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checkCompatibility="1" defaultThemeVersion="124226"/>
  <bookViews>
    <workbookView xWindow="-6045" yWindow="2595" windowWidth="23715" windowHeight="14115"/>
  </bookViews>
  <sheets>
    <sheet name="INFOS PROJET" sheetId="3" r:id="rId1"/>
    <sheet name="TABLEAU" sheetId="2" r:id="rId2"/>
    <sheet name="ESTIMATION" sheetId="1" r:id="rId3"/>
  </sheets>
  <definedNames>
    <definedName name="_xlnm.Print_Titles" localSheetId="1">TABLEAU!$1:$35</definedName>
    <definedName name="TABLEAU">ESTIMATION!#REF!</definedName>
    <definedName name="_xlnm.Print_Area" localSheetId="1">TABLEAU!$A$1:$I$35</definedName>
  </definedNames>
  <calcPr calcId="145621"/>
</workbook>
</file>

<file path=xl/calcChain.xml><?xml version="1.0" encoding="utf-8"?>
<calcChain xmlns="http://schemas.openxmlformats.org/spreadsheetml/2006/main">
  <c r="H4" i="1" l="1"/>
  <c r="H3" i="1"/>
  <c r="E19" i="3"/>
  <c r="E18" i="3"/>
  <c r="E20" i="3" s="1"/>
  <c r="E35" i="2" l="1"/>
  <c r="F35" i="2"/>
  <c r="H31" i="1"/>
  <c r="H30" i="1"/>
  <c r="H29" i="1"/>
  <c r="H28" i="1"/>
  <c r="H27" i="1"/>
  <c r="H26" i="1"/>
  <c r="H25" i="1"/>
  <c r="H24" i="1"/>
  <c r="H23" i="1"/>
  <c r="H22" i="1"/>
  <c r="H21" i="1"/>
  <c r="H20" i="1"/>
  <c r="H18" i="1"/>
  <c r="H17" i="1"/>
  <c r="H16" i="1"/>
  <c r="H15" i="1"/>
  <c r="H14" i="1"/>
  <c r="H12" i="1"/>
  <c r="H11" i="1"/>
  <c r="H10" i="1"/>
  <c r="H9" i="1"/>
  <c r="H7" i="1"/>
  <c r="H6" i="1"/>
  <c r="H5" i="1"/>
  <c r="H32" i="1" l="1"/>
</calcChain>
</file>

<file path=xl/sharedStrings.xml><?xml version="1.0" encoding="utf-8"?>
<sst xmlns="http://schemas.openxmlformats.org/spreadsheetml/2006/main" count="165" uniqueCount="113">
  <si>
    <t>ARTICLE</t>
  </si>
  <si>
    <t>DESCRIPTION</t>
  </si>
  <si>
    <t>UNITÉ</t>
  </si>
  <si>
    <t>QUANTITÉ FICHIER.</t>
  </si>
  <si>
    <t>QUANTITÉ APPROX.</t>
  </si>
  <si>
    <t>PRIX UNITAIRE</t>
  </si>
  <si>
    <t>MONTANT TOTAL</t>
  </si>
  <si>
    <t>MOT DE PASSE:</t>
  </si>
  <si>
    <t>CHARLES</t>
  </si>
  <si>
    <t>Aqueduc</t>
  </si>
  <si>
    <t>1.1</t>
  </si>
  <si>
    <t>Puits d'exploration en tranchée</t>
  </si>
  <si>
    <t>m³</t>
  </si>
  <si>
    <t>Prix: «Analyse de soumission - Riverside 2016 (moyenne de prix 2016 + 2%)</t>
  </si>
  <si>
    <t>1.2</t>
  </si>
  <si>
    <t>Réseau d'alimentation temporaire en eau potable</t>
  </si>
  <si>
    <t>global</t>
  </si>
  <si>
    <t>1.3</t>
  </si>
  <si>
    <t xml:space="preserve">Tuyaux  existants  à  enlever (incluant les vannes, réduits, etc) </t>
  </si>
  <si>
    <t>m.lin.</t>
  </si>
  <si>
    <t>Prix: «Analyse de soumission - Mortlake (moyenne de prix 2016 + 2%)</t>
  </si>
  <si>
    <t>1.4</t>
  </si>
  <si>
    <t>Conduite d'aqueduc existante à abandonner (Remblai sans retrait incluant les bouchons)</t>
  </si>
  <si>
    <t>m.cu.</t>
  </si>
  <si>
    <t>Mobilier à proximité du parc ? Possibilité d'ajouter un abreuvoir?</t>
  </si>
  <si>
    <t>1.5</t>
  </si>
  <si>
    <t>Poteau d'incendie à enlever</t>
  </si>
  <si>
    <t>unité</t>
  </si>
  <si>
    <t>1.6</t>
  </si>
  <si>
    <t xml:space="preserve">Conduite d'eau potable en PVC DR-18 </t>
  </si>
  <si>
    <t>1.6.1</t>
  </si>
  <si>
    <t>•</t>
  </si>
  <si>
    <t>150 mm de diamètre</t>
  </si>
  <si>
    <t>1.6.2</t>
  </si>
  <si>
    <t>200 mm de diamètre</t>
  </si>
  <si>
    <t>1.6.3</t>
  </si>
  <si>
    <t>250 mm de diamètre</t>
  </si>
  <si>
    <t>Prix: «Analyse de soumission - Riverside 2013 (moyenne de prix 2013 + 2%par année)</t>
  </si>
  <si>
    <t>1.6.4</t>
  </si>
  <si>
    <t>300 mm de diamètre</t>
  </si>
  <si>
    <t>1.7</t>
  </si>
  <si>
    <t xml:space="preserve">Vanne </t>
  </si>
  <si>
    <t>1.7.1</t>
  </si>
  <si>
    <t>Prix: «Analyse de soumission - Riverside 2016 (moyenne de prix 2016 + 5%)</t>
  </si>
  <si>
    <t>1.7.2</t>
  </si>
  <si>
    <t>1.7.3</t>
  </si>
  <si>
    <t>1.8</t>
  </si>
  <si>
    <t xml:space="preserve">Raccordement d’une conduite d’aqueduc projetée à une conduite d’aqueduc existante </t>
  </si>
  <si>
    <t>1.9</t>
  </si>
  <si>
    <t>Déviation d'aqueduc supplémentaire si requise (hors plans) de 250mm de diamètre</t>
  </si>
  <si>
    <t>1.10</t>
  </si>
  <si>
    <t>Branchement d'eau potable incluant l'enlèvement du branchement existant et la disposition:</t>
  </si>
  <si>
    <t>1.10.1</t>
  </si>
  <si>
    <t>19 mm de diamètre</t>
  </si>
  <si>
    <t>1.10.2</t>
  </si>
  <si>
    <t>25 mm de diamètre</t>
  </si>
  <si>
    <t>Prix: «Analyse de soumission - Riverside 2013 (moyenne de prix 2013 + 3%par année)</t>
  </si>
  <si>
    <t>1.10.3</t>
  </si>
  <si>
    <t>38 mm de diamètre</t>
  </si>
  <si>
    <t>1.10.4</t>
  </si>
  <si>
    <t>50 mm de diamètre</t>
  </si>
  <si>
    <t>1.10.5</t>
  </si>
  <si>
    <t>1.11</t>
  </si>
  <si>
    <t>Déplacement pour protéger les arbres (provision)</t>
  </si>
  <si>
    <t>1.12</t>
  </si>
  <si>
    <t>Isolant rigide</t>
  </si>
  <si>
    <t>m²</t>
  </si>
  <si>
    <t>1.13</t>
  </si>
  <si>
    <t>Poteau d'incendie avec STORZ</t>
  </si>
  <si>
    <t>1.14</t>
  </si>
  <si>
    <t>Excavation de roc en tranchée</t>
  </si>
  <si>
    <t>1.15</t>
  </si>
  <si>
    <t>Nettoyage, essai d'étanchéité et désinfection</t>
  </si>
  <si>
    <t>1.16</t>
  </si>
  <si>
    <t>Boîte de vanne existante à ajuster au profil fini de la chaussée</t>
  </si>
  <si>
    <t xml:space="preserve"> - Changement des boites fixes pour des boites de vannes ajustables</t>
  </si>
  <si>
    <t>1.17</t>
  </si>
  <si>
    <t>Travaux de plomberie sur autorisation de l'Ingénieur</t>
  </si>
  <si>
    <t>heure</t>
  </si>
  <si>
    <t>Prix: «Analyse de soumission - Mortlake (moyenne de prix 2016 + 5%)</t>
  </si>
  <si>
    <t>Total - Article 1</t>
  </si>
  <si>
    <t>Projet :</t>
  </si>
  <si>
    <t># de projet :</t>
  </si>
  <si>
    <t>Date:</t>
  </si>
  <si>
    <t>Localisation</t>
  </si>
  <si>
    <t>@</t>
  </si>
  <si>
    <t>Remarque</t>
  </si>
  <si>
    <t>Décompte</t>
  </si>
  <si>
    <t>Av. St-Charles</t>
  </si>
  <si>
    <t>Rue du Golf</t>
  </si>
  <si>
    <t>Av. Henry</t>
  </si>
  <si>
    <t>Av. LeMoyne</t>
  </si>
  <si>
    <t>Parc L'Espérance</t>
  </si>
  <si>
    <t>Autres</t>
  </si>
  <si>
    <t>TOTAL</t>
  </si>
  <si>
    <t xml:space="preserve">Description:   Art. </t>
  </si>
  <si>
    <t>Quantité
TQC</t>
  </si>
  <si>
    <t>Quantité
Soumise</t>
  </si>
  <si>
    <t>de CH.</t>
  </si>
  <si>
    <t>CH.</t>
  </si>
  <si>
    <t>Numéro de projet</t>
  </si>
  <si>
    <t>Numéro de règlement d'emprunt</t>
  </si>
  <si>
    <t>Résolution du conseil</t>
  </si>
  <si>
    <t>Numéro de bon de commande</t>
  </si>
  <si>
    <t>Montant du bon de commande avant taxes</t>
  </si>
  <si>
    <t>Description du projet</t>
  </si>
  <si>
    <t>Date adjudication du contrat</t>
  </si>
  <si>
    <t>Numéro de fournisseur</t>
  </si>
  <si>
    <t>Adresse</t>
  </si>
  <si>
    <t>Numéro de dossier entreprise</t>
  </si>
  <si>
    <t>Taux de T.P.S.</t>
  </si>
  <si>
    <t>Taux de T.V.Q.</t>
  </si>
  <si>
    <t>Entrepreneur: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</si>
</sst>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 * #,##0.00_)\ &quot;$&quot;_ ;_ * \(#,##0.00\)\ &quot;$&quot;_ ;_ * &quot;-&quot;??_)\ &quot;$&quot;_ ;_ @_ "/>
    <numFmt numFmtId="164" formatCode="###0.00;###0.00"/>
    <numFmt numFmtId="165" formatCode="###0;###0"/>
    <numFmt numFmtId="167" formatCode="0.000%"/>
    <numFmt numFmtId="168" formatCode="_-* #,##0.00[$€-1]_-;\-* #,##0.00[$€-1]_-;_-* &quot;-&quot;??[$€-1]_-"/>
    <numFmt numFmtId="169" formatCode="_(&quot;$&quot;* #,##0.00_);_(&quot;$&quot;* \(#,##0.00\);_(&quot;$&quot;* &quot;-&quot;??_);_(@_)"/>
    <numFmt numFmtId="170" formatCode="#,##0.00\ [$$-C0C]"/>
    <numFmt numFmtId="171" formatCode="[$-C0C]d\ mmmm\,\ yyyy;@"/>
  </numFmts>
  <fonts count="2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5"/>
      <color theme="0"/>
      <name val="Calibri"/>
      <family val="2"/>
      <scheme val="minor"/>
    </font>
    <font>
      <sz val="10"/>
      <name val="Arial"/>
      <family val="2"/>
    </font>
    <font>
      <b/>
      <i/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9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u/>
      <sz val="11"/>
      <name val="Calibri"/>
      <family val="2"/>
      <scheme val="minor"/>
    </font>
    <font>
      <b/>
      <sz val="10"/>
      <name val="Arial"/>
      <family val="2"/>
    </font>
    <font>
      <b/>
      <u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9"/>
      <name val="Arial"/>
      <family val="2"/>
    </font>
    <font>
      <sz val="10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FF"/>
        <bgColor indexed="64"/>
      </patternFill>
    </fill>
  </fills>
  <borders count="13">
    <border>
      <left/>
      <right/>
      <top/>
      <bottom/>
      <diagonal/>
    </border>
    <border>
      <left style="double">
        <color theme="0"/>
      </left>
      <right/>
      <top/>
      <bottom/>
      <diagonal/>
    </border>
    <border>
      <left/>
      <right style="double">
        <color theme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7">
    <xf numFmtId="0" fontId="0" fillId="0" borderId="0"/>
    <xf numFmtId="0" fontId="2" fillId="0" borderId="0"/>
    <xf numFmtId="44" fontId="2" fillId="0" borderId="0" applyFont="0" applyFill="0" applyBorder="0" applyAlignment="0" applyProtection="0"/>
    <xf numFmtId="0" fontId="14" fillId="0" borderId="0"/>
    <xf numFmtId="9" fontId="1" fillId="0" borderId="0" applyFont="0" applyFill="0" applyBorder="0" applyAlignment="0" applyProtection="0"/>
    <xf numFmtId="168" fontId="6" fillId="0" borderId="0" applyFont="0" applyFill="0" applyBorder="0" applyAlignment="0" applyProtection="0"/>
    <xf numFmtId="169" fontId="14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4" fillId="0" borderId="0"/>
    <xf numFmtId="0" fontId="1" fillId="0" borderId="0"/>
    <xf numFmtId="0" fontId="14" fillId="0" borderId="0"/>
    <xf numFmtId="0" fontId="1" fillId="0" borderId="0"/>
    <xf numFmtId="0" fontId="15" fillId="0" borderId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7">
    <xf numFmtId="0" fontId="0" fillId="0" borderId="0" xfId="0"/>
    <xf numFmtId="0" fontId="4" fillId="2" borderId="0" xfId="1" applyNumberFormat="1" applyFont="1" applyFill="1" applyBorder="1" applyAlignment="1">
      <alignment horizontal="center" vertical="center" wrapText="1"/>
    </xf>
    <xf numFmtId="0" fontId="4" fillId="2" borderId="0" xfId="1" applyFont="1" applyFill="1" applyBorder="1" applyAlignment="1">
      <alignment horizontal="center" vertical="center" wrapText="1"/>
    </xf>
    <xf numFmtId="0" fontId="4" fillId="2" borderId="0" xfId="1" applyFont="1" applyFill="1" applyBorder="1" applyAlignment="1">
      <alignment horizontal="left" vertical="center" wrapText="1"/>
    </xf>
    <xf numFmtId="44" fontId="4" fillId="2" borderId="0" xfId="2" applyFont="1" applyFill="1" applyBorder="1" applyAlignment="1">
      <alignment horizontal="center" vertical="center" wrapText="1"/>
    </xf>
    <xf numFmtId="0" fontId="5" fillId="3" borderId="0" xfId="1" applyFont="1" applyFill="1" applyBorder="1" applyAlignment="1">
      <alignment horizontal="center" vertical="center" wrapText="1"/>
    </xf>
    <xf numFmtId="0" fontId="3" fillId="4" borderId="0" xfId="1" applyNumberFormat="1" applyFont="1" applyFill="1" applyBorder="1" applyAlignment="1">
      <alignment horizontal="center" vertical="center" wrapText="1"/>
    </xf>
    <xf numFmtId="0" fontId="3" fillId="4" borderId="0" xfId="1" applyFont="1" applyFill="1" applyBorder="1" applyAlignment="1">
      <alignment horizontal="center" vertical="center" wrapText="1"/>
    </xf>
    <xf numFmtId="0" fontId="3" fillId="4" borderId="0" xfId="1" applyFont="1" applyFill="1" applyBorder="1" applyAlignment="1">
      <alignment horizontal="left" vertical="center" wrapText="1"/>
    </xf>
    <xf numFmtId="44" fontId="3" fillId="4" borderId="0" xfId="2" applyFont="1" applyFill="1" applyBorder="1" applyAlignment="1">
      <alignment horizontal="center" vertical="center" wrapText="1"/>
    </xf>
    <xf numFmtId="0" fontId="2" fillId="0" borderId="0" xfId="1" applyAlignment="1"/>
    <xf numFmtId="0" fontId="1" fillId="0" borderId="0" xfId="1" applyFont="1" applyBorder="1" applyAlignment="1">
      <alignment vertical="center" wrapText="1"/>
    </xf>
    <xf numFmtId="0" fontId="2" fillId="0" borderId="0" xfId="1" applyAlignment="1">
      <alignment wrapText="1"/>
    </xf>
    <xf numFmtId="0" fontId="1" fillId="0" borderId="0" xfId="1" applyNumberFormat="1" applyFont="1" applyFill="1" applyBorder="1" applyAlignment="1">
      <alignment horizontal="center" vertical="center" wrapText="1"/>
    </xf>
    <xf numFmtId="0" fontId="1" fillId="0" borderId="0" xfId="1" applyFont="1" applyFill="1" applyBorder="1" applyAlignment="1">
      <alignment horizontal="center" vertical="center" wrapText="1"/>
    </xf>
    <xf numFmtId="0" fontId="1" fillId="5" borderId="0" xfId="1" applyFont="1" applyFill="1" applyBorder="1" applyAlignment="1">
      <alignment horizontal="center" vertical="center" wrapText="1"/>
    </xf>
    <xf numFmtId="0" fontId="1" fillId="0" borderId="0" xfId="1" applyFont="1" applyFill="1" applyBorder="1" applyAlignment="1">
      <alignment horizontal="center" vertical="center"/>
    </xf>
    <xf numFmtId="44" fontId="1" fillId="0" borderId="0" xfId="2" applyFont="1" applyFill="1" applyBorder="1" applyAlignment="1">
      <alignment horizontal="left" vertical="center" wrapText="1"/>
    </xf>
    <xf numFmtId="44" fontId="1" fillId="0" borderId="0" xfId="2" applyFont="1" applyFill="1" applyBorder="1" applyAlignment="1">
      <alignment horizontal="right" vertical="center" wrapText="1"/>
    </xf>
    <xf numFmtId="0" fontId="7" fillId="0" borderId="0" xfId="1" applyFont="1" applyFill="1" applyBorder="1" applyAlignment="1">
      <alignment vertical="center"/>
    </xf>
    <xf numFmtId="164" fontId="9" fillId="5" borderId="0" xfId="1" applyNumberFormat="1" applyFont="1" applyFill="1" applyBorder="1" applyAlignment="1">
      <alignment horizontal="center" vertical="center" wrapText="1"/>
    </xf>
    <xf numFmtId="165" fontId="9" fillId="0" borderId="0" xfId="1" applyNumberFormat="1" applyFont="1" applyFill="1" applyBorder="1" applyAlignment="1">
      <alignment horizontal="center" vertical="center" wrapText="1"/>
    </xf>
    <xf numFmtId="0" fontId="10" fillId="0" borderId="0" xfId="1" applyFont="1" applyBorder="1" applyAlignment="1">
      <alignment horizontal="left" vertical="center"/>
    </xf>
    <xf numFmtId="0" fontId="1" fillId="5" borderId="0" xfId="1" quotePrefix="1" applyFont="1" applyFill="1" applyBorder="1" applyAlignment="1">
      <alignment horizontal="center" vertical="center" wrapText="1"/>
    </xf>
    <xf numFmtId="0" fontId="11" fillId="0" borderId="0" xfId="1" applyFont="1" applyBorder="1" applyAlignment="1">
      <alignment vertical="center" wrapText="1"/>
    </xf>
    <xf numFmtId="165" fontId="9" fillId="5" borderId="0" xfId="1" applyNumberFormat="1" applyFont="1" applyFill="1" applyBorder="1" applyAlignment="1">
      <alignment horizontal="center" vertical="center" wrapText="1"/>
    </xf>
    <xf numFmtId="0" fontId="12" fillId="0" borderId="0" xfId="1" applyNumberFormat="1" applyFont="1" applyFill="1" applyBorder="1" applyAlignment="1">
      <alignment horizontal="center" vertical="center" wrapText="1"/>
    </xf>
    <xf numFmtId="0" fontId="8" fillId="0" borderId="0" xfId="1" quotePrefix="1" applyFont="1" applyFill="1" applyBorder="1" applyAlignment="1">
      <alignment horizontal="justify" vertical="center" wrapText="1"/>
    </xf>
    <xf numFmtId="0" fontId="0" fillId="0" borderId="0" xfId="0" applyAlignment="1">
      <alignment wrapText="1"/>
    </xf>
    <xf numFmtId="0" fontId="1" fillId="0" borderId="0" xfId="1" applyFont="1" applyFill="1" applyBorder="1" applyAlignment="1">
      <alignment horizontal="left" vertical="center" wrapText="1"/>
    </xf>
    <xf numFmtId="0" fontId="10" fillId="0" borderId="0" xfId="1" applyFont="1" applyFill="1" applyBorder="1" applyAlignment="1">
      <alignment vertical="center"/>
    </xf>
    <xf numFmtId="0" fontId="11" fillId="0" borderId="0" xfId="1" applyFont="1" applyBorder="1" applyAlignment="1">
      <alignment vertical="center"/>
    </xf>
    <xf numFmtId="0" fontId="13" fillId="6" borderId="0" xfId="1" applyNumberFormat="1" applyFont="1" applyFill="1" applyBorder="1" applyAlignment="1">
      <alignment horizontal="center" vertical="center" wrapText="1"/>
    </xf>
    <xf numFmtId="0" fontId="13" fillId="6" borderId="0" xfId="1" applyFont="1" applyFill="1" applyBorder="1" applyAlignment="1">
      <alignment horizontal="center" vertical="center" wrapText="1"/>
    </xf>
    <xf numFmtId="0" fontId="13" fillId="6" borderId="0" xfId="1" applyFont="1" applyFill="1" applyBorder="1" applyAlignment="1">
      <alignment horizontal="right" vertical="center" wrapText="1"/>
    </xf>
    <xf numFmtId="44" fontId="13" fillId="6" borderId="0" xfId="2" applyFont="1" applyFill="1" applyBorder="1" applyAlignment="1">
      <alignment horizontal="right" vertical="center" wrapText="1"/>
    </xf>
    <xf numFmtId="0" fontId="0" fillId="0" borderId="0" xfId="0" applyNumberFormat="1"/>
    <xf numFmtId="0" fontId="0" fillId="0" borderId="0" xfId="0" applyNumberFormat="1" applyAlignment="1">
      <alignment wrapText="1"/>
    </xf>
    <xf numFmtId="0" fontId="0" fillId="0" borderId="0" xfId="0" applyAlignment="1"/>
    <xf numFmtId="0" fontId="4" fillId="0" borderId="0" xfId="1" applyFont="1" applyBorder="1" applyAlignment="1">
      <alignment horizontal="left" vertical="center" wrapText="1"/>
    </xf>
    <xf numFmtId="44" fontId="4" fillId="0" borderId="0" xfId="2" applyFont="1" applyBorder="1" applyAlignment="1">
      <alignment horizontal="left" vertical="center" wrapText="1"/>
    </xf>
    <xf numFmtId="0" fontId="14" fillId="0" borderId="0" xfId="0" applyFont="1" applyFill="1" applyBorder="1"/>
    <xf numFmtId="0" fontId="16" fillId="0" borderId="1" xfId="0" applyFont="1" applyFill="1" applyBorder="1" applyAlignment="1">
      <alignment horizontal="left"/>
    </xf>
    <xf numFmtId="0" fontId="14" fillId="0" borderId="2" xfId="0" applyFont="1" applyFill="1" applyBorder="1"/>
    <xf numFmtId="0" fontId="18" fillId="0" borderId="0" xfId="0" applyFont="1" applyFill="1" applyBorder="1" applyAlignment="1">
      <alignment vertical="center"/>
    </xf>
    <xf numFmtId="0" fontId="19" fillId="0" borderId="0" xfId="0" applyFont="1" applyFill="1" applyBorder="1" applyAlignment="1">
      <alignment vertical="center"/>
    </xf>
    <xf numFmtId="0" fontId="18" fillId="0" borderId="0" xfId="0" applyFont="1" applyFill="1" applyBorder="1"/>
    <xf numFmtId="0" fontId="18" fillId="0" borderId="2" xfId="0" applyFont="1" applyFill="1" applyBorder="1"/>
    <xf numFmtId="0" fontId="18" fillId="0" borderId="0" xfId="0" applyFont="1" applyFill="1" applyBorder="1" applyAlignment="1">
      <alignment horizontal="left" vertical="center"/>
    </xf>
    <xf numFmtId="0" fontId="19" fillId="0" borderId="0" xfId="0" applyFont="1" applyFill="1" applyBorder="1" applyAlignment="1">
      <alignment horizontal="left" vertical="center"/>
    </xf>
    <xf numFmtId="14" fontId="18" fillId="0" borderId="0" xfId="0" applyNumberFormat="1" applyFont="1" applyFill="1" applyBorder="1" applyAlignment="1">
      <alignment horizontal="left" vertical="center"/>
    </xf>
    <xf numFmtId="0" fontId="16" fillId="0" borderId="0" xfId="0" applyFont="1" applyFill="1" applyBorder="1"/>
    <xf numFmtId="0" fontId="14" fillId="0" borderId="0" xfId="0" applyFont="1" applyFill="1" applyBorder="1" applyAlignment="1">
      <alignment wrapText="1"/>
    </xf>
    <xf numFmtId="0" fontId="16" fillId="5" borderId="3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wrapText="1"/>
    </xf>
    <xf numFmtId="0" fontId="14" fillId="0" borderId="3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0" fontId="14" fillId="0" borderId="3" xfId="0" applyFont="1" applyFill="1" applyBorder="1" applyAlignment="1">
      <alignment vertical="center"/>
    </xf>
    <xf numFmtId="0" fontId="17" fillId="0" borderId="3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vertical="center"/>
    </xf>
    <xf numFmtId="0" fontId="16" fillId="0" borderId="0" xfId="0" applyFont="1" applyFill="1" applyBorder="1" applyAlignment="1">
      <alignment horizontal="left"/>
    </xf>
    <xf numFmtId="0" fontId="14" fillId="0" borderId="4" xfId="0" applyFont="1" applyFill="1" applyBorder="1" applyAlignment="1">
      <alignment vertical="center"/>
    </xf>
    <xf numFmtId="0" fontId="14" fillId="0" borderId="6" xfId="0" applyFont="1" applyFill="1" applyBorder="1" applyAlignment="1">
      <alignment vertical="center"/>
    </xf>
    <xf numFmtId="0" fontId="14" fillId="0" borderId="6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vertical="center" wrapText="1"/>
    </xf>
    <xf numFmtId="0" fontId="20" fillId="0" borderId="6" xfId="0" applyFont="1" applyFill="1" applyBorder="1" applyAlignment="1">
      <alignment vertical="center"/>
    </xf>
    <xf numFmtId="0" fontId="14" fillId="0" borderId="6" xfId="0" applyFont="1" applyFill="1" applyBorder="1" applyAlignment="1">
      <alignment horizontal="left" vertical="center"/>
    </xf>
    <xf numFmtId="0" fontId="14" fillId="0" borderId="7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center" vertical="center" wrapText="1"/>
    </xf>
    <xf numFmtId="0" fontId="18" fillId="0" borderId="9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left" vertical="center"/>
    </xf>
    <xf numFmtId="0" fontId="0" fillId="0" borderId="3" xfId="0" applyFont="1" applyFill="1" applyBorder="1" applyAlignment="1">
      <alignment horizontal="center" vertical="center"/>
    </xf>
    <xf numFmtId="0" fontId="21" fillId="0" borderId="3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14" fillId="5" borderId="11" xfId="0" applyFont="1" applyFill="1" applyBorder="1" applyAlignment="1">
      <alignment horizontal="center" vertical="center"/>
    </xf>
    <xf numFmtId="0" fontId="17" fillId="5" borderId="11" xfId="0" applyFont="1" applyFill="1" applyBorder="1" applyAlignment="1">
      <alignment vertical="center"/>
    </xf>
    <xf numFmtId="0" fontId="14" fillId="5" borderId="11" xfId="0" applyFont="1" applyFill="1" applyBorder="1" applyAlignment="1">
      <alignment vertical="center"/>
    </xf>
    <xf numFmtId="0" fontId="14" fillId="5" borderId="12" xfId="0" applyFont="1" applyFill="1" applyBorder="1" applyAlignment="1">
      <alignment vertical="center"/>
    </xf>
    <xf numFmtId="0" fontId="17" fillId="5" borderId="10" xfId="0" applyFont="1" applyFill="1" applyBorder="1" applyAlignment="1">
      <alignment horizontal="right" vertical="center"/>
    </xf>
    <xf numFmtId="0" fontId="22" fillId="7" borderId="0" xfId="0" applyFont="1" applyFill="1"/>
    <xf numFmtId="0" fontId="23" fillId="0" borderId="0" xfId="0" applyFont="1"/>
    <xf numFmtId="0" fontId="24" fillId="0" borderId="0" xfId="0" applyFont="1" applyAlignment="1">
      <alignment vertical="top"/>
    </xf>
    <xf numFmtId="0" fontId="23" fillId="0" borderId="0" xfId="0" applyFont="1" applyAlignment="1">
      <alignment vertical="top"/>
    </xf>
    <xf numFmtId="0" fontId="24" fillId="5" borderId="0" xfId="0" applyFont="1" applyFill="1" applyAlignment="1">
      <alignment vertical="top"/>
    </xf>
    <xf numFmtId="170" fontId="24" fillId="0" borderId="0" xfId="0" applyNumberFormat="1" applyFont="1" applyAlignment="1">
      <alignment horizontal="left" vertical="top"/>
    </xf>
    <xf numFmtId="0" fontId="24" fillId="0" borderId="0" xfId="0" applyFont="1" applyAlignment="1">
      <alignment vertical="top" wrapText="1"/>
    </xf>
    <xf numFmtId="171" fontId="23" fillId="5" borderId="0" xfId="0" applyNumberFormat="1" applyFont="1" applyFill="1" applyAlignment="1">
      <alignment horizontal="left" vertical="top"/>
    </xf>
    <xf numFmtId="171" fontId="23" fillId="0" borderId="0" xfId="0" applyNumberFormat="1" applyFont="1" applyAlignment="1">
      <alignment horizontal="left" vertical="top"/>
    </xf>
    <xf numFmtId="0" fontId="22" fillId="8" borderId="0" xfId="0" applyFont="1" applyFill="1" applyAlignment="1">
      <alignment vertical="top"/>
    </xf>
    <xf numFmtId="0" fontId="24" fillId="0" borderId="0" xfId="0" quotePrefix="1" applyFont="1" applyAlignment="1">
      <alignment vertical="top"/>
    </xf>
    <xf numFmtId="0" fontId="24" fillId="5" borderId="0" xfId="0" quotePrefix="1" applyFont="1" applyFill="1" applyAlignment="1">
      <alignment vertical="top" wrapText="1"/>
    </xf>
    <xf numFmtId="167" fontId="23" fillId="0" borderId="0" xfId="0" applyNumberFormat="1" applyFont="1" applyAlignment="1">
      <alignment horizontal="left" vertical="top"/>
    </xf>
    <xf numFmtId="0" fontId="25" fillId="0" borderId="1" xfId="0" applyFont="1" applyFill="1" applyBorder="1" applyAlignment="1">
      <alignment horizontal="left"/>
    </xf>
    <xf numFmtId="0" fontId="17" fillId="0" borderId="1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0" fontId="17" fillId="5" borderId="4" xfId="12" applyFont="1" applyFill="1" applyBorder="1" applyAlignment="1">
      <alignment horizontal="left" vertical="center" wrapText="1"/>
    </xf>
    <xf numFmtId="0" fontId="17" fillId="5" borderId="5" xfId="12" applyFont="1" applyFill="1" applyBorder="1" applyAlignment="1">
      <alignment horizontal="left" vertical="center" wrapText="1"/>
    </xf>
    <xf numFmtId="0" fontId="17" fillId="5" borderId="6" xfId="12" applyFont="1" applyFill="1" applyBorder="1" applyAlignment="1">
      <alignment horizontal="left" vertical="center" wrapText="1"/>
    </xf>
    <xf numFmtId="0" fontId="8" fillId="0" borderId="0" xfId="1" applyFont="1" applyFill="1" applyBorder="1" applyAlignment="1">
      <alignment horizontal="justify" vertical="center" wrapText="1"/>
    </xf>
    <xf numFmtId="0" fontId="1" fillId="0" borderId="0" xfId="1" applyFont="1" applyFill="1" applyBorder="1" applyAlignment="1">
      <alignment horizontal="left" vertical="center" wrapText="1"/>
    </xf>
    <xf numFmtId="0" fontId="1" fillId="0" borderId="0" xfId="1" applyFont="1" applyBorder="1" applyAlignment="1">
      <alignment vertical="center" wrapText="1"/>
    </xf>
    <xf numFmtId="0" fontId="5" fillId="3" borderId="0" xfId="1" applyFont="1" applyFill="1" applyAlignment="1">
      <alignment horizontal="center" vertical="center"/>
    </xf>
  </cellXfs>
  <cellStyles count="17">
    <cellStyle name="Euro" xfId="5"/>
    <cellStyle name="Monétaire 2" xfId="2"/>
    <cellStyle name="Monétaire 3" xfId="6"/>
    <cellStyle name="Monétaire 4" xfId="7"/>
    <cellStyle name="Normal" xfId="0" builtinId="0"/>
    <cellStyle name="Normal 2" xfId="3"/>
    <cellStyle name="Normal 3" xfId="8"/>
    <cellStyle name="Normal 4" xfId="1"/>
    <cellStyle name="Normal 5" xfId="9"/>
    <cellStyle name="Normal 6" xfId="10"/>
    <cellStyle name="Normal 7" xfId="11"/>
    <cellStyle name="Normal_BORD1" xfId="12"/>
    <cellStyle name="Pourcentage 2" xfId="13"/>
    <cellStyle name="Pourcentage 2 2" xfId="14"/>
    <cellStyle name="Pourcentage 3" xfId="4"/>
    <cellStyle name="Pourcentage 4" xfId="15"/>
    <cellStyle name="Pourcentage 5" xfId="16"/>
  </cellStyles>
  <dxfs count="14">
    <dxf>
      <font>
        <b/>
        <i val="0"/>
        <condense val="0"/>
        <extend val="0"/>
      </font>
      <fill>
        <patternFill>
          <bgColor indexed="42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>
          <bgColor indexed="42"/>
        </patternFill>
      </fill>
      <border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28575</xdr:colOff>
          <xdr:row>1</xdr:row>
          <xdr:rowOff>19050</xdr:rowOff>
        </xdr:from>
        <xdr:to>
          <xdr:col>11</xdr:col>
          <xdr:colOff>2390775</xdr:colOff>
          <xdr:row>2</xdr:row>
          <xdr:rowOff>0</xdr:rowOff>
        </xdr:to>
        <xdr:sp macro="" textlink="">
          <xdr:nvSpPr>
            <xdr:cNvPr id="2067" name="Button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INSÉRER UNE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11</xdr:row>
          <xdr:rowOff>0</xdr:rowOff>
        </xdr:from>
        <xdr:to>
          <xdr:col>12</xdr:col>
          <xdr:colOff>885825</xdr:colOff>
          <xdr:row>12</xdr:row>
          <xdr:rowOff>9525</xdr:rowOff>
        </xdr:to>
        <xdr:sp macro="" textlink="">
          <xdr:nvSpPr>
            <xdr:cNvPr id="2108" name="CommandButton1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9:I35" totalsRowShown="0" headerRowDxfId="13" headerRowBorderDxfId="12" tableBorderDxfId="11" totalsRowBorderDxfId="10">
  <autoFilter ref="A9:I35"/>
  <tableColumns count="9">
    <tableColumn id="1" name="Localisation"/>
    <tableColumn id="2" name="de CH." dataDxfId="9"/>
    <tableColumn id="3" name="@" dataDxfId="8"/>
    <tableColumn id="4" name="CH." dataDxfId="7"/>
    <tableColumn id="5" name="Quantité_x000a_Soumise" dataDxfId="6"/>
    <tableColumn id="6" name="Quantité_x000a_TQC" dataDxfId="5"/>
    <tableColumn id="7" name="Remarque" dataDxfId="4"/>
    <tableColumn id="8" name="Autres" dataDxfId="3"/>
    <tableColumn id="9" name="Décompt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E24"/>
  <sheetViews>
    <sheetView tabSelected="1" workbookViewId="0">
      <selection activeCell="A11" sqref="A11"/>
    </sheetView>
  </sheetViews>
  <sheetFormatPr baseColWidth="10" defaultRowHeight="12.75" x14ac:dyDescent="0.2"/>
  <cols>
    <col min="1" max="1" width="34.85546875" bestFit="1" customWidth="1"/>
    <col min="2" max="2" width="32.28515625" bestFit="1" customWidth="1"/>
    <col min="3" max="3" width="12.7109375" bestFit="1" customWidth="1"/>
  </cols>
  <sheetData>
    <row r="1" spans="1:3" s="84" customFormat="1" x14ac:dyDescent="0.2">
      <c r="A1" s="83"/>
    </row>
    <row r="2" spans="1:3" s="84" customFormat="1" x14ac:dyDescent="0.2">
      <c r="A2" s="85" t="s">
        <v>100</v>
      </c>
      <c r="B2" s="85"/>
      <c r="C2" s="86"/>
    </row>
    <row r="3" spans="1:3" s="84" customFormat="1" x14ac:dyDescent="0.2">
      <c r="A3" s="85" t="s">
        <v>101</v>
      </c>
      <c r="B3" s="87"/>
      <c r="C3" s="86"/>
    </row>
    <row r="4" spans="1:3" s="84" customFormat="1" x14ac:dyDescent="0.2">
      <c r="A4" s="85" t="s">
        <v>102</v>
      </c>
      <c r="B4" s="87"/>
      <c r="C4" s="86"/>
    </row>
    <row r="5" spans="1:3" s="84" customFormat="1" x14ac:dyDescent="0.2">
      <c r="A5" s="85" t="s">
        <v>103</v>
      </c>
      <c r="B5" s="87"/>
      <c r="C5" s="86"/>
    </row>
    <row r="6" spans="1:3" s="84" customFormat="1" x14ac:dyDescent="0.2">
      <c r="A6" s="85" t="s">
        <v>104</v>
      </c>
      <c r="B6" s="87"/>
      <c r="C6" s="88"/>
    </row>
    <row r="7" spans="1:3" s="84" customFormat="1" ht="14.25" customHeight="1" x14ac:dyDescent="0.2">
      <c r="A7" s="85" t="s">
        <v>105</v>
      </c>
      <c r="B7" s="89"/>
      <c r="C7" s="86"/>
    </row>
    <row r="8" spans="1:3" s="84" customFormat="1" x14ac:dyDescent="0.2">
      <c r="A8" s="85" t="s">
        <v>106</v>
      </c>
      <c r="B8" s="90"/>
      <c r="C8" s="86"/>
    </row>
    <row r="9" spans="1:3" s="84" customFormat="1" x14ac:dyDescent="0.2">
      <c r="A9" s="85"/>
      <c r="B9" s="91"/>
      <c r="C9" s="86"/>
    </row>
    <row r="10" spans="1:3" s="84" customFormat="1" x14ac:dyDescent="0.2">
      <c r="A10" s="86"/>
      <c r="B10" s="86"/>
      <c r="C10" s="86"/>
    </row>
    <row r="11" spans="1:3" s="84" customFormat="1" x14ac:dyDescent="0.2">
      <c r="A11" s="92"/>
      <c r="B11" s="85"/>
      <c r="C11" s="86"/>
    </row>
    <row r="12" spans="1:3" s="84" customFormat="1" x14ac:dyDescent="0.2">
      <c r="A12" s="85" t="s">
        <v>107</v>
      </c>
      <c r="B12" s="93"/>
      <c r="C12" s="86"/>
    </row>
    <row r="13" spans="1:3" s="84" customFormat="1" x14ac:dyDescent="0.2">
      <c r="A13" s="85" t="s">
        <v>108</v>
      </c>
      <c r="B13" s="89"/>
      <c r="C13" s="86"/>
    </row>
    <row r="14" spans="1:3" s="84" customFormat="1" x14ac:dyDescent="0.2">
      <c r="A14" s="85"/>
      <c r="B14" s="89"/>
      <c r="C14" s="86"/>
    </row>
    <row r="15" spans="1:3" s="84" customFormat="1" x14ac:dyDescent="0.2">
      <c r="A15" s="85" t="s">
        <v>109</v>
      </c>
      <c r="B15" s="94"/>
      <c r="C15" s="86"/>
    </row>
    <row r="16" spans="1:3" s="84" customFormat="1" x14ac:dyDescent="0.2">
      <c r="A16" s="86"/>
      <c r="B16" s="86"/>
      <c r="C16" s="86"/>
    </row>
    <row r="17" spans="1:5" s="84" customFormat="1" x14ac:dyDescent="0.2">
      <c r="A17" s="86"/>
      <c r="B17" s="86"/>
      <c r="C17" s="86"/>
      <c r="E17" s="84">
        <v>1</v>
      </c>
    </row>
    <row r="18" spans="1:5" s="84" customFormat="1" x14ac:dyDescent="0.2">
      <c r="A18" s="85" t="s">
        <v>110</v>
      </c>
      <c r="B18" s="95">
        <v>0.05</v>
      </c>
      <c r="C18" s="86"/>
      <c r="E18" s="84">
        <f>E17*B18</f>
        <v>0.05</v>
      </c>
    </row>
    <row r="19" spans="1:5" s="84" customFormat="1" x14ac:dyDescent="0.2">
      <c r="A19" s="85" t="s">
        <v>111</v>
      </c>
      <c r="B19" s="95">
        <v>9.9750000000000005E-2</v>
      </c>
      <c r="C19" s="86"/>
      <c r="E19" s="84">
        <f>E17*B19</f>
        <v>9.9750000000000005E-2</v>
      </c>
    </row>
    <row r="20" spans="1:5" s="84" customFormat="1" x14ac:dyDescent="0.2">
      <c r="A20" s="86"/>
      <c r="B20" s="86"/>
      <c r="C20" s="86"/>
      <c r="E20" s="84">
        <f>SUM(E17:E19)</f>
        <v>1.14975</v>
      </c>
    </row>
    <row r="21" spans="1:5" s="84" customFormat="1" x14ac:dyDescent="0.2">
      <c r="A21" s="86"/>
      <c r="B21" s="86"/>
      <c r="C21" s="86"/>
    </row>
    <row r="22" spans="1:5" s="84" customFormat="1" x14ac:dyDescent="0.2">
      <c r="A22" s="86"/>
      <c r="B22" s="86"/>
      <c r="C22" s="86"/>
    </row>
    <row r="23" spans="1:5" s="84" customFormat="1" x14ac:dyDescent="0.2"/>
    <row r="24" spans="1:5" s="84" customFormat="1" x14ac:dyDescent="0.2"/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00B0F0"/>
  </sheetPr>
  <dimension ref="A1:U35"/>
  <sheetViews>
    <sheetView workbookViewId="0">
      <selection activeCell="A38" sqref="A38"/>
    </sheetView>
  </sheetViews>
  <sheetFormatPr baseColWidth="10" defaultColWidth="9.140625" defaultRowHeight="12.75" x14ac:dyDescent="0.2"/>
  <cols>
    <col min="1" max="1" width="44.42578125" style="61" customWidth="1"/>
    <col min="2" max="2" width="12.5703125" style="41" bestFit="1" customWidth="1"/>
    <col min="3" max="3" width="5" style="41" customWidth="1"/>
    <col min="4" max="4" width="12.140625" style="41" customWidth="1"/>
    <col min="5" max="5" width="9" style="41" customWidth="1"/>
    <col min="6" max="6" width="9.28515625" style="41" customWidth="1"/>
    <col min="7" max="7" width="46" style="41" customWidth="1"/>
    <col min="8" max="8" width="9.140625" style="41" customWidth="1"/>
    <col min="9" max="9" width="11.140625" style="41" customWidth="1"/>
    <col min="10" max="10" width="3.7109375" style="41" customWidth="1"/>
    <col min="11" max="11" width="22.42578125" style="41" customWidth="1"/>
    <col min="12" max="16384" width="9.140625" style="41"/>
  </cols>
  <sheetData>
    <row r="1" spans="1:21" ht="20.25" customHeight="1" x14ac:dyDescent="0.2">
      <c r="A1" s="97"/>
      <c r="B1" s="98"/>
      <c r="C1" s="98"/>
      <c r="D1" s="98"/>
      <c r="E1" s="98"/>
      <c r="F1" s="98"/>
      <c r="G1" s="98"/>
      <c r="H1" s="98"/>
      <c r="I1" s="99"/>
    </row>
    <row r="2" spans="1:21" ht="5.25" customHeight="1" x14ac:dyDescent="0.2">
      <c r="A2" s="42"/>
      <c r="I2" s="43"/>
    </row>
    <row r="3" spans="1:21" s="46" customFormat="1" ht="16.5" customHeight="1" x14ac:dyDescent="0.2">
      <c r="A3" s="96"/>
      <c r="B3" s="44"/>
      <c r="C3" s="45"/>
      <c r="I3" s="47"/>
    </row>
    <row r="4" spans="1:21" s="46" customFormat="1" ht="16.5" customHeight="1" x14ac:dyDescent="0.2">
      <c r="A4" s="42" t="s">
        <v>112</v>
      </c>
      <c r="B4" s="44"/>
      <c r="C4" s="45"/>
      <c r="I4" s="47"/>
    </row>
    <row r="5" spans="1:21" s="46" customFormat="1" ht="16.5" customHeight="1" x14ac:dyDescent="0.2">
      <c r="A5" s="42" t="s">
        <v>81</v>
      </c>
      <c r="B5" s="44"/>
      <c r="C5" s="45"/>
      <c r="I5" s="47"/>
    </row>
    <row r="6" spans="1:21" s="46" customFormat="1" ht="16.5" customHeight="1" x14ac:dyDescent="0.2">
      <c r="A6" s="42" t="s">
        <v>82</v>
      </c>
      <c r="B6" s="48"/>
      <c r="C6" s="49"/>
      <c r="I6" s="47"/>
    </row>
    <row r="7" spans="1:21" s="46" customFormat="1" ht="16.5" customHeight="1" x14ac:dyDescent="0.2">
      <c r="A7" s="42" t="s">
        <v>83</v>
      </c>
      <c r="B7" s="50"/>
      <c r="C7" s="49"/>
      <c r="D7" s="51"/>
      <c r="E7" s="51"/>
      <c r="F7" s="51"/>
      <c r="G7" s="51"/>
      <c r="I7" s="47"/>
      <c r="J7" s="52"/>
      <c r="K7" s="41"/>
    </row>
    <row r="8" spans="1:21" s="54" customFormat="1" ht="27.75" customHeight="1" x14ac:dyDescent="0.2">
      <c r="A8" s="53" t="s">
        <v>95</v>
      </c>
      <c r="B8" s="100"/>
      <c r="C8" s="101"/>
      <c r="D8" s="101"/>
      <c r="E8" s="101"/>
      <c r="F8" s="101"/>
      <c r="G8" s="101"/>
      <c r="H8" s="101"/>
      <c r="I8" s="102"/>
      <c r="J8" s="46"/>
      <c r="K8" s="41"/>
      <c r="L8" s="52"/>
      <c r="M8" s="52"/>
      <c r="N8" s="52"/>
      <c r="O8" s="52"/>
      <c r="P8" s="52"/>
      <c r="Q8" s="52"/>
      <c r="R8" s="52"/>
      <c r="S8" s="52"/>
      <c r="T8" s="52"/>
      <c r="U8" s="52"/>
    </row>
    <row r="9" spans="1:21" s="65" customFormat="1" ht="38.25" customHeight="1" x14ac:dyDescent="0.2">
      <c r="A9" s="68" t="s">
        <v>84</v>
      </c>
      <c r="B9" s="69" t="s">
        <v>98</v>
      </c>
      <c r="C9" s="69" t="s">
        <v>85</v>
      </c>
      <c r="D9" s="69" t="s">
        <v>99</v>
      </c>
      <c r="E9" s="69" t="s">
        <v>97</v>
      </c>
      <c r="F9" s="69" t="s">
        <v>96</v>
      </c>
      <c r="G9" s="70" t="s">
        <v>86</v>
      </c>
      <c r="H9" s="71" t="s">
        <v>93</v>
      </c>
      <c r="I9" s="72" t="s">
        <v>87</v>
      </c>
    </row>
    <row r="10" spans="1:21" s="56" customFormat="1" ht="18.75" customHeight="1" x14ac:dyDescent="0.2">
      <c r="A10" s="66" t="s">
        <v>88</v>
      </c>
      <c r="B10" s="55"/>
      <c r="C10" s="55"/>
      <c r="D10" s="55"/>
      <c r="E10" s="55"/>
      <c r="F10" s="58"/>
      <c r="G10" s="57"/>
      <c r="H10" s="57"/>
      <c r="I10" s="62"/>
    </row>
    <row r="11" spans="1:21" s="56" customFormat="1" ht="18.75" customHeight="1" x14ac:dyDescent="0.2">
      <c r="A11" s="63"/>
      <c r="B11" s="55"/>
      <c r="C11" s="55"/>
      <c r="D11" s="55"/>
      <c r="E11" s="55"/>
      <c r="F11" s="58"/>
      <c r="G11" s="57"/>
      <c r="H11" s="57"/>
      <c r="I11" s="62"/>
    </row>
    <row r="12" spans="1:21" s="56" customFormat="1" ht="18.75" customHeight="1" x14ac:dyDescent="0.2">
      <c r="A12" s="63"/>
      <c r="B12" s="59"/>
      <c r="C12" s="59"/>
      <c r="D12" s="55"/>
      <c r="E12" s="55"/>
      <c r="F12" s="58"/>
      <c r="G12" s="57"/>
      <c r="H12" s="57"/>
      <c r="I12" s="62"/>
    </row>
    <row r="13" spans="1:21" s="56" customFormat="1" ht="18.75" customHeight="1" x14ac:dyDescent="0.2">
      <c r="A13" s="63"/>
      <c r="B13" s="55"/>
      <c r="C13" s="55"/>
      <c r="D13" s="55"/>
      <c r="E13" s="55"/>
      <c r="F13" s="58"/>
      <c r="G13" s="57"/>
      <c r="H13" s="57"/>
      <c r="I13" s="62"/>
    </row>
    <row r="14" spans="1:21" s="56" customFormat="1" ht="18.75" customHeight="1" x14ac:dyDescent="0.2">
      <c r="A14" s="66" t="s">
        <v>89</v>
      </c>
      <c r="B14" s="55"/>
      <c r="C14" s="55"/>
      <c r="D14" s="55"/>
      <c r="E14" s="55"/>
      <c r="F14" s="58"/>
      <c r="G14" s="57"/>
      <c r="H14" s="57"/>
      <c r="I14" s="62"/>
    </row>
    <row r="15" spans="1:21" s="56" customFormat="1" ht="18.75" customHeight="1" x14ac:dyDescent="0.2">
      <c r="A15" s="63"/>
      <c r="B15" s="55"/>
      <c r="C15" s="55"/>
      <c r="D15" s="55"/>
      <c r="E15" s="55"/>
      <c r="F15" s="58"/>
      <c r="G15" s="57"/>
      <c r="H15" s="57"/>
      <c r="I15" s="62"/>
    </row>
    <row r="16" spans="1:21" s="56" customFormat="1" ht="18.75" customHeight="1" x14ac:dyDescent="0.2">
      <c r="A16" s="63"/>
      <c r="B16" s="55"/>
      <c r="C16" s="55"/>
      <c r="D16" s="55"/>
      <c r="E16" s="55"/>
      <c r="F16" s="58"/>
      <c r="G16" s="57"/>
      <c r="H16" s="57"/>
      <c r="I16" s="62"/>
    </row>
    <row r="17" spans="1:9" s="56" customFormat="1" ht="18.75" customHeight="1" x14ac:dyDescent="0.2">
      <c r="A17" s="63"/>
      <c r="B17" s="55"/>
      <c r="C17" s="55"/>
      <c r="D17" s="55"/>
      <c r="E17" s="55"/>
      <c r="F17" s="58"/>
      <c r="G17" s="57"/>
      <c r="H17" s="57"/>
      <c r="I17" s="62"/>
    </row>
    <row r="18" spans="1:9" s="56" customFormat="1" ht="18.75" customHeight="1" x14ac:dyDescent="0.2">
      <c r="A18" s="66" t="s">
        <v>90</v>
      </c>
      <c r="B18" s="55"/>
      <c r="C18" s="55"/>
      <c r="D18" s="55"/>
      <c r="E18" s="55"/>
      <c r="F18" s="58"/>
      <c r="G18" s="57"/>
      <c r="H18" s="57"/>
      <c r="I18" s="62"/>
    </row>
    <row r="19" spans="1:9" s="56" customFormat="1" ht="18.75" customHeight="1" x14ac:dyDescent="0.2">
      <c r="A19" s="63"/>
      <c r="B19" s="55"/>
      <c r="C19" s="55"/>
      <c r="D19" s="55"/>
      <c r="E19" s="55"/>
      <c r="F19" s="58"/>
      <c r="G19" s="57"/>
      <c r="H19" s="57"/>
      <c r="I19" s="62"/>
    </row>
    <row r="20" spans="1:9" s="56" customFormat="1" ht="18.75" customHeight="1" x14ac:dyDescent="0.2">
      <c r="A20" s="63"/>
      <c r="B20" s="55"/>
      <c r="C20" s="55"/>
      <c r="D20" s="55"/>
      <c r="E20" s="55"/>
      <c r="F20" s="58"/>
      <c r="G20" s="57"/>
      <c r="H20" s="57"/>
      <c r="I20" s="62"/>
    </row>
    <row r="21" spans="1:9" s="56" customFormat="1" ht="18.75" customHeight="1" x14ac:dyDescent="0.2">
      <c r="A21" s="63"/>
      <c r="B21" s="55"/>
      <c r="C21" s="55"/>
      <c r="D21" s="55"/>
      <c r="E21" s="55"/>
      <c r="F21" s="58"/>
      <c r="G21" s="57"/>
      <c r="H21" s="57"/>
      <c r="I21" s="62"/>
    </row>
    <row r="22" spans="1:9" s="56" customFormat="1" ht="18.75" customHeight="1" x14ac:dyDescent="0.2">
      <c r="A22" s="66" t="s">
        <v>91</v>
      </c>
      <c r="B22" s="55"/>
      <c r="C22" s="55"/>
      <c r="D22" s="55"/>
      <c r="E22" s="55"/>
      <c r="F22" s="58"/>
      <c r="G22" s="57"/>
      <c r="H22" s="57"/>
      <c r="I22" s="62"/>
    </row>
    <row r="23" spans="1:9" s="56" customFormat="1" ht="18.75" customHeight="1" x14ac:dyDescent="0.2">
      <c r="A23" s="63"/>
      <c r="B23" s="55"/>
      <c r="C23" s="55"/>
      <c r="D23" s="55"/>
      <c r="E23" s="55"/>
      <c r="F23" s="58"/>
      <c r="G23" s="57"/>
      <c r="H23" s="57"/>
      <c r="I23" s="62"/>
    </row>
    <row r="24" spans="1:9" s="56" customFormat="1" ht="18.75" customHeight="1" x14ac:dyDescent="0.2">
      <c r="A24" s="63"/>
      <c r="B24" s="55"/>
      <c r="C24" s="55"/>
      <c r="D24" s="55"/>
      <c r="E24" s="55"/>
      <c r="F24" s="58"/>
      <c r="G24" s="57"/>
      <c r="H24" s="57"/>
      <c r="I24" s="62"/>
    </row>
    <row r="25" spans="1:9" s="56" customFormat="1" ht="18.75" customHeight="1" x14ac:dyDescent="0.2">
      <c r="A25" s="63"/>
      <c r="B25" s="55"/>
      <c r="C25" s="55"/>
      <c r="D25" s="55"/>
      <c r="E25" s="55"/>
      <c r="F25" s="58"/>
      <c r="G25" s="57"/>
      <c r="H25" s="57"/>
      <c r="I25" s="62"/>
    </row>
    <row r="26" spans="1:9" s="56" customFormat="1" ht="18.75" customHeight="1" x14ac:dyDescent="0.2">
      <c r="A26" s="66" t="s">
        <v>92</v>
      </c>
      <c r="B26" s="55"/>
      <c r="C26" s="55"/>
      <c r="D26" s="55"/>
      <c r="E26" s="55"/>
      <c r="F26" s="58"/>
      <c r="G26" s="57"/>
      <c r="H26" s="57"/>
      <c r="I26" s="62"/>
    </row>
    <row r="27" spans="1:9" s="56" customFormat="1" ht="18.75" customHeight="1" x14ac:dyDescent="0.2">
      <c r="A27" s="63"/>
      <c r="B27" s="55"/>
      <c r="C27" s="55"/>
      <c r="D27" s="55"/>
      <c r="E27" s="55"/>
      <c r="F27" s="58"/>
      <c r="G27" s="57"/>
      <c r="H27" s="57"/>
      <c r="I27" s="62"/>
    </row>
    <row r="28" spans="1:9" s="56" customFormat="1" ht="18.75" customHeight="1" x14ac:dyDescent="0.2">
      <c r="A28" s="63"/>
      <c r="B28" s="55"/>
      <c r="C28" s="55"/>
      <c r="D28" s="55"/>
      <c r="E28" s="55"/>
      <c r="F28" s="58"/>
      <c r="G28" s="57"/>
      <c r="H28" s="57"/>
      <c r="I28" s="62"/>
    </row>
    <row r="29" spans="1:9" s="56" customFormat="1" ht="18.75" customHeight="1" x14ac:dyDescent="0.2">
      <c r="A29" s="63"/>
      <c r="B29" s="55"/>
      <c r="C29" s="55"/>
      <c r="D29" s="55"/>
      <c r="E29" s="55"/>
      <c r="F29" s="58"/>
      <c r="G29" s="57"/>
      <c r="H29" s="57"/>
      <c r="I29" s="62"/>
    </row>
    <row r="30" spans="1:9" s="56" customFormat="1" ht="18.75" customHeight="1" x14ac:dyDescent="0.2">
      <c r="A30" s="66" t="s">
        <v>93</v>
      </c>
      <c r="B30" s="55"/>
      <c r="C30" s="55"/>
      <c r="D30" s="55"/>
      <c r="E30" s="55"/>
      <c r="F30" s="58"/>
      <c r="G30" s="57"/>
      <c r="H30" s="57"/>
      <c r="I30" s="62"/>
    </row>
    <row r="31" spans="1:9" s="56" customFormat="1" ht="18.75" customHeight="1" x14ac:dyDescent="0.2">
      <c r="A31" s="63"/>
      <c r="B31" s="55"/>
      <c r="C31" s="55"/>
      <c r="D31" s="55"/>
      <c r="E31" s="55"/>
      <c r="F31" s="58"/>
      <c r="G31" s="57"/>
      <c r="H31" s="57"/>
      <c r="I31" s="62"/>
    </row>
    <row r="32" spans="1:9" s="56" customFormat="1" ht="18.75" customHeight="1" x14ac:dyDescent="0.2">
      <c r="A32" s="64"/>
      <c r="B32" s="55"/>
      <c r="C32" s="55"/>
      <c r="D32" s="55"/>
      <c r="E32" s="55"/>
      <c r="F32" s="58"/>
      <c r="G32" s="57"/>
      <c r="H32" s="57"/>
      <c r="I32" s="62"/>
    </row>
    <row r="33" spans="1:9" s="56" customFormat="1" ht="18.75" customHeight="1" x14ac:dyDescent="0.2">
      <c r="A33" s="67"/>
      <c r="B33" s="55"/>
      <c r="C33" s="55"/>
      <c r="D33" s="55"/>
      <c r="E33" s="55"/>
      <c r="F33" s="58"/>
      <c r="G33" s="60"/>
      <c r="H33" s="57"/>
      <c r="I33" s="62"/>
    </row>
    <row r="34" spans="1:9" s="56" customFormat="1" ht="18.75" customHeight="1" x14ac:dyDescent="0.2">
      <c r="A34" s="73"/>
      <c r="B34" s="74"/>
      <c r="C34" s="74"/>
      <c r="D34" s="74"/>
      <c r="E34" s="74"/>
      <c r="F34" s="75"/>
      <c r="G34" s="76"/>
      <c r="H34" s="76"/>
      <c r="I34" s="77"/>
    </row>
    <row r="35" spans="1:9" s="56" customFormat="1" ht="18.75" customHeight="1" x14ac:dyDescent="0.2">
      <c r="A35" s="82" t="s">
        <v>94</v>
      </c>
      <c r="B35" s="78"/>
      <c r="C35" s="78"/>
      <c r="D35" s="78"/>
      <c r="E35" s="78">
        <f>SUBTOTAL(109,E10:E34)</f>
        <v>0</v>
      </c>
      <c r="F35" s="78">
        <f>SUBTOTAL(109,F10:F34)</f>
        <v>0</v>
      </c>
      <c r="G35" s="79"/>
      <c r="H35" s="80"/>
      <c r="I35" s="81"/>
    </row>
  </sheetData>
  <conditionalFormatting sqref="B8">
    <cfRule type="expression" dxfId="1" priority="1" stopIfTrue="1">
      <formula>(MID($B8,1,10))="sous total"</formula>
    </cfRule>
    <cfRule type="expression" dxfId="0" priority="2" stopIfTrue="1">
      <formula>(MID($B8,1,5))="total"</formula>
    </cfRule>
  </conditionalFormatting>
  <pageMargins left="0.5" right="0.5" top="0.5" bottom="0.5" header="0.5" footer="0.5"/>
  <pageSetup paperSize="17" scale="96" orientation="landscape" r:id="rId1"/>
  <headerFooter alignWithMargins="0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L34"/>
  <sheetViews>
    <sheetView zoomScaleNormal="100" workbookViewId="0">
      <selection activeCell="B2" sqref="B2:C2"/>
    </sheetView>
  </sheetViews>
  <sheetFormatPr baseColWidth="10" defaultRowHeight="12.75" x14ac:dyDescent="0.2"/>
  <cols>
    <col min="1" max="1" width="11.42578125" style="36"/>
    <col min="2" max="2" width="3.140625" customWidth="1"/>
    <col min="3" max="3" width="52.140625" customWidth="1"/>
    <col min="5" max="6" width="11.7109375" customWidth="1"/>
    <col min="7" max="7" width="16.140625" customWidth="1"/>
    <col min="8" max="8" width="18.28515625" customWidth="1"/>
    <col min="9" max="9" width="20.28515625" style="38" customWidth="1"/>
    <col min="10" max="10" width="3.85546875" customWidth="1"/>
    <col min="11" max="11" width="2.140625" customWidth="1"/>
    <col min="12" max="12" width="37.140625" customWidth="1"/>
    <col min="13" max="13" width="14.42578125" customWidth="1"/>
  </cols>
  <sheetData>
    <row r="1" spans="1:12" ht="32.25" customHeight="1" x14ac:dyDescent="0.2">
      <c r="A1" s="1" t="s">
        <v>0</v>
      </c>
      <c r="B1" s="2"/>
      <c r="C1" s="3" t="s">
        <v>1</v>
      </c>
      <c r="D1" s="2" t="s">
        <v>2</v>
      </c>
      <c r="E1" s="2" t="s">
        <v>3</v>
      </c>
      <c r="F1" s="2" t="s">
        <v>4</v>
      </c>
      <c r="G1" s="4" t="s">
        <v>5</v>
      </c>
      <c r="H1" s="4" t="s">
        <v>6</v>
      </c>
      <c r="I1" s="106" t="s">
        <v>7</v>
      </c>
      <c r="J1" s="106"/>
      <c r="K1" s="106"/>
      <c r="L1" s="5" t="s">
        <v>8</v>
      </c>
    </row>
    <row r="2" spans="1:12" ht="18.75" customHeight="1" x14ac:dyDescent="0.25">
      <c r="A2" s="6">
        <v>1</v>
      </c>
      <c r="B2" s="7"/>
      <c r="C2" s="8" t="s">
        <v>9</v>
      </c>
      <c r="D2" s="7"/>
      <c r="E2" s="7"/>
      <c r="F2" s="7"/>
      <c r="G2" s="9"/>
      <c r="H2" s="9"/>
      <c r="I2" s="10"/>
      <c r="J2" s="11"/>
      <c r="K2" s="11"/>
      <c r="L2" s="11"/>
    </row>
    <row r="3" spans="1:12" ht="15" customHeight="1" x14ac:dyDescent="0.2">
      <c r="A3" s="13" t="s">
        <v>10</v>
      </c>
      <c r="B3" s="105" t="s">
        <v>11</v>
      </c>
      <c r="C3" s="105"/>
      <c r="D3" s="14" t="s">
        <v>12</v>
      </c>
      <c r="E3" s="15">
        <v>1</v>
      </c>
      <c r="F3" s="16">
        <v>1</v>
      </c>
      <c r="G3" s="17">
        <v>1</v>
      </c>
      <c r="H3" s="18">
        <f>F3*G3</f>
        <v>1</v>
      </c>
      <c r="I3" s="19" t="s">
        <v>13</v>
      </c>
      <c r="J3" s="11"/>
      <c r="K3" s="11"/>
      <c r="L3" s="11"/>
    </row>
    <row r="4" spans="1:12" ht="15" customHeight="1" x14ac:dyDescent="0.2">
      <c r="A4" s="13" t="s">
        <v>14</v>
      </c>
      <c r="B4" s="103" t="s">
        <v>15</v>
      </c>
      <c r="C4" s="103"/>
      <c r="D4" s="14" t="s">
        <v>16</v>
      </c>
      <c r="E4" s="20">
        <v>1</v>
      </c>
      <c r="F4" s="21">
        <v>1</v>
      </c>
      <c r="G4" s="17">
        <v>1</v>
      </c>
      <c r="H4" s="18">
        <f t="shared" ref="H4" si="0">F4*G4</f>
        <v>1</v>
      </c>
      <c r="I4" s="22">
        <v>62500</v>
      </c>
      <c r="J4" s="11"/>
      <c r="K4" s="11"/>
      <c r="L4" s="11"/>
    </row>
    <row r="5" spans="1:12" ht="15" x14ac:dyDescent="0.2">
      <c r="A5" s="13" t="s">
        <v>17</v>
      </c>
      <c r="B5" s="105" t="s">
        <v>18</v>
      </c>
      <c r="C5" s="105"/>
      <c r="D5" s="14" t="s">
        <v>19</v>
      </c>
      <c r="E5" s="15">
        <v>1</v>
      </c>
      <c r="F5" s="16">
        <v>1</v>
      </c>
      <c r="G5" s="17">
        <v>1</v>
      </c>
      <c r="H5" s="18">
        <f t="shared" ref="H5:H31" si="1">F5*G5</f>
        <v>1</v>
      </c>
      <c r="I5" s="19" t="s">
        <v>20</v>
      </c>
      <c r="J5" s="11"/>
      <c r="K5" s="11"/>
      <c r="L5" s="11"/>
    </row>
    <row r="6" spans="1:12" ht="24" x14ac:dyDescent="0.2">
      <c r="A6" s="13" t="s">
        <v>21</v>
      </c>
      <c r="B6" s="105" t="s">
        <v>22</v>
      </c>
      <c r="C6" s="105"/>
      <c r="D6" s="14" t="s">
        <v>23</v>
      </c>
      <c r="E6" s="23">
        <v>1</v>
      </c>
      <c r="F6" s="16">
        <v>1</v>
      </c>
      <c r="G6" s="17">
        <v>1</v>
      </c>
      <c r="H6" s="18">
        <f t="shared" si="1"/>
        <v>1</v>
      </c>
      <c r="I6" s="19" t="s">
        <v>13</v>
      </c>
      <c r="J6" s="11"/>
      <c r="K6" s="11"/>
      <c r="L6" s="24" t="s">
        <v>24</v>
      </c>
    </row>
    <row r="7" spans="1:12" ht="15" x14ac:dyDescent="0.2">
      <c r="A7" s="13" t="s">
        <v>25</v>
      </c>
      <c r="B7" s="103" t="s">
        <v>26</v>
      </c>
      <c r="C7" s="103"/>
      <c r="D7" s="14" t="s">
        <v>27</v>
      </c>
      <c r="E7" s="25">
        <v>1</v>
      </c>
      <c r="F7" s="21">
        <v>1</v>
      </c>
      <c r="G7" s="17">
        <v>1</v>
      </c>
      <c r="H7" s="18">
        <f t="shared" si="1"/>
        <v>1</v>
      </c>
      <c r="I7" s="19" t="s">
        <v>20</v>
      </c>
      <c r="J7" s="11"/>
      <c r="K7" s="11"/>
      <c r="L7" s="11"/>
    </row>
    <row r="8" spans="1:12" ht="15" x14ac:dyDescent="0.25">
      <c r="A8" s="13" t="s">
        <v>28</v>
      </c>
      <c r="B8" s="103" t="s">
        <v>29</v>
      </c>
      <c r="C8" s="103"/>
      <c r="D8" s="14"/>
      <c r="E8" s="14"/>
      <c r="F8" s="16"/>
      <c r="G8" s="18"/>
      <c r="H8" s="18"/>
      <c r="I8" s="10"/>
      <c r="J8" s="11"/>
      <c r="K8" s="11"/>
      <c r="L8" s="11"/>
    </row>
    <row r="9" spans="1:12" ht="15" x14ac:dyDescent="0.2">
      <c r="A9" s="26" t="s">
        <v>30</v>
      </c>
      <c r="B9" s="14" t="s">
        <v>31</v>
      </c>
      <c r="C9" s="27" t="s">
        <v>32</v>
      </c>
      <c r="D9" s="14" t="s">
        <v>19</v>
      </c>
      <c r="E9" s="15">
        <v>1</v>
      </c>
      <c r="F9" s="16">
        <v>1</v>
      </c>
      <c r="G9" s="17">
        <v>11</v>
      </c>
      <c r="H9" s="18">
        <f t="shared" si="1"/>
        <v>11</v>
      </c>
      <c r="I9" s="19" t="s">
        <v>20</v>
      </c>
      <c r="J9" s="11"/>
      <c r="K9" s="11"/>
      <c r="L9" s="11">
        <v>1265</v>
      </c>
    </row>
    <row r="10" spans="1:12" ht="15" x14ac:dyDescent="0.2">
      <c r="A10" s="26" t="s">
        <v>33</v>
      </c>
      <c r="B10" s="14" t="s">
        <v>31</v>
      </c>
      <c r="C10" s="27" t="s">
        <v>34</v>
      </c>
      <c r="D10" s="14" t="s">
        <v>19</v>
      </c>
      <c r="E10" s="15">
        <v>1</v>
      </c>
      <c r="F10" s="16">
        <v>1</v>
      </c>
      <c r="G10" s="17">
        <v>1</v>
      </c>
      <c r="H10" s="18">
        <f t="shared" si="1"/>
        <v>1</v>
      </c>
      <c r="I10" s="19" t="s">
        <v>13</v>
      </c>
      <c r="J10" s="11"/>
      <c r="K10" s="11"/>
      <c r="L10" s="11"/>
    </row>
    <row r="11" spans="1:12" ht="15" x14ac:dyDescent="0.2">
      <c r="A11" s="26" t="s">
        <v>35</v>
      </c>
      <c r="B11" s="14" t="s">
        <v>31</v>
      </c>
      <c r="C11" s="27" t="s">
        <v>36</v>
      </c>
      <c r="D11" s="14" t="s">
        <v>19</v>
      </c>
      <c r="E11" s="15">
        <v>1</v>
      </c>
      <c r="F11" s="16">
        <v>1</v>
      </c>
      <c r="G11" s="17">
        <v>1</v>
      </c>
      <c r="H11" s="18">
        <f t="shared" si="1"/>
        <v>1</v>
      </c>
      <c r="I11" s="19" t="s">
        <v>37</v>
      </c>
      <c r="J11" s="11"/>
      <c r="K11" s="11"/>
      <c r="L11" s="11"/>
    </row>
    <row r="12" spans="1:12" ht="15" x14ac:dyDescent="0.2">
      <c r="A12" s="26" t="s">
        <v>38</v>
      </c>
      <c r="B12" s="14" t="s">
        <v>31</v>
      </c>
      <c r="C12" s="27" t="s">
        <v>39</v>
      </c>
      <c r="D12" s="14" t="s">
        <v>19</v>
      </c>
      <c r="E12" s="15">
        <v>1</v>
      </c>
      <c r="F12" s="16">
        <v>1</v>
      </c>
      <c r="G12" s="17">
        <v>1</v>
      </c>
      <c r="H12" s="18">
        <f t="shared" si="1"/>
        <v>1</v>
      </c>
      <c r="I12" s="19" t="s">
        <v>37</v>
      </c>
      <c r="J12" s="11"/>
      <c r="K12" s="11"/>
      <c r="L12" s="11"/>
    </row>
    <row r="13" spans="1:12" ht="15" x14ac:dyDescent="0.2">
      <c r="A13" s="13" t="s">
        <v>40</v>
      </c>
      <c r="B13" s="104" t="s">
        <v>41</v>
      </c>
      <c r="C13" s="104"/>
      <c r="D13" s="14"/>
      <c r="E13" s="14"/>
      <c r="F13" s="16"/>
      <c r="G13" s="17">
        <v>1</v>
      </c>
      <c r="H13" s="18"/>
      <c r="I13" s="19"/>
      <c r="J13" s="11"/>
      <c r="K13" s="11"/>
      <c r="L13" s="11"/>
    </row>
    <row r="14" spans="1:12" ht="15" x14ac:dyDescent="0.2">
      <c r="A14" s="26" t="s">
        <v>42</v>
      </c>
      <c r="B14" s="14" t="s">
        <v>31</v>
      </c>
      <c r="C14" s="27" t="s">
        <v>34</v>
      </c>
      <c r="D14" s="14" t="s">
        <v>27</v>
      </c>
      <c r="E14" s="15">
        <v>1</v>
      </c>
      <c r="F14" s="16">
        <v>1</v>
      </c>
      <c r="G14" s="17">
        <v>1</v>
      </c>
      <c r="H14" s="18">
        <f t="shared" si="1"/>
        <v>1</v>
      </c>
      <c r="I14" s="19" t="s">
        <v>43</v>
      </c>
      <c r="J14" s="11"/>
      <c r="K14" s="11"/>
      <c r="L14" s="11"/>
    </row>
    <row r="15" spans="1:12" ht="15" x14ac:dyDescent="0.2">
      <c r="A15" s="26" t="s">
        <v>44</v>
      </c>
      <c r="B15" s="14" t="s">
        <v>31</v>
      </c>
      <c r="C15" s="27" t="s">
        <v>36</v>
      </c>
      <c r="D15" s="14" t="s">
        <v>27</v>
      </c>
      <c r="E15" s="15">
        <v>1</v>
      </c>
      <c r="F15" s="16">
        <v>1</v>
      </c>
      <c r="G15" s="17">
        <v>1</v>
      </c>
      <c r="H15" s="18">
        <f t="shared" si="1"/>
        <v>1</v>
      </c>
      <c r="I15" s="19" t="s">
        <v>37</v>
      </c>
      <c r="J15" s="11"/>
      <c r="K15" s="11"/>
      <c r="L15" s="11"/>
    </row>
    <row r="16" spans="1:12" ht="15" x14ac:dyDescent="0.2">
      <c r="A16" s="26" t="s">
        <v>45</v>
      </c>
      <c r="B16" s="14" t="s">
        <v>31</v>
      </c>
      <c r="C16" s="27" t="s">
        <v>39</v>
      </c>
      <c r="D16" s="14" t="s">
        <v>27</v>
      </c>
      <c r="E16" s="15">
        <v>1</v>
      </c>
      <c r="F16" s="16">
        <v>1</v>
      </c>
      <c r="G16" s="17">
        <v>1</v>
      </c>
      <c r="H16" s="18">
        <f t="shared" si="1"/>
        <v>1</v>
      </c>
      <c r="I16" s="19" t="s">
        <v>37</v>
      </c>
      <c r="J16" s="11"/>
      <c r="K16" s="11"/>
      <c r="L16" s="11"/>
    </row>
    <row r="17" spans="1:12" ht="15" x14ac:dyDescent="0.2">
      <c r="A17" s="13" t="s">
        <v>46</v>
      </c>
      <c r="B17" s="103" t="s">
        <v>47</v>
      </c>
      <c r="C17" s="103"/>
      <c r="D17" s="14" t="s">
        <v>27</v>
      </c>
      <c r="E17" s="25">
        <v>1</v>
      </c>
      <c r="F17" s="21">
        <v>1</v>
      </c>
      <c r="G17" s="17">
        <v>1</v>
      </c>
      <c r="H17" s="18">
        <f t="shared" si="1"/>
        <v>1</v>
      </c>
      <c r="I17" s="19" t="s">
        <v>20</v>
      </c>
      <c r="J17" s="11"/>
      <c r="K17" s="11"/>
      <c r="L17" s="11"/>
    </row>
    <row r="18" spans="1:12" ht="15" x14ac:dyDescent="0.2">
      <c r="A18" s="13" t="s">
        <v>48</v>
      </c>
      <c r="B18" s="103" t="s">
        <v>49</v>
      </c>
      <c r="C18" s="103"/>
      <c r="D18" s="14" t="s">
        <v>27</v>
      </c>
      <c r="E18" s="25">
        <v>1</v>
      </c>
      <c r="F18" s="21">
        <v>1</v>
      </c>
      <c r="G18" s="17">
        <v>1</v>
      </c>
      <c r="H18" s="18">
        <f t="shared" si="1"/>
        <v>1</v>
      </c>
      <c r="I18" s="19" t="s">
        <v>37</v>
      </c>
      <c r="J18" s="11"/>
      <c r="K18" s="11"/>
      <c r="L18" s="11"/>
    </row>
    <row r="19" spans="1:12" ht="15" x14ac:dyDescent="0.25">
      <c r="A19" s="13" t="s">
        <v>50</v>
      </c>
      <c r="B19" s="103" t="s">
        <v>51</v>
      </c>
      <c r="C19" s="103"/>
      <c r="D19" s="14"/>
      <c r="E19" s="14"/>
      <c r="F19" s="21"/>
      <c r="G19" s="18">
        <v>1</v>
      </c>
      <c r="H19" s="18"/>
      <c r="I19" s="10"/>
      <c r="J19" s="11"/>
      <c r="K19" s="11"/>
      <c r="L19" s="11"/>
    </row>
    <row r="20" spans="1:12" ht="15" x14ac:dyDescent="0.2">
      <c r="A20" s="26" t="s">
        <v>52</v>
      </c>
      <c r="B20" s="14" t="s">
        <v>31</v>
      </c>
      <c r="C20" s="29" t="s">
        <v>53</v>
      </c>
      <c r="D20" s="14" t="s">
        <v>27</v>
      </c>
      <c r="E20" s="25">
        <v>1</v>
      </c>
      <c r="F20" s="21">
        <v>1</v>
      </c>
      <c r="G20" s="17">
        <v>1</v>
      </c>
      <c r="H20" s="18">
        <f t="shared" si="1"/>
        <v>1</v>
      </c>
      <c r="I20" s="19" t="s">
        <v>20</v>
      </c>
      <c r="J20" s="11"/>
      <c r="K20" s="11"/>
      <c r="L20" s="11"/>
    </row>
    <row r="21" spans="1:12" ht="15" x14ac:dyDescent="0.2">
      <c r="A21" s="26" t="s">
        <v>54</v>
      </c>
      <c r="B21" s="14" t="s">
        <v>31</v>
      </c>
      <c r="C21" s="29" t="s">
        <v>55</v>
      </c>
      <c r="D21" s="14" t="s">
        <v>27</v>
      </c>
      <c r="E21" s="25">
        <v>1</v>
      </c>
      <c r="F21" s="21">
        <v>1</v>
      </c>
      <c r="G21" s="17">
        <v>1</v>
      </c>
      <c r="H21" s="18">
        <f t="shared" si="1"/>
        <v>1</v>
      </c>
      <c r="I21" s="19" t="s">
        <v>56</v>
      </c>
      <c r="J21" s="11"/>
      <c r="K21" s="11"/>
      <c r="L21" s="11"/>
    </row>
    <row r="22" spans="1:12" ht="15" x14ac:dyDescent="0.2">
      <c r="A22" s="26" t="s">
        <v>57</v>
      </c>
      <c r="B22" s="14" t="s">
        <v>31</v>
      </c>
      <c r="C22" s="29" t="s">
        <v>58</v>
      </c>
      <c r="D22" s="14" t="s">
        <v>27</v>
      </c>
      <c r="E22" s="25">
        <v>1</v>
      </c>
      <c r="F22" s="21">
        <v>1</v>
      </c>
      <c r="G22" s="17">
        <v>1</v>
      </c>
      <c r="H22" s="18">
        <f t="shared" si="1"/>
        <v>1</v>
      </c>
      <c r="I22" s="19" t="s">
        <v>56</v>
      </c>
      <c r="J22" s="11"/>
      <c r="K22" s="11"/>
      <c r="L22" s="11"/>
    </row>
    <row r="23" spans="1:12" ht="15" x14ac:dyDescent="0.2">
      <c r="A23" s="26" t="s">
        <v>59</v>
      </c>
      <c r="B23" s="14" t="s">
        <v>31</v>
      </c>
      <c r="C23" s="29" t="s">
        <v>60</v>
      </c>
      <c r="D23" s="14" t="s">
        <v>27</v>
      </c>
      <c r="E23" s="25">
        <v>1</v>
      </c>
      <c r="F23" s="21">
        <v>1</v>
      </c>
      <c r="G23" s="17">
        <v>1</v>
      </c>
      <c r="H23" s="18">
        <f t="shared" si="1"/>
        <v>1</v>
      </c>
      <c r="I23" s="19" t="s">
        <v>56</v>
      </c>
      <c r="J23" s="11"/>
      <c r="K23" s="11"/>
      <c r="L23" s="11"/>
    </row>
    <row r="24" spans="1:12" ht="15" x14ac:dyDescent="0.2">
      <c r="A24" s="26" t="s">
        <v>61</v>
      </c>
      <c r="B24" s="14" t="s">
        <v>31</v>
      </c>
      <c r="C24" s="29" t="s">
        <v>32</v>
      </c>
      <c r="D24" s="14" t="s">
        <v>27</v>
      </c>
      <c r="E24" s="25">
        <v>1</v>
      </c>
      <c r="F24" s="21">
        <v>1</v>
      </c>
      <c r="G24" s="17">
        <v>1</v>
      </c>
      <c r="H24" s="18">
        <f t="shared" si="1"/>
        <v>1</v>
      </c>
      <c r="I24" s="19" t="s">
        <v>56</v>
      </c>
      <c r="J24" s="11"/>
      <c r="K24" s="11"/>
      <c r="L24" s="11"/>
    </row>
    <row r="25" spans="1:12" ht="15" x14ac:dyDescent="0.25">
      <c r="A25" s="13" t="s">
        <v>62</v>
      </c>
      <c r="B25" s="103" t="s">
        <v>63</v>
      </c>
      <c r="C25" s="103"/>
      <c r="D25" s="14" t="s">
        <v>27</v>
      </c>
      <c r="E25" s="25">
        <v>1</v>
      </c>
      <c r="F25" s="21">
        <v>1</v>
      </c>
      <c r="G25" s="17">
        <v>1</v>
      </c>
      <c r="H25" s="18">
        <f t="shared" si="1"/>
        <v>1</v>
      </c>
      <c r="I25" s="19" t="s">
        <v>20</v>
      </c>
      <c r="J25" s="12"/>
      <c r="K25" s="12"/>
      <c r="L25" s="12"/>
    </row>
    <row r="26" spans="1:12" ht="15" x14ac:dyDescent="0.25">
      <c r="A26" s="13" t="s">
        <v>64</v>
      </c>
      <c r="B26" s="103" t="s">
        <v>65</v>
      </c>
      <c r="C26" s="103"/>
      <c r="D26" s="14" t="s">
        <v>66</v>
      </c>
      <c r="E26" s="25">
        <v>1</v>
      </c>
      <c r="F26" s="21">
        <v>1</v>
      </c>
      <c r="G26" s="17">
        <v>1</v>
      </c>
      <c r="H26" s="18">
        <f t="shared" si="1"/>
        <v>1</v>
      </c>
      <c r="I26" s="19" t="s">
        <v>20</v>
      </c>
      <c r="J26" s="12"/>
      <c r="K26" s="12"/>
      <c r="L26" s="12"/>
    </row>
    <row r="27" spans="1:12" ht="15" x14ac:dyDescent="0.25">
      <c r="A27" s="13" t="s">
        <v>67</v>
      </c>
      <c r="B27" s="103" t="s">
        <v>68</v>
      </c>
      <c r="C27" s="103"/>
      <c r="D27" s="14" t="s">
        <v>27</v>
      </c>
      <c r="E27" s="25">
        <v>1</v>
      </c>
      <c r="F27" s="21">
        <v>1</v>
      </c>
      <c r="G27" s="17">
        <v>1</v>
      </c>
      <c r="H27" s="18">
        <f t="shared" si="1"/>
        <v>1</v>
      </c>
      <c r="I27" s="19" t="s">
        <v>20</v>
      </c>
      <c r="J27" s="12"/>
      <c r="K27" s="12"/>
      <c r="L27" s="12"/>
    </row>
    <row r="28" spans="1:12" ht="15" x14ac:dyDescent="0.25">
      <c r="A28" s="13" t="s">
        <v>69</v>
      </c>
      <c r="B28" s="103" t="s">
        <v>70</v>
      </c>
      <c r="C28" s="103"/>
      <c r="D28" s="14" t="s">
        <v>12</v>
      </c>
      <c r="E28" s="25">
        <v>1</v>
      </c>
      <c r="F28" s="21">
        <v>1</v>
      </c>
      <c r="G28" s="17">
        <v>1</v>
      </c>
      <c r="H28" s="18">
        <f t="shared" si="1"/>
        <v>1</v>
      </c>
      <c r="I28" s="19" t="s">
        <v>20</v>
      </c>
      <c r="J28" s="12"/>
      <c r="K28" s="12"/>
      <c r="L28" s="12"/>
    </row>
    <row r="29" spans="1:12" ht="15" x14ac:dyDescent="0.25">
      <c r="A29" s="13" t="s">
        <v>71</v>
      </c>
      <c r="B29" s="103" t="s">
        <v>72</v>
      </c>
      <c r="C29" s="103"/>
      <c r="D29" s="14" t="s">
        <v>16</v>
      </c>
      <c r="E29" s="25">
        <v>1</v>
      </c>
      <c r="F29" s="21">
        <v>1</v>
      </c>
      <c r="G29" s="17">
        <v>1</v>
      </c>
      <c r="H29" s="18">
        <f t="shared" si="1"/>
        <v>1</v>
      </c>
      <c r="I29" s="30"/>
      <c r="J29" s="12"/>
      <c r="K29" s="12"/>
      <c r="L29" s="12"/>
    </row>
    <row r="30" spans="1:12" ht="15" x14ac:dyDescent="0.25">
      <c r="A30" s="13" t="s">
        <v>73</v>
      </c>
      <c r="B30" s="103" t="s">
        <v>74</v>
      </c>
      <c r="C30" s="103"/>
      <c r="D30" s="14" t="s">
        <v>27</v>
      </c>
      <c r="E30" s="25">
        <v>1</v>
      </c>
      <c r="F30" s="21">
        <v>1</v>
      </c>
      <c r="G30" s="17">
        <v>1</v>
      </c>
      <c r="H30" s="18">
        <f t="shared" si="1"/>
        <v>1</v>
      </c>
      <c r="I30" s="31" t="s">
        <v>75</v>
      </c>
      <c r="J30" s="12"/>
      <c r="K30" s="12"/>
      <c r="L30" s="12"/>
    </row>
    <row r="31" spans="1:12" ht="15" x14ac:dyDescent="0.25">
      <c r="A31" s="13" t="s">
        <v>76</v>
      </c>
      <c r="B31" s="103" t="s">
        <v>77</v>
      </c>
      <c r="C31" s="103"/>
      <c r="D31" s="14" t="s">
        <v>78</v>
      </c>
      <c r="E31" s="25">
        <v>1</v>
      </c>
      <c r="F31" s="21">
        <v>1</v>
      </c>
      <c r="G31" s="17">
        <v>1</v>
      </c>
      <c r="H31" s="18">
        <f t="shared" si="1"/>
        <v>1</v>
      </c>
      <c r="I31" s="19" t="s">
        <v>79</v>
      </c>
      <c r="J31" s="12"/>
      <c r="K31" s="12"/>
      <c r="L31" s="12"/>
    </row>
    <row r="32" spans="1:12" ht="15" x14ac:dyDescent="0.25">
      <c r="A32" s="32"/>
      <c r="B32" s="33"/>
      <c r="C32" s="34" t="s">
        <v>80</v>
      </c>
      <c r="D32" s="33"/>
      <c r="E32" s="33"/>
      <c r="F32" s="33"/>
      <c r="G32" s="35"/>
      <c r="H32" s="35">
        <f>SUM(H3:H31)</f>
        <v>36</v>
      </c>
      <c r="I32" s="10"/>
      <c r="J32" s="12"/>
      <c r="K32" s="12"/>
      <c r="L32" s="12"/>
    </row>
    <row r="33" spans="1:12" ht="15" x14ac:dyDescent="0.2">
      <c r="A33" s="37"/>
      <c r="B33" s="28"/>
      <c r="C33" s="11"/>
      <c r="D33" s="39"/>
      <c r="E33" s="11"/>
      <c r="F33" s="11"/>
      <c r="G33" s="40"/>
      <c r="H33" s="11"/>
      <c r="J33" s="28"/>
      <c r="K33" s="28"/>
      <c r="L33" s="28"/>
    </row>
    <row r="34" spans="1:12" ht="15" x14ac:dyDescent="0.25">
      <c r="A34" s="37"/>
      <c r="B34" s="28"/>
      <c r="C34" s="12"/>
      <c r="D34" s="39"/>
      <c r="E34" s="12"/>
      <c r="F34" s="12"/>
      <c r="G34" s="12"/>
      <c r="H34" s="11"/>
      <c r="J34" s="28"/>
      <c r="K34" s="28"/>
      <c r="L34" s="28"/>
    </row>
  </sheetData>
  <mergeCells count="18">
    <mergeCell ref="B25:C25"/>
    <mergeCell ref="I1:K1"/>
    <mergeCell ref="B3:C3"/>
    <mergeCell ref="B5:C5"/>
    <mergeCell ref="B6:C6"/>
    <mergeCell ref="B7:C7"/>
    <mergeCell ref="B8:C8"/>
    <mergeCell ref="B13:C13"/>
    <mergeCell ref="B17:C17"/>
    <mergeCell ref="B18:C18"/>
    <mergeCell ref="B19:C19"/>
    <mergeCell ref="B26:C26"/>
    <mergeCell ref="B27:C27"/>
    <mergeCell ref="B28:C28"/>
    <mergeCell ref="B29:C29"/>
    <mergeCell ref="B30:C30"/>
    <mergeCell ref="B31:C31"/>
    <mergeCell ref="B4:C4"/>
  </mergeCell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2108" r:id="rId4" name="CommandButton1">
          <controlPr defaultSize="0" autoLine="0" r:id="rId5">
            <anchor moveWithCells="1">
              <from>
                <xdr:col>12</xdr:col>
                <xdr:colOff>0</xdr:colOff>
                <xdr:row>11</xdr:row>
                <xdr:rowOff>0</xdr:rowOff>
              </from>
              <to>
                <xdr:col>12</xdr:col>
                <xdr:colOff>885825</xdr:colOff>
                <xdr:row>12</xdr:row>
                <xdr:rowOff>9525</xdr:rowOff>
              </to>
            </anchor>
          </controlPr>
        </control>
      </mc:Choice>
      <mc:Fallback>
        <control shapeId="2108" r:id="rId4" name="CommandButton1"/>
      </mc:Fallback>
    </mc:AlternateContent>
    <mc:AlternateContent xmlns:mc="http://schemas.openxmlformats.org/markup-compatibility/2006">
      <mc:Choice Requires="x14">
        <control shapeId="2067" r:id="rId6" name="Button 19">
          <controlPr defaultSize="0" print="0" autoFill="0" autoPict="0" macro="[0]!INSERERLIGNE">
            <anchor moveWithCells="1">
              <from>
                <xdr:col>8</xdr:col>
                <xdr:colOff>28575</xdr:colOff>
                <xdr:row>1</xdr:row>
                <xdr:rowOff>19050</xdr:rowOff>
              </from>
              <to>
                <xdr:col>11</xdr:col>
                <xdr:colOff>2390775</xdr:colOff>
                <xdr:row>2</xdr:row>
                <xdr:rowOff>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INFOS PROJET</vt:lpstr>
      <vt:lpstr>TABLEAU</vt:lpstr>
      <vt:lpstr>ESTIMATION</vt:lpstr>
      <vt:lpstr>TABLEAU!Impression_des_titres</vt:lpstr>
      <vt:lpstr>TABLEAU!Zone_d_impression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Morgado, Vasco</dc:creator>
  <cp:lastModifiedBy>Morgado, Vasco</cp:lastModifiedBy>
  <dcterms:created xsi:type="dcterms:W3CDTF">2017-02-20T15:09:46Z</dcterms:created>
  <dcterms:modified xsi:type="dcterms:W3CDTF">2017-02-20T21:18:35Z</dcterms:modified>
</cp:coreProperties>
</file>