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4000" windowHeight="10320" activeTab="1"/>
  </bookViews>
  <sheets>
    <sheet name="Feuil1" sheetId="1" r:id="rId1"/>
    <sheet name="Feuil2" sheetId="2" r:id="rId2"/>
    <sheet name="Feuil3" sheetId="3" r:id="rId3"/>
  </sheets>
  <calcPr calcId="125725"/>
  <pivotCaches>
    <pivotCache cacheId="0" r:id="rId4"/>
    <pivotCache cacheId="3" r:id="rId5"/>
  </pivotCaches>
</workbook>
</file>

<file path=xl/calcChain.xml><?xml version="1.0" encoding="utf-8"?>
<calcChain xmlns="http://schemas.openxmlformats.org/spreadsheetml/2006/main">
  <c r="B6" i="1"/>
  <c r="B4"/>
  <c r="B5" l="1"/>
</calcChain>
</file>

<file path=xl/sharedStrings.xml><?xml version="1.0" encoding="utf-8"?>
<sst xmlns="http://schemas.openxmlformats.org/spreadsheetml/2006/main" count="44" uniqueCount="32">
  <si>
    <t>Dates</t>
  </si>
  <si>
    <t>Mois</t>
  </si>
  <si>
    <t>Nom Mères_Accueil</t>
  </si>
  <si>
    <t>nbre_enfants</t>
  </si>
  <si>
    <t>nbre_demi_journée</t>
  </si>
  <si>
    <t>Justine</t>
  </si>
  <si>
    <t>Françoise</t>
  </si>
  <si>
    <t>janvier</t>
  </si>
  <si>
    <t>février</t>
  </si>
  <si>
    <t>mars</t>
  </si>
  <si>
    <t>somme année</t>
  </si>
  <si>
    <t>TABLEAU CROISé</t>
  </si>
  <si>
    <t>BASE</t>
  </si>
  <si>
    <t>Alice</t>
  </si>
  <si>
    <t>,,,,,</t>
  </si>
  <si>
    <t>Date au format texte</t>
  </si>
  <si>
    <t>Format date personnalisé</t>
  </si>
  <si>
    <t>Total général</t>
  </si>
  <si>
    <t>Étiquettes de lignes</t>
  </si>
  <si>
    <t>janv</t>
  </si>
  <si>
    <t>févr</t>
  </si>
  <si>
    <t>nombre enfants</t>
  </si>
  <si>
    <t>nombre_demi_journée</t>
  </si>
  <si>
    <t>Valeurs</t>
  </si>
  <si>
    <t xml:space="preserve">Nombre de Nbre_Enfants
</t>
  </si>
  <si>
    <t>Nombre de Nbre_demi_journées</t>
  </si>
  <si>
    <t>Nombre de Nbre_KM</t>
  </si>
  <si>
    <t>Somme de Remb_KM</t>
  </si>
  <si>
    <t>(vide)</t>
  </si>
  <si>
    <t>J'ai obtenu!!!!</t>
  </si>
  <si>
    <t>pas encore au point</t>
  </si>
  <si>
    <r>
      <rPr>
        <b/>
        <sz val="10"/>
        <color theme="1"/>
        <rFont val="Times New Roman"/>
        <family val="1"/>
      </rPr>
      <t xml:space="preserve">Nombre de </t>
    </r>
    <r>
      <rPr>
        <sz val="10"/>
        <color theme="1"/>
        <rFont val="Times New Roman"/>
        <family val="2"/>
      </rPr>
      <t>Nbre_Enfants</t>
    </r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</si>
</sst>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[$-40C]mmmmm;@"/>
  </numFmts>
  <fonts count="3">
    <font>
      <sz val="10"/>
      <color theme="1"/>
      <name val="Times New Roman"/>
      <family val="2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0" fillId="0" borderId="0" xfId="0" applyNumberFormat="1"/>
    <xf numFmtId="0" fontId="0" fillId="0" borderId="0" xfId="0" applyNumberFormat="1"/>
    <xf numFmtId="165" fontId="0" fillId="0" borderId="0" xfId="0" pivotButton="1" applyNumberFormat="1"/>
    <xf numFmtId="0" fontId="2" fillId="0" borderId="0" xfId="0" applyFont="1"/>
  </cellXfs>
  <cellStyles count="1">
    <cellStyle name="Normal" xfId="0" builtinId="0"/>
  </cellStyles>
  <dxfs count="11">
    <dxf>
      <numFmt numFmtId="166" formatCode="[$-40C]mmm\-yy;@"/>
    </dxf>
    <dxf>
      <numFmt numFmtId="165" formatCode="[$-40C]mmmmm;@"/>
    </dxf>
    <dxf>
      <numFmt numFmtId="2" formatCode="0.0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GARDES%202017%20Modif02excel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francois liquette" refreshedDate="42785.673960416665" createdVersion="5" refreshedVersion="5" minRefreshableVersion="3" recordCount="3">
  <cacheSource type="worksheet">
    <worksheetSource ref="A3:E6" sheet="Feuil1"/>
  </cacheSource>
  <cacheFields count="5">
    <cacheField name="Dates" numFmtId="0">
      <sharedItems containsSemiMixedTypes="0" containsNonDate="0" containsDate="1" containsString="0" minDate="2017-01-15T00:00:00" maxDate="2017-02-18T00:00:00" count="3">
        <d v="2017-01-15T00:00:00"/>
        <d v="2017-01-16T00:00:00"/>
        <d v="2017-02-17T00:00:00"/>
      </sharedItems>
      <fieldGroup base="0">
        <rangePr groupBy="months" startDate="2017-01-15T00:00:00" endDate="2017-02-18T00:00:00"/>
        <groupItems count="14">
          <s v="&lt;15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02/2017"/>
        </groupItems>
      </fieldGroup>
    </cacheField>
    <cacheField name="Mois" numFmtId="0">
      <sharedItems count="2">
        <s v="janvier"/>
        <s v="février"/>
      </sharedItems>
    </cacheField>
    <cacheField name="Nom Mères_Accueil" numFmtId="0">
      <sharedItems count="3">
        <s v="Justine"/>
        <s v="Alice"/>
        <s v="Françoise"/>
      </sharedItems>
    </cacheField>
    <cacheField name="nbre_enfants" numFmtId="0">
      <sharedItems containsSemiMixedTypes="0" containsString="0" containsNumber="1" containsInteger="1" minValue="1" maxValue="2" count="2">
        <n v="1"/>
        <n v="2"/>
      </sharedItems>
    </cacheField>
    <cacheField name="nbre_demi_journée" numFmtId="0">
      <sharedItems containsSemiMixedTypes="0" containsString="0" containsNumber="1" containsInteger="1" minValue="1" maxValue="3" count="3">
        <n v="2"/>
        <n v="3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laude" refreshedDate="42785.405507870368" createdVersion="3" refreshedVersion="3" minRefreshableVersion="3" recordCount="39">
  <cacheSource type="worksheet">
    <worksheetSource ref="A2:R41" sheet="Modif CF (2)" r:id="rId2"/>
  </cacheSource>
  <cacheFields count="17">
    <cacheField name="Dates" numFmtId="0">
      <sharedItems containsNonDate="0" containsDate="1" containsString="0" containsBlank="1" minDate="2017-01-05T00:00:00" maxDate="2017-02-07T00:00:00" count="21">
        <d v="2017-01-05T00:00:00"/>
        <d v="2017-01-06T00:00:00"/>
        <d v="2017-01-09T00:00:00"/>
        <d v="2017-01-12T00:00:00"/>
        <d v="2017-01-13T00:00:00"/>
        <d v="2017-01-16T00:00:00"/>
        <d v="2017-01-18T00:00:00"/>
        <d v="2017-01-19T00:00:00"/>
        <d v="2017-01-20T00:00:00"/>
        <d v="2017-01-23T00:00:00"/>
        <d v="2017-01-24T00:00:00"/>
        <d v="2017-01-25T00:00:00"/>
        <d v="2017-01-26T00:00:00"/>
        <d v="2017-01-27T00:00:00"/>
        <d v="2017-01-30T00:00:00"/>
        <d v="2017-01-31T00:00:00"/>
        <d v="2017-02-01T00:00:00"/>
        <d v="2017-02-02T00:00:00"/>
        <d v="2017-02-03T00:00:00"/>
        <d v="2017-02-06T00:00:00"/>
        <m/>
      </sharedItems>
    </cacheField>
    <cacheField name="Mois" numFmtId="0">
      <sharedItems containsNonDate="0" containsDate="1" containsString="0" containsBlank="1" minDate="1899-12-31T00:00:00" maxDate="2017-02-07T00:00:00" count="13">
        <d v="1899-12-31T00:00:00"/>
        <d v="2017-01-23T00:00:00"/>
        <d v="2017-01-24T00:00:00"/>
        <d v="2017-01-25T00:00:00"/>
        <d v="2017-01-26T00:00:00"/>
        <d v="2017-01-27T00:00:00"/>
        <d v="2017-01-30T00:00:00"/>
        <d v="2017-01-31T00:00:00"/>
        <d v="2017-02-01T00:00:00"/>
        <d v="2017-02-02T00:00:00"/>
        <d v="2017-02-03T00:00:00"/>
        <d v="2017-02-06T00:00:00"/>
        <m/>
      </sharedItems>
      <fieldGroup base="1">
        <rangePr groupBy="months" startDate="1899-12-31T00:00:00" endDate="2017-02-0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2/2017"/>
        </groupItems>
      </fieldGroup>
    </cacheField>
    <cacheField name="Jours" numFmtId="0">
      <sharedItems containsBlank="1" count="6">
        <s v="Jeu"/>
        <s v="Ven"/>
        <s v="Lun"/>
        <s v="Mer"/>
        <s v="Mar"/>
        <m/>
      </sharedItems>
    </cacheField>
    <cacheField name="Mères_Accueil" numFmtId="0">
      <sharedItems containsBlank="1"/>
    </cacheField>
    <cacheField name="Nbre_Enfants_x000a_" numFmtId="164">
      <sharedItems containsString="0" containsBlank="1" containsNumber="1" containsInteger="1" minValue="1" maxValue="3" count="4">
        <n v="1"/>
        <n v="2"/>
        <n v="3"/>
        <m/>
      </sharedItems>
    </cacheField>
    <cacheField name="Nbre_demi_journées" numFmtId="164">
      <sharedItems containsString="0" containsBlank="1" containsNumber="1" containsInteger="1" minValue="1" maxValue="4" count="5">
        <n v="1"/>
        <n v="4"/>
        <n v="2"/>
        <n v="3"/>
        <m/>
      </sharedItems>
    </cacheField>
    <cacheField name="Trans_Enfants" numFmtId="164">
      <sharedItems containsString="0" containsBlank="1" containsNumber="1" containsInteger="1" minValue="0" maxValue="0"/>
    </cacheField>
    <cacheField name="Somme_reçue" numFmtId="165">
      <sharedItems containsString="0" containsBlank="1" containsNumber="1" containsInteger="1" minValue="7" maxValue="25"/>
    </cacheField>
    <cacheField name="MOTIFS " numFmtId="0">
      <sharedItems containsBlank="1"/>
    </cacheField>
    <cacheField name="Lieux_garde" numFmtId="0">
      <sharedItems/>
    </cacheField>
    <cacheField name="Canton" numFmtId="0">
      <sharedItems/>
    </cacheField>
    <cacheField name="Nbre_KM" numFmtId="0">
      <sharedItems containsString="0" containsBlank="1" containsNumber="1" containsInteger="1" minValue="0" maxValue="38" count="17">
        <n v="18"/>
        <n v="0"/>
        <n v="13"/>
        <n v="4"/>
        <n v="27"/>
        <n v="23"/>
        <n v="21"/>
        <n v="6"/>
        <n v="10"/>
        <n v="5"/>
        <n v="12"/>
        <n v="38"/>
        <n v="9"/>
        <n v="24"/>
        <n v="16"/>
        <n v="25"/>
        <m/>
      </sharedItems>
    </cacheField>
    <cacheField name="Remb_KM" numFmtId="44">
      <sharedItems containsString="0" containsBlank="1" containsNumber="1" minValue="0" maxValue="15.200000000000001" count="17">
        <n v="7.2"/>
        <n v="0"/>
        <n v="5.2"/>
        <n v="1.6"/>
        <n v="10.8"/>
        <n v="9.2000000000000011"/>
        <n v="8.4"/>
        <n v="2.4000000000000004"/>
        <n v="4"/>
        <n v="2"/>
        <n v="4.8000000000000007"/>
        <n v="15.200000000000001"/>
        <n v="3.6"/>
        <n v="9.6000000000000014"/>
        <n v="6.4"/>
        <n v="10"/>
        <m/>
      </sharedItems>
    </cacheField>
    <cacheField name="Nbre_Tel" numFmtId="0">
      <sharedItems containsNonDate="0" containsString="0" containsBlank="1"/>
    </cacheField>
    <cacheField name="Remb_Tel" numFmtId="44">
      <sharedItems containsNonDate="0" containsString="0" containsBlank="1"/>
    </cacheField>
    <cacheField name="Remb_Timbres_repas" numFmtId="44">
      <sharedItems containsNonDate="0" containsString="0" containsBlank="1"/>
    </cacheField>
    <cacheField name="Total_Rembs" numFmtId="44">
      <sharedItems containsString="0" containsBlank="1" containsNumber="1" minValue="0" maxValue="15.20000000000000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  <x v="0"/>
    <x v="0"/>
  </r>
  <r>
    <x v="1"/>
    <x v="0"/>
    <x v="1"/>
    <x v="1"/>
    <x v="1"/>
  </r>
  <r>
    <x v="2"/>
    <x v="1"/>
    <x v="2"/>
    <x v="1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9">
  <r>
    <x v="0"/>
    <x v="0"/>
    <x v="0"/>
    <s v="CHAUVEAU Marie-Françoise"/>
    <x v="0"/>
    <x v="0"/>
    <n v="0"/>
    <n v="7"/>
    <s v="RV de la maman"/>
    <s v="ANCENIS"/>
    <s v="Ancenis"/>
    <x v="0"/>
    <x v="0"/>
    <m/>
    <m/>
    <m/>
    <n v="7.2"/>
  </r>
  <r>
    <x v="1"/>
    <x v="0"/>
    <x v="1"/>
    <s v="TAUPIN Monique"/>
    <x v="0"/>
    <x v="0"/>
    <n v="0"/>
    <n v="10"/>
    <s v="Enfant malade"/>
    <s v="ANCENIS"/>
    <s v="Ancenis"/>
    <x v="1"/>
    <x v="1"/>
    <m/>
    <m/>
    <m/>
    <n v="0"/>
  </r>
  <r>
    <x v="2"/>
    <x v="0"/>
    <x v="2"/>
    <s v="COLLIBAULT Marie-Thé"/>
    <x v="0"/>
    <x v="0"/>
    <n v="0"/>
    <n v="7"/>
    <s v="Nourrice malade"/>
    <s v="ANCENIS"/>
    <s v="Ancenis"/>
    <x v="1"/>
    <x v="1"/>
    <m/>
    <m/>
    <m/>
    <n v="0"/>
  </r>
  <r>
    <x v="3"/>
    <x v="0"/>
    <x v="0"/>
    <s v="CHEVILLARD Lilette"/>
    <x v="1"/>
    <x v="1"/>
    <n v="0"/>
    <n v="14"/>
    <s v="RV de la maman"/>
    <s v="ANCENIS"/>
    <s v="Ancenis"/>
    <x v="1"/>
    <x v="1"/>
    <m/>
    <m/>
    <m/>
    <n v="0"/>
  </r>
  <r>
    <x v="3"/>
    <x v="0"/>
    <x v="0"/>
    <s v="CHAUVEAU Marie-Françoise"/>
    <x v="0"/>
    <x v="2"/>
    <n v="0"/>
    <n v="14"/>
    <s v="Enfant malade"/>
    <s v="ANCENIS"/>
    <s v="Ancenis"/>
    <x v="2"/>
    <x v="2"/>
    <m/>
    <m/>
    <m/>
    <n v="5.2"/>
  </r>
  <r>
    <x v="3"/>
    <x v="0"/>
    <x v="0"/>
    <s v="MOREAU Thérèse"/>
    <x v="0"/>
    <x v="2"/>
    <n v="0"/>
    <n v="14"/>
    <s v="Enfant malade"/>
    <s v="Mésanger"/>
    <s v="Ancenis"/>
    <x v="1"/>
    <x v="1"/>
    <m/>
    <m/>
    <m/>
    <n v="0"/>
  </r>
  <r>
    <x v="4"/>
    <x v="0"/>
    <x v="1"/>
    <s v="TAUPIN Monique"/>
    <x v="0"/>
    <x v="0"/>
    <n v="0"/>
    <n v="7"/>
    <s v="Enfant malade"/>
    <s v="ANCENIS"/>
    <s v="Ancenis"/>
    <x v="1"/>
    <x v="1"/>
    <m/>
    <m/>
    <m/>
    <n v="0"/>
  </r>
  <r>
    <x v="4"/>
    <x v="0"/>
    <x v="1"/>
    <s v="MOREAU Thérèse"/>
    <x v="0"/>
    <x v="0"/>
    <n v="0"/>
    <n v="7"/>
    <s v="Enfant malade"/>
    <s v="Mésanger"/>
    <s v="Ancenis"/>
    <x v="1"/>
    <x v="1"/>
    <m/>
    <m/>
    <m/>
    <n v="0"/>
  </r>
  <r>
    <x v="5"/>
    <x v="0"/>
    <x v="2"/>
    <s v="TAUPIN Monique"/>
    <x v="0"/>
    <x v="0"/>
    <n v="0"/>
    <n v="7"/>
    <s v="RV de la maman"/>
    <s v="ANCENIS"/>
    <s v="Ancenis"/>
    <x v="3"/>
    <x v="3"/>
    <m/>
    <m/>
    <m/>
    <n v="1.6"/>
  </r>
  <r>
    <x v="6"/>
    <x v="0"/>
    <x v="3"/>
    <s v="TAUPIN Monique"/>
    <x v="2"/>
    <x v="3"/>
    <n v="0"/>
    <n v="20"/>
    <s v="Travail de la maman"/>
    <s v="Couffé"/>
    <s v="Ligné"/>
    <x v="4"/>
    <x v="4"/>
    <m/>
    <m/>
    <m/>
    <n v="10.8"/>
  </r>
  <r>
    <x v="6"/>
    <x v="0"/>
    <x v="3"/>
    <s v="DESHAYES Marie-Thérèse"/>
    <x v="1"/>
    <x v="1"/>
    <n v="0"/>
    <n v="15"/>
    <s v="Travail de la maman"/>
    <s v="OUDON"/>
    <s v="Ancenis"/>
    <x v="5"/>
    <x v="5"/>
    <m/>
    <m/>
    <m/>
    <n v="9.2000000000000011"/>
  </r>
  <r>
    <x v="6"/>
    <x v="0"/>
    <x v="3"/>
    <s v="FOUCHER Michelle"/>
    <x v="1"/>
    <x v="1"/>
    <n v="0"/>
    <n v="25"/>
    <s v="Enfant malade"/>
    <s v="St-Mars-la-Jaille"/>
    <s v="St-Mars-la-Jaille"/>
    <x v="6"/>
    <x v="6"/>
    <m/>
    <m/>
    <m/>
    <n v="8.4"/>
  </r>
  <r>
    <x v="6"/>
    <x v="0"/>
    <x v="3"/>
    <s v="HERNOUD Elisabeth"/>
    <x v="1"/>
    <x v="1"/>
    <n v="0"/>
    <n v="14"/>
    <s v="Travail de la maman"/>
    <s v="ANCENIS"/>
    <s v="Ancenis"/>
    <x v="7"/>
    <x v="7"/>
    <m/>
    <m/>
    <m/>
    <n v="2.4000000000000004"/>
  </r>
  <r>
    <x v="7"/>
    <x v="0"/>
    <x v="0"/>
    <s v="DESHAYES Marie-Thérèse"/>
    <x v="0"/>
    <x v="2"/>
    <n v="0"/>
    <n v="15"/>
    <s v="Enfant malade"/>
    <s v="LE CELLIER"/>
    <s v="Ligné"/>
    <x v="8"/>
    <x v="8"/>
    <m/>
    <m/>
    <m/>
    <n v="4"/>
  </r>
  <r>
    <x v="8"/>
    <x v="0"/>
    <x v="1"/>
    <s v="DESHAYES Marie-Thérèse"/>
    <x v="0"/>
    <x v="2"/>
    <n v="0"/>
    <n v="15"/>
    <s v="Enfant malade"/>
    <s v="LE CELLIER"/>
    <s v="Ligné"/>
    <x v="8"/>
    <x v="8"/>
    <m/>
    <m/>
    <m/>
    <n v="4"/>
  </r>
  <r>
    <x v="9"/>
    <x v="0"/>
    <x v="2"/>
    <s v="CHARBONNIER Yvette"/>
    <x v="1"/>
    <x v="2"/>
    <n v="0"/>
    <n v="7"/>
    <s v="RV de la maman"/>
    <s v="VARADES"/>
    <s v="Varades"/>
    <x v="1"/>
    <x v="1"/>
    <m/>
    <m/>
    <m/>
    <n v="0"/>
  </r>
  <r>
    <x v="9"/>
    <x v="1"/>
    <x v="2"/>
    <s v="COLLIBAULT Marie-Thé"/>
    <x v="0"/>
    <x v="0"/>
    <n v="0"/>
    <n v="7"/>
    <s v="Nourrice malade"/>
    <s v="ANCENIS"/>
    <s v="Ancenis"/>
    <x v="1"/>
    <x v="1"/>
    <m/>
    <m/>
    <m/>
    <n v="0"/>
  </r>
  <r>
    <x v="10"/>
    <x v="2"/>
    <x v="4"/>
    <s v="LE GOURIELLEC Brigitte"/>
    <x v="0"/>
    <x v="0"/>
    <n v="0"/>
    <n v="7"/>
    <s v="Enfant malade"/>
    <s v="St Géréon"/>
    <s v="Ancenis"/>
    <x v="1"/>
    <x v="1"/>
    <m/>
    <m/>
    <m/>
    <n v="0"/>
  </r>
  <r>
    <x v="11"/>
    <x v="3"/>
    <x v="3"/>
    <s v="HERNOUD Elisabeth"/>
    <x v="1"/>
    <x v="2"/>
    <n v="0"/>
    <n v="10"/>
    <s v="Maman en formation"/>
    <s v="ANCENIS"/>
    <s v="Ancenis"/>
    <x v="9"/>
    <x v="9"/>
    <m/>
    <m/>
    <m/>
    <n v="2"/>
  </r>
  <r>
    <x v="11"/>
    <x v="3"/>
    <x v="3"/>
    <s v="LAMBERT Christiane"/>
    <x v="0"/>
    <x v="0"/>
    <n v="0"/>
    <n v="7"/>
    <s v="Enfant malade"/>
    <s v="St Géréon"/>
    <s v="Ancenis"/>
    <x v="1"/>
    <x v="1"/>
    <m/>
    <m/>
    <m/>
    <n v="0"/>
  </r>
  <r>
    <x v="11"/>
    <x v="3"/>
    <x v="3"/>
    <s v="FOUCHER Michelle"/>
    <x v="1"/>
    <x v="2"/>
    <n v="0"/>
    <n v="7"/>
    <s v="Abs garde habituelle"/>
    <s v="Teillé"/>
    <s v="Riaillé"/>
    <x v="1"/>
    <x v="1"/>
    <m/>
    <m/>
    <m/>
    <n v="0"/>
  </r>
  <r>
    <x v="11"/>
    <x v="3"/>
    <x v="3"/>
    <s v="GRIMAUD Annick"/>
    <x v="0"/>
    <x v="0"/>
    <n v="0"/>
    <n v="20"/>
    <s v="Enfant malade"/>
    <s v="Riaillé"/>
    <s v="Riaillé"/>
    <x v="1"/>
    <x v="1"/>
    <m/>
    <m/>
    <m/>
    <n v="0"/>
  </r>
  <r>
    <x v="12"/>
    <x v="4"/>
    <x v="0"/>
    <s v="MOREAU Thérèse"/>
    <x v="0"/>
    <x v="0"/>
    <n v="0"/>
    <n v="7"/>
    <s v="RV de la maman"/>
    <s v="ANCENIS"/>
    <s v="Ancenis"/>
    <x v="8"/>
    <x v="8"/>
    <m/>
    <m/>
    <m/>
    <n v="4"/>
  </r>
  <r>
    <x v="13"/>
    <x v="5"/>
    <x v="1"/>
    <s v="BRICAUD Marie-Annick"/>
    <x v="0"/>
    <x v="0"/>
    <n v="0"/>
    <n v="7"/>
    <s v="Enfant malade"/>
    <s v="LIGNé"/>
    <s v="Ligné"/>
    <x v="10"/>
    <x v="10"/>
    <m/>
    <m/>
    <m/>
    <n v="4.8000000000000007"/>
  </r>
  <r>
    <x v="14"/>
    <x v="6"/>
    <x v="2"/>
    <s v="MOREAU Thérèse"/>
    <x v="0"/>
    <x v="0"/>
    <n v="0"/>
    <n v="10"/>
    <s v="Enfant malade"/>
    <s v="ANCENIS"/>
    <s v="Ancenis"/>
    <x v="8"/>
    <x v="8"/>
    <m/>
    <m/>
    <m/>
    <n v="4"/>
  </r>
  <r>
    <x v="14"/>
    <x v="6"/>
    <x v="2"/>
    <s v="COLLIBAULT Marie-Thé"/>
    <x v="0"/>
    <x v="0"/>
    <n v="0"/>
    <n v="7"/>
    <s v="Enfant malade"/>
    <s v="ANCENIS"/>
    <s v="Ancenis"/>
    <x v="1"/>
    <x v="1"/>
    <m/>
    <m/>
    <m/>
    <n v="0"/>
  </r>
  <r>
    <x v="14"/>
    <x v="6"/>
    <x v="2"/>
    <s v="MORICEAU Monique"/>
    <x v="0"/>
    <x v="2"/>
    <n v="0"/>
    <n v="14"/>
    <s v="Enfant malade"/>
    <s v="OUDON"/>
    <s v="Ancenis"/>
    <x v="11"/>
    <x v="11"/>
    <m/>
    <m/>
    <m/>
    <n v="15.200000000000001"/>
  </r>
  <r>
    <x v="15"/>
    <x v="7"/>
    <x v="4"/>
    <s v="DESHAYES Marie-Thérèse"/>
    <x v="0"/>
    <x v="2"/>
    <n v="0"/>
    <n v="20"/>
    <s v="Enfant malade"/>
    <s v="LE CELLIER"/>
    <s v="Ligné"/>
    <x v="12"/>
    <x v="12"/>
    <m/>
    <m/>
    <m/>
    <n v="3.6"/>
  </r>
  <r>
    <x v="16"/>
    <x v="8"/>
    <x v="3"/>
    <s v="TAUPIN Monique"/>
    <x v="1"/>
    <x v="2"/>
    <n v="0"/>
    <n v="10"/>
    <s v="Enfant malade"/>
    <s v="ANCENIS"/>
    <s v="Ancenis"/>
    <x v="1"/>
    <x v="1"/>
    <m/>
    <m/>
    <m/>
    <n v="0"/>
  </r>
  <r>
    <x v="16"/>
    <x v="8"/>
    <x v="3"/>
    <s v="RUPAUD Marie-Hélène"/>
    <x v="1"/>
    <x v="2"/>
    <n v="0"/>
    <n v="7"/>
    <s v="Enfant malade"/>
    <s v="LIGNé"/>
    <s v="Ligné"/>
    <x v="6"/>
    <x v="6"/>
    <m/>
    <m/>
    <m/>
    <n v="8.4"/>
  </r>
  <r>
    <x v="17"/>
    <x v="9"/>
    <x v="0"/>
    <s v="LAMBERT Christiane"/>
    <x v="1"/>
    <x v="2"/>
    <n v="0"/>
    <n v="7"/>
    <s v="RV maman"/>
    <s v="OUDON"/>
    <s v="Ancenis"/>
    <x v="13"/>
    <x v="13"/>
    <m/>
    <m/>
    <m/>
    <n v="9.6000000000000014"/>
  </r>
  <r>
    <x v="17"/>
    <x v="9"/>
    <x v="0"/>
    <s v="CHEVILLARD Lilette"/>
    <x v="1"/>
    <x v="2"/>
    <n v="0"/>
    <n v="10"/>
    <s v="Enfant malade"/>
    <s v="ANCENIS"/>
    <s v="Ancenis"/>
    <x v="1"/>
    <x v="1"/>
    <m/>
    <m/>
    <m/>
    <n v="0"/>
  </r>
  <r>
    <x v="18"/>
    <x v="10"/>
    <x v="1"/>
    <s v="CHEVILLARD Lilette"/>
    <x v="1"/>
    <x v="2"/>
    <n v="0"/>
    <n v="10"/>
    <s v="Enfant malade"/>
    <s v="ANCENIS"/>
    <s v="Ancenis"/>
    <x v="1"/>
    <x v="1"/>
    <m/>
    <m/>
    <m/>
    <n v="0"/>
  </r>
  <r>
    <x v="18"/>
    <x v="10"/>
    <x v="1"/>
    <s v="TAUPIN Monique"/>
    <x v="0"/>
    <x v="2"/>
    <n v="0"/>
    <n v="15"/>
    <s v="Enfant malade"/>
    <s v="ANCENIS"/>
    <s v="Ancenis"/>
    <x v="9"/>
    <x v="9"/>
    <m/>
    <m/>
    <m/>
    <n v="2"/>
  </r>
  <r>
    <x v="18"/>
    <x v="10"/>
    <x v="1"/>
    <s v="CHARBONNIER Yvette"/>
    <x v="0"/>
    <x v="3"/>
    <n v="0"/>
    <n v="7"/>
    <s v="RV maman"/>
    <s v="ST HERBLON"/>
    <s v="Ancenis"/>
    <x v="14"/>
    <x v="14"/>
    <m/>
    <m/>
    <m/>
    <n v="6.4"/>
  </r>
  <r>
    <x v="19"/>
    <x v="11"/>
    <x v="2"/>
    <s v="TAUPIN Monique"/>
    <x v="0"/>
    <x v="0"/>
    <n v="0"/>
    <n v="8"/>
    <s v="Enfant malade"/>
    <s v="OUDON"/>
    <s v="Ancenis"/>
    <x v="6"/>
    <x v="6"/>
    <m/>
    <m/>
    <m/>
    <n v="8.4"/>
  </r>
  <r>
    <x v="19"/>
    <x v="11"/>
    <x v="2"/>
    <s v="MORICEAU Monique"/>
    <x v="1"/>
    <x v="2"/>
    <n v="0"/>
    <n v="10"/>
    <s v="Maman malade"/>
    <s v="Couffé"/>
    <s v="Ligné"/>
    <x v="15"/>
    <x v="15"/>
    <m/>
    <m/>
    <m/>
    <n v="10"/>
  </r>
  <r>
    <x v="19"/>
    <x v="11"/>
    <x v="2"/>
    <s v="CHARBONNIER Yvette"/>
    <x v="1"/>
    <x v="1"/>
    <n v="0"/>
    <n v="7"/>
    <s v="RV maman"/>
    <s v="VARADES"/>
    <s v="Varades"/>
    <x v="1"/>
    <x v="1"/>
    <m/>
    <m/>
    <m/>
    <n v="0"/>
  </r>
  <r>
    <x v="20"/>
    <x v="12"/>
    <x v="5"/>
    <m/>
    <x v="3"/>
    <x v="4"/>
    <m/>
    <m/>
    <m/>
    <s v="LIGNé"/>
    <s v="Ligné"/>
    <x v="16"/>
    <x v="16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27:E32" firstHeaderRow="1" firstDataRow="2" firstDataCol="1"/>
  <pivotFields count="17">
    <pivotField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axis="axisRow" outline="0" showAll="0" sumSubtotal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sum"/>
      </items>
    </pivotField>
    <pivotField showAll="0">
      <items count="7">
        <item x="0"/>
        <item x="2"/>
        <item x="4"/>
        <item x="3"/>
        <item x="1"/>
        <item x="5"/>
        <item t="default"/>
      </items>
    </pivotField>
    <pivotField showAll="0"/>
    <pivotField dataField="1" showAll="0">
      <items count="5">
        <item x="0"/>
        <item x="1"/>
        <item x="2"/>
        <item x="3"/>
        <item t="default"/>
      </items>
    </pivotField>
    <pivotField dataField="1" showAll="0">
      <items count="6">
        <item x="0"/>
        <item x="2"/>
        <item x="3"/>
        <item x="1"/>
        <item x="4"/>
        <item t="default"/>
      </items>
    </pivotField>
    <pivotField showAll="0"/>
    <pivotField showAll="0"/>
    <pivotField showAll="0"/>
    <pivotField showAll="0"/>
    <pivotField showAll="0"/>
    <pivotField dataField="1" showAll="0">
      <items count="18">
        <item x="1"/>
        <item x="3"/>
        <item x="9"/>
        <item x="7"/>
        <item x="12"/>
        <item x="8"/>
        <item x="10"/>
        <item x="2"/>
        <item x="14"/>
        <item x="0"/>
        <item x="6"/>
        <item x="5"/>
        <item x="13"/>
        <item x="15"/>
        <item x="4"/>
        <item x="11"/>
        <item x="16"/>
        <item t="default"/>
      </items>
    </pivotField>
    <pivotField dataField="1" showAll="0">
      <items count="18">
        <item x="1"/>
        <item x="3"/>
        <item x="9"/>
        <item x="7"/>
        <item x="12"/>
        <item x="8"/>
        <item x="10"/>
        <item x="2"/>
        <item x="14"/>
        <item x="0"/>
        <item x="6"/>
        <item x="5"/>
        <item x="13"/>
        <item x="15"/>
        <item x="4"/>
        <item x="11"/>
        <item x="16"/>
        <item t="default"/>
      </items>
    </pivotField>
    <pivotField showAll="0"/>
    <pivotField showAll="0"/>
    <pivotField showAll="0"/>
    <pivotField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Nbre_Enfants_x000a_" fld="4" subtotal="count" baseField="0" baseItem="0"/>
    <dataField name="Nombre de Nbre_demi_journées" fld="5" subtotal="count" baseField="0" baseItem="0"/>
    <dataField name="Nombre de Nbre_KM" fld="11" subtotal="count" baseField="0" baseItem="0"/>
    <dataField name="Somme de Remb_KM" fld="12" baseField="0" baseItem="0" numFmtId="2"/>
  </dataFields>
  <formats count="3">
    <format dxfId="0">
      <pivotArea field="0" type="button" dataOnly="0" labelOnly="1" outline="0"/>
    </format>
    <format dxfId="1">
      <pivotArea field="1" type="button" dataOnly="0" labelOnly="1" outline="0" axis="axisRow" fieldPosition="0"/>
    </format>
    <format dxfId="2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8:C21" firstHeaderRow="0" firstDataRow="1" firstDataCol="1"/>
  <pivotFields count="5"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dataField="1" showAll="0">
      <items count="3">
        <item x="0"/>
        <item x="1"/>
        <item t="default"/>
      </items>
    </pivotField>
    <pivotField dataField="1" showAll="0">
      <items count="4">
        <item x="2"/>
        <item x="0"/>
        <item x="1"/>
        <item t="default"/>
      </items>
    </pivotField>
  </pivotFields>
  <rowFields count="1">
    <field x="1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enfants" fld="3" baseField="0" baseItem="0"/>
    <dataField name="nombre_demi_journée" fld="4" baseField="0" baseItem="0"/>
  </dataFields>
  <formats count="4">
    <format dxfId="6">
      <pivotArea outline="0" collapsedLevelsAreSubtotals="1" fieldPosition="0"/>
    </format>
    <format dxfId="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">
      <pivotArea outline="0" collapsedLevelsAreSubtotals="1" fieldPosition="0"/>
    </format>
    <format dxfId="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C7" firstHeaderRow="0" firstDataRow="1" firstDataCol="1"/>
  <pivotFields count="5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3">
        <item x="0"/>
        <item x="1"/>
        <item t="default"/>
      </items>
    </pivotField>
    <pivotField showAll="0">
      <items count="4">
        <item x="1"/>
        <item x="2"/>
        <item x="0"/>
        <item t="default"/>
      </items>
    </pivotField>
    <pivotField dataField="1" showAll="0">
      <items count="3">
        <item x="0"/>
        <item x="1"/>
        <item t="default"/>
      </items>
    </pivotField>
    <pivotField dataField="1" showAll="0">
      <items count="4">
        <item x="2"/>
        <item x="0"/>
        <item x="1"/>
        <item t="default"/>
      </items>
    </pivotField>
  </pivotFields>
  <rowFields count="1">
    <field x="0"/>
  </rowFields>
  <rowItems count="3"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enfants" fld="3" baseField="0" baseItem="0"/>
    <dataField name="nombre_demi_journée" fld="4" baseField="0" baseItem="0"/>
  </dataFields>
  <formats count="4">
    <format dxfId="10">
      <pivotArea outline="0" collapsedLevelsAreSubtotals="1" fieldPosition="0"/>
    </format>
    <format dxfId="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8">
      <pivotArea outline="0" collapsedLevelsAreSubtotals="1" fieldPosition="0"/>
    </format>
    <format dxfId="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13"/>
  <sheetViews>
    <sheetView topLeftCell="B1" workbookViewId="0">
      <selection activeCell="B6" sqref="B6"/>
    </sheetView>
  </sheetViews>
  <sheetFormatPr baseColWidth="10" defaultRowHeight="12.75"/>
  <cols>
    <col min="1" max="1" width="23.1640625" customWidth="1"/>
    <col min="2" max="2" width="7.1640625" bestFit="1" customWidth="1"/>
    <col min="3" max="3" width="23.83203125" bestFit="1" customWidth="1"/>
    <col min="4" max="4" width="13" bestFit="1" customWidth="1"/>
    <col min="5" max="5" width="18.5" bestFit="1" customWidth="1"/>
    <col min="6" max="6" width="34.5" bestFit="1" customWidth="1"/>
    <col min="7" max="7" width="24.1640625" bestFit="1" customWidth="1"/>
    <col min="8" max="9" width="24.1640625" customWidth="1"/>
    <col min="10" max="10" width="13.33203125" customWidth="1"/>
    <col min="11" max="11" width="7.5" customWidth="1"/>
    <col min="12" max="12" width="13.33203125" customWidth="1"/>
    <col min="13" max="13" width="13.33203125" bestFit="1" customWidth="1"/>
  </cols>
  <sheetData>
    <row r="2" spans="1:14">
      <c r="C2" t="s">
        <v>12</v>
      </c>
      <c r="J2" t="s">
        <v>11</v>
      </c>
    </row>
    <row r="3" spans="1:14">
      <c r="A3" t="s">
        <v>0</v>
      </c>
      <c r="B3" t="s">
        <v>1</v>
      </c>
      <c r="C3" t="s">
        <v>2</v>
      </c>
      <c r="D3" t="s">
        <v>3</v>
      </c>
      <c r="E3" t="s">
        <v>4</v>
      </c>
      <c r="J3" t="s">
        <v>7</v>
      </c>
      <c r="K3" t="s">
        <v>8</v>
      </c>
      <c r="L3" t="s">
        <v>9</v>
      </c>
      <c r="M3" t="s">
        <v>14</v>
      </c>
      <c r="N3" t="s">
        <v>10</v>
      </c>
    </row>
    <row r="4" spans="1:14">
      <c r="A4" s="1">
        <v>42750</v>
      </c>
      <c r="B4" s="3" t="str">
        <f>TEXT(A4,"mmmm")</f>
        <v>janvier</v>
      </c>
      <c r="C4" t="s">
        <v>5</v>
      </c>
      <c r="D4">
        <v>1</v>
      </c>
      <c r="E4">
        <v>2</v>
      </c>
      <c r="I4" t="s">
        <v>3</v>
      </c>
      <c r="J4">
        <v>3</v>
      </c>
      <c r="K4">
        <v>2</v>
      </c>
      <c r="N4">
        <v>5</v>
      </c>
    </row>
    <row r="5" spans="1:14">
      <c r="A5" s="1">
        <v>42751</v>
      </c>
      <c r="B5" s="3" t="str">
        <f>TEXT(A5,"mmmm")</f>
        <v>janvier</v>
      </c>
      <c r="C5" t="s">
        <v>13</v>
      </c>
      <c r="D5">
        <v>2</v>
      </c>
      <c r="E5">
        <v>3</v>
      </c>
    </row>
    <row r="6" spans="1:14">
      <c r="A6" s="2">
        <v>42783</v>
      </c>
      <c r="B6" s="3" t="str">
        <f>TEXT(A6,"mmmm")</f>
        <v>février</v>
      </c>
      <c r="C6" t="s">
        <v>6</v>
      </c>
      <c r="D6">
        <v>2</v>
      </c>
      <c r="E6">
        <v>1</v>
      </c>
    </row>
    <row r="7" spans="1:14">
      <c r="I7" t="s">
        <v>4</v>
      </c>
      <c r="J7">
        <v>5</v>
      </c>
      <c r="K7">
        <v>1</v>
      </c>
      <c r="N7">
        <v>6</v>
      </c>
    </row>
    <row r="12" spans="1:14">
      <c r="B12" s="3"/>
      <c r="C12" t="s">
        <v>15</v>
      </c>
    </row>
    <row r="13" spans="1:14">
      <c r="B13" s="4"/>
      <c r="C13" t="s">
        <v>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E34"/>
  <sheetViews>
    <sheetView tabSelected="1" workbookViewId="0">
      <selection activeCell="A30" sqref="A30"/>
    </sheetView>
  </sheetViews>
  <sheetFormatPr baseColWidth="10" defaultRowHeight="12.75"/>
  <cols>
    <col min="1" max="1" width="21.6640625" customWidth="1"/>
    <col min="2" max="2" width="23.1640625" customWidth="1"/>
    <col min="3" max="3" width="29.1640625" customWidth="1"/>
    <col min="4" max="5" width="13.33203125" customWidth="1"/>
    <col min="6" max="6" width="34.5" bestFit="1" customWidth="1"/>
  </cols>
  <sheetData>
    <row r="4" spans="1:3">
      <c r="A4" s="5" t="s">
        <v>18</v>
      </c>
      <c r="B4" s="7" t="s">
        <v>21</v>
      </c>
      <c r="C4" s="7" t="s">
        <v>22</v>
      </c>
    </row>
    <row r="5" spans="1:3">
      <c r="A5" s="6" t="s">
        <v>19</v>
      </c>
      <c r="B5" s="8">
        <v>3</v>
      </c>
      <c r="C5" s="8">
        <v>5</v>
      </c>
    </row>
    <row r="6" spans="1:3">
      <c r="A6" s="6" t="s">
        <v>20</v>
      </c>
      <c r="B6" s="8">
        <v>2</v>
      </c>
      <c r="C6" s="8">
        <v>1</v>
      </c>
    </row>
    <row r="7" spans="1:3">
      <c r="A7" s="6" t="s">
        <v>17</v>
      </c>
      <c r="B7" s="8">
        <v>5</v>
      </c>
      <c r="C7" s="8">
        <v>6</v>
      </c>
    </row>
    <row r="18" spans="1:5">
      <c r="A18" s="5" t="s">
        <v>18</v>
      </c>
      <c r="B18" s="7" t="s">
        <v>21</v>
      </c>
      <c r="C18" s="7" t="s">
        <v>22</v>
      </c>
    </row>
    <row r="19" spans="1:5">
      <c r="A19" s="6" t="s">
        <v>7</v>
      </c>
      <c r="B19" s="8">
        <v>3</v>
      </c>
      <c r="C19" s="8">
        <v>5</v>
      </c>
    </row>
    <row r="20" spans="1:5">
      <c r="A20" s="6" t="s">
        <v>8</v>
      </c>
      <c r="B20" s="8">
        <v>2</v>
      </c>
      <c r="C20" s="8">
        <v>1</v>
      </c>
    </row>
    <row r="21" spans="1:5">
      <c r="A21" s="6" t="s">
        <v>17</v>
      </c>
      <c r="B21" s="8">
        <v>5</v>
      </c>
      <c r="C21" s="8">
        <v>6</v>
      </c>
    </row>
    <row r="24" spans="1:5">
      <c r="B24" t="s">
        <v>29</v>
      </c>
      <c r="C24" t="s">
        <v>30</v>
      </c>
      <c r="D24" s="12" t="s">
        <v>31</v>
      </c>
    </row>
    <row r="26" spans="1:5">
      <c r="E26" s="9"/>
    </row>
    <row r="27" spans="1:5">
      <c r="B27" s="5" t="s">
        <v>23</v>
      </c>
      <c r="E27" s="9"/>
    </row>
    <row r="28" spans="1:5">
      <c r="A28" s="11" t="s">
        <v>18</v>
      </c>
      <c r="B28" t="s">
        <v>24</v>
      </c>
      <c r="C28" t="s">
        <v>25</v>
      </c>
      <c r="D28" t="s">
        <v>26</v>
      </c>
      <c r="E28" s="9" t="s">
        <v>27</v>
      </c>
    </row>
    <row r="29" spans="1:5">
      <c r="A29" t="s">
        <v>28</v>
      </c>
      <c r="B29" s="10"/>
      <c r="C29" s="10"/>
      <c r="D29" s="10"/>
      <c r="E29" s="9"/>
    </row>
    <row r="30" spans="1:5">
      <c r="A30" t="s">
        <v>19</v>
      </c>
      <c r="B30" s="10">
        <v>28</v>
      </c>
      <c r="C30" s="10">
        <v>28</v>
      </c>
      <c r="D30" s="10">
        <v>28</v>
      </c>
      <c r="E30" s="9">
        <v>86.399999999999991</v>
      </c>
    </row>
    <row r="31" spans="1:5">
      <c r="A31" t="s">
        <v>20</v>
      </c>
      <c r="B31" s="10">
        <v>10</v>
      </c>
      <c r="C31" s="10">
        <v>10</v>
      </c>
      <c r="D31" s="10">
        <v>10</v>
      </c>
      <c r="E31" s="9">
        <v>44.8</v>
      </c>
    </row>
    <row r="32" spans="1:5">
      <c r="A32" t="s">
        <v>17</v>
      </c>
      <c r="B32" s="10">
        <v>38</v>
      </c>
      <c r="C32" s="10">
        <v>38</v>
      </c>
      <c r="D32" s="10">
        <v>38</v>
      </c>
      <c r="E32" s="9">
        <v>131.20000000000002</v>
      </c>
    </row>
    <row r="33" spans="5:5">
      <c r="E33" s="9"/>
    </row>
    <row r="34" spans="5:5">
      <c r="E34" s="9"/>
    </row>
  </sheetData>
  <pageMargins left="0.7" right="0.7" top="0.75" bottom="0.75" header="0.3" footer="0.3"/>
  <pageSetup paperSize="27" orientation="portrait" horizontalDpi="0" verticalDpi="0" r:id="rId4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2017-02-19T10:31:35Z</dcterms:created>
  <dcterms:modified xsi:type="dcterms:W3CDTF">2017-02-19T18:06:14Z</dcterms:modified>
</cp:coreProperties>
</file>