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60" windowWidth="11085" windowHeight="9405" tabRatio="761" activeTab="3"/>
  </bookViews>
  <sheets>
    <sheet name="Menus Marie" sheetId="37" r:id="rId1"/>
    <sheet name="Saisie Menus" sheetId="33" r:id="rId2"/>
    <sheet name="Lun Mar Mer Jeu" sheetId="38" r:id="rId3"/>
    <sheet name="Feuil4" sheetId="46" r:id="rId4"/>
    <sheet name="Feuil5" sheetId="47" r:id="rId5"/>
  </sheets>
  <calcPr calcId="125725"/>
</workbook>
</file>

<file path=xl/calcChain.xml><?xml version="1.0" encoding="utf-8"?>
<calcChain xmlns="http://schemas.openxmlformats.org/spreadsheetml/2006/main">
  <c r="C3" i="46"/>
  <c r="C4"/>
  <c r="D4"/>
  <c r="E4"/>
  <c r="D8" i="38"/>
  <c r="G8"/>
  <c r="V8" s="1"/>
  <c r="H8"/>
  <c r="S8"/>
  <c r="W8"/>
  <c r="AG8"/>
  <c r="AH8"/>
  <c r="AI8"/>
  <c r="AJ8"/>
  <c r="AK8"/>
  <c r="AO8"/>
  <c r="AP8"/>
  <c r="D9"/>
  <c r="H9"/>
  <c r="S9"/>
  <c r="W9"/>
  <c r="AG9"/>
  <c r="AH9"/>
  <c r="AI9"/>
  <c r="AJ9"/>
  <c r="AK9"/>
  <c r="AO9"/>
  <c r="AP9"/>
  <c r="D11"/>
  <c r="G11"/>
  <c r="V11" s="1"/>
  <c r="H11"/>
  <c r="S11"/>
  <c r="W11"/>
  <c r="AG11"/>
  <c r="AH11"/>
  <c r="AI11"/>
  <c r="AJ11"/>
  <c r="AK11"/>
  <c r="AO11"/>
  <c r="AP11"/>
  <c r="D12"/>
  <c r="G12"/>
  <c r="H12"/>
  <c r="S12"/>
  <c r="V12"/>
  <c r="W12"/>
  <c r="AG12"/>
  <c r="AH12"/>
  <c r="AI12"/>
  <c r="AJ12"/>
  <c r="AK12"/>
  <c r="AO12"/>
  <c r="AP12"/>
  <c r="D13"/>
  <c r="G13"/>
  <c r="V13" s="1"/>
  <c r="H13"/>
  <c r="S13"/>
  <c r="W13"/>
  <c r="AG13"/>
  <c r="AH13"/>
  <c r="AI13"/>
  <c r="AJ13"/>
  <c r="AK13"/>
  <c r="AO13"/>
  <c r="AP13"/>
  <c r="P40" l="1"/>
  <c r="S6"/>
  <c r="G163"/>
  <c r="V163" s="1"/>
  <c r="G122"/>
  <c r="AL122" s="1"/>
  <c r="G81"/>
  <c r="V81" s="1"/>
  <c r="A123"/>
  <c r="H123"/>
  <c r="O123"/>
  <c r="P123"/>
  <c r="W123"/>
  <c r="A124"/>
  <c r="B124"/>
  <c r="C124"/>
  <c r="K124"/>
  <c r="L124"/>
  <c r="M124"/>
  <c r="N124"/>
  <c r="O124"/>
  <c r="P124"/>
  <c r="Q124"/>
  <c r="R124"/>
  <c r="Z124"/>
  <c r="AA124"/>
  <c r="AB124"/>
  <c r="AD124"/>
  <c r="AE124"/>
  <c r="AF124"/>
  <c r="AL124"/>
  <c r="AM124"/>
  <c r="AN124"/>
  <c r="AQ124"/>
  <c r="AR124"/>
  <c r="AS124"/>
  <c r="G125"/>
  <c r="V125"/>
  <c r="G128"/>
  <c r="V128"/>
  <c r="D138"/>
  <c r="S138"/>
  <c r="G139"/>
  <c r="V139"/>
  <c r="G146"/>
  <c r="V146"/>
  <c r="G148"/>
  <c r="V148"/>
  <c r="D155"/>
  <c r="S155"/>
  <c r="D156"/>
  <c r="H156"/>
  <c r="S156"/>
  <c r="W156"/>
  <c r="AH159"/>
  <c r="G160"/>
  <c r="V160"/>
  <c r="AH160"/>
  <c r="G161"/>
  <c r="V161"/>
  <c r="AH161"/>
  <c r="AH162"/>
  <c r="A82"/>
  <c r="H82"/>
  <c r="O82"/>
  <c r="P82"/>
  <c r="W82"/>
  <c r="A83"/>
  <c r="B83"/>
  <c r="C83"/>
  <c r="K83"/>
  <c r="L83"/>
  <c r="M83"/>
  <c r="N83"/>
  <c r="O83"/>
  <c r="P83"/>
  <c r="Q83"/>
  <c r="R83"/>
  <c r="Z83"/>
  <c r="AA83"/>
  <c r="AB83"/>
  <c r="AD83"/>
  <c r="AE83"/>
  <c r="AF83"/>
  <c r="AL83"/>
  <c r="AM83"/>
  <c r="AN83"/>
  <c r="AQ83"/>
  <c r="AR83"/>
  <c r="AS83"/>
  <c r="G84"/>
  <c r="V84"/>
  <c r="G87"/>
  <c r="V87"/>
  <c r="D97"/>
  <c r="S97"/>
  <c r="G98"/>
  <c r="V98"/>
  <c r="G105"/>
  <c r="V105"/>
  <c r="G107"/>
  <c r="V107"/>
  <c r="D114"/>
  <c r="S114"/>
  <c r="D115"/>
  <c r="H115"/>
  <c r="S115"/>
  <c r="W115"/>
  <c r="AH118"/>
  <c r="G119"/>
  <c r="V119"/>
  <c r="AH119"/>
  <c r="G120"/>
  <c r="V120"/>
  <c r="AH120"/>
  <c r="AH121"/>
  <c r="A41"/>
  <c r="H41"/>
  <c r="O41"/>
  <c r="P41"/>
  <c r="W41"/>
  <c r="A42"/>
  <c r="B42"/>
  <c r="C42"/>
  <c r="K42"/>
  <c r="L42"/>
  <c r="M42"/>
  <c r="P42"/>
  <c r="Q42"/>
  <c r="R42"/>
  <c r="Z42"/>
  <c r="AA42"/>
  <c r="AB42"/>
  <c r="AD42"/>
  <c r="AE42"/>
  <c r="AF42"/>
  <c r="AL42"/>
  <c r="AM42"/>
  <c r="AN42"/>
  <c r="AQ42"/>
  <c r="AR42"/>
  <c r="AS42"/>
  <c r="G43"/>
  <c r="V43"/>
  <c r="G46"/>
  <c r="V46"/>
  <c r="D56"/>
  <c r="S56"/>
  <c r="G57"/>
  <c r="V57"/>
  <c r="G64"/>
  <c r="V64"/>
  <c r="G66"/>
  <c r="V66"/>
  <c r="D73"/>
  <c r="S73"/>
  <c r="D74"/>
  <c r="H74"/>
  <c r="S74"/>
  <c r="W74"/>
  <c r="AH77"/>
  <c r="G78"/>
  <c r="V78"/>
  <c r="AH78"/>
  <c r="G79"/>
  <c r="V79"/>
  <c r="AH79"/>
  <c r="AH80"/>
  <c r="D40"/>
  <c r="S40" l="1"/>
  <c r="AG40"/>
  <c r="V122"/>
  <c r="AL81"/>
  <c r="AL163"/>
  <c r="AG5"/>
  <c r="AH5"/>
  <c r="AG1"/>
  <c r="AH1"/>
  <c r="AJ1"/>
  <c r="AK1"/>
  <c r="AO1"/>
  <c r="AP1"/>
  <c r="AG3"/>
  <c r="AH3"/>
  <c r="AI3"/>
  <c r="AJ3"/>
  <c r="AK3"/>
  <c r="AO3"/>
  <c r="AP3"/>
  <c r="AG4"/>
  <c r="AH4"/>
  <c r="AI4"/>
  <c r="AJ4"/>
  <c r="AK4"/>
  <c r="AO4"/>
  <c r="AP4"/>
  <c r="AI5"/>
  <c r="AJ5"/>
  <c r="AK5"/>
  <c r="AO5"/>
  <c r="AP5"/>
  <c r="AG6"/>
  <c r="AH6"/>
  <c r="AI6"/>
  <c r="AJ6"/>
  <c r="AK6"/>
  <c r="AO6"/>
  <c r="AP6"/>
  <c r="AG14"/>
  <c r="AH14"/>
  <c r="AI14"/>
  <c r="AJ14"/>
  <c r="AK14"/>
  <c r="AO14"/>
  <c r="AP14"/>
  <c r="AG15"/>
  <c r="AH15"/>
  <c r="AI15"/>
  <c r="AJ15"/>
  <c r="AK15"/>
  <c r="AO15"/>
  <c r="AP15"/>
  <c r="AG16"/>
  <c r="AH16"/>
  <c r="AI16"/>
  <c r="AJ16"/>
  <c r="AK16"/>
  <c r="AO16"/>
  <c r="AP16"/>
  <c r="AG17"/>
  <c r="AH17"/>
  <c r="AI17"/>
  <c r="AJ17"/>
  <c r="AK17"/>
  <c r="AO17"/>
  <c r="AP17"/>
  <c r="AG19"/>
  <c r="AH19"/>
  <c r="AI19"/>
  <c r="AJ19"/>
  <c r="AK19"/>
  <c r="AO19"/>
  <c r="AP19"/>
  <c r="AG21"/>
  <c r="AH21"/>
  <c r="AI21"/>
  <c r="AJ21"/>
  <c r="AK21"/>
  <c r="AO21"/>
  <c r="AP21"/>
  <c r="AG23"/>
  <c r="AH23"/>
  <c r="AI23"/>
  <c r="AJ23"/>
  <c r="AK23"/>
  <c r="AO23"/>
  <c r="AP23"/>
  <c r="AG24"/>
  <c r="AH24"/>
  <c r="AI24"/>
  <c r="AJ24"/>
  <c r="AK24"/>
  <c r="AO24"/>
  <c r="AP24"/>
  <c r="AG25"/>
  <c r="AH25"/>
  <c r="AI25"/>
  <c r="AJ25"/>
  <c r="AK25"/>
  <c r="AO25"/>
  <c r="AP25"/>
  <c r="AG26"/>
  <c r="AH26"/>
  <c r="AI26"/>
  <c r="AJ26"/>
  <c r="AK26"/>
  <c r="AO26"/>
  <c r="AP26"/>
  <c r="AG28"/>
  <c r="AH28"/>
  <c r="AI28"/>
  <c r="AJ28"/>
  <c r="AK28"/>
  <c r="AO28"/>
  <c r="AP28"/>
  <c r="AG29"/>
  <c r="AH29"/>
  <c r="AI29"/>
  <c r="AJ29"/>
  <c r="AK29"/>
  <c r="AO29"/>
  <c r="AP29"/>
  <c r="AG30"/>
  <c r="AH30"/>
  <c r="AI30"/>
  <c r="AJ30"/>
  <c r="AK30"/>
  <c r="AO30"/>
  <c r="AP30"/>
  <c r="AG31"/>
  <c r="AH31"/>
  <c r="AI31"/>
  <c r="AJ31"/>
  <c r="AK31"/>
  <c r="AO31"/>
  <c r="AP31"/>
  <c r="AG32"/>
  <c r="AH32"/>
  <c r="AI32"/>
  <c r="AJ32"/>
  <c r="AK32"/>
  <c r="AO32"/>
  <c r="AP32"/>
  <c r="AG33"/>
  <c r="AH33"/>
  <c r="AI33"/>
  <c r="AJ33"/>
  <c r="AK33"/>
  <c r="AO33"/>
  <c r="AP33"/>
  <c r="AG34"/>
  <c r="AH34"/>
  <c r="AI34"/>
  <c r="AJ34"/>
  <c r="AK34"/>
  <c r="AO34"/>
  <c r="AP34"/>
  <c r="AG36"/>
  <c r="AI36"/>
  <c r="AJ36"/>
  <c r="AO36"/>
  <c r="AG37"/>
  <c r="AJ37"/>
  <c r="AO37"/>
  <c r="AG38"/>
  <c r="AI38"/>
  <c r="AJ38"/>
  <c r="AO38"/>
  <c r="AG39"/>
  <c r="AJ39"/>
  <c r="AO39"/>
  <c r="AJ121" l="1"/>
  <c r="AJ162"/>
  <c r="AJ80"/>
  <c r="AI161"/>
  <c r="AI120"/>
  <c r="AI79"/>
  <c r="AG160"/>
  <c r="AG119"/>
  <c r="AG78"/>
  <c r="AG118"/>
  <c r="AG159"/>
  <c r="AG77"/>
  <c r="AJ116"/>
  <c r="AJ157"/>
  <c r="AJ75"/>
  <c r="AI115"/>
  <c r="AI156"/>
  <c r="AI74"/>
  <c r="AG154"/>
  <c r="AG113"/>
  <c r="AG72"/>
  <c r="AJ153"/>
  <c r="AJ112"/>
  <c r="AJ71"/>
  <c r="AO162"/>
  <c r="AO121"/>
  <c r="AO80"/>
  <c r="AG121"/>
  <c r="AG162"/>
  <c r="AG80"/>
  <c r="AJ120"/>
  <c r="AJ161"/>
  <c r="AJ79"/>
  <c r="AG161"/>
  <c r="AG120"/>
  <c r="AG79"/>
  <c r="AJ160"/>
  <c r="AJ119"/>
  <c r="AJ78"/>
  <c r="AO118"/>
  <c r="AO159"/>
  <c r="AO77"/>
  <c r="AI118"/>
  <c r="AI159"/>
  <c r="AI77"/>
  <c r="AG157"/>
  <c r="AG116"/>
  <c r="AG75"/>
  <c r="AO115"/>
  <c r="AO156"/>
  <c r="AO74"/>
  <c r="AJ156"/>
  <c r="AJ115"/>
  <c r="AJ74"/>
  <c r="AG114"/>
  <c r="AG155"/>
  <c r="AG73"/>
  <c r="AO154"/>
  <c r="AO113"/>
  <c r="AO72"/>
  <c r="AJ113"/>
  <c r="AJ154"/>
  <c r="AJ72"/>
  <c r="AG112"/>
  <c r="AG153"/>
  <c r="AG71"/>
  <c r="AO152"/>
  <c r="AO111"/>
  <c r="AO70"/>
  <c r="AJ111"/>
  <c r="AJ152"/>
  <c r="AJ70"/>
  <c r="AI110"/>
  <c r="AI151"/>
  <c r="AI69"/>
  <c r="AG151"/>
  <c r="AG110"/>
  <c r="AG69"/>
  <c r="AO108"/>
  <c r="AO149"/>
  <c r="AO67"/>
  <c r="AJ149"/>
  <c r="AJ108"/>
  <c r="AJ67"/>
  <c r="AG148"/>
  <c r="AG107"/>
  <c r="AG66"/>
  <c r="AO106"/>
  <c r="AO147"/>
  <c r="AO65"/>
  <c r="AJ147"/>
  <c r="AJ106"/>
  <c r="AJ65"/>
  <c r="AI146"/>
  <c r="AI105"/>
  <c r="AI64"/>
  <c r="AG105"/>
  <c r="AG146"/>
  <c r="AG64"/>
  <c r="AO144"/>
  <c r="AO103"/>
  <c r="AO62"/>
  <c r="AJ103"/>
  <c r="AJ144"/>
  <c r="AJ62"/>
  <c r="AI142"/>
  <c r="AI101"/>
  <c r="AI60"/>
  <c r="AG101"/>
  <c r="AG142"/>
  <c r="AG60"/>
  <c r="AO140"/>
  <c r="AO99"/>
  <c r="AO58"/>
  <c r="AJ99"/>
  <c r="AJ140"/>
  <c r="AJ58"/>
  <c r="AI139"/>
  <c r="AI98"/>
  <c r="AI57"/>
  <c r="AG98"/>
  <c r="AG139"/>
  <c r="AG57"/>
  <c r="AI96"/>
  <c r="AI137"/>
  <c r="AI55"/>
  <c r="AG137"/>
  <c r="AG96"/>
  <c r="AG55"/>
  <c r="AO95"/>
  <c r="AO136"/>
  <c r="AO54"/>
  <c r="AJ136"/>
  <c r="AJ95"/>
  <c r="AJ54"/>
  <c r="AI94"/>
  <c r="AI135"/>
  <c r="AI53"/>
  <c r="AG135"/>
  <c r="AG94"/>
  <c r="AG53"/>
  <c r="AO93"/>
  <c r="AO134"/>
  <c r="AO52"/>
  <c r="AJ134"/>
  <c r="AJ93"/>
  <c r="AJ52"/>
  <c r="AG91"/>
  <c r="AG132"/>
  <c r="AG50"/>
  <c r="AO131"/>
  <c r="AO90"/>
  <c r="AO49"/>
  <c r="AJ90"/>
  <c r="AJ131"/>
  <c r="AJ49"/>
  <c r="AG129"/>
  <c r="AG88"/>
  <c r="AG47"/>
  <c r="AO87"/>
  <c r="AO128"/>
  <c r="AO46"/>
  <c r="AJ128"/>
  <c r="AJ87"/>
  <c r="AJ46"/>
  <c r="AI85"/>
  <c r="AI126"/>
  <c r="AI44"/>
  <c r="AG126"/>
  <c r="AG85"/>
  <c r="AG44"/>
  <c r="AO84"/>
  <c r="AO43"/>
  <c r="AO125"/>
  <c r="AJ125"/>
  <c r="AJ84"/>
  <c r="AJ43"/>
  <c r="AP123"/>
  <c r="AP41"/>
  <c r="AP82"/>
  <c r="AK123"/>
  <c r="AK41"/>
  <c r="AK82"/>
  <c r="AH123"/>
  <c r="AH41"/>
  <c r="AH82"/>
  <c r="AO161"/>
  <c r="AO120"/>
  <c r="AO79"/>
  <c r="AO119"/>
  <c r="AO160"/>
  <c r="AO78"/>
  <c r="AJ159"/>
  <c r="AJ118"/>
  <c r="AJ77"/>
  <c r="AO157"/>
  <c r="AO116"/>
  <c r="AO75"/>
  <c r="AG156"/>
  <c r="AG115"/>
  <c r="AG74"/>
  <c r="AO112"/>
  <c r="AO153"/>
  <c r="AO71"/>
  <c r="AG152"/>
  <c r="AG111"/>
  <c r="AG70"/>
  <c r="AO110"/>
  <c r="AO151"/>
  <c r="AO69"/>
  <c r="AJ151"/>
  <c r="AJ110"/>
  <c r="AJ69"/>
  <c r="AG108"/>
  <c r="AG149"/>
  <c r="AG67"/>
  <c r="AO148"/>
  <c r="AO107"/>
  <c r="AO66"/>
  <c r="AJ107"/>
  <c r="AJ148"/>
  <c r="AJ66"/>
  <c r="AG106"/>
  <c r="AG147"/>
  <c r="AG65"/>
  <c r="AO146"/>
  <c r="AO105"/>
  <c r="AO64"/>
  <c r="AJ105"/>
  <c r="AJ146"/>
  <c r="AJ64"/>
  <c r="AI144"/>
  <c r="AI103"/>
  <c r="AI62"/>
  <c r="AG103"/>
  <c r="AG144"/>
  <c r="AG62"/>
  <c r="AO142"/>
  <c r="AO101"/>
  <c r="AO60"/>
  <c r="AJ101"/>
  <c r="AJ142"/>
  <c r="AJ60"/>
  <c r="AI140"/>
  <c r="AI99"/>
  <c r="AI58"/>
  <c r="AG99"/>
  <c r="AG140"/>
  <c r="AG58"/>
  <c r="AO139"/>
  <c r="AO98"/>
  <c r="AO57"/>
  <c r="AJ98"/>
  <c r="AJ139"/>
  <c r="AJ57"/>
  <c r="AG138"/>
  <c r="AG97"/>
  <c r="AG56"/>
  <c r="AO96"/>
  <c r="AO137"/>
  <c r="AO55"/>
  <c r="AJ137"/>
  <c r="AJ96"/>
  <c r="AJ55"/>
  <c r="AI95"/>
  <c r="AI136"/>
  <c r="AI54"/>
  <c r="AG136"/>
  <c r="AG95"/>
  <c r="AG54"/>
  <c r="AO94"/>
  <c r="AO135"/>
  <c r="AO53"/>
  <c r="AJ135"/>
  <c r="AJ94"/>
  <c r="AJ53"/>
  <c r="AI93"/>
  <c r="AI134"/>
  <c r="AI52"/>
  <c r="AG134"/>
  <c r="AG93"/>
  <c r="AG52"/>
  <c r="AO91"/>
  <c r="AO132"/>
  <c r="AO50"/>
  <c r="AJ132"/>
  <c r="AJ91"/>
  <c r="AJ50"/>
  <c r="AI131"/>
  <c r="AI90"/>
  <c r="AI49"/>
  <c r="AG90"/>
  <c r="AG131"/>
  <c r="AG49"/>
  <c r="AO129"/>
  <c r="AO88"/>
  <c r="AO47"/>
  <c r="AJ88"/>
  <c r="AJ129"/>
  <c r="AJ47"/>
  <c r="AI87"/>
  <c r="AI128"/>
  <c r="AI46"/>
  <c r="AO85"/>
  <c r="AO126"/>
  <c r="AO44"/>
  <c r="AJ126"/>
  <c r="AJ85"/>
  <c r="AJ44"/>
  <c r="AI84"/>
  <c r="AI43"/>
  <c r="AI125"/>
  <c r="AG125"/>
  <c r="AG84"/>
  <c r="AG43"/>
  <c r="AO82"/>
  <c r="AO123"/>
  <c r="AO41"/>
  <c r="AJ82"/>
  <c r="AJ123"/>
  <c r="AJ41"/>
  <c r="AG82"/>
  <c r="AG123"/>
  <c r="AG41"/>
  <c r="AG128"/>
  <c r="AG87"/>
  <c r="AG46"/>
  <c r="V168" i="33"/>
  <c r="V151"/>
  <c r="D1"/>
  <c r="F1" s="1"/>
  <c r="H1" s="1"/>
  <c r="J1" s="1"/>
  <c r="L1" s="1"/>
  <c r="N1" s="1"/>
  <c r="Y171" l="1"/>
  <c r="Y173"/>
  <c r="U47"/>
  <c r="Q47"/>
  <c r="D3" i="37"/>
  <c r="N29" i="33"/>
  <c r="E1" i="38" l="1"/>
  <c r="U81" i="33"/>
  <c r="U33"/>
  <c r="Q81"/>
  <c r="E82" i="38" l="1"/>
  <c r="E123"/>
  <c r="E41"/>
  <c r="AJ171" i="33"/>
  <c r="V171"/>
  <c r="U120"/>
  <c r="Q120"/>
  <c r="U72"/>
  <c r="Q72"/>
  <c r="D223" i="37"/>
  <c r="D332" l="1"/>
  <c r="U104" i="33"/>
  <c r="S21" i="38" s="1"/>
  <c r="Q104" i="33"/>
  <c r="D480" i="37"/>
  <c r="D406"/>
  <c r="D258"/>
  <c r="D184"/>
  <c r="D110"/>
  <c r="D36"/>
  <c r="AA173" i="33"/>
  <c r="AJ173" s="1"/>
  <c r="AH173"/>
  <c r="V173"/>
  <c r="AE173" s="1"/>
  <c r="U74"/>
  <c r="Q74"/>
  <c r="U122"/>
  <c r="Q122"/>
  <c r="D489" i="37"/>
  <c r="D487"/>
  <c r="D485"/>
  <c r="D483"/>
  <c r="D415"/>
  <c r="D413"/>
  <c r="D411"/>
  <c r="D409"/>
  <c r="D341"/>
  <c r="D339"/>
  <c r="D337"/>
  <c r="D335"/>
  <c r="D267"/>
  <c r="D265"/>
  <c r="D263"/>
  <c r="D261"/>
  <c r="D193"/>
  <c r="D191"/>
  <c r="D189"/>
  <c r="D187"/>
  <c r="D119"/>
  <c r="D117"/>
  <c r="D115"/>
  <c r="D113"/>
  <c r="D45"/>
  <c r="D43"/>
  <c r="D41"/>
  <c r="D39"/>
  <c r="AA162" i="33"/>
  <c r="AA161"/>
  <c r="AA160"/>
  <c r="AA159"/>
  <c r="Y162"/>
  <c r="Y161"/>
  <c r="Y160"/>
  <c r="Y159"/>
  <c r="V162"/>
  <c r="V161"/>
  <c r="V160"/>
  <c r="AE160" s="1"/>
  <c r="V159"/>
  <c r="U61"/>
  <c r="U60"/>
  <c r="U59"/>
  <c r="U58"/>
  <c r="Q61"/>
  <c r="H26" i="38" s="1"/>
  <c r="Q60" i="33"/>
  <c r="H25" i="38" s="1"/>
  <c r="Q59" i="33"/>
  <c r="H24" i="38" s="1"/>
  <c r="Q58" i="33"/>
  <c r="H23" i="38" s="1"/>
  <c r="U109" i="33"/>
  <c r="S26" i="38" s="1"/>
  <c r="U108" i="33"/>
  <c r="S25" i="38" s="1"/>
  <c r="U107" i="33"/>
  <c r="S24" i="38" s="1"/>
  <c r="U106" i="33"/>
  <c r="S23" i="38" s="1"/>
  <c r="Q109" i="33"/>
  <c r="Q108"/>
  <c r="Q107"/>
  <c r="Q106"/>
  <c r="D326" i="37"/>
  <c r="D324"/>
  <c r="D252"/>
  <c r="D250"/>
  <c r="D178"/>
  <c r="D176"/>
  <c r="D104"/>
  <c r="D102"/>
  <c r="D30"/>
  <c r="D28"/>
  <c r="D474"/>
  <c r="D472"/>
  <c r="D400"/>
  <c r="D398"/>
  <c r="AA153" i="33"/>
  <c r="AA152"/>
  <c r="Y153"/>
  <c r="AH153" s="1"/>
  <c r="Y152"/>
  <c r="V153"/>
  <c r="V152"/>
  <c r="U52"/>
  <c r="U51"/>
  <c r="Q52"/>
  <c r="Q51"/>
  <c r="H16" i="38" s="1"/>
  <c r="U100" i="33"/>
  <c r="S17" i="38" s="1"/>
  <c r="U99" i="33"/>
  <c r="S16" i="38" s="1"/>
  <c r="Q100" i="33"/>
  <c r="Q99"/>
  <c r="G1" i="38"/>
  <c r="G14"/>
  <c r="G19"/>
  <c r="G21"/>
  <c r="G28"/>
  <c r="G33"/>
  <c r="D34"/>
  <c r="S34"/>
  <c r="D36"/>
  <c r="S36"/>
  <c r="D37"/>
  <c r="S37"/>
  <c r="D38"/>
  <c r="S38"/>
  <c r="D39"/>
  <c r="S39"/>
  <c r="H14"/>
  <c r="W14"/>
  <c r="H34"/>
  <c r="W34"/>
  <c r="H36"/>
  <c r="W36"/>
  <c r="H37"/>
  <c r="W37"/>
  <c r="H38"/>
  <c r="W38"/>
  <c r="H39"/>
  <c r="W39"/>
  <c r="AA167" i="33"/>
  <c r="AA166"/>
  <c r="AA165"/>
  <c r="AA164"/>
  <c r="Y167"/>
  <c r="Y166"/>
  <c r="Y165"/>
  <c r="Y164"/>
  <c r="V167"/>
  <c r="V166"/>
  <c r="V165"/>
  <c r="V164"/>
  <c r="U66"/>
  <c r="U65"/>
  <c r="U64"/>
  <c r="U63"/>
  <c r="U114"/>
  <c r="S31" i="38" s="1"/>
  <c r="U113" i="33"/>
  <c r="S30" i="38" s="1"/>
  <c r="U112" i="33"/>
  <c r="S29" i="38" s="1"/>
  <c r="U111" i="33"/>
  <c r="S28" i="38" s="1"/>
  <c r="Q66" i="33"/>
  <c r="H31" i="38" s="1"/>
  <c r="Q65" i="33"/>
  <c r="H30" i="38" s="1"/>
  <c r="Q64" i="33"/>
  <c r="H29" i="38" s="1"/>
  <c r="Q63" i="33"/>
  <c r="H28" i="38" s="1"/>
  <c r="Q114" i="33"/>
  <c r="Q113"/>
  <c r="Q112"/>
  <c r="Q111"/>
  <c r="D54" i="37"/>
  <c r="D52"/>
  <c r="D50"/>
  <c r="D48"/>
  <c r="D128"/>
  <c r="D126"/>
  <c r="D124"/>
  <c r="D122"/>
  <c r="D202"/>
  <c r="D200"/>
  <c r="D198"/>
  <c r="D196"/>
  <c r="D276"/>
  <c r="D274"/>
  <c r="D272"/>
  <c r="D270"/>
  <c r="D350"/>
  <c r="D348"/>
  <c r="D346"/>
  <c r="D344"/>
  <c r="D424"/>
  <c r="D422"/>
  <c r="D420"/>
  <c r="D418"/>
  <c r="D498"/>
  <c r="D496"/>
  <c r="D494"/>
  <c r="D492"/>
  <c r="D477"/>
  <c r="D403"/>
  <c r="D329"/>
  <c r="D311"/>
  <c r="D306"/>
  <c r="D255"/>
  <c r="Q56" i="33"/>
  <c r="H21" i="38" s="1"/>
  <c r="U102" i="33"/>
  <c r="S19" i="38" s="1"/>
  <c r="Q102" i="33"/>
  <c r="U95"/>
  <c r="S14" i="38" s="1"/>
  <c r="U94" i="33"/>
  <c r="U93"/>
  <c r="U92"/>
  <c r="Q95"/>
  <c r="Q94"/>
  <c r="Q93"/>
  <c r="Q92"/>
  <c r="U90"/>
  <c r="U89"/>
  <c r="U87"/>
  <c r="U86"/>
  <c r="S5" i="38" s="1"/>
  <c r="U84" i="33"/>
  <c r="S4" i="38" s="1"/>
  <c r="U83" i="33"/>
  <c r="S3" i="38" s="1"/>
  <c r="Q90" i="33"/>
  <c r="Q89"/>
  <c r="Q87"/>
  <c r="Q86"/>
  <c r="Q84"/>
  <c r="Q83"/>
  <c r="D24" i="37"/>
  <c r="D107"/>
  <c r="D98"/>
  <c r="D172"/>
  <c r="D246"/>
  <c r="D320"/>
  <c r="D242"/>
  <c r="V150" i="33"/>
  <c r="AE150" s="1"/>
  <c r="Y148"/>
  <c r="AH148" s="1"/>
  <c r="U54"/>
  <c r="D168" i="37"/>
  <c r="D181"/>
  <c r="V148" i="33"/>
  <c r="AE148" s="1"/>
  <c r="V155"/>
  <c r="AE155" s="1"/>
  <c r="AZ211"/>
  <c r="AX211"/>
  <c r="AV211"/>
  <c r="AT211"/>
  <c r="AR211"/>
  <c r="AP211"/>
  <c r="AZ205"/>
  <c r="AX205"/>
  <c r="AV205"/>
  <c r="AT205"/>
  <c r="AR205"/>
  <c r="AP205"/>
  <c r="AA157"/>
  <c r="AJ157" s="1"/>
  <c r="Y157"/>
  <c r="AH157" s="1"/>
  <c r="V157"/>
  <c r="AE157" s="1"/>
  <c r="AH171"/>
  <c r="AE171"/>
  <c r="AA155"/>
  <c r="AJ155" s="1"/>
  <c r="Y155"/>
  <c r="AH155" s="1"/>
  <c r="AA150"/>
  <c r="AJ150" s="1"/>
  <c r="Y150"/>
  <c r="AH150" s="1"/>
  <c r="AA149"/>
  <c r="AJ149" s="1"/>
  <c r="Y149"/>
  <c r="AH149" s="1"/>
  <c r="V149"/>
  <c r="AE149" s="1"/>
  <c r="AA148"/>
  <c r="AJ148" s="1"/>
  <c r="AA147"/>
  <c r="AJ147" s="1"/>
  <c r="Y147"/>
  <c r="AH147" s="1"/>
  <c r="V147"/>
  <c r="AE147" s="1"/>
  <c r="AA145"/>
  <c r="AJ145" s="1"/>
  <c r="Y145"/>
  <c r="AH145" s="1"/>
  <c r="V145"/>
  <c r="AE145" s="1"/>
  <c r="AA142"/>
  <c r="AJ142" s="1"/>
  <c r="Y142"/>
  <c r="AH142" s="1"/>
  <c r="V142"/>
  <c r="AE142" s="1"/>
  <c r="AA144"/>
  <c r="AJ144" s="1"/>
  <c r="Y144"/>
  <c r="AH144" s="1"/>
  <c r="V144"/>
  <c r="AE144" s="1"/>
  <c r="AA141"/>
  <c r="AJ141" s="1"/>
  <c r="Y141"/>
  <c r="AH141" s="1"/>
  <c r="V141"/>
  <c r="AE141" s="1"/>
  <c r="AA139"/>
  <c r="AJ139" s="1"/>
  <c r="Y139"/>
  <c r="AH139" s="1"/>
  <c r="V139"/>
  <c r="AE139" s="1"/>
  <c r="AA138"/>
  <c r="AJ138" s="1"/>
  <c r="Y138"/>
  <c r="V138"/>
  <c r="AE138" s="1"/>
  <c r="U56"/>
  <c r="Q54"/>
  <c r="H19" i="38" s="1"/>
  <c r="U46" i="33"/>
  <c r="Q46"/>
  <c r="U45"/>
  <c r="Q45"/>
  <c r="U44"/>
  <c r="Q44"/>
  <c r="U42"/>
  <c r="Q42"/>
  <c r="U39"/>
  <c r="Q39"/>
  <c r="H6" i="38" s="1"/>
  <c r="U41" i="33"/>
  <c r="Q41"/>
  <c r="U38"/>
  <c r="Q38"/>
  <c r="H5" i="38" s="1"/>
  <c r="U36" i="33"/>
  <c r="Q36"/>
  <c r="H4" i="38" s="1"/>
  <c r="U35" i="33"/>
  <c r="Q35"/>
  <c r="H3" i="38" s="1"/>
  <c r="D318" i="37"/>
  <c r="D316"/>
  <c r="D314"/>
  <c r="D309"/>
  <c r="D304"/>
  <c r="D301"/>
  <c r="D299"/>
  <c r="D244"/>
  <c r="D240"/>
  <c r="D237"/>
  <c r="D232"/>
  <c r="D235"/>
  <c r="D230"/>
  <c r="D227"/>
  <c r="D225"/>
  <c r="D170"/>
  <c r="D166"/>
  <c r="D163"/>
  <c r="D158"/>
  <c r="D161"/>
  <c r="D156"/>
  <c r="D153"/>
  <c r="D151"/>
  <c r="D96"/>
  <c r="D94"/>
  <c r="D92"/>
  <c r="D89"/>
  <c r="D84"/>
  <c r="D87"/>
  <c r="D82"/>
  <c r="D79"/>
  <c r="D77"/>
  <c r="D383"/>
  <c r="D378"/>
  <c r="D449"/>
  <c r="D466"/>
  <c r="D464"/>
  <c r="D462"/>
  <c r="D459"/>
  <c r="D457"/>
  <c r="D454"/>
  <c r="D447"/>
  <c r="D445"/>
  <c r="D33"/>
  <c r="D22"/>
  <c r="D20"/>
  <c r="D18"/>
  <c r="D15"/>
  <c r="D10"/>
  <c r="D13"/>
  <c r="D8"/>
  <c r="D5"/>
  <c r="D1"/>
  <c r="D392"/>
  <c r="D390"/>
  <c r="D388"/>
  <c r="D385"/>
  <c r="D380"/>
  <c r="D373"/>
  <c r="D375"/>
  <c r="D371"/>
  <c r="H125" i="38" l="1"/>
  <c r="H84"/>
  <c r="H43"/>
  <c r="H128"/>
  <c r="H87"/>
  <c r="H46"/>
  <c r="H90"/>
  <c r="H131"/>
  <c r="H49"/>
  <c r="H132"/>
  <c r="H91"/>
  <c r="H50"/>
  <c r="H135"/>
  <c r="H94"/>
  <c r="H53"/>
  <c r="H101"/>
  <c r="H142"/>
  <c r="H60"/>
  <c r="S87"/>
  <c r="S128"/>
  <c r="S46"/>
  <c r="S126"/>
  <c r="S85"/>
  <c r="S44"/>
  <c r="S129"/>
  <c r="S88"/>
  <c r="S47"/>
  <c r="S91"/>
  <c r="S132"/>
  <c r="S50"/>
  <c r="S94"/>
  <c r="S135"/>
  <c r="S53"/>
  <c r="S96"/>
  <c r="S137"/>
  <c r="S55"/>
  <c r="S142"/>
  <c r="S101"/>
  <c r="S60"/>
  <c r="H151"/>
  <c r="H110"/>
  <c r="H69"/>
  <c r="H153"/>
  <c r="H112"/>
  <c r="H71"/>
  <c r="S110"/>
  <c r="S151"/>
  <c r="S69"/>
  <c r="S112"/>
  <c r="S153"/>
  <c r="S71"/>
  <c r="W162"/>
  <c r="W121"/>
  <c r="W80"/>
  <c r="W120"/>
  <c r="W161"/>
  <c r="W79"/>
  <c r="W119"/>
  <c r="W160"/>
  <c r="W78"/>
  <c r="W159"/>
  <c r="W118"/>
  <c r="W77"/>
  <c r="W116"/>
  <c r="W157"/>
  <c r="W75"/>
  <c r="W96"/>
  <c r="W137"/>
  <c r="W55"/>
  <c r="S121"/>
  <c r="S162"/>
  <c r="S80"/>
  <c r="S120"/>
  <c r="S161"/>
  <c r="S79"/>
  <c r="S119"/>
  <c r="S160"/>
  <c r="S78"/>
  <c r="S118"/>
  <c r="S159"/>
  <c r="S77"/>
  <c r="S157"/>
  <c r="S116"/>
  <c r="S75"/>
  <c r="G115"/>
  <c r="G156"/>
  <c r="G74"/>
  <c r="G144"/>
  <c r="G103"/>
  <c r="G62"/>
  <c r="G96"/>
  <c r="G137"/>
  <c r="G55"/>
  <c r="G94"/>
  <c r="G135"/>
  <c r="G53"/>
  <c r="G131"/>
  <c r="G90"/>
  <c r="G49"/>
  <c r="S99"/>
  <c r="S140"/>
  <c r="S58"/>
  <c r="S106"/>
  <c r="S147"/>
  <c r="S65"/>
  <c r="S108"/>
  <c r="S149"/>
  <c r="S67"/>
  <c r="H147"/>
  <c r="H106"/>
  <c r="H65"/>
  <c r="H149"/>
  <c r="H108"/>
  <c r="H67"/>
  <c r="H85"/>
  <c r="H44"/>
  <c r="H126"/>
  <c r="H88"/>
  <c r="H129"/>
  <c r="H47"/>
  <c r="H134"/>
  <c r="H93"/>
  <c r="H52"/>
  <c r="H136"/>
  <c r="H95"/>
  <c r="H54"/>
  <c r="S84"/>
  <c r="S43"/>
  <c r="S125"/>
  <c r="S131"/>
  <c r="S90"/>
  <c r="S49"/>
  <c r="S93"/>
  <c r="S134"/>
  <c r="S52"/>
  <c r="S95"/>
  <c r="S136"/>
  <c r="S54"/>
  <c r="H103"/>
  <c r="H144"/>
  <c r="H62"/>
  <c r="H111"/>
  <c r="H152"/>
  <c r="H70"/>
  <c r="H113"/>
  <c r="H154"/>
  <c r="H72"/>
  <c r="S152"/>
  <c r="S111"/>
  <c r="S70"/>
  <c r="S154"/>
  <c r="S113"/>
  <c r="S72"/>
  <c r="H162"/>
  <c r="H121"/>
  <c r="H80"/>
  <c r="H161"/>
  <c r="H120"/>
  <c r="H79"/>
  <c r="H160"/>
  <c r="H119"/>
  <c r="H78"/>
  <c r="H159"/>
  <c r="H118"/>
  <c r="H77"/>
  <c r="H116"/>
  <c r="H157"/>
  <c r="H75"/>
  <c r="H137"/>
  <c r="H96"/>
  <c r="H55"/>
  <c r="D121"/>
  <c r="D162"/>
  <c r="D80"/>
  <c r="D161"/>
  <c r="D120"/>
  <c r="D79"/>
  <c r="D160"/>
  <c r="D119"/>
  <c r="D78"/>
  <c r="D118"/>
  <c r="D159"/>
  <c r="D77"/>
  <c r="D157"/>
  <c r="D116"/>
  <c r="D75"/>
  <c r="G110"/>
  <c r="G151"/>
  <c r="G69"/>
  <c r="G142"/>
  <c r="G101"/>
  <c r="G60"/>
  <c r="G95"/>
  <c r="G136"/>
  <c r="G54"/>
  <c r="G93"/>
  <c r="G134"/>
  <c r="G52"/>
  <c r="G123"/>
  <c r="G41"/>
  <c r="G82"/>
  <c r="S139"/>
  <c r="S98"/>
  <c r="S57"/>
  <c r="H98"/>
  <c r="H139"/>
  <c r="H57"/>
  <c r="S146"/>
  <c r="S105"/>
  <c r="S64"/>
  <c r="S107"/>
  <c r="S148"/>
  <c r="S66"/>
  <c r="H105"/>
  <c r="H146"/>
  <c r="H64"/>
  <c r="H148"/>
  <c r="H107"/>
  <c r="H66"/>
  <c r="S144"/>
  <c r="S103"/>
  <c r="S62"/>
  <c r="V21"/>
  <c r="V1"/>
  <c r="AH138" i="33"/>
  <c r="AE152"/>
  <c r="AJ152"/>
  <c r="AH165"/>
  <c r="AE164"/>
  <c r="AH161"/>
  <c r="AE161"/>
  <c r="D25" i="38"/>
  <c r="AH152" i="33"/>
  <c r="AH162"/>
  <c r="AJ161"/>
  <c r="AJ159"/>
  <c r="AH167"/>
  <c r="AE159"/>
  <c r="V33" i="38"/>
  <c r="V19"/>
  <c r="V28"/>
  <c r="V14"/>
  <c r="W3"/>
  <c r="W4"/>
  <c r="W5"/>
  <c r="W6"/>
  <c r="W21"/>
  <c r="D4"/>
  <c r="D6"/>
  <c r="D14"/>
  <c r="D28"/>
  <c r="D30"/>
  <c r="W28"/>
  <c r="W30"/>
  <c r="D16"/>
  <c r="W16"/>
  <c r="D23"/>
  <c r="W23"/>
  <c r="W25"/>
  <c r="W19"/>
  <c r="D3"/>
  <c r="D5"/>
  <c r="D19"/>
  <c r="D29"/>
  <c r="D31"/>
  <c r="W29"/>
  <c r="W31"/>
  <c r="D17"/>
  <c r="D24"/>
  <c r="D26"/>
  <c r="W26"/>
  <c r="D21"/>
  <c r="AH159" i="33"/>
  <c r="AJ153"/>
  <c r="AJ164"/>
  <c r="AE166"/>
  <c r="AJ166"/>
  <c r="AE153"/>
  <c r="AJ160"/>
  <c r="AE162"/>
  <c r="AJ162"/>
  <c r="AH164"/>
  <c r="AE165"/>
  <c r="AJ165"/>
  <c r="AH166"/>
  <c r="AE167"/>
  <c r="AJ167"/>
  <c r="H17" i="38"/>
  <c r="AH160" i="33"/>
  <c r="W24" i="38"/>
  <c r="W17"/>
  <c r="D452" i="37"/>
  <c r="D75"/>
  <c r="W147" i="38" l="1"/>
  <c r="W106"/>
  <c r="W65"/>
  <c r="W149"/>
  <c r="W108"/>
  <c r="W67"/>
  <c r="D106"/>
  <c r="D147"/>
  <c r="D65"/>
  <c r="D99"/>
  <c r="D140"/>
  <c r="D58"/>
  <c r="D154"/>
  <c r="D113"/>
  <c r="D72"/>
  <c r="D101"/>
  <c r="D142"/>
  <c r="D60"/>
  <c r="D134"/>
  <c r="D93"/>
  <c r="D52"/>
  <c r="D128"/>
  <c r="D87"/>
  <c r="D46"/>
  <c r="W142"/>
  <c r="W101"/>
  <c r="W60"/>
  <c r="W146"/>
  <c r="W105"/>
  <c r="W64"/>
  <c r="W139"/>
  <c r="W98"/>
  <c r="W57"/>
  <c r="D98"/>
  <c r="D139"/>
  <c r="D57"/>
  <c r="D112"/>
  <c r="D153"/>
  <c r="D71"/>
  <c r="D137"/>
  <c r="D96"/>
  <c r="D55"/>
  <c r="D91"/>
  <c r="D132"/>
  <c r="D50"/>
  <c r="D129"/>
  <c r="D88"/>
  <c r="D47"/>
  <c r="W144"/>
  <c r="W103"/>
  <c r="W62"/>
  <c r="W94"/>
  <c r="W135"/>
  <c r="W53"/>
  <c r="W88"/>
  <c r="W129"/>
  <c r="W47"/>
  <c r="W87"/>
  <c r="W128"/>
  <c r="W46"/>
  <c r="W84"/>
  <c r="W43"/>
  <c r="W125"/>
  <c r="V151"/>
  <c r="V110"/>
  <c r="V69"/>
  <c r="V156"/>
  <c r="V115"/>
  <c r="V74"/>
  <c r="H140"/>
  <c r="H99"/>
  <c r="H58"/>
  <c r="D103"/>
  <c r="D144"/>
  <c r="D62"/>
  <c r="D108"/>
  <c r="D149"/>
  <c r="D67"/>
  <c r="W113"/>
  <c r="W154"/>
  <c r="W72"/>
  <c r="W111"/>
  <c r="W152"/>
  <c r="W70"/>
  <c r="D152"/>
  <c r="D111"/>
  <c r="D70"/>
  <c r="D136"/>
  <c r="D95"/>
  <c r="D54"/>
  <c r="D90"/>
  <c r="D131"/>
  <c r="D49"/>
  <c r="D125"/>
  <c r="D84"/>
  <c r="D43"/>
  <c r="W107"/>
  <c r="W148"/>
  <c r="W66"/>
  <c r="D105"/>
  <c r="D146"/>
  <c r="D64"/>
  <c r="W153"/>
  <c r="W112"/>
  <c r="W71"/>
  <c r="W110"/>
  <c r="W151"/>
  <c r="W69"/>
  <c r="D151"/>
  <c r="D110"/>
  <c r="D69"/>
  <c r="D135"/>
  <c r="D94"/>
  <c r="D53"/>
  <c r="D126"/>
  <c r="D85"/>
  <c r="D44"/>
  <c r="W95"/>
  <c r="W136"/>
  <c r="W54"/>
  <c r="W93"/>
  <c r="W134"/>
  <c r="W52"/>
  <c r="W132"/>
  <c r="W91"/>
  <c r="W50"/>
  <c r="W131"/>
  <c r="W90"/>
  <c r="W49"/>
  <c r="W85"/>
  <c r="W126"/>
  <c r="W44"/>
  <c r="V135"/>
  <c r="V94"/>
  <c r="V53"/>
  <c r="V136"/>
  <c r="V95"/>
  <c r="V54"/>
  <c r="D148"/>
  <c r="D107"/>
  <c r="D66"/>
  <c r="V103"/>
  <c r="V144"/>
  <c r="V62"/>
  <c r="W140"/>
  <c r="W99"/>
  <c r="W58"/>
  <c r="V90"/>
  <c r="V131"/>
  <c r="V49"/>
  <c r="V137"/>
  <c r="V96"/>
  <c r="V55"/>
  <c r="V134"/>
  <c r="V93"/>
  <c r="V52"/>
  <c r="V101"/>
  <c r="V142"/>
  <c r="V60"/>
  <c r="V123"/>
  <c r="V41"/>
  <c r="V82"/>
  <c r="D149" i="37"/>
  <c r="D297" l="1"/>
  <c r="W137" i="33" l="1"/>
  <c r="AF137" l="1"/>
  <c r="Z137"/>
  <c r="AI137" l="1"/>
  <c r="AB137"/>
  <c r="AK137" l="1"/>
  <c r="F1" i="37" l="1"/>
  <c r="Q33" i="33"/>
  <c r="J1" i="38" s="1"/>
  <c r="G371" i="37"/>
  <c r="J123" i="38" l="1"/>
  <c r="J41"/>
  <c r="J82"/>
  <c r="T1"/>
  <c r="G3" i="46" s="1"/>
  <c r="G445" i="37"/>
  <c r="T82" i="38" l="1"/>
  <c r="T123"/>
  <c r="T41"/>
  <c r="Y1"/>
  <c r="G75" i="37"/>
  <c r="Y123" i="38" l="1"/>
  <c r="Y41"/>
  <c r="Y82"/>
  <c r="G149" i="37"/>
  <c r="G223" l="1"/>
  <c r="G297"/>
</calcChain>
</file>

<file path=xl/sharedStrings.xml><?xml version="1.0" encoding="utf-8"?>
<sst xmlns="http://schemas.openxmlformats.org/spreadsheetml/2006/main" count="713" uniqueCount="192">
  <si>
    <t>Repas du :</t>
  </si>
  <si>
    <t>Charcuterie</t>
  </si>
  <si>
    <t>Fromage</t>
  </si>
  <si>
    <t>Laitage</t>
  </si>
  <si>
    <t>Fruit</t>
  </si>
  <si>
    <t>Dessert 1</t>
  </si>
  <si>
    <t>Dessert 2</t>
  </si>
  <si>
    <t>Hors d'œuvre</t>
  </si>
  <si>
    <t>CONSTANTES</t>
  </si>
  <si>
    <t>Viandes</t>
  </si>
  <si>
    <t>Légumes</t>
  </si>
  <si>
    <t>Purée</t>
  </si>
  <si>
    <t>Camembert</t>
  </si>
  <si>
    <t>Jeudi</t>
  </si>
  <si>
    <t>Yaourt nature</t>
  </si>
  <si>
    <t>Laitages</t>
  </si>
  <si>
    <t>Fromages</t>
  </si>
  <si>
    <t>Petits suisse nature</t>
  </si>
  <si>
    <t>.</t>
  </si>
  <si>
    <t>Viande 1</t>
  </si>
  <si>
    <t>Viande 2</t>
  </si>
  <si>
    <t>légumes 2</t>
  </si>
  <si>
    <t>Laitage 1</t>
  </si>
  <si>
    <t>Potage</t>
  </si>
  <si>
    <t>Légumes 3</t>
  </si>
  <si>
    <t>Lundi</t>
  </si>
  <si>
    <t>Mardi</t>
  </si>
  <si>
    <t>Mercredi</t>
  </si>
  <si>
    <t>Vendredi</t>
  </si>
  <si>
    <t>Samedi</t>
  </si>
  <si>
    <t>Dimanche</t>
  </si>
  <si>
    <t xml:space="preserve">Semaine </t>
  </si>
  <si>
    <t>Cpt de Pomme</t>
  </si>
  <si>
    <t>Entrée</t>
  </si>
  <si>
    <t>du Lundi</t>
  </si>
  <si>
    <t>au Dimanche</t>
  </si>
  <si>
    <t>Menu du</t>
  </si>
  <si>
    <t>Steak Haché</t>
  </si>
  <si>
    <t xml:space="preserve">Viandes </t>
  </si>
  <si>
    <t xml:space="preserve">Légumes </t>
  </si>
  <si>
    <t xml:space="preserve">Fromages </t>
  </si>
  <si>
    <t xml:space="preserve">Laitages </t>
  </si>
  <si>
    <t xml:space="preserve">d'œuvre </t>
  </si>
  <si>
    <t xml:space="preserve">Hors </t>
  </si>
  <si>
    <t xml:space="preserve">Hors d'œuvre </t>
  </si>
  <si>
    <t xml:space="preserve">Salade  </t>
  </si>
  <si>
    <t xml:space="preserve">Viandes  </t>
  </si>
  <si>
    <t xml:space="preserve">Hors d'œuvre  </t>
  </si>
  <si>
    <t xml:space="preserve">Légumes  </t>
  </si>
  <si>
    <t xml:space="preserve">Fromage  </t>
  </si>
  <si>
    <t xml:space="preserve">Laitage  </t>
  </si>
  <si>
    <t xml:space="preserve">Dessert 1  </t>
  </si>
  <si>
    <t xml:space="preserve">Dessert 2  </t>
  </si>
  <si>
    <t xml:space="preserve">Potage  </t>
  </si>
  <si>
    <t xml:space="preserve">Fromages  </t>
  </si>
  <si>
    <t xml:space="preserve">Charcuterie  </t>
  </si>
  <si>
    <t>Salade composée</t>
  </si>
  <si>
    <t>Viande</t>
  </si>
  <si>
    <t>Potage légumes</t>
  </si>
  <si>
    <t>Steak haché</t>
  </si>
  <si>
    <t>Coquillettes</t>
  </si>
  <si>
    <t>Plat 1</t>
  </si>
  <si>
    <t>Plat 2</t>
  </si>
  <si>
    <t>Viandes / poisson</t>
  </si>
  <si>
    <t>Fromage / Laitages</t>
  </si>
  <si>
    <t xml:space="preserve">Plat 1  </t>
  </si>
  <si>
    <t xml:space="preserve">Plat 2  </t>
  </si>
  <si>
    <t xml:space="preserve">Composée  </t>
  </si>
  <si>
    <t xml:space="preserve">Poisson  </t>
  </si>
  <si>
    <t>CONSTANTES 1</t>
  </si>
  <si>
    <t>CONSTANTES 2</t>
  </si>
  <si>
    <t>Légume</t>
  </si>
  <si>
    <t>Steak entier</t>
  </si>
  <si>
    <t>Total</t>
  </si>
  <si>
    <t xml:space="preserve">Nombre de repas  </t>
  </si>
  <si>
    <t>L3</t>
  </si>
  <si>
    <t>L4</t>
  </si>
  <si>
    <t>L5</t>
  </si>
  <si>
    <t>L6</t>
  </si>
  <si>
    <t>CONSTANTES  1</t>
  </si>
  <si>
    <t>CONSTANTES  2</t>
  </si>
  <si>
    <t>Philippe</t>
  </si>
  <si>
    <t>Marie</t>
  </si>
  <si>
    <t>Isabelle</t>
  </si>
  <si>
    <t>H4</t>
  </si>
  <si>
    <t>V4</t>
  </si>
  <si>
    <t>V5</t>
  </si>
  <si>
    <t>V6</t>
  </si>
  <si>
    <t>V7</t>
  </si>
  <si>
    <t>Sal. Comp.</t>
  </si>
  <si>
    <t>Poisson</t>
  </si>
  <si>
    <t>Entrées</t>
  </si>
  <si>
    <t>CONSTANTES     1</t>
  </si>
  <si>
    <t>CONSTANTES     2</t>
  </si>
  <si>
    <t xml:space="preserve">_ _ _ _ _ _ _ _ _ _ </t>
  </si>
  <si>
    <t>_ _ _ _ _ _ _ _ _ _</t>
  </si>
  <si>
    <t>Salade comp.</t>
  </si>
  <si>
    <t xml:space="preserve">Validation Colonnes :                 </t>
  </si>
  <si>
    <t>I</t>
  </si>
  <si>
    <t>RIZ CRÉOLE</t>
  </si>
  <si>
    <t>SALADE MÉLANGÉE</t>
  </si>
  <si>
    <t>FRITES (FOUR)</t>
  </si>
  <si>
    <t>PURÉE</t>
  </si>
  <si>
    <t>HACHIS PARMENTIER</t>
  </si>
  <si>
    <t>STEAK (CUIT)</t>
  </si>
  <si>
    <t>STEAK HACHÉ (CUIT)</t>
  </si>
  <si>
    <t>JAMBON BLANC #</t>
  </si>
  <si>
    <t>TABOULÉ</t>
  </si>
  <si>
    <t>POIREAUX VINAIGRETTE</t>
  </si>
  <si>
    <t>FLAGEOLETS</t>
  </si>
  <si>
    <t>BRUNOISE DE LÉGUMES</t>
  </si>
  <si>
    <t>COULOMMIERS</t>
  </si>
  <si>
    <t>CAMEMBERT</t>
  </si>
  <si>
    <t>MIMOLETTE</t>
  </si>
  <si>
    <t>YAOURT BULGY PULPE</t>
  </si>
  <si>
    <t>YAOURT SUCRÉ</t>
  </si>
  <si>
    <t>SUISSE SUCRÉ</t>
  </si>
  <si>
    <t>YAOURT AROMATISÉ</t>
  </si>
  <si>
    <t>FROMAGE BLANC SUCRÉ</t>
  </si>
  <si>
    <t>FRUIT</t>
  </si>
  <si>
    <t>CAROTTES RÂPÉES</t>
  </si>
  <si>
    <t>CUBES DE BETTERAVES</t>
  </si>
  <si>
    <t>PAVÉ POISSON SCE CRÈME</t>
  </si>
  <si>
    <t>Légumes 1</t>
  </si>
  <si>
    <t>H3</t>
  </si>
  <si>
    <t>POTAGE LEGUMES</t>
  </si>
  <si>
    <t>YAOURT NATURE</t>
  </si>
  <si>
    <t>PETITS SUISSE NATURE</t>
  </si>
  <si>
    <t>CPE DE POMME</t>
  </si>
  <si>
    <t>RATATOUILLE</t>
  </si>
  <si>
    <t>BROCOLIS</t>
  </si>
  <si>
    <t>SUISSE FRUITÉ</t>
  </si>
  <si>
    <t>SALADE NORVÉGIENNE</t>
  </si>
  <si>
    <t>PÂTÉ DE CAMPAGNE</t>
  </si>
  <si>
    <t>CURRY DE BOEUF</t>
  </si>
  <si>
    <t>SPAGHETTIS</t>
  </si>
  <si>
    <t>PETITS POIS</t>
  </si>
  <si>
    <t>LE CARRE</t>
  </si>
  <si>
    <t>TOME NOIRE</t>
  </si>
  <si>
    <t>POTAGE AUX POIREAUX</t>
  </si>
  <si>
    <t>POTAGE AUX LÉGUMES</t>
  </si>
  <si>
    <t>POTAGE AUX CAROTTES</t>
  </si>
  <si>
    <t>POTAGE AUX COURGETTES</t>
  </si>
  <si>
    <t>CAROTTES ÉTUVÉES</t>
  </si>
  <si>
    <t>PORTION POISSON SAFRAN</t>
  </si>
  <si>
    <t>PAVÉ DE POISSON SCE CRÈME</t>
  </si>
  <si>
    <t>CHOU-ROUGE VINAIGRETTE</t>
  </si>
  <si>
    <t>SALAMI</t>
  </si>
  <si>
    <t>POULE AU BLANC</t>
  </si>
  <si>
    <t>BOUQUETIÈRE</t>
  </si>
  <si>
    <t>MILLE-FEUILLES</t>
  </si>
  <si>
    <t>POMMES BOULANGÈRES</t>
  </si>
  <si>
    <t>RIZ NIÇOIS</t>
  </si>
  <si>
    <t>TARTE PROVENÇALE</t>
  </si>
  <si>
    <t>BOURSIN AIL &amp; FINES HERBES</t>
  </si>
  <si>
    <t>LASAGNES À LA BOLOGNAISE</t>
  </si>
  <si>
    <t>JEUNES CAROTTES ÉTUVÉES</t>
  </si>
  <si>
    <t>ÉCLAIR AU CHOCOLAT</t>
  </si>
  <si>
    <t>OEUFS NATURE (ENT)</t>
  </si>
  <si>
    <t>POTAGE BROCOLIS</t>
  </si>
  <si>
    <t xml:space="preserve">HARICOTS VERTS </t>
  </si>
  <si>
    <t>LASAGNES  BOLOGNAISE</t>
  </si>
  <si>
    <t>MORTADELLE</t>
  </si>
  <si>
    <t>EMINCE POULET CHARCUTIERE</t>
  </si>
  <si>
    <t>SAUCISSON SEC</t>
  </si>
  <si>
    <t>ANDOUILLE SAUCISSON AIL</t>
  </si>
  <si>
    <t>CERVELAS ORLOFF</t>
  </si>
  <si>
    <t>OMELETTE AU FROMAGE</t>
  </si>
  <si>
    <t>POMMES TERRE HUILE</t>
  </si>
  <si>
    <t>GALANTINE DE VOLAILLE</t>
  </si>
  <si>
    <t>GIGOT JUS</t>
  </si>
  <si>
    <t>CUISSE POULET VALLÉE D'AUGE</t>
  </si>
  <si>
    <t>FILET POIS CUIT BRUNOISE</t>
  </si>
  <si>
    <t>GRATIN DE CHOU-FLEUR</t>
  </si>
  <si>
    <t>FILET POISSON CUIT AURORE</t>
  </si>
  <si>
    <t>MIJOTÉ DE PORC MARENGO</t>
  </si>
  <si>
    <t>JAMBONNEAU</t>
  </si>
  <si>
    <t>ECHINE PORC TOMATE</t>
  </si>
  <si>
    <t>PAUPIETTE DINDE ESTRAGON</t>
  </si>
  <si>
    <t>MINIS FARFALLES (PÂTES)</t>
  </si>
  <si>
    <t>RONDELÉ NATURE  FLEUR DE SEL</t>
  </si>
  <si>
    <t>CREME DESSERT CARAMEL</t>
  </si>
  <si>
    <t>COCKTAIL DE FRUITS AU SIROP</t>
  </si>
  <si>
    <t>LIEGEOIS A LA VANILLE</t>
  </si>
  <si>
    <t>MOUSSE CHOCOLAT NOIR</t>
  </si>
  <si>
    <t>RIZ AU LAIT CARAMEL</t>
  </si>
  <si>
    <t>TOMATE (ENTIÈRE)</t>
  </si>
  <si>
    <t>N</t>
  </si>
  <si>
    <t>C</t>
  </si>
  <si>
    <t>D</t>
  </si>
  <si>
    <t>PHILIPPE JOSEPHINE</t>
  </si>
  <si>
    <t>Valérie</t>
  </si>
</sst>
</file>

<file path=xl/styles.xml><?xml version="1.0" encoding="utf-8"?>
<styleSheet xmlns="http://schemas.openxmlformats.org/spreadsheetml/2006/main">
  <numFmts count="5">
    <numFmt numFmtId="164" formatCode="d\ mmmm\ yyyy"/>
    <numFmt numFmtId="165" formatCode="[$-40C]d\ mmmm\ yyyy;@"/>
    <numFmt numFmtId="166" formatCode="[$-40C]dd\-mmm\-yy;@"/>
    <numFmt numFmtId="167" formatCode="[$-F800]dddd\,\ mmmm\ dd\,\ yyyy"/>
    <numFmt numFmtId="168" formatCode="[$-40C]dddd\ d\ mmmm\ yyyy"/>
  </numFmts>
  <fonts count="34"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9"/>
      <name val="Times New Roman"/>
      <family val="1"/>
    </font>
    <font>
      <b/>
      <u/>
      <sz val="10"/>
      <name val="Times New Roman"/>
      <family val="1"/>
    </font>
    <font>
      <b/>
      <u/>
      <sz val="4"/>
      <name val="Times New Roman"/>
      <family val="1"/>
    </font>
    <font>
      <sz val="4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sz val="18"/>
      <name val="Times New Roman"/>
      <family val="1"/>
    </font>
    <font>
      <b/>
      <u/>
      <sz val="8"/>
      <name val="Times New Roman"/>
      <family val="1"/>
    </font>
    <font>
      <b/>
      <sz val="10"/>
      <color rgb="FFFF0000"/>
      <name val="Times New Roman"/>
      <family val="1"/>
    </font>
    <font>
      <b/>
      <sz val="6"/>
      <name val="Times New Roman"/>
      <family val="1"/>
    </font>
    <font>
      <b/>
      <sz val="13"/>
      <name val="Times New Roman"/>
      <family val="1"/>
    </font>
    <font>
      <i/>
      <sz val="8"/>
      <name val="Times New Roman"/>
      <family val="1"/>
    </font>
    <font>
      <b/>
      <sz val="11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sz val="5"/>
      <name val="Verdana"/>
      <family val="2"/>
    </font>
    <font>
      <u/>
      <sz val="6"/>
      <name val="Times New Roman"/>
      <family val="1"/>
    </font>
    <font>
      <b/>
      <sz val="14"/>
      <color rgb="FF3333FF"/>
      <name val="Times New Roman"/>
      <family val="1"/>
    </font>
    <font>
      <b/>
      <sz val="14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ashDot">
        <color indexed="64"/>
      </right>
      <top/>
      <bottom/>
      <diagonal/>
    </border>
    <border>
      <left style="dashDot">
        <color indexed="64"/>
      </left>
      <right/>
      <top/>
      <bottom/>
      <diagonal/>
    </border>
    <border>
      <left style="hair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ashDot">
        <color indexed="64"/>
      </left>
      <right style="dashDot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dotted">
        <color indexed="64"/>
      </left>
      <right style="thin">
        <color theme="0" tint="-0.34998626667073579"/>
      </right>
      <top/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rgb="FF99CC00"/>
      </left>
      <right style="medium">
        <color rgb="FF99CC00"/>
      </right>
      <top style="medium">
        <color rgb="FF99CC00"/>
      </top>
      <bottom style="medium">
        <color rgb="FF99CC00"/>
      </bottom>
      <diagonal/>
    </border>
    <border>
      <left style="medium">
        <color rgb="FF99CC00"/>
      </left>
      <right style="medium">
        <color rgb="FF99CC00"/>
      </right>
      <top/>
      <bottom style="thick">
        <color rgb="FF99CC00"/>
      </bottom>
      <diagonal/>
    </border>
    <border>
      <left style="medium">
        <color rgb="FF99CC00"/>
      </left>
      <right style="medium">
        <color rgb="FF99CC00"/>
      </right>
      <top/>
      <bottom style="medium">
        <color rgb="FF99CC00"/>
      </bottom>
      <diagonal/>
    </border>
    <border>
      <left/>
      <right style="medium">
        <color rgb="FF99CC00"/>
      </right>
      <top style="medium">
        <color rgb="FF99CC00"/>
      </top>
      <bottom style="medium">
        <color rgb="FF99CC00"/>
      </bottom>
      <diagonal/>
    </border>
    <border>
      <left style="medium">
        <color rgb="FF99CC00"/>
      </left>
      <right style="medium">
        <color rgb="FF99CC00"/>
      </right>
      <top/>
      <bottom style="medium">
        <color rgb="FF008000"/>
      </bottom>
      <diagonal/>
    </border>
    <border>
      <left/>
      <right style="medium">
        <color rgb="FF99CC00"/>
      </right>
      <top/>
      <bottom style="medium">
        <color rgb="FF008000"/>
      </bottom>
      <diagonal/>
    </border>
    <border>
      <left/>
      <right style="medium">
        <color rgb="FF99CC00"/>
      </right>
      <top/>
      <bottom style="thick">
        <color rgb="FF99CC00"/>
      </bottom>
      <diagonal/>
    </border>
    <border>
      <left/>
      <right style="medium">
        <color rgb="FF99CC00"/>
      </right>
      <top/>
      <bottom style="medium">
        <color rgb="FF99CC00"/>
      </bottom>
      <diagonal/>
    </border>
    <border>
      <left style="medium">
        <color rgb="FF99CC00"/>
      </left>
      <right style="medium">
        <color rgb="FF99CC00"/>
      </right>
      <top/>
      <bottom style="thick">
        <color rgb="FF008000"/>
      </bottom>
      <diagonal/>
    </border>
    <border>
      <left/>
      <right style="medium">
        <color rgb="FF99CC00"/>
      </right>
      <top/>
      <bottom style="thick">
        <color rgb="FF008000"/>
      </bottom>
      <diagonal/>
    </border>
    <border>
      <left/>
      <right style="dashed">
        <color theme="0" tint="-0.34998626667073579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DashDot">
        <color auto="1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1">
    <xf numFmtId="0" fontId="0" fillId="0" borderId="0" xfId="0">
      <alignment vertical="center"/>
    </xf>
    <xf numFmtId="0" fontId="0" fillId="0" borderId="0" xfId="0" applyBorder="1">
      <alignment vertical="center"/>
    </xf>
    <xf numFmtId="0" fontId="8" fillId="0" borderId="0" xfId="0" applyFont="1">
      <alignment vertical="center"/>
    </xf>
    <xf numFmtId="0" fontId="0" fillId="0" borderId="0" xfId="0" applyAlignme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Protection="1">
      <alignment vertical="center"/>
    </xf>
    <xf numFmtId="0" fontId="8" fillId="0" borderId="0" xfId="0" applyFont="1" applyAlignment="1" applyProtection="1">
      <alignment horizontal="right" vertical="center"/>
    </xf>
    <xf numFmtId="0" fontId="0" fillId="0" borderId="0" xfId="0" applyBorder="1" applyProtection="1">
      <alignment vertical="center"/>
    </xf>
    <xf numFmtId="165" fontId="1" fillId="0" borderId="0" xfId="0" applyNumberFormat="1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0" xfId="0" applyFill="1" applyBorder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6" fillId="0" borderId="0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right" vertical="center"/>
    </xf>
    <xf numFmtId="0" fontId="0" fillId="0" borderId="5" xfId="0" applyBorder="1" applyProtection="1">
      <alignment vertical="center"/>
    </xf>
    <xf numFmtId="164" fontId="10" fillId="0" borderId="6" xfId="0" applyNumberFormat="1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right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166" fontId="6" fillId="0" borderId="0" xfId="0" applyNumberFormat="1" applyFont="1" applyAlignment="1" applyProtection="1">
      <alignment horizontal="left" vertical="center"/>
    </xf>
    <xf numFmtId="0" fontId="11" fillId="0" borderId="0" xfId="0" applyFont="1" applyProtection="1">
      <alignment vertical="center"/>
    </xf>
    <xf numFmtId="166" fontId="6" fillId="0" borderId="0" xfId="0" applyNumberFormat="1" applyFont="1" applyBorder="1" applyAlignment="1" applyProtection="1">
      <alignment horizontal="left" vertical="center"/>
    </xf>
    <xf numFmtId="0" fontId="5" fillId="0" borderId="0" xfId="0" applyFont="1" applyProtection="1">
      <alignment vertical="center"/>
    </xf>
    <xf numFmtId="0" fontId="12" fillId="0" borderId="0" xfId="0" applyFont="1" applyBorder="1" applyAlignment="1" applyProtection="1">
      <alignment horizontal="right" vertical="center"/>
    </xf>
    <xf numFmtId="0" fontId="12" fillId="0" borderId="0" xfId="0" applyFo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0" xfId="0" applyFo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164" fontId="2" fillId="0" borderId="0" xfId="0" applyNumberFormat="1" applyFont="1" applyFill="1" applyAlignment="1" applyProtection="1">
      <alignment horizontal="left" vertical="center"/>
    </xf>
    <xf numFmtId="0" fontId="0" fillId="0" borderId="0" xfId="0" applyFill="1" applyBorder="1">
      <alignment vertical="center"/>
    </xf>
    <xf numFmtId="0" fontId="18" fillId="0" borderId="0" xfId="0" applyFont="1" applyProtection="1">
      <alignment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Protection="1">
      <alignment vertical="center"/>
    </xf>
    <xf numFmtId="0" fontId="8" fillId="0" borderId="15" xfId="0" applyFont="1" applyFill="1" applyBorder="1" applyAlignment="1" applyProtection="1">
      <alignment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0" xfId="0" applyProtection="1">
      <alignment vertical="center"/>
    </xf>
    <xf numFmtId="0" fontId="8" fillId="0" borderId="0" xfId="0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8" fillId="0" borderId="0" xfId="0" applyFo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0" fillId="0" borderId="0" xfId="0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vertical="center"/>
    </xf>
    <xf numFmtId="0" fontId="8" fillId="0" borderId="4" xfId="0" applyFont="1" applyFill="1" applyBorder="1" applyAlignment="1" applyProtection="1">
      <alignment vertical="center"/>
    </xf>
    <xf numFmtId="0" fontId="8" fillId="0" borderId="17" xfId="0" applyFont="1" applyFill="1" applyBorder="1" applyAlignment="1" applyProtection="1">
      <alignment vertical="center"/>
    </xf>
    <xf numFmtId="0" fontId="0" fillId="0" borderId="10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8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4" fillId="0" borderId="15" xfId="0" applyFont="1" applyFill="1" applyBorder="1" applyAlignment="1" applyProtection="1">
      <alignment vertical="center"/>
    </xf>
    <xf numFmtId="0" fontId="4" fillId="0" borderId="17" xfId="0" applyFont="1" applyFill="1" applyBorder="1" applyAlignment="1" applyProtection="1">
      <alignment vertical="center"/>
    </xf>
    <xf numFmtId="0" fontId="17" fillId="0" borderId="2" xfId="0" applyFont="1" applyFill="1" applyBorder="1" applyAlignment="1" applyProtection="1">
      <alignment vertical="center"/>
    </xf>
    <xf numFmtId="0" fontId="17" fillId="0" borderId="15" xfId="0" applyFont="1" applyFill="1" applyBorder="1" applyAlignment="1" applyProtection="1">
      <alignment vertical="center"/>
    </xf>
    <xf numFmtId="0" fontId="17" fillId="0" borderId="17" xfId="0" applyFont="1" applyFill="1" applyBorder="1" applyAlignment="1" applyProtection="1">
      <alignment vertical="center"/>
    </xf>
    <xf numFmtId="0" fontId="0" fillId="0" borderId="10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1" fillId="0" borderId="2" xfId="0" applyFont="1" applyFill="1" applyBorder="1" applyAlignment="1" applyProtection="1">
      <alignment vertical="center"/>
    </xf>
    <xf numFmtId="0" fontId="4" fillId="0" borderId="10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" fillId="0" borderId="0" xfId="0" applyFont="1" applyAlignment="1" applyProtection="1">
      <alignment vertical="center"/>
    </xf>
    <xf numFmtId="0" fontId="15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8" fillId="0" borderId="0" xfId="0" applyFont="1" applyProtection="1">
      <alignment vertical="center"/>
    </xf>
    <xf numFmtId="0" fontId="0" fillId="0" borderId="0" xfId="0" applyFont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left" vertical="center"/>
    </xf>
    <xf numFmtId="0" fontId="0" fillId="0" borderId="0" xfId="0" applyProtection="1">
      <alignment vertical="center"/>
    </xf>
    <xf numFmtId="0" fontId="8" fillId="0" borderId="13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left" vertical="center"/>
    </xf>
    <xf numFmtId="0" fontId="0" fillId="0" borderId="0" xfId="0" applyProtection="1">
      <alignment vertical="center"/>
    </xf>
    <xf numFmtId="0" fontId="8" fillId="0" borderId="0" xfId="0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8" fillId="0" borderId="0" xfId="0" applyFont="1" applyProtection="1">
      <alignment vertical="center"/>
    </xf>
    <xf numFmtId="0" fontId="5" fillId="0" borderId="5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right" vertical="center"/>
    </xf>
    <xf numFmtId="0" fontId="16" fillId="0" borderId="0" xfId="0" applyFont="1" applyBorder="1" applyAlignment="1" applyProtection="1">
      <alignment horizontal="left" vertical="center"/>
    </xf>
    <xf numFmtId="166" fontId="6" fillId="0" borderId="5" xfId="0" applyNumberFormat="1" applyFont="1" applyBorder="1" applyAlignment="1" applyProtection="1">
      <alignment horizontal="left" vertical="center"/>
    </xf>
    <xf numFmtId="0" fontId="1" fillId="0" borderId="5" xfId="0" applyFont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right" vertical="center"/>
    </xf>
    <xf numFmtId="0" fontId="12" fillId="0" borderId="5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0" fillId="0" borderId="0" xfId="0" applyProtection="1">
      <alignment vertical="center"/>
    </xf>
    <xf numFmtId="0" fontId="0" fillId="0" borderId="24" xfId="0" applyBorder="1" applyAlignment="1">
      <alignment vertical="center"/>
    </xf>
    <xf numFmtId="0" fontId="0" fillId="0" borderId="17" xfId="0" applyBorder="1" applyAlignment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0" fontId="0" fillId="0" borderId="0" xfId="0" applyBorder="1">
      <alignment vertical="center"/>
    </xf>
    <xf numFmtId="0" fontId="0" fillId="0" borderId="4" xfId="0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 vertical="center"/>
    </xf>
    <xf numFmtId="0" fontId="0" fillId="0" borderId="0" xfId="0" applyProtection="1">
      <alignment vertical="center"/>
    </xf>
    <xf numFmtId="0" fontId="11" fillId="0" borderId="26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right" vertical="center"/>
    </xf>
    <xf numFmtId="0" fontId="8" fillId="0" borderId="0" xfId="0" applyFont="1" applyProtection="1">
      <alignment vertical="center"/>
    </xf>
    <xf numFmtId="0" fontId="8" fillId="0" borderId="0" xfId="0" applyFont="1">
      <alignment vertical="center"/>
    </xf>
    <xf numFmtId="0" fontId="0" fillId="0" borderId="0" xfId="0" applyBorder="1">
      <alignment vertical="center"/>
    </xf>
    <xf numFmtId="0" fontId="21" fillId="0" borderId="0" xfId="0" applyFont="1" applyBorder="1" applyAlignment="1" applyProtection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right" vertical="top"/>
    </xf>
    <xf numFmtId="0" fontId="0" fillId="0" borderId="0" xfId="0" applyFill="1" applyBorder="1" applyAlignment="1">
      <alignment vertical="center"/>
    </xf>
    <xf numFmtId="0" fontId="0" fillId="0" borderId="38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164" fontId="3" fillId="0" borderId="0" xfId="0" applyNumberFormat="1" applyFont="1" applyAlignment="1" applyProtection="1">
      <alignment horizontal="center" vertical="center"/>
    </xf>
    <xf numFmtId="0" fontId="16" fillId="0" borderId="25" xfId="0" applyFont="1" applyBorder="1" applyAlignment="1" applyProtection="1">
      <alignment horizontal="right" vertical="center"/>
    </xf>
    <xf numFmtId="0" fontId="16" fillId="0" borderId="29" xfId="0" applyFont="1" applyBorder="1" applyAlignment="1" applyProtection="1">
      <alignment horizontal="right" vertical="center"/>
    </xf>
    <xf numFmtId="0" fontId="11" fillId="0" borderId="1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right" vertical="center"/>
    </xf>
    <xf numFmtId="0" fontId="6" fillId="0" borderId="35" xfId="0" applyFont="1" applyBorder="1" applyAlignment="1" applyProtection="1">
      <alignment horizontal="right" vertical="center"/>
    </xf>
    <xf numFmtId="0" fontId="22" fillId="0" borderId="0" xfId="0" applyFont="1" applyBorder="1" applyAlignment="1" applyProtection="1">
      <alignment horizontal="center" vertical="center"/>
    </xf>
    <xf numFmtId="0" fontId="8" fillId="0" borderId="46" xfId="0" applyFont="1" applyFill="1" applyBorder="1" applyAlignment="1" applyProtection="1">
      <alignment vertical="center"/>
    </xf>
    <xf numFmtId="0" fontId="8" fillId="0" borderId="3" xfId="0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4" fillId="0" borderId="3" xfId="0" applyFont="1" applyFill="1" applyBorder="1" applyAlignment="1" applyProtection="1">
      <alignment vertical="center"/>
    </xf>
    <xf numFmtId="0" fontId="17" fillId="0" borderId="3" xfId="0" applyFont="1" applyFill="1" applyBorder="1" applyAlignment="1" applyProtection="1">
      <alignment vertical="center"/>
    </xf>
    <xf numFmtId="0" fontId="1" fillId="0" borderId="8" xfId="0" applyFont="1" applyBorder="1" applyAlignment="1" applyProtection="1">
      <alignment horizontal="left" vertical="center"/>
    </xf>
    <xf numFmtId="0" fontId="6" fillId="0" borderId="36" xfId="0" applyFont="1" applyBorder="1" applyAlignment="1" applyProtection="1">
      <alignment horizontal="right" vertical="center"/>
    </xf>
    <xf numFmtId="0" fontId="11" fillId="0" borderId="47" xfId="0" applyFont="1" applyBorder="1" applyAlignment="1" applyProtection="1">
      <alignment horizontal="center" vertical="center"/>
    </xf>
    <xf numFmtId="0" fontId="15" fillId="0" borderId="47" xfId="0" applyFont="1" applyBorder="1" applyAlignment="1" applyProtection="1">
      <alignment horizontal="center" vertical="center"/>
    </xf>
    <xf numFmtId="0" fontId="2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35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5" fillId="8" borderId="0" xfId="0" applyFont="1" applyFill="1" applyBorder="1" applyAlignment="1">
      <alignment horizontal="right" vertical="center"/>
    </xf>
    <xf numFmtId="0" fontId="0" fillId="8" borderId="1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0" xfId="0" applyNumberFormat="1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0" xfId="0" applyNumberFormat="1" applyFont="1" applyBorder="1" applyAlignment="1" applyProtection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164" fontId="1" fillId="0" borderId="20" xfId="0" applyNumberFormat="1" applyFont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4" fillId="0" borderId="46" xfId="0" applyFont="1" applyFill="1" applyBorder="1" applyAlignment="1" applyProtection="1">
      <alignment vertical="center"/>
    </xf>
    <xf numFmtId="0" fontId="0" fillId="5" borderId="55" xfId="0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24" fillId="0" borderId="0" xfId="0" applyFont="1" applyBorder="1" applyAlignment="1">
      <alignment horizontal="center" vertical="center"/>
    </xf>
    <xf numFmtId="164" fontId="3" fillId="0" borderId="0" xfId="0" applyNumberFormat="1" applyFont="1" applyAlignment="1" applyProtection="1">
      <alignment vertical="center"/>
    </xf>
    <xf numFmtId="164" fontId="20" fillId="0" borderId="0" xfId="0" applyNumberFormat="1" applyFont="1" applyFill="1" applyBorder="1" applyAlignment="1" applyProtection="1">
      <alignment vertical="center"/>
    </xf>
    <xf numFmtId="0" fontId="8" fillId="0" borderId="36" xfId="0" applyFont="1" applyFill="1" applyBorder="1" applyAlignment="1" applyProtection="1">
      <alignment vertical="center"/>
    </xf>
    <xf numFmtId="0" fontId="8" fillId="0" borderId="35" xfId="0" applyFont="1" applyFill="1" applyBorder="1" applyAlignment="1" applyProtection="1">
      <alignment vertical="center"/>
    </xf>
    <xf numFmtId="0" fontId="8" fillId="0" borderId="37" xfId="0" applyFont="1" applyFill="1" applyBorder="1" applyAlignment="1" applyProtection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5" fillId="0" borderId="45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right" vertical="center"/>
    </xf>
    <xf numFmtId="0" fontId="0" fillId="0" borderId="0" xfId="0" applyFill="1" applyBorder="1" applyAlignment="1">
      <alignment horizontal="center" vertical="center"/>
    </xf>
    <xf numFmtId="164" fontId="2" fillId="0" borderId="0" xfId="0" applyNumberFormat="1" applyFont="1" applyAlignment="1" applyProtection="1">
      <alignment horizontal="left" vertical="center"/>
    </xf>
    <xf numFmtId="0" fontId="5" fillId="0" borderId="45" xfId="0" applyFont="1" applyBorder="1" applyAlignment="1" applyProtection="1">
      <alignment horizontal="center" vertical="top"/>
    </xf>
    <xf numFmtId="0" fontId="0" fillId="0" borderId="0" xfId="0" applyFill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right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9" fillId="0" borderId="0" xfId="0" applyFont="1" applyBorder="1" applyAlignment="1" applyProtection="1">
      <alignment horizontal="right" vertical="center"/>
    </xf>
    <xf numFmtId="0" fontId="29" fillId="0" borderId="0" xfId="0" applyFont="1" applyBorder="1" applyAlignment="1" applyProtection="1">
      <alignment horizontal="left" vertical="center"/>
    </xf>
    <xf numFmtId="0" fontId="29" fillId="0" borderId="0" xfId="0" applyFont="1" applyBorder="1" applyAlignment="1" applyProtection="1">
      <alignment horizontal="right" vertical="center"/>
    </xf>
    <xf numFmtId="0" fontId="29" fillId="0" borderId="0" xfId="0" applyFont="1" applyBorder="1" applyAlignment="1" applyProtection="1">
      <alignment horizontal="center" vertical="center"/>
    </xf>
    <xf numFmtId="0" fontId="28" fillId="0" borderId="29" xfId="0" applyFont="1" applyBorder="1" applyAlignment="1" applyProtection="1">
      <alignment horizontal="right" vertical="center"/>
    </xf>
    <xf numFmtId="0" fontId="29" fillId="0" borderId="25" xfId="0" applyFont="1" applyBorder="1" applyAlignment="1" applyProtection="1">
      <alignment horizontal="right" vertical="center"/>
    </xf>
    <xf numFmtId="0" fontId="29" fillId="0" borderId="29" xfId="0" applyFont="1" applyBorder="1" applyAlignment="1" applyProtection="1">
      <alignment horizontal="right" vertical="center"/>
    </xf>
    <xf numFmtId="0" fontId="29" fillId="0" borderId="25" xfId="0" applyFont="1" applyBorder="1" applyAlignment="1" applyProtection="1">
      <alignment horizontal="center" vertical="center"/>
    </xf>
    <xf numFmtId="0" fontId="29" fillId="0" borderId="29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27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horizontal="right" vertical="center"/>
    </xf>
    <xf numFmtId="0" fontId="29" fillId="0" borderId="3" xfId="0" applyFont="1" applyBorder="1" applyAlignment="1" applyProtection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30" fillId="0" borderId="58" xfId="0" applyFont="1" applyBorder="1" applyAlignment="1">
      <alignment horizontal="center" vertical="center" wrapText="1"/>
    </xf>
    <xf numFmtId="0" fontId="30" fillId="9" borderId="61" xfId="0" applyFont="1" applyFill="1" applyBorder="1" applyAlignment="1">
      <alignment horizontal="center" vertical="center" wrapText="1"/>
    </xf>
    <xf numFmtId="0" fontId="30" fillId="0" borderId="61" xfId="0" applyFont="1" applyBorder="1" applyAlignment="1">
      <alignment horizontal="center" vertical="center" wrapText="1"/>
    </xf>
    <xf numFmtId="0" fontId="30" fillId="0" borderId="59" xfId="0" applyFont="1" applyBorder="1" applyAlignment="1">
      <alignment horizontal="center" vertical="center" wrapText="1"/>
    </xf>
    <xf numFmtId="0" fontId="30" fillId="9" borderId="64" xfId="0" applyFont="1" applyFill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 wrapText="1"/>
    </xf>
    <xf numFmtId="0" fontId="30" fillId="9" borderId="65" xfId="0" applyFont="1" applyFill="1" applyBorder="1" applyAlignment="1">
      <alignment horizontal="center" vertical="center" wrapText="1"/>
    </xf>
    <xf numFmtId="0" fontId="30" fillId="0" borderId="65" xfId="0" applyFont="1" applyBorder="1" applyAlignment="1">
      <alignment horizontal="center" vertical="center" wrapText="1"/>
    </xf>
    <xf numFmtId="0" fontId="30" fillId="0" borderId="66" xfId="0" applyFont="1" applyBorder="1" applyAlignment="1">
      <alignment horizontal="center" vertical="center" wrapText="1"/>
    </xf>
    <xf numFmtId="0" fontId="30" fillId="9" borderId="67" xfId="0" applyFont="1" applyFill="1" applyBorder="1" applyAlignment="1">
      <alignment horizontal="center" vertical="center" wrapText="1"/>
    </xf>
    <xf numFmtId="0" fontId="30" fillId="0" borderId="67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9" borderId="63" xfId="0" applyFont="1" applyFill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right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center" vertical="center"/>
    </xf>
    <xf numFmtId="0" fontId="28" fillId="0" borderId="25" xfId="0" applyFont="1" applyBorder="1" applyAlignment="1" applyProtection="1">
      <alignment horizontal="right" vertical="center"/>
    </xf>
    <xf numFmtId="166" fontId="6" fillId="0" borderId="0" xfId="0" applyNumberFormat="1" applyFont="1" applyBorder="1" applyAlignment="1" applyProtection="1">
      <alignment horizontal="left" vertical="center"/>
    </xf>
    <xf numFmtId="166" fontId="6" fillId="0" borderId="0" xfId="0" applyNumberFormat="1" applyFont="1" applyAlignment="1" applyProtection="1">
      <alignment horizontal="left" vertical="center"/>
    </xf>
    <xf numFmtId="0" fontId="16" fillId="0" borderId="0" xfId="0" applyFont="1" applyBorder="1" applyAlignment="1" applyProtection="1">
      <alignment horizontal="center" vertical="center"/>
    </xf>
    <xf numFmtId="0" fontId="11" fillId="0" borderId="43" xfId="0" applyFont="1" applyBorder="1" applyAlignment="1" applyProtection="1">
      <alignment horizontal="center"/>
    </xf>
    <xf numFmtId="0" fontId="11" fillId="0" borderId="45" xfId="0" applyFont="1" applyBorder="1" applyAlignment="1" applyProtection="1">
      <alignment horizontal="center"/>
    </xf>
    <xf numFmtId="0" fontId="11" fillId="0" borderId="45" xfId="0" applyFont="1" applyBorder="1" applyAlignment="1" applyProtection="1">
      <alignment horizontal="center" vertical="top"/>
    </xf>
    <xf numFmtId="0" fontId="11" fillId="0" borderId="44" xfId="0" applyFont="1" applyBorder="1" applyAlignment="1" applyProtection="1">
      <alignment horizontal="center" vertical="top"/>
    </xf>
    <xf numFmtId="0" fontId="11" fillId="0" borderId="45" xfId="0" applyFont="1" applyBorder="1" applyAlignment="1" applyProtection="1">
      <alignment horizontal="center" vertical="center"/>
    </xf>
    <xf numFmtId="167" fontId="2" fillId="0" borderId="0" xfId="0" applyNumberFormat="1" applyFont="1" applyAlignment="1" applyProtection="1">
      <alignment horizontal="center" vertical="center"/>
    </xf>
    <xf numFmtId="0" fontId="0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45" xfId="0" applyFont="1" applyBorder="1" applyAlignment="1" applyProtection="1">
      <alignment horizontal="center" vertical="top"/>
    </xf>
    <xf numFmtId="0" fontId="11" fillId="0" borderId="51" xfId="0" applyFont="1" applyBorder="1" applyAlignment="1" applyProtection="1">
      <alignment horizontal="center"/>
    </xf>
    <xf numFmtId="0" fontId="11" fillId="0" borderId="53" xfId="0" applyFont="1" applyBorder="1" applyAlignment="1" applyProtection="1">
      <alignment horizontal="center"/>
    </xf>
    <xf numFmtId="166" fontId="6" fillId="0" borderId="37" xfId="0" applyNumberFormat="1" applyFont="1" applyBorder="1" applyAlignment="1" applyProtection="1">
      <alignment horizontal="left" vertical="center"/>
    </xf>
    <xf numFmtId="0" fontId="11" fillId="0" borderId="53" xfId="0" applyFont="1" applyBorder="1" applyAlignment="1" applyProtection="1">
      <alignment horizontal="center" vertical="top"/>
    </xf>
    <xf numFmtId="0" fontId="11" fillId="0" borderId="52" xfId="0" applyFont="1" applyBorder="1" applyAlignment="1" applyProtection="1">
      <alignment horizontal="center" vertical="top"/>
    </xf>
    <xf numFmtId="0" fontId="28" fillId="0" borderId="0" xfId="0" applyFont="1" applyBorder="1" applyAlignment="1" applyProtection="1">
      <alignment horizontal="left" vertical="center"/>
    </xf>
    <xf numFmtId="0" fontId="11" fillId="0" borderId="50" xfId="0" applyFont="1" applyBorder="1" applyAlignment="1" applyProtection="1">
      <alignment horizontal="center" vertical="center"/>
    </xf>
    <xf numFmtId="0" fontId="0" fillId="0" borderId="0" xfId="0" applyFont="1" applyProtection="1">
      <alignment vertical="center"/>
    </xf>
    <xf numFmtId="0" fontId="0" fillId="0" borderId="0" xfId="0" applyFont="1" applyBorder="1" applyProtection="1">
      <alignment vertical="center"/>
    </xf>
    <xf numFmtId="0" fontId="0" fillId="0" borderId="0" xfId="0" applyFont="1" applyAlignment="1" applyProtection="1">
      <alignment horizontal="right" vertical="center"/>
    </xf>
    <xf numFmtId="0" fontId="13" fillId="0" borderId="0" xfId="0" applyFont="1" applyBorder="1" applyAlignment="1" applyProtection="1">
      <alignment horizontal="center" vertical="center"/>
    </xf>
    <xf numFmtId="168" fontId="2" fillId="0" borderId="0" xfId="0" applyNumberFormat="1" applyFont="1" applyAlignment="1" applyProtection="1">
      <alignment horizontal="center" vertical="center"/>
    </xf>
    <xf numFmtId="0" fontId="1" fillId="10" borderId="8" xfId="0" applyFont="1" applyFill="1" applyBorder="1" applyAlignment="1" applyProtection="1">
      <alignment horizontal="left" vertical="center"/>
    </xf>
    <xf numFmtId="0" fontId="1" fillId="7" borderId="8" xfId="0" applyFont="1" applyFill="1" applyBorder="1" applyAlignment="1" applyProtection="1">
      <alignment horizontal="left" vertical="center"/>
    </xf>
    <xf numFmtId="0" fontId="1" fillId="0" borderId="8" xfId="0" applyFont="1" applyFill="1" applyBorder="1" applyAlignment="1" applyProtection="1">
      <alignment horizontal="left" vertical="center"/>
    </xf>
    <xf numFmtId="0" fontId="1" fillId="0" borderId="21" xfId="0" applyFont="1" applyBorder="1" applyAlignment="1" applyProtection="1">
      <alignment horizontal="left" vertical="center"/>
    </xf>
    <xf numFmtId="0" fontId="1" fillId="10" borderId="21" xfId="0" applyFont="1" applyFill="1" applyBorder="1" applyAlignment="1" applyProtection="1">
      <alignment horizontal="left" vertical="center"/>
    </xf>
    <xf numFmtId="0" fontId="1" fillId="7" borderId="2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</xf>
    <xf numFmtId="165" fontId="8" fillId="0" borderId="72" xfId="0" applyNumberFormat="1" applyFont="1" applyBorder="1" applyAlignment="1" applyProtection="1">
      <alignment horizontal="center" vertical="center"/>
    </xf>
    <xf numFmtId="0" fontId="0" fillId="0" borderId="72" xfId="0" applyBorder="1" applyProtection="1">
      <alignment vertical="center"/>
    </xf>
    <xf numFmtId="0" fontId="1" fillId="0" borderId="72" xfId="0" applyFont="1" applyBorder="1" applyAlignment="1" applyProtection="1">
      <alignment horizontal="center" vertical="center"/>
    </xf>
    <xf numFmtId="0" fontId="3" fillId="0" borderId="72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</xf>
    <xf numFmtId="0" fontId="28" fillId="0" borderId="8" xfId="0" applyFont="1" applyFill="1" applyBorder="1" applyAlignment="1" applyProtection="1">
      <alignment horizontal="left" vertical="center"/>
    </xf>
    <xf numFmtId="165" fontId="8" fillId="0" borderId="35" xfId="0" applyNumberFormat="1" applyFont="1" applyBorder="1" applyAlignment="1" applyProtection="1">
      <alignment horizontal="center" vertical="center"/>
    </xf>
    <xf numFmtId="165" fontId="8" fillId="0" borderId="36" xfId="0" applyNumberFormat="1" applyFont="1" applyBorder="1" applyAlignment="1" applyProtection="1">
      <alignment horizontal="center" vertical="center"/>
    </xf>
    <xf numFmtId="0" fontId="0" fillId="0" borderId="36" xfId="0" applyBorder="1">
      <alignment vertical="center"/>
    </xf>
    <xf numFmtId="0" fontId="5" fillId="0" borderId="21" xfId="0" applyFont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left" vertical="center"/>
    </xf>
    <xf numFmtId="0" fontId="5" fillId="10" borderId="21" xfId="0" applyFont="1" applyFill="1" applyBorder="1" applyAlignment="1" applyProtection="1">
      <alignment horizontal="left" vertical="center"/>
    </xf>
    <xf numFmtId="0" fontId="5" fillId="7" borderId="21" xfId="0" applyFont="1" applyFill="1" applyBorder="1" applyAlignment="1" applyProtection="1">
      <alignment horizontal="left" vertical="center"/>
    </xf>
    <xf numFmtId="0" fontId="5" fillId="10" borderId="8" xfId="0" applyFont="1" applyFill="1" applyBorder="1" applyAlignment="1" applyProtection="1">
      <alignment horizontal="left" vertical="center"/>
    </xf>
    <xf numFmtId="0" fontId="5" fillId="7" borderId="8" xfId="0" applyFont="1" applyFill="1" applyBorder="1" applyAlignment="1" applyProtection="1">
      <alignment horizontal="left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2" fillId="7" borderId="8" xfId="0" applyFont="1" applyFill="1" applyBorder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left" vertical="center"/>
      <protection locked="0"/>
    </xf>
    <xf numFmtId="0" fontId="33" fillId="10" borderId="8" xfId="0" applyFont="1" applyFill="1" applyBorder="1" applyAlignment="1" applyProtection="1">
      <alignment horizontal="left" vertical="center"/>
      <protection locked="0"/>
    </xf>
    <xf numFmtId="164" fontId="2" fillId="0" borderId="16" xfId="0" applyNumberFormat="1" applyFont="1" applyBorder="1" applyAlignment="1" applyProtection="1">
      <alignment horizontal="center"/>
    </xf>
    <xf numFmtId="164" fontId="2" fillId="0" borderId="2" xfId="0" applyNumberFormat="1" applyFont="1" applyBorder="1" applyAlignment="1" applyProtection="1">
      <alignment horizontal="center" vertical="center"/>
    </xf>
    <xf numFmtId="164" fontId="2" fillId="0" borderId="3" xfId="0" applyNumberFormat="1" applyFont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164" fontId="2" fillId="0" borderId="2" xfId="0" applyNumberFormat="1" applyFont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right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9" fillId="5" borderId="0" xfId="0" applyFont="1" applyFill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right" vertical="center"/>
    </xf>
    <xf numFmtId="0" fontId="9" fillId="3" borderId="0" xfId="0" applyFont="1" applyFill="1" applyBorder="1" applyAlignment="1" applyProtection="1">
      <alignment horizontal="right" vertical="center"/>
    </xf>
    <xf numFmtId="0" fontId="19" fillId="0" borderId="0" xfId="0" applyFont="1" applyFill="1" applyBorder="1" applyAlignment="1" applyProtection="1">
      <alignment horizontal="right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164" fontId="8" fillId="0" borderId="2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0" fontId="20" fillId="0" borderId="0" xfId="0" applyFont="1" applyAlignment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0" fillId="0" borderId="3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right" vertical="top"/>
    </xf>
    <xf numFmtId="0" fontId="8" fillId="0" borderId="3" xfId="0" applyFont="1" applyBorder="1" applyAlignment="1" applyProtection="1">
      <alignment horizontal="right" vertical="top"/>
    </xf>
    <xf numFmtId="0" fontId="3" fillId="0" borderId="0" xfId="0" applyFont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right" vertical="center"/>
    </xf>
    <xf numFmtId="0" fontId="9" fillId="7" borderId="0" xfId="0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horizontal="right" vertical="center"/>
    </xf>
    <xf numFmtId="0" fontId="9" fillId="6" borderId="0" xfId="0" applyFont="1" applyFill="1" applyBorder="1" applyAlignment="1" applyProtection="1">
      <alignment horizontal="right" vertical="center"/>
    </xf>
    <xf numFmtId="0" fontId="9" fillId="4" borderId="0" xfId="0" applyFont="1" applyFill="1" applyBorder="1" applyAlignment="1" applyProtection="1">
      <alignment horizontal="right" vertical="center"/>
    </xf>
    <xf numFmtId="164" fontId="8" fillId="0" borderId="0" xfId="0" applyNumberFormat="1" applyFont="1" applyBorder="1" applyAlignment="1" applyProtection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right"/>
    </xf>
    <xf numFmtId="0" fontId="8" fillId="0" borderId="3" xfId="0" applyFont="1" applyBorder="1" applyAlignment="1" applyProtection="1">
      <alignment horizontal="right"/>
    </xf>
    <xf numFmtId="164" fontId="3" fillId="0" borderId="0" xfId="0" applyNumberFormat="1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164" fontId="3" fillId="0" borderId="0" xfId="0" applyNumberFormat="1" applyFont="1" applyBorder="1" applyAlignment="1" applyProtection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43" xfId="0" applyFont="1" applyBorder="1" applyAlignment="1" applyProtection="1">
      <alignment horizontal="center" vertical="center"/>
    </xf>
    <xf numFmtId="0" fontId="11" fillId="0" borderId="45" xfId="0" applyFont="1" applyBorder="1" applyAlignment="1" applyProtection="1">
      <alignment horizontal="center" vertical="center"/>
    </xf>
    <xf numFmtId="0" fontId="11" fillId="0" borderId="44" xfId="0" applyFont="1" applyBorder="1" applyAlignment="1" applyProtection="1">
      <alignment horizontal="center" vertical="center"/>
    </xf>
    <xf numFmtId="0" fontId="11" fillId="0" borderId="43" xfId="0" applyFont="1" applyBorder="1" applyAlignment="1" applyProtection="1">
      <alignment horizontal="center"/>
    </xf>
    <xf numFmtId="0" fontId="11" fillId="0" borderId="45" xfId="0" applyFont="1" applyBorder="1" applyAlignment="1" applyProtection="1">
      <alignment horizontal="center"/>
    </xf>
    <xf numFmtId="0" fontId="11" fillId="0" borderId="45" xfId="0" applyFont="1" applyBorder="1" applyAlignment="1" applyProtection="1">
      <alignment horizontal="center" vertical="top"/>
    </xf>
    <xf numFmtId="0" fontId="11" fillId="0" borderId="44" xfId="0" applyFont="1" applyBorder="1" applyAlignment="1" applyProtection="1">
      <alignment horizontal="center" vertical="top"/>
    </xf>
    <xf numFmtId="0" fontId="11" fillId="0" borderId="27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 vertical="center"/>
    </xf>
    <xf numFmtId="0" fontId="12" fillId="0" borderId="12" xfId="0" applyFont="1" applyBorder="1" applyAlignment="1" applyProtection="1">
      <alignment horizontal="right" vertical="center"/>
    </xf>
    <xf numFmtId="0" fontId="12" fillId="0" borderId="68" xfId="0" applyFont="1" applyBorder="1" applyAlignment="1" applyProtection="1">
      <alignment horizontal="right" vertical="center"/>
    </xf>
    <xf numFmtId="0" fontId="28" fillId="0" borderId="12" xfId="0" applyFont="1" applyBorder="1" applyAlignment="1" applyProtection="1">
      <alignment horizontal="right" vertical="center"/>
    </xf>
    <xf numFmtId="0" fontId="28" fillId="0" borderId="68" xfId="0" applyFont="1" applyBorder="1" applyAlignment="1" applyProtection="1">
      <alignment horizontal="right" vertical="center"/>
    </xf>
    <xf numFmtId="0" fontId="28" fillId="0" borderId="13" xfId="0" applyFont="1" applyBorder="1" applyAlignment="1" applyProtection="1">
      <alignment horizontal="right" vertical="center"/>
    </xf>
    <xf numFmtId="0" fontId="28" fillId="0" borderId="4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center"/>
    </xf>
    <xf numFmtId="0" fontId="28" fillId="0" borderId="12" xfId="0" applyFont="1" applyFill="1" applyBorder="1" applyAlignment="1" applyProtection="1">
      <alignment horizontal="right" vertical="center"/>
    </xf>
    <xf numFmtId="0" fontId="28" fillId="0" borderId="13" xfId="0" applyFont="1" applyFill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right" vertical="center"/>
    </xf>
    <xf numFmtId="0" fontId="28" fillId="0" borderId="0" xfId="0" applyFont="1" applyBorder="1" applyAlignment="1" applyProtection="1">
      <alignment horizontal="right" vertical="center"/>
    </xf>
    <xf numFmtId="0" fontId="28" fillId="0" borderId="0" xfId="0" applyFont="1" applyBorder="1" applyAlignment="1" applyProtection="1">
      <alignment horizontal="center" vertical="center"/>
    </xf>
    <xf numFmtId="0" fontId="28" fillId="0" borderId="2" xfId="0" applyFont="1" applyBorder="1" applyAlignment="1" applyProtection="1">
      <alignment horizontal="right" vertical="center"/>
    </xf>
    <xf numFmtId="0" fontId="28" fillId="0" borderId="70" xfId="0" applyFont="1" applyBorder="1" applyAlignment="1" applyProtection="1">
      <alignment horizontal="right" vertical="center"/>
    </xf>
    <xf numFmtId="0" fontId="16" fillId="0" borderId="0" xfId="0" applyFont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/>
    </xf>
    <xf numFmtId="0" fontId="28" fillId="0" borderId="3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right" vertical="center"/>
    </xf>
    <xf numFmtId="165" fontId="1" fillId="0" borderId="0" xfId="0" applyNumberFormat="1" applyFont="1" applyBorder="1" applyAlignment="1" applyProtection="1">
      <alignment horizontal="center" vertical="center"/>
    </xf>
    <xf numFmtId="165" fontId="1" fillId="0" borderId="14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right" vertical="center"/>
    </xf>
    <xf numFmtId="0" fontId="12" fillId="0" borderId="13" xfId="0" applyFont="1" applyBorder="1" applyAlignment="1" applyProtection="1">
      <alignment horizontal="right" vertical="center"/>
    </xf>
    <xf numFmtId="0" fontId="28" fillId="0" borderId="69" xfId="0" applyFont="1" applyBorder="1" applyAlignment="1" applyProtection="1">
      <alignment horizontal="right" vertical="center"/>
    </xf>
    <xf numFmtId="0" fontId="0" fillId="0" borderId="75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11" fillId="0" borderId="51" xfId="0" applyFont="1" applyBorder="1" applyAlignment="1" applyProtection="1">
      <alignment horizontal="center" vertical="center"/>
    </xf>
    <xf numFmtId="0" fontId="11" fillId="0" borderId="52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left" vertical="center"/>
    </xf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right" vertical="center"/>
    </xf>
    <xf numFmtId="0" fontId="5" fillId="0" borderId="13" xfId="0" applyFont="1" applyBorder="1" applyAlignment="1" applyProtection="1">
      <alignment horizontal="right" vertical="center"/>
    </xf>
    <xf numFmtId="0" fontId="5" fillId="0" borderId="41" xfId="0" applyFont="1" applyBorder="1" applyAlignment="1" applyProtection="1">
      <alignment horizontal="right" vertical="center"/>
    </xf>
    <xf numFmtId="0" fontId="5" fillId="0" borderId="40" xfId="0" applyFont="1" applyBorder="1" applyAlignment="1" applyProtection="1">
      <alignment horizontal="right" vertical="center"/>
    </xf>
    <xf numFmtId="0" fontId="11" fillId="0" borderId="53" xfId="0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right" vertical="center"/>
    </xf>
    <xf numFmtId="166" fontId="6" fillId="0" borderId="36" xfId="0" applyNumberFormat="1" applyFont="1" applyBorder="1" applyAlignment="1" applyProtection="1">
      <alignment horizontal="left" vertical="center"/>
    </xf>
    <xf numFmtId="166" fontId="6" fillId="0" borderId="37" xfId="0" applyNumberFormat="1" applyFont="1" applyBorder="1" applyAlignment="1" applyProtection="1">
      <alignment horizontal="left" vertical="center"/>
    </xf>
    <xf numFmtId="164" fontId="2" fillId="0" borderId="2" xfId="0" applyNumberFormat="1" applyFont="1" applyBorder="1" applyAlignment="1" applyProtection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/>
    </xf>
    <xf numFmtId="164" fontId="2" fillId="0" borderId="3" xfId="0" applyNumberFormat="1" applyFont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165" fontId="8" fillId="0" borderId="0" xfId="0" applyNumberFormat="1" applyFont="1" applyAlignment="1" applyProtection="1">
      <alignment horizontal="center" vertical="center"/>
    </xf>
    <xf numFmtId="165" fontId="8" fillId="0" borderId="0" xfId="0" applyNumberFormat="1" applyFont="1" applyBorder="1" applyAlignment="1" applyProtection="1">
      <alignment horizontal="center" vertical="center"/>
    </xf>
    <xf numFmtId="167" fontId="25" fillId="0" borderId="0" xfId="0" applyNumberFormat="1" applyFont="1" applyBorder="1" applyAlignment="1" applyProtection="1">
      <alignment horizontal="center" vertical="center"/>
    </xf>
    <xf numFmtId="0" fontId="5" fillId="0" borderId="42" xfId="0" applyFont="1" applyBorder="1" applyAlignment="1" applyProtection="1">
      <alignment horizontal="right" vertical="center"/>
    </xf>
    <xf numFmtId="0" fontId="0" fillId="0" borderId="74" xfId="0" applyFill="1" applyBorder="1" applyAlignment="1">
      <alignment horizontal="center" vertical="center"/>
    </xf>
    <xf numFmtId="0" fontId="7" fillId="0" borderId="35" xfId="0" applyFont="1" applyBorder="1" applyAlignment="1" applyProtection="1">
      <alignment horizontal="center" vertical="center"/>
    </xf>
    <xf numFmtId="0" fontId="7" fillId="0" borderId="36" xfId="0" applyFont="1" applyBorder="1" applyAlignment="1" applyProtection="1">
      <alignment horizontal="center" vertical="center"/>
    </xf>
    <xf numFmtId="0" fontId="7" fillId="0" borderId="37" xfId="0" applyFont="1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6" fillId="0" borderId="35" xfId="0" applyFont="1" applyBorder="1" applyAlignment="1" applyProtection="1">
      <alignment horizontal="center" vertical="center"/>
    </xf>
    <xf numFmtId="0" fontId="16" fillId="0" borderId="36" xfId="0" applyFont="1" applyBorder="1" applyAlignment="1" applyProtection="1">
      <alignment horizontal="center" vertical="center"/>
    </xf>
    <xf numFmtId="0" fontId="16" fillId="0" borderId="37" xfId="0" applyFont="1" applyBorder="1" applyAlignment="1" applyProtection="1">
      <alignment horizontal="center" vertical="center"/>
    </xf>
    <xf numFmtId="0" fontId="11" fillId="0" borderId="48" xfId="0" applyFont="1" applyBorder="1" applyAlignment="1" applyProtection="1">
      <alignment horizontal="center" vertical="center"/>
    </xf>
    <xf numFmtId="0" fontId="11" fillId="0" borderId="49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right" vertical="center"/>
    </xf>
    <xf numFmtId="0" fontId="11" fillId="0" borderId="3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73" xfId="0" applyFont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right" vertical="center"/>
    </xf>
    <xf numFmtId="0" fontId="26" fillId="0" borderId="0" xfId="0" applyFont="1" applyAlignment="1">
      <alignment horizontal="center"/>
    </xf>
    <xf numFmtId="0" fontId="5" fillId="0" borderId="71" xfId="0" applyFont="1" applyBorder="1" applyAlignment="1" applyProtection="1">
      <alignment horizontal="right" vertical="center"/>
    </xf>
    <xf numFmtId="164" fontId="2" fillId="0" borderId="0" xfId="0" applyNumberFormat="1" applyFont="1" applyAlignment="1" applyProtection="1">
      <alignment horizontal="right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 applyProtection="1">
      <alignment horizontal="center"/>
    </xf>
    <xf numFmtId="0" fontId="5" fillId="0" borderId="3" xfId="0" applyFont="1" applyBorder="1" applyAlignment="1" applyProtection="1">
      <alignment horizontal="right" vertical="center"/>
    </xf>
    <xf numFmtId="164" fontId="2" fillId="0" borderId="16" xfId="0" applyNumberFormat="1" applyFont="1" applyBorder="1" applyAlignment="1" applyProtection="1">
      <alignment horizontal="center"/>
    </xf>
    <xf numFmtId="164" fontId="2" fillId="0" borderId="76" xfId="0" applyNumberFormat="1" applyFont="1" applyBorder="1" applyAlignment="1" applyProtection="1">
      <alignment horizontal="center"/>
    </xf>
    <xf numFmtId="0" fontId="2" fillId="0" borderId="76" xfId="0" applyFont="1" applyBorder="1" applyAlignment="1" applyProtection="1">
      <alignment horizontal="center" vertical="center"/>
    </xf>
    <xf numFmtId="0" fontId="0" fillId="0" borderId="77" xfId="0" applyBorder="1" applyAlignment="1">
      <alignment horizontal="center" vertical="center"/>
    </xf>
    <xf numFmtId="164" fontId="2" fillId="0" borderId="77" xfId="0" applyNumberFormat="1" applyFont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6" fillId="0" borderId="7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FF"/>
      <color rgb="FFFFFF99"/>
      <color rgb="FFFF66FF"/>
      <color rgb="FFCCFFFF"/>
      <color rgb="FFCCFFCC"/>
      <color rgb="FF777777"/>
      <color rgb="FFFFCC00"/>
      <color rgb="FFFF99FF"/>
      <color rgb="FF00FF00"/>
      <color rgb="FFFF99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1</xdr:row>
      <xdr:rowOff>66675</xdr:rowOff>
    </xdr:from>
    <xdr:to>
      <xdr:col>12</xdr:col>
      <xdr:colOff>190500</xdr:colOff>
      <xdr:row>1</xdr:row>
      <xdr:rowOff>266700</xdr:rowOff>
    </xdr:to>
    <xdr:sp macro="" textlink="">
      <xdr:nvSpPr>
        <xdr:cNvPr id="2" name="Triangle isocèle 1"/>
        <xdr:cNvSpPr/>
      </xdr:nvSpPr>
      <xdr:spPr>
        <a:xfrm>
          <a:off x="3638550" y="381000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38100</xdr:colOff>
      <xdr:row>1</xdr:row>
      <xdr:rowOff>66675</xdr:rowOff>
    </xdr:from>
    <xdr:to>
      <xdr:col>20</xdr:col>
      <xdr:colOff>200025</xdr:colOff>
      <xdr:row>1</xdr:row>
      <xdr:rowOff>266700</xdr:rowOff>
    </xdr:to>
    <xdr:sp macro="" textlink="">
      <xdr:nvSpPr>
        <xdr:cNvPr id="3" name="Triangle isocèle 2"/>
        <xdr:cNvSpPr/>
      </xdr:nvSpPr>
      <xdr:spPr>
        <a:xfrm>
          <a:off x="4514850" y="381000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38100</xdr:colOff>
      <xdr:row>1</xdr:row>
      <xdr:rowOff>28574</xdr:rowOff>
    </xdr:from>
    <xdr:to>
      <xdr:col>30</xdr:col>
      <xdr:colOff>285750</xdr:colOff>
      <xdr:row>1</xdr:row>
      <xdr:rowOff>266699</xdr:rowOff>
    </xdr:to>
    <xdr:sp macro="" textlink="">
      <xdr:nvSpPr>
        <xdr:cNvPr id="4" name="Ellipse 3"/>
        <xdr:cNvSpPr/>
      </xdr:nvSpPr>
      <xdr:spPr>
        <a:xfrm>
          <a:off x="5638800" y="342899"/>
          <a:ext cx="247650" cy="238125"/>
        </a:xfrm>
        <a:prstGeom prst="ellipse">
          <a:avLst/>
        </a:prstGeom>
        <a:noFill/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28575</xdr:colOff>
      <xdr:row>75</xdr:row>
      <xdr:rowOff>66675</xdr:rowOff>
    </xdr:from>
    <xdr:to>
      <xdr:col>12</xdr:col>
      <xdr:colOff>190500</xdr:colOff>
      <xdr:row>75</xdr:row>
      <xdr:rowOff>266700</xdr:rowOff>
    </xdr:to>
    <xdr:sp macro="" textlink="">
      <xdr:nvSpPr>
        <xdr:cNvPr id="10" name="Triangle isocèle 9"/>
        <xdr:cNvSpPr/>
      </xdr:nvSpPr>
      <xdr:spPr>
        <a:xfrm>
          <a:off x="3638550" y="381000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38100</xdr:colOff>
      <xdr:row>75</xdr:row>
      <xdr:rowOff>66675</xdr:rowOff>
    </xdr:from>
    <xdr:to>
      <xdr:col>20</xdr:col>
      <xdr:colOff>200025</xdr:colOff>
      <xdr:row>75</xdr:row>
      <xdr:rowOff>266700</xdr:rowOff>
    </xdr:to>
    <xdr:sp macro="" textlink="">
      <xdr:nvSpPr>
        <xdr:cNvPr id="11" name="Triangle isocèle 10"/>
        <xdr:cNvSpPr/>
      </xdr:nvSpPr>
      <xdr:spPr>
        <a:xfrm>
          <a:off x="4514850" y="381000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38100</xdr:colOff>
      <xdr:row>75</xdr:row>
      <xdr:rowOff>28574</xdr:rowOff>
    </xdr:from>
    <xdr:to>
      <xdr:col>30</xdr:col>
      <xdr:colOff>285750</xdr:colOff>
      <xdr:row>75</xdr:row>
      <xdr:rowOff>266699</xdr:rowOff>
    </xdr:to>
    <xdr:sp macro="" textlink="">
      <xdr:nvSpPr>
        <xdr:cNvPr id="12" name="Ellipse 11"/>
        <xdr:cNvSpPr/>
      </xdr:nvSpPr>
      <xdr:spPr>
        <a:xfrm>
          <a:off x="5638800" y="342899"/>
          <a:ext cx="247650" cy="238125"/>
        </a:xfrm>
        <a:prstGeom prst="ellipse">
          <a:avLst/>
        </a:prstGeom>
        <a:noFill/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28575</xdr:colOff>
      <xdr:row>149</xdr:row>
      <xdr:rowOff>66675</xdr:rowOff>
    </xdr:from>
    <xdr:to>
      <xdr:col>12</xdr:col>
      <xdr:colOff>190500</xdr:colOff>
      <xdr:row>149</xdr:row>
      <xdr:rowOff>266700</xdr:rowOff>
    </xdr:to>
    <xdr:sp macro="" textlink="">
      <xdr:nvSpPr>
        <xdr:cNvPr id="13" name="Triangle isocèle 12"/>
        <xdr:cNvSpPr/>
      </xdr:nvSpPr>
      <xdr:spPr>
        <a:xfrm>
          <a:off x="3638550" y="381000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38100</xdr:colOff>
      <xdr:row>149</xdr:row>
      <xdr:rowOff>66675</xdr:rowOff>
    </xdr:from>
    <xdr:to>
      <xdr:col>20</xdr:col>
      <xdr:colOff>200025</xdr:colOff>
      <xdr:row>149</xdr:row>
      <xdr:rowOff>266700</xdr:rowOff>
    </xdr:to>
    <xdr:sp macro="" textlink="">
      <xdr:nvSpPr>
        <xdr:cNvPr id="14" name="Triangle isocèle 13"/>
        <xdr:cNvSpPr/>
      </xdr:nvSpPr>
      <xdr:spPr>
        <a:xfrm>
          <a:off x="4514850" y="381000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38100</xdr:colOff>
      <xdr:row>149</xdr:row>
      <xdr:rowOff>28574</xdr:rowOff>
    </xdr:from>
    <xdr:to>
      <xdr:col>30</xdr:col>
      <xdr:colOff>285750</xdr:colOff>
      <xdr:row>149</xdr:row>
      <xdr:rowOff>266699</xdr:rowOff>
    </xdr:to>
    <xdr:sp macro="" textlink="">
      <xdr:nvSpPr>
        <xdr:cNvPr id="15" name="Ellipse 14"/>
        <xdr:cNvSpPr/>
      </xdr:nvSpPr>
      <xdr:spPr>
        <a:xfrm>
          <a:off x="5638800" y="342899"/>
          <a:ext cx="247650" cy="238125"/>
        </a:xfrm>
        <a:prstGeom prst="ellipse">
          <a:avLst/>
        </a:prstGeom>
        <a:noFill/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28575</xdr:colOff>
      <xdr:row>149</xdr:row>
      <xdr:rowOff>66675</xdr:rowOff>
    </xdr:from>
    <xdr:to>
      <xdr:col>28</xdr:col>
      <xdr:colOff>190500</xdr:colOff>
      <xdr:row>149</xdr:row>
      <xdr:rowOff>266700</xdr:rowOff>
    </xdr:to>
    <xdr:sp macro="" textlink="">
      <xdr:nvSpPr>
        <xdr:cNvPr id="16" name="Triangle isocèle 15"/>
        <xdr:cNvSpPr/>
      </xdr:nvSpPr>
      <xdr:spPr>
        <a:xfrm>
          <a:off x="537210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28575</xdr:colOff>
      <xdr:row>223</xdr:row>
      <xdr:rowOff>66675</xdr:rowOff>
    </xdr:from>
    <xdr:to>
      <xdr:col>12</xdr:col>
      <xdr:colOff>190500</xdr:colOff>
      <xdr:row>223</xdr:row>
      <xdr:rowOff>266700</xdr:rowOff>
    </xdr:to>
    <xdr:sp macro="" textlink="">
      <xdr:nvSpPr>
        <xdr:cNvPr id="17" name="Triangle isocèle 16"/>
        <xdr:cNvSpPr/>
      </xdr:nvSpPr>
      <xdr:spPr>
        <a:xfrm>
          <a:off x="363855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38100</xdr:colOff>
      <xdr:row>223</xdr:row>
      <xdr:rowOff>66675</xdr:rowOff>
    </xdr:from>
    <xdr:to>
      <xdr:col>20</xdr:col>
      <xdr:colOff>200025</xdr:colOff>
      <xdr:row>223</xdr:row>
      <xdr:rowOff>266700</xdr:rowOff>
    </xdr:to>
    <xdr:sp macro="" textlink="">
      <xdr:nvSpPr>
        <xdr:cNvPr id="18" name="Triangle isocèle 17"/>
        <xdr:cNvSpPr/>
      </xdr:nvSpPr>
      <xdr:spPr>
        <a:xfrm>
          <a:off x="451485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38100</xdr:colOff>
      <xdr:row>223</xdr:row>
      <xdr:rowOff>28574</xdr:rowOff>
    </xdr:from>
    <xdr:to>
      <xdr:col>30</xdr:col>
      <xdr:colOff>285750</xdr:colOff>
      <xdr:row>223</xdr:row>
      <xdr:rowOff>266699</xdr:rowOff>
    </xdr:to>
    <xdr:sp macro="" textlink="">
      <xdr:nvSpPr>
        <xdr:cNvPr id="19" name="Ellipse 18"/>
        <xdr:cNvSpPr/>
      </xdr:nvSpPr>
      <xdr:spPr>
        <a:xfrm>
          <a:off x="5638800" y="20088224"/>
          <a:ext cx="247650" cy="238125"/>
        </a:xfrm>
        <a:prstGeom prst="ellipse">
          <a:avLst/>
        </a:prstGeom>
        <a:noFill/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28575</xdr:colOff>
      <xdr:row>223</xdr:row>
      <xdr:rowOff>66675</xdr:rowOff>
    </xdr:from>
    <xdr:to>
      <xdr:col>28</xdr:col>
      <xdr:colOff>190500</xdr:colOff>
      <xdr:row>223</xdr:row>
      <xdr:rowOff>266700</xdr:rowOff>
    </xdr:to>
    <xdr:sp macro="" textlink="">
      <xdr:nvSpPr>
        <xdr:cNvPr id="20" name="Triangle isocèle 19"/>
        <xdr:cNvSpPr/>
      </xdr:nvSpPr>
      <xdr:spPr>
        <a:xfrm>
          <a:off x="537210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28575</xdr:colOff>
      <xdr:row>297</xdr:row>
      <xdr:rowOff>66675</xdr:rowOff>
    </xdr:from>
    <xdr:to>
      <xdr:col>12</xdr:col>
      <xdr:colOff>190500</xdr:colOff>
      <xdr:row>297</xdr:row>
      <xdr:rowOff>266700</xdr:rowOff>
    </xdr:to>
    <xdr:sp macro="" textlink="">
      <xdr:nvSpPr>
        <xdr:cNvPr id="21" name="Triangle isocèle 20"/>
        <xdr:cNvSpPr/>
      </xdr:nvSpPr>
      <xdr:spPr>
        <a:xfrm>
          <a:off x="363855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38100</xdr:colOff>
      <xdr:row>297</xdr:row>
      <xdr:rowOff>66675</xdr:rowOff>
    </xdr:from>
    <xdr:to>
      <xdr:col>20</xdr:col>
      <xdr:colOff>200025</xdr:colOff>
      <xdr:row>297</xdr:row>
      <xdr:rowOff>266700</xdr:rowOff>
    </xdr:to>
    <xdr:sp macro="" textlink="">
      <xdr:nvSpPr>
        <xdr:cNvPr id="22" name="Triangle isocèle 21"/>
        <xdr:cNvSpPr/>
      </xdr:nvSpPr>
      <xdr:spPr>
        <a:xfrm>
          <a:off x="451485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38100</xdr:colOff>
      <xdr:row>297</xdr:row>
      <xdr:rowOff>28574</xdr:rowOff>
    </xdr:from>
    <xdr:to>
      <xdr:col>30</xdr:col>
      <xdr:colOff>285750</xdr:colOff>
      <xdr:row>297</xdr:row>
      <xdr:rowOff>266699</xdr:rowOff>
    </xdr:to>
    <xdr:sp macro="" textlink="">
      <xdr:nvSpPr>
        <xdr:cNvPr id="23" name="Ellipse 22"/>
        <xdr:cNvSpPr/>
      </xdr:nvSpPr>
      <xdr:spPr>
        <a:xfrm>
          <a:off x="5638800" y="20088224"/>
          <a:ext cx="247650" cy="238125"/>
        </a:xfrm>
        <a:prstGeom prst="ellipse">
          <a:avLst/>
        </a:prstGeom>
        <a:noFill/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28575</xdr:colOff>
      <xdr:row>297</xdr:row>
      <xdr:rowOff>66675</xdr:rowOff>
    </xdr:from>
    <xdr:to>
      <xdr:col>28</xdr:col>
      <xdr:colOff>190500</xdr:colOff>
      <xdr:row>297</xdr:row>
      <xdr:rowOff>266700</xdr:rowOff>
    </xdr:to>
    <xdr:sp macro="" textlink="">
      <xdr:nvSpPr>
        <xdr:cNvPr id="24" name="Triangle isocèle 23"/>
        <xdr:cNvSpPr/>
      </xdr:nvSpPr>
      <xdr:spPr>
        <a:xfrm>
          <a:off x="537210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28575</xdr:colOff>
      <xdr:row>371</xdr:row>
      <xdr:rowOff>66675</xdr:rowOff>
    </xdr:from>
    <xdr:to>
      <xdr:col>12</xdr:col>
      <xdr:colOff>190500</xdr:colOff>
      <xdr:row>371</xdr:row>
      <xdr:rowOff>266700</xdr:rowOff>
    </xdr:to>
    <xdr:sp macro="" textlink="">
      <xdr:nvSpPr>
        <xdr:cNvPr id="25" name="Triangle isocèle 24"/>
        <xdr:cNvSpPr/>
      </xdr:nvSpPr>
      <xdr:spPr>
        <a:xfrm>
          <a:off x="537210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38100</xdr:colOff>
      <xdr:row>371</xdr:row>
      <xdr:rowOff>28574</xdr:rowOff>
    </xdr:from>
    <xdr:to>
      <xdr:col>30</xdr:col>
      <xdr:colOff>285750</xdr:colOff>
      <xdr:row>371</xdr:row>
      <xdr:rowOff>266699</xdr:rowOff>
    </xdr:to>
    <xdr:sp macro="" textlink="">
      <xdr:nvSpPr>
        <xdr:cNvPr id="27" name="Ellipse 26"/>
        <xdr:cNvSpPr/>
      </xdr:nvSpPr>
      <xdr:spPr>
        <a:xfrm>
          <a:off x="5638800" y="20088224"/>
          <a:ext cx="247650" cy="238125"/>
        </a:xfrm>
        <a:prstGeom prst="ellipse">
          <a:avLst/>
        </a:prstGeom>
        <a:noFill/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28575</xdr:colOff>
      <xdr:row>445</xdr:row>
      <xdr:rowOff>66675</xdr:rowOff>
    </xdr:from>
    <xdr:to>
      <xdr:col>12</xdr:col>
      <xdr:colOff>190500</xdr:colOff>
      <xdr:row>445</xdr:row>
      <xdr:rowOff>266700</xdr:rowOff>
    </xdr:to>
    <xdr:sp macro="" textlink="">
      <xdr:nvSpPr>
        <xdr:cNvPr id="28" name="Triangle isocèle 27"/>
        <xdr:cNvSpPr/>
      </xdr:nvSpPr>
      <xdr:spPr>
        <a:xfrm>
          <a:off x="3638550" y="4974907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38100</xdr:colOff>
      <xdr:row>445</xdr:row>
      <xdr:rowOff>28574</xdr:rowOff>
    </xdr:from>
    <xdr:to>
      <xdr:col>30</xdr:col>
      <xdr:colOff>285750</xdr:colOff>
      <xdr:row>445</xdr:row>
      <xdr:rowOff>266699</xdr:rowOff>
    </xdr:to>
    <xdr:sp macro="" textlink="">
      <xdr:nvSpPr>
        <xdr:cNvPr id="29" name="Ellipse 28"/>
        <xdr:cNvSpPr/>
      </xdr:nvSpPr>
      <xdr:spPr>
        <a:xfrm>
          <a:off x="5638800" y="49710974"/>
          <a:ext cx="247650" cy="238125"/>
        </a:xfrm>
        <a:prstGeom prst="ellipse">
          <a:avLst/>
        </a:prstGeom>
        <a:noFill/>
        <a:ln>
          <a:solidFill>
            <a:srgbClr val="3333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28575</xdr:colOff>
      <xdr:row>1</xdr:row>
      <xdr:rowOff>66675</xdr:rowOff>
    </xdr:from>
    <xdr:to>
      <xdr:col>28</xdr:col>
      <xdr:colOff>190500</xdr:colOff>
      <xdr:row>1</xdr:row>
      <xdr:rowOff>266700</xdr:rowOff>
    </xdr:to>
    <xdr:sp macro="" textlink="">
      <xdr:nvSpPr>
        <xdr:cNvPr id="26" name="Triangle isocèle 25"/>
        <xdr:cNvSpPr/>
      </xdr:nvSpPr>
      <xdr:spPr>
        <a:xfrm>
          <a:off x="537210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28575</xdr:colOff>
      <xdr:row>75</xdr:row>
      <xdr:rowOff>66675</xdr:rowOff>
    </xdr:from>
    <xdr:to>
      <xdr:col>28</xdr:col>
      <xdr:colOff>190500</xdr:colOff>
      <xdr:row>75</xdr:row>
      <xdr:rowOff>266700</xdr:rowOff>
    </xdr:to>
    <xdr:sp macro="" textlink="">
      <xdr:nvSpPr>
        <xdr:cNvPr id="30" name="Triangle isocèle 29"/>
        <xdr:cNvSpPr/>
      </xdr:nvSpPr>
      <xdr:spPr>
        <a:xfrm>
          <a:off x="537210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28575</xdr:colOff>
      <xdr:row>371</xdr:row>
      <xdr:rowOff>66675</xdr:rowOff>
    </xdr:from>
    <xdr:to>
      <xdr:col>28</xdr:col>
      <xdr:colOff>190500</xdr:colOff>
      <xdr:row>371</xdr:row>
      <xdr:rowOff>266700</xdr:rowOff>
    </xdr:to>
    <xdr:sp macro="" textlink="">
      <xdr:nvSpPr>
        <xdr:cNvPr id="31" name="Triangle isocèle 30"/>
        <xdr:cNvSpPr/>
      </xdr:nvSpPr>
      <xdr:spPr>
        <a:xfrm>
          <a:off x="537210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28575</xdr:colOff>
      <xdr:row>445</xdr:row>
      <xdr:rowOff>66675</xdr:rowOff>
    </xdr:from>
    <xdr:to>
      <xdr:col>28</xdr:col>
      <xdr:colOff>190500</xdr:colOff>
      <xdr:row>445</xdr:row>
      <xdr:rowOff>266700</xdr:rowOff>
    </xdr:to>
    <xdr:sp macro="" textlink="">
      <xdr:nvSpPr>
        <xdr:cNvPr id="32" name="Triangle isocèle 31"/>
        <xdr:cNvSpPr/>
      </xdr:nvSpPr>
      <xdr:spPr>
        <a:xfrm>
          <a:off x="5372100" y="20126325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38100</xdr:colOff>
      <xdr:row>371</xdr:row>
      <xdr:rowOff>66675</xdr:rowOff>
    </xdr:from>
    <xdr:to>
      <xdr:col>20</xdr:col>
      <xdr:colOff>200025</xdr:colOff>
      <xdr:row>371</xdr:row>
      <xdr:rowOff>266700</xdr:rowOff>
    </xdr:to>
    <xdr:sp macro="" textlink="">
      <xdr:nvSpPr>
        <xdr:cNvPr id="33" name="Triangle isocèle 32"/>
        <xdr:cNvSpPr/>
      </xdr:nvSpPr>
      <xdr:spPr>
        <a:xfrm>
          <a:off x="4514850" y="39871650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38100</xdr:colOff>
      <xdr:row>445</xdr:row>
      <xdr:rowOff>66675</xdr:rowOff>
    </xdr:from>
    <xdr:to>
      <xdr:col>20</xdr:col>
      <xdr:colOff>200025</xdr:colOff>
      <xdr:row>445</xdr:row>
      <xdr:rowOff>266700</xdr:rowOff>
    </xdr:to>
    <xdr:sp macro="" textlink="">
      <xdr:nvSpPr>
        <xdr:cNvPr id="34" name="Triangle isocèle 33"/>
        <xdr:cNvSpPr/>
      </xdr:nvSpPr>
      <xdr:spPr>
        <a:xfrm>
          <a:off x="4514850" y="39871650"/>
          <a:ext cx="161925" cy="200025"/>
        </a:xfrm>
        <a:prstGeom prst="triangl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914400</xdr:colOff>
      <xdr:row>72</xdr:row>
      <xdr:rowOff>0</xdr:rowOff>
    </xdr:from>
    <xdr:to>
      <xdr:col>4</xdr:col>
      <xdr:colOff>1365505</xdr:colOff>
      <xdr:row>73</xdr:row>
      <xdr:rowOff>176023</xdr:rowOff>
    </xdr:to>
    <xdr:pic>
      <xdr:nvPicPr>
        <xdr:cNvPr id="36" name="Image 35" descr="OK 3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76525" y="9553575"/>
          <a:ext cx="451105" cy="271273"/>
        </a:xfrm>
        <a:prstGeom prst="rect">
          <a:avLst/>
        </a:prstGeom>
      </xdr:spPr>
    </xdr:pic>
    <xdr:clientData/>
  </xdr:twoCellAnchor>
  <xdr:twoCellAnchor editAs="oneCell">
    <xdr:from>
      <xdr:col>4</xdr:col>
      <xdr:colOff>923925</xdr:colOff>
      <xdr:row>146</xdr:row>
      <xdr:rowOff>0</xdr:rowOff>
    </xdr:from>
    <xdr:to>
      <xdr:col>4</xdr:col>
      <xdr:colOff>1375030</xdr:colOff>
      <xdr:row>147</xdr:row>
      <xdr:rowOff>176023</xdr:rowOff>
    </xdr:to>
    <xdr:pic>
      <xdr:nvPicPr>
        <xdr:cNvPr id="37" name="Image 36" descr="OK 3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6050" y="19392900"/>
          <a:ext cx="451105" cy="271273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219</xdr:row>
      <xdr:rowOff>409575</xdr:rowOff>
    </xdr:from>
    <xdr:to>
      <xdr:col>4</xdr:col>
      <xdr:colOff>1384555</xdr:colOff>
      <xdr:row>221</xdr:row>
      <xdr:rowOff>166498</xdr:rowOff>
    </xdr:to>
    <xdr:pic>
      <xdr:nvPicPr>
        <xdr:cNvPr id="38" name="Image 37" descr="OK 3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95575" y="29222700"/>
          <a:ext cx="451105" cy="271273"/>
        </a:xfrm>
        <a:prstGeom prst="rect">
          <a:avLst/>
        </a:prstGeom>
      </xdr:spPr>
    </xdr:pic>
    <xdr:clientData/>
  </xdr:twoCellAnchor>
  <xdr:twoCellAnchor editAs="oneCell">
    <xdr:from>
      <xdr:col>4</xdr:col>
      <xdr:colOff>914400</xdr:colOff>
      <xdr:row>294</xdr:row>
      <xdr:rowOff>9525</xdr:rowOff>
    </xdr:from>
    <xdr:to>
      <xdr:col>4</xdr:col>
      <xdr:colOff>1365505</xdr:colOff>
      <xdr:row>295</xdr:row>
      <xdr:rowOff>185548</xdr:rowOff>
    </xdr:to>
    <xdr:pic>
      <xdr:nvPicPr>
        <xdr:cNvPr id="39" name="Image 38" descr="OK 3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76525" y="39090600"/>
          <a:ext cx="451105" cy="271273"/>
        </a:xfrm>
        <a:prstGeom prst="rect">
          <a:avLst/>
        </a:prstGeom>
      </xdr:spPr>
    </xdr:pic>
    <xdr:clientData/>
  </xdr:twoCellAnchor>
  <xdr:twoCellAnchor editAs="oneCell">
    <xdr:from>
      <xdr:col>4</xdr:col>
      <xdr:colOff>914400</xdr:colOff>
      <xdr:row>368</xdr:row>
      <xdr:rowOff>0</xdr:rowOff>
    </xdr:from>
    <xdr:to>
      <xdr:col>4</xdr:col>
      <xdr:colOff>1365505</xdr:colOff>
      <xdr:row>369</xdr:row>
      <xdr:rowOff>176023</xdr:rowOff>
    </xdr:to>
    <xdr:pic>
      <xdr:nvPicPr>
        <xdr:cNvPr id="40" name="Image 39" descr="OK 3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76525" y="48929925"/>
          <a:ext cx="451105" cy="271273"/>
        </a:xfrm>
        <a:prstGeom prst="rect">
          <a:avLst/>
        </a:prstGeom>
      </xdr:spPr>
    </xdr:pic>
    <xdr:clientData/>
  </xdr:twoCellAnchor>
  <xdr:twoCellAnchor editAs="oneCell">
    <xdr:from>
      <xdr:col>4</xdr:col>
      <xdr:colOff>904875</xdr:colOff>
      <xdr:row>442</xdr:row>
      <xdr:rowOff>9525</xdr:rowOff>
    </xdr:from>
    <xdr:to>
      <xdr:col>4</xdr:col>
      <xdr:colOff>1355980</xdr:colOff>
      <xdr:row>443</xdr:row>
      <xdr:rowOff>185548</xdr:rowOff>
    </xdr:to>
    <xdr:pic>
      <xdr:nvPicPr>
        <xdr:cNvPr id="41" name="Image 40" descr="OK 3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67000" y="58788300"/>
          <a:ext cx="451105" cy="271273"/>
        </a:xfrm>
        <a:prstGeom prst="rect">
          <a:avLst/>
        </a:prstGeom>
      </xdr:spPr>
    </xdr:pic>
    <xdr:clientData/>
  </xdr:twoCellAnchor>
  <xdr:twoCellAnchor editAs="oneCell">
    <xdr:from>
      <xdr:col>4</xdr:col>
      <xdr:colOff>923925</xdr:colOff>
      <xdr:row>516</xdr:row>
      <xdr:rowOff>0</xdr:rowOff>
    </xdr:from>
    <xdr:to>
      <xdr:col>4</xdr:col>
      <xdr:colOff>1375030</xdr:colOff>
      <xdr:row>517</xdr:row>
      <xdr:rowOff>176023</xdr:rowOff>
    </xdr:to>
    <xdr:pic>
      <xdr:nvPicPr>
        <xdr:cNvPr id="42" name="Image 41" descr="OK 3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6050" y="68627625"/>
          <a:ext cx="451105" cy="2712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654846</xdr:colOff>
      <xdr:row>0</xdr:row>
      <xdr:rowOff>61916</xdr:rowOff>
    </xdr:from>
    <xdr:to>
      <xdr:col>7</xdr:col>
      <xdr:colOff>50007</xdr:colOff>
      <xdr:row>1</xdr:row>
      <xdr:rowOff>180436</xdr:rowOff>
    </xdr:to>
    <xdr:pic>
      <xdr:nvPicPr>
        <xdr:cNvPr id="5" name="Image 4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8346" y="61916"/>
          <a:ext cx="514349" cy="499520"/>
        </a:xfrm>
        <a:prstGeom prst="rect">
          <a:avLst/>
        </a:prstGeom>
      </xdr:spPr>
    </xdr:pic>
    <xdr:clientData/>
  </xdr:twoCellAnchor>
  <xdr:twoCellAnchor editAs="oneCell">
    <xdr:from>
      <xdr:col>20</xdr:col>
      <xdr:colOff>676275</xdr:colOff>
      <xdr:row>0</xdr:row>
      <xdr:rowOff>57151</xdr:rowOff>
    </xdr:from>
    <xdr:to>
      <xdr:col>22</xdr:col>
      <xdr:colOff>76200</xdr:colOff>
      <xdr:row>1</xdr:row>
      <xdr:rowOff>175672</xdr:rowOff>
    </xdr:to>
    <xdr:pic>
      <xdr:nvPicPr>
        <xdr:cNvPr id="6" name="Image 5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705600" y="57151"/>
          <a:ext cx="514350" cy="499521"/>
        </a:xfrm>
        <a:prstGeom prst="rect">
          <a:avLst/>
        </a:prstGeom>
      </xdr:spPr>
    </xdr:pic>
    <xdr:clientData/>
  </xdr:twoCellAnchor>
  <xdr:twoCellAnchor editAs="oneCell">
    <xdr:from>
      <xdr:col>33</xdr:col>
      <xdr:colOff>814388</xdr:colOff>
      <xdr:row>0</xdr:row>
      <xdr:rowOff>42864</xdr:rowOff>
    </xdr:from>
    <xdr:to>
      <xdr:col>35</xdr:col>
      <xdr:colOff>45244</xdr:colOff>
      <xdr:row>1</xdr:row>
      <xdr:rowOff>151859</xdr:rowOff>
    </xdr:to>
    <xdr:pic>
      <xdr:nvPicPr>
        <xdr:cNvPr id="40" name="Image 39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70482" y="42864"/>
          <a:ext cx="516731" cy="489995"/>
        </a:xfrm>
        <a:prstGeom prst="rect">
          <a:avLst/>
        </a:prstGeom>
      </xdr:spPr>
    </xdr:pic>
    <xdr:clientData/>
  </xdr:twoCellAnchor>
  <xdr:twoCellAnchor editAs="oneCell">
    <xdr:from>
      <xdr:col>5</xdr:col>
      <xdr:colOff>314327</xdr:colOff>
      <xdr:row>119</xdr:row>
      <xdr:rowOff>47625</xdr:rowOff>
    </xdr:from>
    <xdr:to>
      <xdr:col>6</xdr:col>
      <xdr:colOff>200025</xdr:colOff>
      <xdr:row>122</xdr:row>
      <xdr:rowOff>10901</xdr:rowOff>
    </xdr:to>
    <xdr:pic>
      <xdr:nvPicPr>
        <xdr:cNvPr id="41" name="Image 40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38302" y="20735925"/>
          <a:ext cx="619123" cy="658602"/>
        </a:xfrm>
        <a:prstGeom prst="rect">
          <a:avLst/>
        </a:prstGeom>
      </xdr:spPr>
    </xdr:pic>
    <xdr:clientData/>
  </xdr:twoCellAnchor>
  <xdr:twoCellAnchor editAs="oneCell">
    <xdr:from>
      <xdr:col>20</xdr:col>
      <xdr:colOff>409574</xdr:colOff>
      <xdr:row>119</xdr:row>
      <xdr:rowOff>28574</xdr:rowOff>
    </xdr:from>
    <xdr:to>
      <xdr:col>21</xdr:col>
      <xdr:colOff>263228</xdr:colOff>
      <xdr:row>121</xdr:row>
      <xdr:rowOff>266699</xdr:rowOff>
    </xdr:to>
    <xdr:pic>
      <xdr:nvPicPr>
        <xdr:cNvPr id="42" name="Image 41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38899" y="20716874"/>
          <a:ext cx="587079" cy="581025"/>
        </a:xfrm>
        <a:prstGeom prst="rect">
          <a:avLst/>
        </a:prstGeom>
      </xdr:spPr>
    </xdr:pic>
    <xdr:clientData/>
  </xdr:twoCellAnchor>
  <xdr:twoCellAnchor editAs="oneCell">
    <xdr:from>
      <xdr:col>34</xdr:col>
      <xdr:colOff>371475</xdr:colOff>
      <xdr:row>119</xdr:row>
      <xdr:rowOff>57150</xdr:rowOff>
    </xdr:from>
    <xdr:to>
      <xdr:col>35</xdr:col>
      <xdr:colOff>484045</xdr:colOff>
      <xdr:row>122</xdr:row>
      <xdr:rowOff>19049</xdr:rowOff>
    </xdr:to>
    <xdr:pic>
      <xdr:nvPicPr>
        <xdr:cNvPr id="43" name="Image 42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791950" y="20745450"/>
          <a:ext cx="550720" cy="65722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190502</xdr:colOff>
      <xdr:row>161</xdr:row>
      <xdr:rowOff>38103</xdr:rowOff>
    </xdr:from>
    <xdr:to>
      <xdr:col>5</xdr:col>
      <xdr:colOff>704851</xdr:colOff>
      <xdr:row>163</xdr:row>
      <xdr:rowOff>28575</xdr:rowOff>
    </xdr:to>
    <xdr:pic>
      <xdr:nvPicPr>
        <xdr:cNvPr id="44" name="Image 43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14477" y="28174953"/>
          <a:ext cx="514349" cy="514347"/>
        </a:xfrm>
        <a:prstGeom prst="rect">
          <a:avLst/>
        </a:prstGeom>
      </xdr:spPr>
    </xdr:pic>
    <xdr:clientData/>
  </xdr:twoCellAnchor>
  <xdr:twoCellAnchor editAs="oneCell">
    <xdr:from>
      <xdr:col>20</xdr:col>
      <xdr:colOff>171450</xdr:colOff>
      <xdr:row>161</xdr:row>
      <xdr:rowOff>57150</xdr:rowOff>
    </xdr:from>
    <xdr:to>
      <xdr:col>20</xdr:col>
      <xdr:colOff>685800</xdr:colOff>
      <xdr:row>163</xdr:row>
      <xdr:rowOff>28574</xdr:rowOff>
    </xdr:to>
    <xdr:pic>
      <xdr:nvPicPr>
        <xdr:cNvPr id="45" name="Image 44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00775" y="28194000"/>
          <a:ext cx="514350" cy="495299"/>
        </a:xfrm>
        <a:prstGeom prst="rect">
          <a:avLst/>
        </a:prstGeom>
      </xdr:spPr>
    </xdr:pic>
    <xdr:clientData/>
  </xdr:twoCellAnchor>
  <xdr:twoCellAnchor editAs="oneCell">
    <xdr:from>
      <xdr:col>34</xdr:col>
      <xdr:colOff>266700</xdr:colOff>
      <xdr:row>160</xdr:row>
      <xdr:rowOff>161926</xdr:rowOff>
    </xdr:from>
    <xdr:to>
      <xdr:col>35</xdr:col>
      <xdr:colOff>342900</xdr:colOff>
      <xdr:row>163</xdr:row>
      <xdr:rowOff>57151</xdr:rowOff>
    </xdr:to>
    <xdr:pic>
      <xdr:nvPicPr>
        <xdr:cNvPr id="46" name="Image 45" descr="Logo gris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687175" y="28108276"/>
          <a:ext cx="514350" cy="590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3333FF"/>
  </sheetPr>
  <dimension ref="A1:AH518"/>
  <sheetViews>
    <sheetView showGridLines="0" view="pageLayout" zoomScaleNormal="100" workbookViewId="0">
      <selection activeCell="AE75" sqref="AE75:AF75"/>
    </sheetView>
  </sheetViews>
  <sheetFormatPr baseColWidth="10" defaultRowHeight="15.75"/>
  <cols>
    <col min="1" max="1" width="5.6640625" style="2" customWidth="1"/>
    <col min="2" max="2" width="5.33203125" style="2" customWidth="1"/>
    <col min="3" max="3" width="1" style="46" customWidth="1"/>
    <col min="4" max="4" width="12.1640625" customWidth="1"/>
    <col min="5" max="5" width="24" style="1" customWidth="1"/>
    <col min="6" max="6" width="1" style="46" customWidth="1"/>
    <col min="7" max="11" width="2" style="1" customWidth="1"/>
    <col min="12" max="12" width="0.6640625" style="147" customWidth="1"/>
    <col min="13" max="13" width="3.83203125" style="147" customWidth="1"/>
    <col min="14" max="14" width="0.6640625" style="147" customWidth="1"/>
    <col min="15" max="15" width="2" style="46" customWidth="1"/>
    <col min="16" max="19" width="2" style="147" customWidth="1"/>
    <col min="20" max="20" width="0.6640625" style="147" customWidth="1"/>
    <col min="21" max="21" width="3.83203125" style="147" customWidth="1"/>
    <col min="22" max="22" width="0.6640625" style="147" customWidth="1"/>
    <col min="23" max="23" width="2" style="147" customWidth="1"/>
    <col min="24" max="24" width="2" style="46" customWidth="1"/>
    <col min="25" max="27" width="2" style="1" customWidth="1"/>
    <col min="28" max="28" width="0.6640625" style="1" customWidth="1"/>
    <col min="29" max="29" width="3.83203125" style="1" customWidth="1"/>
    <col min="30" max="30" width="0.6640625" style="46" customWidth="1"/>
    <col min="31" max="31" width="5.83203125" style="50" customWidth="1"/>
    <col min="32" max="32" width="8.33203125" customWidth="1"/>
    <col min="33" max="33" width="1.33203125" style="1" customWidth="1"/>
  </cols>
  <sheetData>
    <row r="1" spans="1:33" ht="24.95" customHeight="1">
      <c r="A1" s="386" t="s">
        <v>36</v>
      </c>
      <c r="B1" s="386"/>
      <c r="D1" s="402" t="str">
        <f>'Saisie Menus'!$D$2</f>
        <v>Mardi</v>
      </c>
      <c r="E1" s="402"/>
      <c r="F1" s="401">
        <f>'Saisie Menus'!$D$1</f>
        <v>41730</v>
      </c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143"/>
      <c r="AE1" s="398"/>
      <c r="AF1" s="398"/>
      <c r="AG1" s="62"/>
    </row>
    <row r="2" spans="1:33" s="51" customFormat="1" ht="24.95" customHeight="1">
      <c r="A2" s="53"/>
      <c r="B2" s="53"/>
      <c r="C2" s="45"/>
      <c r="D2" s="148"/>
      <c r="E2" s="142"/>
      <c r="F2" s="397" t="s">
        <v>81</v>
      </c>
      <c r="G2" s="397"/>
      <c r="H2" s="397"/>
      <c r="I2" s="397"/>
      <c r="J2" s="397"/>
      <c r="K2" s="397"/>
      <c r="L2" s="397"/>
      <c r="M2" s="192"/>
      <c r="N2" s="192"/>
      <c r="O2" s="383" t="s">
        <v>82</v>
      </c>
      <c r="P2" s="383"/>
      <c r="Q2" s="383"/>
      <c r="R2" s="383"/>
      <c r="S2" s="383"/>
      <c r="T2" s="190"/>
      <c r="U2" s="190"/>
      <c r="V2" s="192"/>
      <c r="W2" s="383" t="s">
        <v>83</v>
      </c>
      <c r="X2" s="383"/>
      <c r="Y2" s="383"/>
      <c r="Z2" s="383"/>
      <c r="AA2" s="383"/>
      <c r="AB2" s="205"/>
      <c r="AC2" s="205"/>
      <c r="AD2" s="143"/>
      <c r="AE2" s="203"/>
      <c r="AF2" s="149" t="s">
        <v>73</v>
      </c>
      <c r="AG2" s="147"/>
    </row>
    <row r="3" spans="1:33" ht="11.1" customHeight="1">
      <c r="A3" s="384" t="s">
        <v>47</v>
      </c>
      <c r="B3" s="385"/>
      <c r="C3" s="68"/>
      <c r="D3" s="377" t="str">
        <f>'Saisie Menus'!$D$4</f>
        <v>SALADE NORVÉGIENNE</v>
      </c>
      <c r="E3" s="377"/>
      <c r="F3" s="55"/>
      <c r="G3" s="339"/>
      <c r="H3" s="340"/>
      <c r="I3" s="340"/>
      <c r="J3" s="340"/>
      <c r="K3" s="341"/>
      <c r="L3" s="69"/>
      <c r="M3" s="196"/>
      <c r="N3" s="69"/>
      <c r="O3" s="339"/>
      <c r="P3" s="340"/>
      <c r="Q3" s="340"/>
      <c r="R3" s="340"/>
      <c r="S3" s="341"/>
      <c r="T3" s="69"/>
      <c r="U3" s="196"/>
      <c r="V3" s="164"/>
      <c r="W3" s="339"/>
      <c r="X3" s="340"/>
      <c r="Y3" s="340"/>
      <c r="Z3" s="340"/>
      <c r="AA3" s="341"/>
      <c r="AB3" s="69"/>
      <c r="AC3" s="196"/>
      <c r="AD3" s="165"/>
      <c r="AE3" s="404"/>
      <c r="AF3" s="72"/>
      <c r="AG3" s="73"/>
    </row>
    <row r="4" spans="1:33" ht="11.1" customHeight="1">
      <c r="A4" s="384"/>
      <c r="B4" s="385"/>
      <c r="C4" s="68"/>
      <c r="D4" s="377"/>
      <c r="E4" s="377"/>
      <c r="F4" s="55"/>
      <c r="G4" s="342"/>
      <c r="H4" s="343"/>
      <c r="I4" s="343"/>
      <c r="J4" s="343"/>
      <c r="K4" s="344"/>
      <c r="L4" s="69"/>
      <c r="M4" s="197"/>
      <c r="N4" s="69"/>
      <c r="O4" s="342"/>
      <c r="P4" s="343"/>
      <c r="Q4" s="343"/>
      <c r="R4" s="343"/>
      <c r="S4" s="344"/>
      <c r="T4" s="69"/>
      <c r="U4" s="197"/>
      <c r="V4" s="164"/>
      <c r="W4" s="342"/>
      <c r="X4" s="343"/>
      <c r="Y4" s="343"/>
      <c r="Z4" s="343"/>
      <c r="AA4" s="344"/>
      <c r="AB4" s="69"/>
      <c r="AC4" s="197"/>
      <c r="AD4" s="165"/>
      <c r="AE4" s="405"/>
      <c r="AF4" s="75"/>
      <c r="AG4" s="73"/>
    </row>
    <row r="5" spans="1:33" ht="11.1" customHeight="1">
      <c r="A5" s="384" t="s">
        <v>55</v>
      </c>
      <c r="B5" s="385"/>
      <c r="C5" s="68"/>
      <c r="D5" s="392" t="str">
        <f>'Saisie Menus'!$D$5</f>
        <v>SAUCISSON SEC</v>
      </c>
      <c r="E5" s="392"/>
      <c r="F5" s="55"/>
      <c r="G5" s="351"/>
      <c r="H5" s="352"/>
      <c r="I5" s="352"/>
      <c r="J5" s="352"/>
      <c r="K5" s="353"/>
      <c r="L5" s="69"/>
      <c r="M5" s="193"/>
      <c r="N5" s="69"/>
      <c r="O5" s="351"/>
      <c r="P5" s="352"/>
      <c r="Q5" s="352"/>
      <c r="R5" s="352"/>
      <c r="S5" s="353"/>
      <c r="T5" s="69"/>
      <c r="U5" s="193"/>
      <c r="V5" s="164"/>
      <c r="W5" s="351"/>
      <c r="X5" s="352"/>
      <c r="Y5" s="352"/>
      <c r="Z5" s="352"/>
      <c r="AA5" s="353"/>
      <c r="AB5" s="69"/>
      <c r="AC5" s="193"/>
      <c r="AD5" s="165"/>
      <c r="AE5" s="71"/>
      <c r="AF5" s="72"/>
      <c r="AG5" s="76"/>
    </row>
    <row r="6" spans="1:33" ht="11.1" customHeight="1">
      <c r="A6" s="384"/>
      <c r="B6" s="385"/>
      <c r="C6" s="68"/>
      <c r="D6" s="392"/>
      <c r="E6" s="392"/>
      <c r="F6" s="55"/>
      <c r="G6" s="354"/>
      <c r="H6" s="355"/>
      <c r="I6" s="355"/>
      <c r="J6" s="355"/>
      <c r="K6" s="356"/>
      <c r="L6" s="69"/>
      <c r="M6" s="198"/>
      <c r="N6" s="69"/>
      <c r="O6" s="354"/>
      <c r="P6" s="355"/>
      <c r="Q6" s="355"/>
      <c r="R6" s="355"/>
      <c r="S6" s="356"/>
      <c r="T6" s="69"/>
      <c r="U6" s="198"/>
      <c r="V6" s="164"/>
      <c r="W6" s="354"/>
      <c r="X6" s="355"/>
      <c r="Y6" s="355"/>
      <c r="Z6" s="355"/>
      <c r="AA6" s="356"/>
      <c r="AB6" s="69"/>
      <c r="AC6" s="198"/>
      <c r="AD6" s="165"/>
      <c r="AE6" s="74"/>
      <c r="AF6" s="75"/>
      <c r="AG6" s="76"/>
    </row>
    <row r="7" spans="1:33" ht="6" customHeight="1">
      <c r="A7" s="3"/>
      <c r="B7" s="3"/>
      <c r="C7" s="3"/>
      <c r="D7" s="243"/>
      <c r="E7" s="24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 ht="11.1" customHeight="1">
      <c r="A8" s="384" t="s">
        <v>65</v>
      </c>
      <c r="B8" s="385"/>
      <c r="C8" s="68"/>
      <c r="D8" s="394" t="str">
        <f>'Saisie Menus'!$D$6</f>
        <v>CUISSE POULET VALLÉE D'AUGE</v>
      </c>
      <c r="E8" s="394"/>
      <c r="F8" s="55"/>
      <c r="G8" s="345"/>
      <c r="H8" s="346"/>
      <c r="I8" s="346"/>
      <c r="J8" s="346"/>
      <c r="K8" s="347"/>
      <c r="L8" s="164"/>
      <c r="M8" s="183"/>
      <c r="N8" s="55"/>
      <c r="O8" s="345"/>
      <c r="P8" s="346"/>
      <c r="Q8" s="346"/>
      <c r="R8" s="346"/>
      <c r="S8" s="347"/>
      <c r="T8" s="164"/>
      <c r="U8" s="183"/>
      <c r="V8" s="81"/>
      <c r="W8" s="345"/>
      <c r="X8" s="346"/>
      <c r="Y8" s="346"/>
      <c r="Z8" s="346"/>
      <c r="AA8" s="347"/>
      <c r="AB8" s="164"/>
      <c r="AC8" s="222"/>
      <c r="AD8" s="165"/>
      <c r="AE8" s="89"/>
      <c r="AF8" s="90"/>
      <c r="AG8" s="79"/>
    </row>
    <row r="9" spans="1:33" ht="11.1" customHeight="1">
      <c r="A9" s="384"/>
      <c r="B9" s="385"/>
      <c r="C9" s="68"/>
      <c r="D9" s="394"/>
      <c r="E9" s="394"/>
      <c r="F9" s="55"/>
      <c r="G9" s="348"/>
      <c r="H9" s="349"/>
      <c r="I9" s="349"/>
      <c r="J9" s="349"/>
      <c r="K9" s="350"/>
      <c r="L9" s="164"/>
      <c r="M9" s="183"/>
      <c r="N9" s="55"/>
      <c r="O9" s="348"/>
      <c r="P9" s="349"/>
      <c r="Q9" s="349"/>
      <c r="R9" s="349"/>
      <c r="S9" s="350"/>
      <c r="T9" s="164"/>
      <c r="U9" s="183"/>
      <c r="V9" s="81"/>
      <c r="W9" s="348"/>
      <c r="X9" s="349"/>
      <c r="Y9" s="349"/>
      <c r="Z9" s="349"/>
      <c r="AA9" s="350"/>
      <c r="AB9" s="164"/>
      <c r="AC9" s="222"/>
      <c r="AD9" s="165"/>
      <c r="AE9" s="91"/>
      <c r="AF9" s="92"/>
      <c r="AG9" s="79"/>
    </row>
    <row r="10" spans="1:33" ht="11.1" customHeight="1">
      <c r="A10" s="384"/>
      <c r="B10" s="385"/>
      <c r="C10" s="68"/>
      <c r="D10" s="393" t="str">
        <f>'Saisie Menus'!$D$7</f>
        <v>JEUNES CAROTTES ÉTUVÉES</v>
      </c>
      <c r="E10" s="393"/>
      <c r="F10" s="55"/>
      <c r="G10" s="370"/>
      <c r="H10" s="371"/>
      <c r="I10" s="371"/>
      <c r="J10" s="371"/>
      <c r="K10" s="372"/>
      <c r="L10" s="164"/>
      <c r="M10" s="183"/>
      <c r="N10" s="55"/>
      <c r="O10" s="370"/>
      <c r="P10" s="371"/>
      <c r="Q10" s="371"/>
      <c r="R10" s="371"/>
      <c r="S10" s="372"/>
      <c r="T10" s="164"/>
      <c r="U10" s="183"/>
      <c r="V10" s="81"/>
      <c r="W10" s="370"/>
      <c r="X10" s="371"/>
      <c r="Y10" s="371"/>
      <c r="Z10" s="371"/>
      <c r="AA10" s="372"/>
      <c r="AB10" s="164"/>
      <c r="AC10" s="222"/>
      <c r="AD10" s="165"/>
      <c r="AE10" s="71"/>
      <c r="AF10" s="72"/>
      <c r="AG10" s="78"/>
    </row>
    <row r="11" spans="1:33" ht="11.1" customHeight="1">
      <c r="A11" s="384"/>
      <c r="B11" s="385"/>
      <c r="C11" s="68"/>
      <c r="D11" s="393"/>
      <c r="E11" s="393"/>
      <c r="F11" s="55"/>
      <c r="G11" s="373"/>
      <c r="H11" s="374"/>
      <c r="I11" s="374"/>
      <c r="J11" s="374"/>
      <c r="K11" s="375"/>
      <c r="L11" s="164"/>
      <c r="M11" s="183"/>
      <c r="N11" s="55"/>
      <c r="O11" s="373"/>
      <c r="P11" s="374"/>
      <c r="Q11" s="374"/>
      <c r="R11" s="374"/>
      <c r="S11" s="375"/>
      <c r="T11" s="164"/>
      <c r="U11" s="183"/>
      <c r="V11" s="81"/>
      <c r="W11" s="373"/>
      <c r="X11" s="374"/>
      <c r="Y11" s="374"/>
      <c r="Z11" s="374"/>
      <c r="AA11" s="375"/>
      <c r="AB11" s="164"/>
      <c r="AC11" s="222"/>
      <c r="AD11" s="165"/>
      <c r="AE11" s="74"/>
      <c r="AF11" s="75"/>
      <c r="AG11" s="78"/>
    </row>
    <row r="12" spans="1:33" ht="6" customHeight="1">
      <c r="A12" s="3"/>
      <c r="B12" s="3"/>
      <c r="C12" s="3"/>
      <c r="D12" s="243"/>
      <c r="E12" s="243"/>
      <c r="F12" s="3"/>
      <c r="G12" s="3"/>
      <c r="H12" s="3"/>
      <c r="I12" s="3"/>
      <c r="J12" s="3"/>
      <c r="K12" s="3"/>
      <c r="L12" s="3"/>
      <c r="M12" s="166"/>
      <c r="N12" s="3"/>
      <c r="O12" s="3"/>
      <c r="P12" s="3"/>
      <c r="Q12" s="3"/>
      <c r="R12" s="3"/>
      <c r="S12" s="3"/>
      <c r="T12" s="3"/>
      <c r="U12" s="166"/>
      <c r="V12" s="3"/>
      <c r="W12" s="3"/>
      <c r="X12" s="3"/>
      <c r="Y12" s="3"/>
      <c r="Z12" s="3"/>
      <c r="AA12" s="3"/>
      <c r="AB12" s="3"/>
      <c r="AC12" s="166"/>
      <c r="AD12" s="3"/>
      <c r="AE12" s="3"/>
      <c r="AF12" s="3"/>
      <c r="AG12" s="3"/>
    </row>
    <row r="13" spans="1:33" ht="11.1" customHeight="1">
      <c r="A13" s="384" t="s">
        <v>66</v>
      </c>
      <c r="B13" s="385"/>
      <c r="C13" s="68"/>
      <c r="D13" s="394" t="str">
        <f>'Saisie Menus'!$D$8</f>
        <v>MIJOTÉ DE PORC MARENGO</v>
      </c>
      <c r="E13" s="394"/>
      <c r="F13" s="55"/>
      <c r="G13" s="345"/>
      <c r="H13" s="346"/>
      <c r="I13" s="346"/>
      <c r="J13" s="346"/>
      <c r="K13" s="347"/>
      <c r="L13" s="164"/>
      <c r="M13" s="183"/>
      <c r="N13" s="55"/>
      <c r="O13" s="345"/>
      <c r="P13" s="346"/>
      <c r="Q13" s="346"/>
      <c r="R13" s="346"/>
      <c r="S13" s="347"/>
      <c r="T13" s="164"/>
      <c r="U13" s="183"/>
      <c r="V13" s="81"/>
      <c r="W13" s="345"/>
      <c r="X13" s="346"/>
      <c r="Y13" s="346"/>
      <c r="Z13" s="346"/>
      <c r="AA13" s="347"/>
      <c r="AB13" s="164"/>
      <c r="AC13" s="222"/>
      <c r="AD13" s="165"/>
      <c r="AE13" s="89"/>
      <c r="AF13" s="90"/>
      <c r="AG13" s="79"/>
    </row>
    <row r="14" spans="1:33" ht="11.1" customHeight="1">
      <c r="A14" s="384"/>
      <c r="B14" s="385"/>
      <c r="C14" s="68"/>
      <c r="D14" s="394"/>
      <c r="E14" s="394"/>
      <c r="F14" s="55"/>
      <c r="G14" s="348"/>
      <c r="H14" s="349"/>
      <c r="I14" s="349"/>
      <c r="J14" s="349"/>
      <c r="K14" s="350"/>
      <c r="L14" s="164"/>
      <c r="M14" s="183"/>
      <c r="N14" s="55"/>
      <c r="O14" s="348"/>
      <c r="P14" s="349"/>
      <c r="Q14" s="349"/>
      <c r="R14" s="349"/>
      <c r="S14" s="350"/>
      <c r="T14" s="164"/>
      <c r="U14" s="183"/>
      <c r="V14" s="81"/>
      <c r="W14" s="348"/>
      <c r="X14" s="349"/>
      <c r="Y14" s="349"/>
      <c r="Z14" s="349"/>
      <c r="AA14" s="350"/>
      <c r="AB14" s="164"/>
      <c r="AC14" s="222"/>
      <c r="AD14" s="165"/>
      <c r="AE14" s="91"/>
      <c r="AF14" s="92"/>
      <c r="AG14" s="79"/>
    </row>
    <row r="15" spans="1:33" ht="11.1" customHeight="1">
      <c r="A15" s="384"/>
      <c r="B15" s="385"/>
      <c r="C15" s="68"/>
      <c r="D15" s="378" t="str">
        <f>'Saisie Menus'!$D$9</f>
        <v>PETITS POIS</v>
      </c>
      <c r="E15" s="378"/>
      <c r="F15" s="55"/>
      <c r="G15" s="370"/>
      <c r="H15" s="371"/>
      <c r="I15" s="371"/>
      <c r="J15" s="371"/>
      <c r="K15" s="372"/>
      <c r="L15" s="164"/>
      <c r="M15" s="183"/>
      <c r="N15" s="55"/>
      <c r="O15" s="370"/>
      <c r="P15" s="371"/>
      <c r="Q15" s="371"/>
      <c r="R15" s="371"/>
      <c r="S15" s="372"/>
      <c r="T15" s="164"/>
      <c r="U15" s="183"/>
      <c r="V15" s="81"/>
      <c r="W15" s="370"/>
      <c r="X15" s="371"/>
      <c r="Y15" s="371"/>
      <c r="Z15" s="371"/>
      <c r="AA15" s="372"/>
      <c r="AB15" s="164"/>
      <c r="AC15" s="222"/>
      <c r="AD15" s="165"/>
      <c r="AE15" s="71"/>
      <c r="AF15" s="72"/>
      <c r="AG15" s="78"/>
    </row>
    <row r="16" spans="1:33" ht="11.1" customHeight="1">
      <c r="A16" s="384"/>
      <c r="B16" s="385"/>
      <c r="C16" s="68"/>
      <c r="D16" s="378"/>
      <c r="E16" s="378"/>
      <c r="F16" s="55"/>
      <c r="G16" s="373"/>
      <c r="H16" s="374"/>
      <c r="I16" s="374"/>
      <c r="J16" s="374"/>
      <c r="K16" s="375"/>
      <c r="L16" s="164"/>
      <c r="M16" s="183"/>
      <c r="N16" s="55"/>
      <c r="O16" s="373"/>
      <c r="P16" s="374"/>
      <c r="Q16" s="374"/>
      <c r="R16" s="374"/>
      <c r="S16" s="375"/>
      <c r="T16" s="164"/>
      <c r="U16" s="183"/>
      <c r="V16" s="81"/>
      <c r="W16" s="373"/>
      <c r="X16" s="374"/>
      <c r="Y16" s="374"/>
      <c r="Z16" s="374"/>
      <c r="AA16" s="375"/>
      <c r="AB16" s="164"/>
      <c r="AC16" s="222"/>
      <c r="AD16" s="165"/>
      <c r="AE16" s="74"/>
      <c r="AF16" s="75"/>
      <c r="AG16" s="78"/>
    </row>
    <row r="17" spans="1:34" ht="6" customHeight="1">
      <c r="A17" s="3"/>
      <c r="B17" s="3"/>
      <c r="C17" s="3"/>
      <c r="D17" s="244"/>
      <c r="E17" s="244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4" ht="11.1" customHeight="1">
      <c r="A18" s="384" t="s">
        <v>49</v>
      </c>
      <c r="B18" s="385"/>
      <c r="C18" s="68"/>
      <c r="D18" s="377" t="str">
        <f>'Saisie Menus'!$D$10</f>
        <v>RONDELÉ NATURE  FLEUR DE SEL</v>
      </c>
      <c r="E18" s="377"/>
      <c r="F18" s="55"/>
      <c r="G18" s="345"/>
      <c r="H18" s="346"/>
      <c r="I18" s="346"/>
      <c r="J18" s="346"/>
      <c r="K18" s="347"/>
      <c r="L18" s="69"/>
      <c r="M18" s="196"/>
      <c r="N18" s="69"/>
      <c r="O18" s="345"/>
      <c r="P18" s="346"/>
      <c r="Q18" s="346"/>
      <c r="R18" s="346"/>
      <c r="S18" s="347"/>
      <c r="T18" s="69"/>
      <c r="U18" s="196"/>
      <c r="V18" s="164"/>
      <c r="W18" s="345"/>
      <c r="X18" s="346"/>
      <c r="Y18" s="346"/>
      <c r="Z18" s="346"/>
      <c r="AA18" s="347"/>
      <c r="AB18" s="69"/>
      <c r="AC18" s="196"/>
      <c r="AD18" s="165"/>
      <c r="AE18" s="71"/>
      <c r="AF18" s="72"/>
      <c r="AG18" s="79"/>
    </row>
    <row r="19" spans="1:34" ht="11.1" customHeight="1">
      <c r="A19" s="384"/>
      <c r="B19" s="385"/>
      <c r="C19" s="68"/>
      <c r="D19" s="377"/>
      <c r="E19" s="377"/>
      <c r="F19" s="55"/>
      <c r="G19" s="348"/>
      <c r="H19" s="349"/>
      <c r="I19" s="349"/>
      <c r="J19" s="349"/>
      <c r="K19" s="350"/>
      <c r="L19" s="69"/>
      <c r="M19" s="197"/>
      <c r="N19" s="69"/>
      <c r="O19" s="348"/>
      <c r="P19" s="349"/>
      <c r="Q19" s="349"/>
      <c r="R19" s="349"/>
      <c r="S19" s="350"/>
      <c r="T19" s="69"/>
      <c r="U19" s="197"/>
      <c r="V19" s="164"/>
      <c r="W19" s="348"/>
      <c r="X19" s="349"/>
      <c r="Y19" s="349"/>
      <c r="Z19" s="349"/>
      <c r="AA19" s="350"/>
      <c r="AB19" s="69"/>
      <c r="AC19" s="197"/>
      <c r="AD19" s="165"/>
      <c r="AE19" s="74"/>
      <c r="AF19" s="75"/>
      <c r="AG19" s="79"/>
    </row>
    <row r="20" spans="1:34" ht="11.1" customHeight="1">
      <c r="A20" s="384" t="s">
        <v>50</v>
      </c>
      <c r="B20" s="385"/>
      <c r="C20" s="68"/>
      <c r="D20" s="376" t="str">
        <f>'Saisie Menus'!$D$11</f>
        <v>FROMAGE BLANC SUCRÉ</v>
      </c>
      <c r="E20" s="376"/>
      <c r="F20" s="55"/>
      <c r="G20" s="363"/>
      <c r="H20" s="364"/>
      <c r="I20" s="364"/>
      <c r="J20" s="364"/>
      <c r="K20" s="365"/>
      <c r="L20" s="69"/>
      <c r="M20" s="194"/>
      <c r="N20" s="69"/>
      <c r="O20" s="363"/>
      <c r="P20" s="364"/>
      <c r="Q20" s="364"/>
      <c r="R20" s="364"/>
      <c r="S20" s="365"/>
      <c r="T20" s="69"/>
      <c r="U20" s="194"/>
      <c r="V20" s="164"/>
      <c r="W20" s="363"/>
      <c r="X20" s="364"/>
      <c r="Y20" s="364"/>
      <c r="Z20" s="364"/>
      <c r="AA20" s="365"/>
      <c r="AB20" s="69"/>
      <c r="AC20" s="194"/>
      <c r="AD20" s="165"/>
      <c r="AE20" s="71"/>
      <c r="AF20" s="72"/>
      <c r="AG20" s="80"/>
    </row>
    <row r="21" spans="1:34" ht="11.1" customHeight="1">
      <c r="A21" s="384"/>
      <c r="B21" s="385"/>
      <c r="C21" s="68"/>
      <c r="D21" s="376"/>
      <c r="E21" s="376"/>
      <c r="F21" s="55"/>
      <c r="G21" s="366"/>
      <c r="H21" s="367"/>
      <c r="I21" s="367"/>
      <c r="J21" s="367"/>
      <c r="K21" s="368"/>
      <c r="L21" s="69"/>
      <c r="M21" s="194"/>
      <c r="N21" s="69"/>
      <c r="O21" s="366"/>
      <c r="P21" s="367"/>
      <c r="Q21" s="367"/>
      <c r="R21" s="367"/>
      <c r="S21" s="368"/>
      <c r="T21" s="69"/>
      <c r="U21" s="194"/>
      <c r="V21" s="164"/>
      <c r="W21" s="366"/>
      <c r="X21" s="367"/>
      <c r="Y21" s="367"/>
      <c r="Z21" s="367"/>
      <c r="AA21" s="368"/>
      <c r="AB21" s="69"/>
      <c r="AC21" s="194"/>
      <c r="AD21" s="165"/>
      <c r="AE21" s="74"/>
      <c r="AF21" s="75"/>
      <c r="AG21" s="80"/>
    </row>
    <row r="22" spans="1:34" ht="11.1" customHeight="1">
      <c r="A22" s="384" t="s">
        <v>51</v>
      </c>
      <c r="B22" s="385"/>
      <c r="C22" s="68"/>
      <c r="D22" s="377" t="str">
        <f>'Saisie Menus'!$D$12</f>
        <v>COCKTAIL DE FRUITS AU SIROP</v>
      </c>
      <c r="E22" s="377"/>
      <c r="F22" s="55"/>
      <c r="G22" s="345"/>
      <c r="H22" s="346"/>
      <c r="I22" s="346"/>
      <c r="J22" s="346"/>
      <c r="K22" s="347"/>
      <c r="L22" s="69"/>
      <c r="M22" s="196"/>
      <c r="N22" s="69"/>
      <c r="O22" s="345"/>
      <c r="P22" s="346"/>
      <c r="Q22" s="346"/>
      <c r="R22" s="346"/>
      <c r="S22" s="347"/>
      <c r="T22" s="69"/>
      <c r="U22" s="196"/>
      <c r="V22" s="164"/>
      <c r="W22" s="345"/>
      <c r="X22" s="346"/>
      <c r="Y22" s="346"/>
      <c r="Z22" s="346"/>
      <c r="AA22" s="347"/>
      <c r="AB22" s="69"/>
      <c r="AC22" s="196"/>
      <c r="AD22" s="165"/>
      <c r="AE22" s="71"/>
      <c r="AF22" s="72"/>
      <c r="AG22" s="79"/>
      <c r="AH22" s="49"/>
    </row>
    <row r="23" spans="1:34" ht="11.1" customHeight="1">
      <c r="A23" s="384"/>
      <c r="B23" s="385"/>
      <c r="C23" s="68"/>
      <c r="D23" s="377"/>
      <c r="E23" s="377"/>
      <c r="F23" s="55"/>
      <c r="G23" s="348"/>
      <c r="H23" s="349"/>
      <c r="I23" s="349"/>
      <c r="J23" s="349"/>
      <c r="K23" s="350"/>
      <c r="L23" s="69"/>
      <c r="M23" s="197"/>
      <c r="N23" s="69"/>
      <c r="O23" s="348"/>
      <c r="P23" s="349"/>
      <c r="Q23" s="349"/>
      <c r="R23" s="349"/>
      <c r="S23" s="350"/>
      <c r="T23" s="69"/>
      <c r="U23" s="197"/>
      <c r="V23" s="164"/>
      <c r="W23" s="348"/>
      <c r="X23" s="349"/>
      <c r="Y23" s="349"/>
      <c r="Z23" s="349"/>
      <c r="AA23" s="350"/>
      <c r="AB23" s="69"/>
      <c r="AC23" s="197"/>
      <c r="AD23" s="165"/>
      <c r="AE23" s="74"/>
      <c r="AF23" s="75"/>
      <c r="AG23" s="79"/>
      <c r="AH23" s="49"/>
    </row>
    <row r="24" spans="1:34" ht="11.1" customHeight="1">
      <c r="A24" s="384" t="s">
        <v>52</v>
      </c>
      <c r="B24" s="385"/>
      <c r="C24" s="68"/>
      <c r="D24" s="376" t="str">
        <f>'Saisie Menus'!D13</f>
        <v>FRUIT</v>
      </c>
      <c r="E24" s="376"/>
      <c r="F24" s="55"/>
      <c r="G24" s="363"/>
      <c r="H24" s="364"/>
      <c r="I24" s="364"/>
      <c r="J24" s="364"/>
      <c r="K24" s="365"/>
      <c r="L24" s="69"/>
      <c r="M24" s="194"/>
      <c r="N24" s="69"/>
      <c r="O24" s="363"/>
      <c r="P24" s="364"/>
      <c r="Q24" s="364"/>
      <c r="R24" s="364"/>
      <c r="S24" s="365"/>
      <c r="T24" s="69"/>
      <c r="U24" s="194"/>
      <c r="V24" s="164"/>
      <c r="W24" s="363"/>
      <c r="X24" s="364"/>
      <c r="Y24" s="364"/>
      <c r="Z24" s="364"/>
      <c r="AA24" s="365"/>
      <c r="AB24" s="69"/>
      <c r="AC24" s="194"/>
      <c r="AD24" s="165"/>
      <c r="AE24" s="71"/>
      <c r="AF24" s="72"/>
      <c r="AG24" s="80"/>
    </row>
    <row r="25" spans="1:34" ht="11.1" customHeight="1">
      <c r="A25" s="384"/>
      <c r="B25" s="385"/>
      <c r="C25" s="68"/>
      <c r="D25" s="376"/>
      <c r="E25" s="376"/>
      <c r="F25" s="55"/>
      <c r="G25" s="366"/>
      <c r="H25" s="367"/>
      <c r="I25" s="367"/>
      <c r="J25" s="367"/>
      <c r="K25" s="368"/>
      <c r="L25" s="69"/>
      <c r="M25" s="199"/>
      <c r="N25" s="69"/>
      <c r="O25" s="366"/>
      <c r="P25" s="367"/>
      <c r="Q25" s="367"/>
      <c r="R25" s="367"/>
      <c r="S25" s="368"/>
      <c r="T25" s="69"/>
      <c r="U25" s="199"/>
      <c r="V25" s="164"/>
      <c r="W25" s="366"/>
      <c r="X25" s="367"/>
      <c r="Y25" s="367"/>
      <c r="Z25" s="367"/>
      <c r="AA25" s="368"/>
      <c r="AB25" s="69"/>
      <c r="AC25" s="199"/>
      <c r="AD25" s="165"/>
      <c r="AE25" s="74"/>
      <c r="AF25" s="75"/>
      <c r="AG25" s="80"/>
    </row>
    <row r="26" spans="1:34" ht="6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4" ht="20.100000000000001" customHeight="1">
      <c r="A27" s="60"/>
      <c r="B27" s="58"/>
      <c r="C27" s="59"/>
      <c r="D27" s="391" t="s">
        <v>69</v>
      </c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1"/>
      <c r="T27" s="391"/>
      <c r="U27" s="391"/>
      <c r="V27" s="391"/>
      <c r="W27" s="391"/>
      <c r="X27" s="391"/>
      <c r="Y27" s="391"/>
      <c r="Z27" s="391"/>
      <c r="AA27" s="391"/>
      <c r="AB27" s="391"/>
      <c r="AC27" s="391"/>
      <c r="AD27" s="82"/>
      <c r="AE27" s="82"/>
      <c r="AF27" s="82"/>
      <c r="AG27" s="82"/>
    </row>
    <row r="28" spans="1:34" ht="9.9499999999999993" customHeight="1">
      <c r="A28" s="384" t="s">
        <v>47</v>
      </c>
      <c r="B28" s="385"/>
      <c r="C28" s="83"/>
      <c r="D28" s="377" t="str">
        <f>'Saisie Menus'!D14</f>
        <v>CAROTTES RÂPÉES</v>
      </c>
      <c r="E28" s="377"/>
      <c r="F28" s="84"/>
      <c r="G28" s="339"/>
      <c r="H28" s="340"/>
      <c r="I28" s="340"/>
      <c r="J28" s="340"/>
      <c r="K28" s="341"/>
      <c r="L28" s="69"/>
      <c r="M28" s="196"/>
      <c r="N28" s="69"/>
      <c r="O28" s="339"/>
      <c r="P28" s="340"/>
      <c r="Q28" s="340"/>
      <c r="R28" s="340"/>
      <c r="S28" s="341"/>
      <c r="T28" s="69"/>
      <c r="U28" s="196"/>
      <c r="V28" s="195"/>
      <c r="W28" s="339"/>
      <c r="X28" s="340"/>
      <c r="Y28" s="340"/>
      <c r="Z28" s="340"/>
      <c r="AA28" s="341"/>
      <c r="AB28" s="69"/>
      <c r="AC28" s="196"/>
      <c r="AD28" s="167"/>
      <c r="AE28" s="71"/>
      <c r="AF28" s="72"/>
      <c r="AG28" s="73"/>
    </row>
    <row r="29" spans="1:34" ht="9.9499999999999993" customHeight="1">
      <c r="A29" s="384"/>
      <c r="B29" s="385"/>
      <c r="C29" s="83"/>
      <c r="D29" s="377"/>
      <c r="E29" s="377"/>
      <c r="F29" s="84"/>
      <c r="G29" s="342"/>
      <c r="H29" s="343"/>
      <c r="I29" s="343"/>
      <c r="J29" s="343"/>
      <c r="K29" s="344"/>
      <c r="L29" s="69"/>
      <c r="M29" s="197"/>
      <c r="N29" s="69"/>
      <c r="O29" s="342"/>
      <c r="P29" s="343"/>
      <c r="Q29" s="343"/>
      <c r="R29" s="343"/>
      <c r="S29" s="344"/>
      <c r="T29" s="69"/>
      <c r="U29" s="197"/>
      <c r="V29" s="195"/>
      <c r="W29" s="342"/>
      <c r="X29" s="343"/>
      <c r="Y29" s="343"/>
      <c r="Z29" s="343"/>
      <c r="AA29" s="344"/>
      <c r="AB29" s="69"/>
      <c r="AC29" s="197"/>
      <c r="AD29" s="167"/>
      <c r="AE29" s="74"/>
      <c r="AF29" s="75"/>
      <c r="AG29" s="73"/>
    </row>
    <row r="30" spans="1:34" ht="9.9499999999999993" customHeight="1">
      <c r="A30" s="384"/>
      <c r="B30" s="385"/>
      <c r="C30" s="83"/>
      <c r="D30" s="392" t="str">
        <f>'Saisie Menus'!D15</f>
        <v>OEUFS NATURE (ENT)</v>
      </c>
      <c r="E30" s="392"/>
      <c r="F30" s="84"/>
      <c r="G30" s="351"/>
      <c r="H30" s="352"/>
      <c r="I30" s="352"/>
      <c r="J30" s="352"/>
      <c r="K30" s="353"/>
      <c r="L30" s="69"/>
      <c r="M30" s="193"/>
      <c r="N30" s="69"/>
      <c r="O30" s="351"/>
      <c r="P30" s="352"/>
      <c r="Q30" s="352"/>
      <c r="R30" s="352"/>
      <c r="S30" s="353"/>
      <c r="T30" s="69"/>
      <c r="U30" s="193"/>
      <c r="V30" s="164"/>
      <c r="W30" s="351"/>
      <c r="X30" s="352"/>
      <c r="Y30" s="352"/>
      <c r="Z30" s="352"/>
      <c r="AA30" s="353"/>
      <c r="AB30" s="69"/>
      <c r="AC30" s="193"/>
      <c r="AD30" s="167"/>
      <c r="AE30" s="71"/>
      <c r="AF30" s="72"/>
      <c r="AG30" s="76"/>
    </row>
    <row r="31" spans="1:34" ht="9.9499999999999993" customHeight="1">
      <c r="A31" s="384"/>
      <c r="B31" s="385"/>
      <c r="C31" s="83"/>
      <c r="D31" s="392"/>
      <c r="E31" s="392"/>
      <c r="F31" s="84"/>
      <c r="G31" s="354"/>
      <c r="H31" s="355"/>
      <c r="I31" s="355"/>
      <c r="J31" s="355"/>
      <c r="K31" s="356"/>
      <c r="L31" s="69"/>
      <c r="M31" s="198"/>
      <c r="N31" s="69"/>
      <c r="O31" s="354"/>
      <c r="P31" s="355"/>
      <c r="Q31" s="355"/>
      <c r="R31" s="355"/>
      <c r="S31" s="356"/>
      <c r="T31" s="69"/>
      <c r="U31" s="198"/>
      <c r="V31" s="164"/>
      <c r="W31" s="354"/>
      <c r="X31" s="355"/>
      <c r="Y31" s="355"/>
      <c r="Z31" s="355"/>
      <c r="AA31" s="356"/>
      <c r="AB31" s="69"/>
      <c r="AC31" s="198"/>
      <c r="AD31" s="167"/>
      <c r="AE31" s="74"/>
      <c r="AF31" s="75"/>
      <c r="AG31" s="76"/>
    </row>
    <row r="32" spans="1:34" ht="6" customHeight="1">
      <c r="D32" s="245"/>
      <c r="E32" s="246"/>
      <c r="G32" s="147"/>
      <c r="H32" s="147"/>
      <c r="I32" s="147"/>
      <c r="J32" s="147"/>
      <c r="K32" s="147"/>
      <c r="L32" s="46"/>
      <c r="N32" s="46"/>
      <c r="O32" s="147"/>
      <c r="T32" s="46"/>
      <c r="X32" s="147"/>
      <c r="Y32" s="147"/>
      <c r="Z32" s="147"/>
      <c r="AA32" s="147"/>
      <c r="AB32" s="46"/>
      <c r="AC32" s="147"/>
    </row>
    <row r="33" spans="1:34" ht="9.9499999999999993" customHeight="1">
      <c r="A33" s="384" t="s">
        <v>53</v>
      </c>
      <c r="B33" s="385"/>
      <c r="C33" s="68"/>
      <c r="D33" s="377" t="str">
        <f>'Saisie Menus'!$D$16</f>
        <v>POTAGE AUX LÉGUMES</v>
      </c>
      <c r="E33" s="377"/>
      <c r="F33" s="55"/>
      <c r="G33" s="345"/>
      <c r="H33" s="346"/>
      <c r="I33" s="346"/>
      <c r="J33" s="346"/>
      <c r="K33" s="347"/>
      <c r="L33" s="164"/>
      <c r="M33" s="183"/>
      <c r="N33" s="55"/>
      <c r="O33" s="345"/>
      <c r="P33" s="346"/>
      <c r="Q33" s="346"/>
      <c r="R33" s="346"/>
      <c r="S33" s="347"/>
      <c r="T33" s="164"/>
      <c r="U33" s="183"/>
      <c r="V33" s="183"/>
      <c r="W33" s="345"/>
      <c r="X33" s="346"/>
      <c r="Y33" s="346"/>
      <c r="Z33" s="346"/>
      <c r="AA33" s="347"/>
      <c r="AB33" s="164"/>
      <c r="AC33" s="222"/>
      <c r="AD33" s="165"/>
      <c r="AE33" s="71"/>
      <c r="AF33" s="72"/>
      <c r="AG33" s="73"/>
    </row>
    <row r="34" spans="1:34" ht="9.9499999999999993" customHeight="1">
      <c r="A34" s="384"/>
      <c r="B34" s="385"/>
      <c r="C34" s="68"/>
      <c r="D34" s="377"/>
      <c r="E34" s="377"/>
      <c r="F34" s="55"/>
      <c r="G34" s="348"/>
      <c r="H34" s="349"/>
      <c r="I34" s="349"/>
      <c r="J34" s="349"/>
      <c r="K34" s="350"/>
      <c r="L34" s="164"/>
      <c r="M34" s="183"/>
      <c r="N34" s="55"/>
      <c r="O34" s="348"/>
      <c r="P34" s="349"/>
      <c r="Q34" s="349"/>
      <c r="R34" s="349"/>
      <c r="S34" s="350"/>
      <c r="T34" s="164"/>
      <c r="U34" s="183"/>
      <c r="V34" s="183"/>
      <c r="W34" s="348"/>
      <c r="X34" s="349"/>
      <c r="Y34" s="349"/>
      <c r="Z34" s="349"/>
      <c r="AA34" s="350"/>
      <c r="AB34" s="164"/>
      <c r="AC34" s="222"/>
      <c r="AD34" s="165"/>
      <c r="AE34" s="74"/>
      <c r="AF34" s="75"/>
      <c r="AG34" s="73"/>
    </row>
    <row r="35" spans="1:34" s="51" customFormat="1" ht="6" customHeight="1">
      <c r="A35" s="103"/>
      <c r="B35" s="101"/>
      <c r="C35" s="102"/>
      <c r="D35" s="247"/>
      <c r="E35" s="247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</row>
    <row r="36" spans="1:34" ht="9.9499999999999993" customHeight="1">
      <c r="A36" s="387" t="s">
        <v>45</v>
      </c>
      <c r="B36" s="388"/>
      <c r="C36" s="86"/>
      <c r="D36" s="394" t="str">
        <f>'Saisie Menus'!D29</f>
        <v>.</v>
      </c>
      <c r="E36" s="394"/>
      <c r="F36" s="87"/>
      <c r="G36" s="345"/>
      <c r="H36" s="346"/>
      <c r="I36" s="346"/>
      <c r="J36" s="346"/>
      <c r="K36" s="347"/>
      <c r="L36" s="164"/>
      <c r="M36" s="183"/>
      <c r="N36" s="55"/>
      <c r="O36" s="345"/>
      <c r="P36" s="346"/>
      <c r="Q36" s="346"/>
      <c r="R36" s="346"/>
      <c r="S36" s="347"/>
      <c r="T36" s="164"/>
      <c r="U36" s="183"/>
      <c r="V36" s="183"/>
      <c r="W36" s="345"/>
      <c r="X36" s="346"/>
      <c r="Y36" s="346"/>
      <c r="Z36" s="346"/>
      <c r="AA36" s="347"/>
      <c r="AB36" s="164"/>
      <c r="AC36" s="222"/>
      <c r="AD36" s="168"/>
      <c r="AE36" s="89"/>
      <c r="AF36" s="90"/>
      <c r="AG36" s="79"/>
      <c r="AH36" s="49"/>
    </row>
    <row r="37" spans="1:34" ht="9.9499999999999993" customHeight="1">
      <c r="A37" s="387" t="s">
        <v>67</v>
      </c>
      <c r="B37" s="388"/>
      <c r="C37" s="86"/>
      <c r="D37" s="394"/>
      <c r="E37" s="394"/>
      <c r="F37" s="87"/>
      <c r="G37" s="348"/>
      <c r="H37" s="349"/>
      <c r="I37" s="349"/>
      <c r="J37" s="349"/>
      <c r="K37" s="350"/>
      <c r="L37" s="164"/>
      <c r="M37" s="183"/>
      <c r="N37" s="55"/>
      <c r="O37" s="348"/>
      <c r="P37" s="349"/>
      <c r="Q37" s="349"/>
      <c r="R37" s="349"/>
      <c r="S37" s="350"/>
      <c r="T37" s="164"/>
      <c r="U37" s="183"/>
      <c r="V37" s="183"/>
      <c r="W37" s="348"/>
      <c r="X37" s="349"/>
      <c r="Y37" s="349"/>
      <c r="Z37" s="349"/>
      <c r="AA37" s="350"/>
      <c r="AB37" s="164"/>
      <c r="AC37" s="222"/>
      <c r="AD37" s="168"/>
      <c r="AE37" s="91"/>
      <c r="AF37" s="92"/>
      <c r="AG37" s="79"/>
      <c r="AH37" s="49"/>
    </row>
    <row r="38" spans="1:34" s="51" customFormat="1" ht="6" customHeight="1">
      <c r="A38" s="103"/>
      <c r="B38" s="101"/>
      <c r="C38" s="102"/>
      <c r="D38" s="248"/>
      <c r="E38" s="248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</row>
    <row r="39" spans="1:34" ht="9.9499999999999993" customHeight="1">
      <c r="A39" s="399" t="s">
        <v>46</v>
      </c>
      <c r="B39" s="400"/>
      <c r="C39" s="86"/>
      <c r="D39" s="396" t="str">
        <f>'Saisie Menus'!D17</f>
        <v>HACHIS PARMENTIER</v>
      </c>
      <c r="E39" s="396"/>
      <c r="F39" s="87"/>
      <c r="G39" s="357"/>
      <c r="H39" s="358"/>
      <c r="I39" s="358"/>
      <c r="J39" s="358"/>
      <c r="K39" s="359"/>
      <c r="L39" s="200"/>
      <c r="M39" s="183"/>
      <c r="N39" s="84"/>
      <c r="O39" s="357"/>
      <c r="P39" s="358"/>
      <c r="Q39" s="358"/>
      <c r="R39" s="358"/>
      <c r="S39" s="359"/>
      <c r="T39" s="200"/>
      <c r="U39" s="183"/>
      <c r="V39" s="183"/>
      <c r="W39" s="357"/>
      <c r="X39" s="358"/>
      <c r="Y39" s="358"/>
      <c r="Z39" s="358"/>
      <c r="AA39" s="359"/>
      <c r="AB39" s="200"/>
      <c r="AC39" s="222"/>
      <c r="AD39" s="168"/>
      <c r="AE39" s="89"/>
      <c r="AF39" s="90"/>
      <c r="AG39" s="77"/>
    </row>
    <row r="40" spans="1:34" ht="9.9499999999999993" customHeight="1">
      <c r="A40" s="399"/>
      <c r="B40" s="400"/>
      <c r="C40" s="86"/>
      <c r="D40" s="396"/>
      <c r="E40" s="396"/>
      <c r="F40" s="87"/>
      <c r="G40" s="360"/>
      <c r="H40" s="361"/>
      <c r="I40" s="361"/>
      <c r="J40" s="361"/>
      <c r="K40" s="362"/>
      <c r="L40" s="200"/>
      <c r="M40" s="183"/>
      <c r="N40" s="84"/>
      <c r="O40" s="360"/>
      <c r="P40" s="361"/>
      <c r="Q40" s="361"/>
      <c r="R40" s="361"/>
      <c r="S40" s="362"/>
      <c r="T40" s="200"/>
      <c r="U40" s="183"/>
      <c r="V40" s="183"/>
      <c r="W40" s="360"/>
      <c r="X40" s="361"/>
      <c r="Y40" s="361"/>
      <c r="Z40" s="361"/>
      <c r="AA40" s="362"/>
      <c r="AB40" s="200"/>
      <c r="AC40" s="222"/>
      <c r="AD40" s="168"/>
      <c r="AE40" s="91"/>
      <c r="AF40" s="92"/>
      <c r="AG40" s="77"/>
    </row>
    <row r="41" spans="1:34" ht="9.9499999999999993" customHeight="1">
      <c r="A41" s="399"/>
      <c r="B41" s="400"/>
      <c r="C41" s="86"/>
      <c r="D41" s="394" t="str">
        <f>'Saisie Menus'!D18</f>
        <v>JAMBON BLANC #</v>
      </c>
      <c r="E41" s="394"/>
      <c r="F41" s="87"/>
      <c r="G41" s="345"/>
      <c r="H41" s="346"/>
      <c r="I41" s="346"/>
      <c r="J41" s="346"/>
      <c r="K41" s="347"/>
      <c r="L41" s="164"/>
      <c r="M41" s="183"/>
      <c r="N41" s="55"/>
      <c r="O41" s="345"/>
      <c r="P41" s="346"/>
      <c r="Q41" s="346"/>
      <c r="R41" s="346"/>
      <c r="S41" s="347"/>
      <c r="T41" s="164"/>
      <c r="U41" s="183"/>
      <c r="V41" s="183"/>
      <c r="W41" s="345"/>
      <c r="X41" s="346"/>
      <c r="Y41" s="346"/>
      <c r="Z41" s="346"/>
      <c r="AA41" s="347"/>
      <c r="AB41" s="164"/>
      <c r="AC41" s="222"/>
      <c r="AD41" s="168"/>
      <c r="AE41" s="89"/>
      <c r="AF41" s="90"/>
      <c r="AG41" s="79"/>
    </row>
    <row r="42" spans="1:34" ht="9.9499999999999993" customHeight="1">
      <c r="A42" s="399"/>
      <c r="B42" s="400"/>
      <c r="C42" s="86"/>
      <c r="D42" s="394"/>
      <c r="E42" s="394"/>
      <c r="F42" s="87"/>
      <c r="G42" s="348"/>
      <c r="H42" s="349"/>
      <c r="I42" s="349"/>
      <c r="J42" s="349"/>
      <c r="K42" s="350"/>
      <c r="L42" s="164"/>
      <c r="M42" s="183"/>
      <c r="N42" s="55"/>
      <c r="O42" s="348"/>
      <c r="P42" s="349"/>
      <c r="Q42" s="349"/>
      <c r="R42" s="349"/>
      <c r="S42" s="350"/>
      <c r="T42" s="164"/>
      <c r="U42" s="183"/>
      <c r="V42" s="183"/>
      <c r="W42" s="348"/>
      <c r="X42" s="349"/>
      <c r="Y42" s="349"/>
      <c r="Z42" s="349"/>
      <c r="AA42" s="350"/>
      <c r="AB42" s="164"/>
      <c r="AC42" s="222"/>
      <c r="AD42" s="168"/>
      <c r="AE42" s="91"/>
      <c r="AF42" s="92"/>
      <c r="AG42" s="79"/>
    </row>
    <row r="43" spans="1:34" ht="9.9499999999999993" customHeight="1">
      <c r="A43" s="389" t="s">
        <v>68</v>
      </c>
      <c r="B43" s="390"/>
      <c r="C43" s="86"/>
      <c r="D43" s="396" t="str">
        <f>'Saisie Menus'!D19</f>
        <v>PAVÉ DE POISSON SCE CRÈME</v>
      </c>
      <c r="E43" s="396"/>
      <c r="F43" s="87"/>
      <c r="G43" s="357"/>
      <c r="H43" s="358"/>
      <c r="I43" s="358"/>
      <c r="J43" s="358"/>
      <c r="K43" s="359"/>
      <c r="L43" s="200"/>
      <c r="M43" s="183"/>
      <c r="N43" s="84"/>
      <c r="O43" s="357"/>
      <c r="P43" s="358"/>
      <c r="Q43" s="358"/>
      <c r="R43" s="358"/>
      <c r="S43" s="359"/>
      <c r="T43" s="200"/>
      <c r="U43" s="183"/>
      <c r="V43" s="183"/>
      <c r="W43" s="357"/>
      <c r="X43" s="358"/>
      <c r="Y43" s="358"/>
      <c r="Z43" s="358"/>
      <c r="AA43" s="359"/>
      <c r="AB43" s="200"/>
      <c r="AC43" s="222"/>
      <c r="AD43" s="168"/>
      <c r="AE43" s="89"/>
      <c r="AF43" s="90"/>
      <c r="AG43" s="77"/>
    </row>
    <row r="44" spans="1:34" ht="9.9499999999999993" customHeight="1">
      <c r="A44" s="389"/>
      <c r="B44" s="390"/>
      <c r="C44" s="86"/>
      <c r="D44" s="396"/>
      <c r="E44" s="396"/>
      <c r="F44" s="87"/>
      <c r="G44" s="360"/>
      <c r="H44" s="361"/>
      <c r="I44" s="361"/>
      <c r="J44" s="361"/>
      <c r="K44" s="362"/>
      <c r="L44" s="200"/>
      <c r="M44" s="183"/>
      <c r="N44" s="84"/>
      <c r="O44" s="360"/>
      <c r="P44" s="361"/>
      <c r="Q44" s="361"/>
      <c r="R44" s="361"/>
      <c r="S44" s="362"/>
      <c r="T44" s="200"/>
      <c r="U44" s="183"/>
      <c r="V44" s="183"/>
      <c r="W44" s="360"/>
      <c r="X44" s="361"/>
      <c r="Y44" s="361"/>
      <c r="Z44" s="361"/>
      <c r="AA44" s="362"/>
      <c r="AB44" s="200"/>
      <c r="AC44" s="222"/>
      <c r="AD44" s="168"/>
      <c r="AE44" s="91"/>
      <c r="AF44" s="92"/>
      <c r="AG44" s="77"/>
    </row>
    <row r="45" spans="1:34" s="51" customFormat="1" ht="9.9499999999999993" customHeight="1">
      <c r="A45" s="389"/>
      <c r="B45" s="390"/>
      <c r="C45" s="86"/>
      <c r="D45" s="394" t="str">
        <f>'Saisie Menus'!D20</f>
        <v>LASAGNES À LA BOLOGNAISE</v>
      </c>
      <c r="E45" s="394"/>
      <c r="F45" s="87"/>
      <c r="G45" s="345"/>
      <c r="H45" s="346"/>
      <c r="I45" s="346"/>
      <c r="J45" s="346"/>
      <c r="K45" s="347"/>
      <c r="L45" s="164"/>
      <c r="M45" s="183"/>
      <c r="N45" s="55"/>
      <c r="O45" s="345"/>
      <c r="P45" s="346"/>
      <c r="Q45" s="346"/>
      <c r="R45" s="346"/>
      <c r="S45" s="347"/>
      <c r="T45" s="164"/>
      <c r="U45" s="183"/>
      <c r="V45" s="183"/>
      <c r="W45" s="345"/>
      <c r="X45" s="346"/>
      <c r="Y45" s="346"/>
      <c r="Z45" s="346"/>
      <c r="AA45" s="347"/>
      <c r="AB45" s="164"/>
      <c r="AC45" s="222"/>
      <c r="AD45" s="168"/>
      <c r="AE45" s="89"/>
      <c r="AF45" s="90"/>
      <c r="AG45" s="79"/>
    </row>
    <row r="46" spans="1:34" s="51" customFormat="1" ht="9.9499999999999993" customHeight="1">
      <c r="A46" s="389"/>
      <c r="B46" s="390"/>
      <c r="C46" s="86"/>
      <c r="D46" s="394"/>
      <c r="E46" s="394"/>
      <c r="F46" s="87"/>
      <c r="G46" s="348"/>
      <c r="H46" s="349"/>
      <c r="I46" s="349"/>
      <c r="J46" s="349"/>
      <c r="K46" s="350"/>
      <c r="L46" s="164"/>
      <c r="M46" s="183"/>
      <c r="N46" s="55"/>
      <c r="O46" s="348"/>
      <c r="P46" s="349"/>
      <c r="Q46" s="349"/>
      <c r="R46" s="349"/>
      <c r="S46" s="350"/>
      <c r="T46" s="164"/>
      <c r="U46" s="183"/>
      <c r="V46" s="183"/>
      <c r="W46" s="348"/>
      <c r="X46" s="349"/>
      <c r="Y46" s="349"/>
      <c r="Z46" s="349"/>
      <c r="AA46" s="350"/>
      <c r="AB46" s="164"/>
      <c r="AC46" s="222"/>
      <c r="AD46" s="168"/>
      <c r="AE46" s="91"/>
      <c r="AF46" s="92"/>
      <c r="AG46" s="79"/>
    </row>
    <row r="47" spans="1:34" s="51" customFormat="1" ht="6" customHeight="1">
      <c r="A47" s="145"/>
      <c r="B47" s="161"/>
      <c r="C47" s="135"/>
      <c r="D47" s="248"/>
      <c r="E47" s="248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</row>
    <row r="48" spans="1:34" s="51" customFormat="1" ht="9.9499999999999993" customHeight="1">
      <c r="A48" s="384" t="s">
        <v>48</v>
      </c>
      <c r="B48" s="385"/>
      <c r="C48" s="105"/>
      <c r="D48" s="393" t="str">
        <f>'Saisie Menus'!D21</f>
        <v>SALADE MÉLANGÉE</v>
      </c>
      <c r="E48" s="393"/>
      <c r="F48" s="87"/>
      <c r="G48" s="370"/>
      <c r="H48" s="371"/>
      <c r="I48" s="371"/>
      <c r="J48" s="371"/>
      <c r="K48" s="372"/>
      <c r="L48" s="164"/>
      <c r="M48" s="183"/>
      <c r="N48" s="55"/>
      <c r="O48" s="370"/>
      <c r="P48" s="371"/>
      <c r="Q48" s="371"/>
      <c r="R48" s="371"/>
      <c r="S48" s="372"/>
      <c r="T48" s="164"/>
      <c r="U48" s="183"/>
      <c r="V48" s="183"/>
      <c r="W48" s="370"/>
      <c r="X48" s="371"/>
      <c r="Y48" s="371"/>
      <c r="Z48" s="371"/>
      <c r="AA48" s="372"/>
      <c r="AB48" s="164"/>
      <c r="AC48" s="222"/>
      <c r="AD48" s="168"/>
      <c r="AE48" s="71"/>
      <c r="AF48" s="72"/>
      <c r="AG48" s="78"/>
      <c r="AH48" s="49"/>
    </row>
    <row r="49" spans="1:34" ht="9.9499999999999993" customHeight="1">
      <c r="A49" s="384"/>
      <c r="B49" s="385"/>
      <c r="C49" s="81"/>
      <c r="D49" s="393"/>
      <c r="E49" s="393"/>
      <c r="F49" s="55"/>
      <c r="G49" s="373"/>
      <c r="H49" s="374"/>
      <c r="I49" s="374"/>
      <c r="J49" s="374"/>
      <c r="K49" s="375"/>
      <c r="L49" s="164"/>
      <c r="M49" s="183"/>
      <c r="N49" s="55"/>
      <c r="O49" s="373"/>
      <c r="P49" s="374"/>
      <c r="Q49" s="374"/>
      <c r="R49" s="374"/>
      <c r="S49" s="375"/>
      <c r="T49" s="164"/>
      <c r="U49" s="183"/>
      <c r="V49" s="183"/>
      <c r="W49" s="373"/>
      <c r="X49" s="374"/>
      <c r="Y49" s="374"/>
      <c r="Z49" s="374"/>
      <c r="AA49" s="375"/>
      <c r="AB49" s="164"/>
      <c r="AC49" s="222"/>
      <c r="AD49" s="168"/>
      <c r="AE49" s="74"/>
      <c r="AF49" s="75"/>
      <c r="AG49" s="78"/>
    </row>
    <row r="50" spans="1:34" ht="9.9499999999999993" customHeight="1">
      <c r="A50" s="384"/>
      <c r="B50" s="385"/>
      <c r="C50" s="105"/>
      <c r="D50" s="377" t="str">
        <f>'Saisie Menus'!D22</f>
        <v>FRITES (FOUR)</v>
      </c>
      <c r="E50" s="377"/>
      <c r="F50" s="87"/>
      <c r="G50" s="345"/>
      <c r="H50" s="346"/>
      <c r="I50" s="346"/>
      <c r="J50" s="346"/>
      <c r="K50" s="347"/>
      <c r="L50" s="164"/>
      <c r="M50" s="183"/>
      <c r="N50" s="55"/>
      <c r="O50" s="345"/>
      <c r="P50" s="346"/>
      <c r="Q50" s="346"/>
      <c r="R50" s="346"/>
      <c r="S50" s="347"/>
      <c r="T50" s="164"/>
      <c r="U50" s="183"/>
      <c r="V50" s="183"/>
      <c r="W50" s="345"/>
      <c r="X50" s="346"/>
      <c r="Y50" s="346"/>
      <c r="Z50" s="346"/>
      <c r="AA50" s="347"/>
      <c r="AB50" s="164"/>
      <c r="AC50" s="222"/>
      <c r="AD50" s="168"/>
      <c r="AE50" s="71"/>
      <c r="AF50" s="72"/>
      <c r="AG50" s="73"/>
    </row>
    <row r="51" spans="1:34" ht="9.9499999999999993" customHeight="1">
      <c r="A51" s="384"/>
      <c r="B51" s="385"/>
      <c r="C51" s="105"/>
      <c r="D51" s="377"/>
      <c r="E51" s="377"/>
      <c r="F51" s="87"/>
      <c r="G51" s="348"/>
      <c r="H51" s="349"/>
      <c r="I51" s="349"/>
      <c r="J51" s="349"/>
      <c r="K51" s="350"/>
      <c r="L51" s="164"/>
      <c r="M51" s="183"/>
      <c r="N51" s="55"/>
      <c r="O51" s="348"/>
      <c r="P51" s="349"/>
      <c r="Q51" s="349"/>
      <c r="R51" s="349"/>
      <c r="S51" s="350"/>
      <c r="T51" s="164"/>
      <c r="U51" s="183"/>
      <c r="V51" s="183"/>
      <c r="W51" s="348"/>
      <c r="X51" s="349"/>
      <c r="Y51" s="349"/>
      <c r="Z51" s="349"/>
      <c r="AA51" s="350"/>
      <c r="AB51" s="164"/>
      <c r="AC51" s="222"/>
      <c r="AD51" s="168"/>
      <c r="AE51" s="74"/>
      <c r="AF51" s="75"/>
      <c r="AG51" s="73"/>
    </row>
    <row r="52" spans="1:34" ht="9.9499999999999993" customHeight="1">
      <c r="A52" s="384"/>
      <c r="B52" s="385"/>
      <c r="C52" s="105"/>
      <c r="D52" s="378" t="str">
        <f>'Saisie Menus'!D23</f>
        <v xml:space="preserve">HARICOTS VERTS </v>
      </c>
      <c r="E52" s="378"/>
      <c r="F52" s="87"/>
      <c r="G52" s="370"/>
      <c r="H52" s="371"/>
      <c r="I52" s="371"/>
      <c r="J52" s="371"/>
      <c r="K52" s="372"/>
      <c r="L52" s="164"/>
      <c r="M52" s="183"/>
      <c r="N52" s="55"/>
      <c r="O52" s="370"/>
      <c r="P52" s="371"/>
      <c r="Q52" s="371"/>
      <c r="R52" s="371"/>
      <c r="S52" s="372"/>
      <c r="T52" s="164"/>
      <c r="U52" s="183"/>
      <c r="V52" s="183"/>
      <c r="W52" s="370"/>
      <c r="X52" s="371"/>
      <c r="Y52" s="371"/>
      <c r="Z52" s="371"/>
      <c r="AA52" s="372"/>
      <c r="AB52" s="164"/>
      <c r="AC52" s="222"/>
      <c r="AD52" s="168"/>
      <c r="AE52" s="71"/>
      <c r="AF52" s="72"/>
      <c r="AG52" s="78"/>
    </row>
    <row r="53" spans="1:34" ht="9.9499999999999993" customHeight="1">
      <c r="A53" s="384"/>
      <c r="B53" s="385"/>
      <c r="C53" s="105"/>
      <c r="D53" s="378"/>
      <c r="E53" s="378"/>
      <c r="F53" s="87"/>
      <c r="G53" s="373"/>
      <c r="H53" s="374"/>
      <c r="I53" s="374"/>
      <c r="J53" s="374"/>
      <c r="K53" s="375"/>
      <c r="L53" s="164"/>
      <c r="M53" s="183"/>
      <c r="N53" s="55"/>
      <c r="O53" s="373"/>
      <c r="P53" s="374"/>
      <c r="Q53" s="374"/>
      <c r="R53" s="374"/>
      <c r="S53" s="375"/>
      <c r="T53" s="164"/>
      <c r="U53" s="183"/>
      <c r="V53" s="183"/>
      <c r="W53" s="373"/>
      <c r="X53" s="374"/>
      <c r="Y53" s="374"/>
      <c r="Z53" s="374"/>
      <c r="AA53" s="375"/>
      <c r="AB53" s="164"/>
      <c r="AC53" s="222"/>
      <c r="AD53" s="168"/>
      <c r="AE53" s="74"/>
      <c r="AF53" s="75"/>
      <c r="AG53" s="78"/>
    </row>
    <row r="54" spans="1:34" ht="9.9499999999999993" customHeight="1">
      <c r="A54" s="384"/>
      <c r="B54" s="385"/>
      <c r="C54" s="105"/>
      <c r="D54" s="377" t="str">
        <f>'Saisie Menus'!D24</f>
        <v>SPAGHETTIS</v>
      </c>
      <c r="E54" s="377"/>
      <c r="F54" s="87"/>
      <c r="G54" s="345"/>
      <c r="H54" s="346"/>
      <c r="I54" s="346"/>
      <c r="J54" s="346"/>
      <c r="K54" s="347"/>
      <c r="L54" s="164"/>
      <c r="M54" s="183"/>
      <c r="N54" s="55"/>
      <c r="O54" s="345"/>
      <c r="P54" s="346"/>
      <c r="Q54" s="346"/>
      <c r="R54" s="346"/>
      <c r="S54" s="347"/>
      <c r="T54" s="164"/>
      <c r="U54" s="183"/>
      <c r="V54" s="183"/>
      <c r="W54" s="345"/>
      <c r="X54" s="346"/>
      <c r="Y54" s="346"/>
      <c r="Z54" s="346"/>
      <c r="AA54" s="347"/>
      <c r="AB54" s="164"/>
      <c r="AC54" s="222"/>
      <c r="AD54" s="168"/>
      <c r="AE54" s="71"/>
      <c r="AF54" s="72"/>
      <c r="AG54" s="79"/>
    </row>
    <row r="55" spans="1:34" ht="9.9499999999999993" customHeight="1">
      <c r="A55" s="384"/>
      <c r="B55" s="385"/>
      <c r="C55" s="105"/>
      <c r="D55" s="377"/>
      <c r="E55" s="377"/>
      <c r="F55" s="87"/>
      <c r="G55" s="348"/>
      <c r="H55" s="349"/>
      <c r="I55" s="349"/>
      <c r="J55" s="349"/>
      <c r="K55" s="350"/>
      <c r="L55" s="164"/>
      <c r="M55" s="183"/>
      <c r="N55" s="55"/>
      <c r="O55" s="348"/>
      <c r="P55" s="349"/>
      <c r="Q55" s="349"/>
      <c r="R55" s="349"/>
      <c r="S55" s="350"/>
      <c r="T55" s="164"/>
      <c r="U55" s="183"/>
      <c r="V55" s="183"/>
      <c r="W55" s="348"/>
      <c r="X55" s="349"/>
      <c r="Y55" s="349"/>
      <c r="Z55" s="349"/>
      <c r="AA55" s="350"/>
      <c r="AB55" s="164"/>
      <c r="AC55" s="222"/>
      <c r="AD55" s="168"/>
      <c r="AE55" s="74"/>
      <c r="AF55" s="75"/>
      <c r="AG55" s="79"/>
    </row>
    <row r="56" spans="1:34" s="51" customFormat="1" ht="20.100000000000001" customHeight="1">
      <c r="A56" s="119"/>
      <c r="B56" s="117"/>
      <c r="C56" s="118"/>
      <c r="D56" s="391" t="s">
        <v>70</v>
      </c>
      <c r="E56" s="391"/>
      <c r="F56" s="391"/>
      <c r="G56" s="391"/>
      <c r="H56" s="391"/>
      <c r="I56" s="391"/>
      <c r="J56" s="391"/>
      <c r="K56" s="391"/>
      <c r="L56" s="391"/>
      <c r="M56" s="391"/>
      <c r="N56" s="391"/>
      <c r="O56" s="391"/>
      <c r="P56" s="391"/>
      <c r="Q56" s="391"/>
      <c r="R56" s="391"/>
      <c r="S56" s="391"/>
      <c r="T56" s="391"/>
      <c r="U56" s="391"/>
      <c r="V56" s="391"/>
      <c r="W56" s="391"/>
      <c r="X56" s="391"/>
      <c r="Y56" s="391"/>
      <c r="Z56" s="391"/>
      <c r="AA56" s="391"/>
      <c r="AB56" s="391"/>
      <c r="AC56" s="391"/>
      <c r="AD56" s="82"/>
      <c r="AE56" s="82"/>
      <c r="AF56" s="82"/>
      <c r="AG56" s="82"/>
    </row>
    <row r="57" spans="1:34" s="51" customFormat="1" ht="9.9499999999999993" customHeight="1">
      <c r="A57" s="384" t="s">
        <v>53</v>
      </c>
      <c r="B57" s="385"/>
      <c r="C57" s="81"/>
      <c r="D57" s="394" t="s">
        <v>125</v>
      </c>
      <c r="E57" s="394"/>
      <c r="F57" s="55"/>
      <c r="G57" s="345"/>
      <c r="H57" s="346"/>
      <c r="I57" s="346"/>
      <c r="J57" s="346"/>
      <c r="K57" s="347"/>
      <c r="L57" s="164"/>
      <c r="M57" s="183"/>
      <c r="N57" s="55"/>
      <c r="O57" s="345"/>
      <c r="P57" s="346"/>
      <c r="Q57" s="346"/>
      <c r="R57" s="346"/>
      <c r="S57" s="347"/>
      <c r="T57" s="164"/>
      <c r="U57" s="183"/>
      <c r="V57" s="81"/>
      <c r="W57" s="345"/>
      <c r="X57" s="346"/>
      <c r="Y57" s="346"/>
      <c r="Z57" s="346"/>
      <c r="AA57" s="347"/>
      <c r="AB57" s="164"/>
      <c r="AC57" s="222"/>
      <c r="AD57" s="165"/>
      <c r="AE57" s="89"/>
      <c r="AF57" s="90"/>
      <c r="AG57" s="79"/>
      <c r="AH57" s="49"/>
    </row>
    <row r="58" spans="1:34" s="51" customFormat="1" ht="9.9499999999999993" customHeight="1">
      <c r="A58" s="384"/>
      <c r="B58" s="385"/>
      <c r="C58" s="81"/>
      <c r="D58" s="394"/>
      <c r="E58" s="394"/>
      <c r="F58" s="55"/>
      <c r="G58" s="348"/>
      <c r="H58" s="349"/>
      <c r="I58" s="349"/>
      <c r="J58" s="349"/>
      <c r="K58" s="350"/>
      <c r="L58" s="164"/>
      <c r="M58" s="183"/>
      <c r="N58" s="55"/>
      <c r="O58" s="348"/>
      <c r="P58" s="349"/>
      <c r="Q58" s="349"/>
      <c r="R58" s="349"/>
      <c r="S58" s="350"/>
      <c r="T58" s="164"/>
      <c r="U58" s="183"/>
      <c r="V58" s="81"/>
      <c r="W58" s="348"/>
      <c r="X58" s="349"/>
      <c r="Y58" s="349"/>
      <c r="Z58" s="349"/>
      <c r="AA58" s="350"/>
      <c r="AB58" s="164"/>
      <c r="AC58" s="222"/>
      <c r="AD58" s="165"/>
      <c r="AE58" s="91"/>
      <c r="AF58" s="92"/>
      <c r="AG58" s="79"/>
      <c r="AH58" s="49"/>
    </row>
    <row r="59" spans="1:34" s="51" customFormat="1" ht="6" customHeight="1">
      <c r="A59" s="384"/>
      <c r="B59" s="385"/>
      <c r="C59" s="135"/>
      <c r="D59" s="248"/>
      <c r="E59" s="248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</row>
    <row r="60" spans="1:34" s="51" customFormat="1" ht="9.9499999999999993" customHeight="1">
      <c r="A60" s="384"/>
      <c r="B60" s="385"/>
      <c r="C60" s="105"/>
      <c r="D60" s="396" t="s">
        <v>94</v>
      </c>
      <c r="E60" s="396"/>
      <c r="F60" s="87"/>
      <c r="G60" s="357"/>
      <c r="H60" s="358"/>
      <c r="I60" s="358"/>
      <c r="J60" s="358"/>
      <c r="K60" s="359"/>
      <c r="L60" s="200"/>
      <c r="M60" s="183"/>
      <c r="N60" s="84"/>
      <c r="O60" s="357"/>
      <c r="P60" s="358"/>
      <c r="Q60" s="358"/>
      <c r="R60" s="358"/>
      <c r="S60" s="359"/>
      <c r="T60" s="200"/>
      <c r="U60" s="183"/>
      <c r="V60" s="202"/>
      <c r="W60" s="357"/>
      <c r="X60" s="358"/>
      <c r="Y60" s="358"/>
      <c r="Z60" s="358"/>
      <c r="AA60" s="359"/>
      <c r="AB60" s="200"/>
      <c r="AC60" s="222"/>
      <c r="AD60" s="168"/>
      <c r="AE60" s="89"/>
      <c r="AF60" s="90"/>
      <c r="AG60" s="77"/>
    </row>
    <row r="61" spans="1:34" s="51" customFormat="1" ht="9.9499999999999993" customHeight="1">
      <c r="A61" s="384"/>
      <c r="B61" s="385"/>
      <c r="C61" s="105"/>
      <c r="D61" s="396"/>
      <c r="E61" s="396"/>
      <c r="F61" s="87"/>
      <c r="G61" s="360"/>
      <c r="H61" s="361"/>
      <c r="I61" s="361"/>
      <c r="J61" s="361"/>
      <c r="K61" s="362"/>
      <c r="L61" s="200"/>
      <c r="M61" s="183"/>
      <c r="N61" s="84"/>
      <c r="O61" s="360"/>
      <c r="P61" s="361"/>
      <c r="Q61" s="361"/>
      <c r="R61" s="361"/>
      <c r="S61" s="362"/>
      <c r="T61" s="200"/>
      <c r="U61" s="183"/>
      <c r="V61" s="202"/>
      <c r="W61" s="360"/>
      <c r="X61" s="361"/>
      <c r="Y61" s="361"/>
      <c r="Z61" s="361"/>
      <c r="AA61" s="362"/>
      <c r="AB61" s="200"/>
      <c r="AC61" s="222"/>
      <c r="AD61" s="168"/>
      <c r="AE61" s="91"/>
      <c r="AF61" s="92"/>
      <c r="AG61" s="77"/>
    </row>
    <row r="62" spans="1:34" s="51" customFormat="1" ht="6" customHeight="1">
      <c r="A62" s="145"/>
      <c r="B62" s="161"/>
      <c r="C62" s="135"/>
      <c r="D62" s="248"/>
      <c r="E62" s="248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</row>
    <row r="63" spans="1:34" ht="9.9499999999999993" customHeight="1">
      <c r="A63" s="399" t="s">
        <v>54</v>
      </c>
      <c r="B63" s="400"/>
      <c r="C63" s="86"/>
      <c r="D63" s="394" t="s">
        <v>112</v>
      </c>
      <c r="E63" s="394"/>
      <c r="F63" s="87"/>
      <c r="G63" s="345"/>
      <c r="H63" s="346"/>
      <c r="I63" s="346"/>
      <c r="J63" s="346"/>
      <c r="K63" s="347"/>
      <c r="L63" s="69"/>
      <c r="M63" s="196"/>
      <c r="N63" s="69"/>
      <c r="O63" s="345"/>
      <c r="P63" s="346"/>
      <c r="Q63" s="346"/>
      <c r="R63" s="346"/>
      <c r="S63" s="347"/>
      <c r="T63" s="69"/>
      <c r="U63" s="196"/>
      <c r="V63" s="164"/>
      <c r="W63" s="345"/>
      <c r="X63" s="346"/>
      <c r="Y63" s="346"/>
      <c r="Z63" s="346"/>
      <c r="AA63" s="347"/>
      <c r="AB63" s="69"/>
      <c r="AC63" s="196"/>
      <c r="AD63" s="168"/>
      <c r="AE63" s="89"/>
      <c r="AF63" s="90"/>
      <c r="AG63" s="79"/>
      <c r="AH63" s="49"/>
    </row>
    <row r="64" spans="1:34" ht="9.9499999999999993" customHeight="1">
      <c r="A64" s="399"/>
      <c r="B64" s="400"/>
      <c r="C64" s="86"/>
      <c r="D64" s="394"/>
      <c r="E64" s="394"/>
      <c r="F64" s="87"/>
      <c r="G64" s="348"/>
      <c r="H64" s="349"/>
      <c r="I64" s="349"/>
      <c r="J64" s="349"/>
      <c r="K64" s="350"/>
      <c r="L64" s="69"/>
      <c r="M64" s="197"/>
      <c r="N64" s="69"/>
      <c r="O64" s="348"/>
      <c r="P64" s="349"/>
      <c r="Q64" s="349"/>
      <c r="R64" s="349"/>
      <c r="S64" s="350"/>
      <c r="T64" s="69"/>
      <c r="U64" s="197"/>
      <c r="V64" s="164"/>
      <c r="W64" s="348"/>
      <c r="X64" s="349"/>
      <c r="Y64" s="349"/>
      <c r="Z64" s="349"/>
      <c r="AA64" s="350"/>
      <c r="AB64" s="69"/>
      <c r="AC64" s="197"/>
      <c r="AD64" s="168"/>
      <c r="AE64" s="91"/>
      <c r="AF64" s="92"/>
      <c r="AG64" s="79"/>
      <c r="AH64" s="49"/>
    </row>
    <row r="65" spans="1:33" ht="9.9499999999999993" customHeight="1">
      <c r="A65" s="399"/>
      <c r="B65" s="400"/>
      <c r="C65" s="86"/>
      <c r="D65" s="395" t="s">
        <v>126</v>
      </c>
      <c r="E65" s="395"/>
      <c r="F65" s="87"/>
      <c r="G65" s="363"/>
      <c r="H65" s="364"/>
      <c r="I65" s="364"/>
      <c r="J65" s="364"/>
      <c r="K65" s="365"/>
      <c r="L65" s="69"/>
      <c r="M65" s="194"/>
      <c r="N65" s="69"/>
      <c r="O65" s="363"/>
      <c r="P65" s="364"/>
      <c r="Q65" s="364"/>
      <c r="R65" s="364"/>
      <c r="S65" s="365"/>
      <c r="T65" s="69"/>
      <c r="U65" s="194"/>
      <c r="V65" s="164"/>
      <c r="W65" s="363"/>
      <c r="X65" s="364"/>
      <c r="Y65" s="364"/>
      <c r="Z65" s="364"/>
      <c r="AA65" s="365"/>
      <c r="AB65" s="69"/>
      <c r="AC65" s="194"/>
      <c r="AD65" s="168"/>
      <c r="AE65" s="71"/>
      <c r="AF65" s="72"/>
      <c r="AG65" s="80"/>
    </row>
    <row r="66" spans="1:33" ht="9.9499999999999993" customHeight="1">
      <c r="A66" s="389" t="s">
        <v>50</v>
      </c>
      <c r="B66" s="390"/>
      <c r="C66" s="86"/>
      <c r="D66" s="395"/>
      <c r="E66" s="395"/>
      <c r="F66" s="87"/>
      <c r="G66" s="366"/>
      <c r="H66" s="367"/>
      <c r="I66" s="367"/>
      <c r="J66" s="367"/>
      <c r="K66" s="368"/>
      <c r="L66" s="69"/>
      <c r="M66" s="194"/>
      <c r="N66" s="69"/>
      <c r="O66" s="366"/>
      <c r="P66" s="367"/>
      <c r="Q66" s="367"/>
      <c r="R66" s="367"/>
      <c r="S66" s="368"/>
      <c r="T66" s="69"/>
      <c r="U66" s="194"/>
      <c r="V66" s="164"/>
      <c r="W66" s="366"/>
      <c r="X66" s="367"/>
      <c r="Y66" s="367"/>
      <c r="Z66" s="367"/>
      <c r="AA66" s="368"/>
      <c r="AB66" s="69"/>
      <c r="AC66" s="194"/>
      <c r="AD66" s="168"/>
      <c r="AE66" s="74"/>
      <c r="AF66" s="75"/>
      <c r="AG66" s="80"/>
    </row>
    <row r="67" spans="1:33" ht="9.9499999999999993" customHeight="1">
      <c r="A67" s="389"/>
      <c r="B67" s="390"/>
      <c r="C67" s="86"/>
      <c r="D67" s="394" t="s">
        <v>127</v>
      </c>
      <c r="E67" s="394"/>
      <c r="F67" s="87"/>
      <c r="G67" s="345"/>
      <c r="H67" s="346"/>
      <c r="I67" s="346"/>
      <c r="J67" s="346"/>
      <c r="K67" s="347"/>
      <c r="L67" s="69"/>
      <c r="M67" s="196"/>
      <c r="N67" s="69"/>
      <c r="O67" s="345"/>
      <c r="P67" s="346"/>
      <c r="Q67" s="346"/>
      <c r="R67" s="346"/>
      <c r="S67" s="347"/>
      <c r="T67" s="69"/>
      <c r="U67" s="196"/>
      <c r="V67" s="164"/>
      <c r="W67" s="345"/>
      <c r="X67" s="346"/>
      <c r="Y67" s="346"/>
      <c r="Z67" s="346"/>
      <c r="AA67" s="347"/>
      <c r="AB67" s="69"/>
      <c r="AC67" s="196"/>
      <c r="AD67" s="168"/>
      <c r="AE67" s="71"/>
      <c r="AF67" s="72"/>
      <c r="AG67" s="79"/>
    </row>
    <row r="68" spans="1:33" s="51" customFormat="1" ht="9.9499999999999993" customHeight="1">
      <c r="A68" s="389"/>
      <c r="B68" s="390"/>
      <c r="C68" s="86"/>
      <c r="D68" s="394"/>
      <c r="E68" s="394"/>
      <c r="F68" s="87"/>
      <c r="G68" s="348"/>
      <c r="H68" s="349"/>
      <c r="I68" s="349"/>
      <c r="J68" s="349"/>
      <c r="K68" s="350"/>
      <c r="L68" s="69"/>
      <c r="M68" s="197"/>
      <c r="N68" s="69"/>
      <c r="O68" s="348"/>
      <c r="P68" s="349"/>
      <c r="Q68" s="349"/>
      <c r="R68" s="349"/>
      <c r="S68" s="350"/>
      <c r="T68" s="69"/>
      <c r="U68" s="197"/>
      <c r="V68" s="164"/>
      <c r="W68" s="348"/>
      <c r="X68" s="349"/>
      <c r="Y68" s="349"/>
      <c r="Z68" s="349"/>
      <c r="AA68" s="350"/>
      <c r="AB68" s="69"/>
      <c r="AC68" s="197"/>
      <c r="AD68" s="168"/>
      <c r="AE68" s="133"/>
      <c r="AF68" s="134"/>
      <c r="AG68" s="79"/>
    </row>
    <row r="69" spans="1:33" s="51" customFormat="1" ht="9.9499999999999993" customHeight="1">
      <c r="A69" s="389"/>
      <c r="B69" s="390"/>
      <c r="C69" s="86"/>
      <c r="D69" s="395" t="s">
        <v>128</v>
      </c>
      <c r="E69" s="395"/>
      <c r="F69" s="87"/>
      <c r="G69" s="363"/>
      <c r="H69" s="364"/>
      <c r="I69" s="364"/>
      <c r="J69" s="364"/>
      <c r="K69" s="365"/>
      <c r="L69" s="69"/>
      <c r="M69" s="201"/>
      <c r="N69" s="69"/>
      <c r="O69" s="363"/>
      <c r="P69" s="364"/>
      <c r="Q69" s="364"/>
      <c r="R69" s="364"/>
      <c r="S69" s="365"/>
      <c r="T69" s="69"/>
      <c r="U69" s="201"/>
      <c r="V69" s="164"/>
      <c r="W69" s="363"/>
      <c r="X69" s="364"/>
      <c r="Y69" s="364"/>
      <c r="Z69" s="364"/>
      <c r="AA69" s="365"/>
      <c r="AB69" s="69"/>
      <c r="AC69" s="201"/>
      <c r="AD69" s="168"/>
      <c r="AE69" s="71"/>
      <c r="AF69" s="72"/>
      <c r="AG69" s="80"/>
    </row>
    <row r="70" spans="1:33" s="51" customFormat="1" ht="9.9499999999999993" customHeight="1">
      <c r="A70" s="389"/>
      <c r="B70" s="390"/>
      <c r="C70" s="86"/>
      <c r="D70" s="395"/>
      <c r="E70" s="395"/>
      <c r="F70" s="87"/>
      <c r="G70" s="366"/>
      <c r="H70" s="367"/>
      <c r="I70" s="367"/>
      <c r="J70" s="367"/>
      <c r="K70" s="368"/>
      <c r="L70" s="69"/>
      <c r="M70" s="199"/>
      <c r="N70" s="69"/>
      <c r="O70" s="366"/>
      <c r="P70" s="367"/>
      <c r="Q70" s="367"/>
      <c r="R70" s="367"/>
      <c r="S70" s="368"/>
      <c r="T70" s="69"/>
      <c r="U70" s="199"/>
      <c r="V70" s="164"/>
      <c r="W70" s="366"/>
      <c r="X70" s="367"/>
      <c r="Y70" s="367"/>
      <c r="Z70" s="367"/>
      <c r="AA70" s="368"/>
      <c r="AB70" s="69"/>
      <c r="AC70" s="199"/>
      <c r="AD70" s="168"/>
      <c r="AE70" s="74"/>
      <c r="AF70" s="75"/>
      <c r="AG70" s="80"/>
    </row>
    <row r="71" spans="1:33" s="49" customFormat="1" ht="9.9499999999999993" customHeight="1" thickBot="1">
      <c r="A71" s="150"/>
      <c r="B71" s="150"/>
      <c r="C71" s="105"/>
      <c r="D71" s="144"/>
      <c r="E71" s="144"/>
      <c r="F71" s="105"/>
      <c r="G71" s="52"/>
      <c r="H71" s="52"/>
      <c r="I71" s="52"/>
      <c r="J71" s="52"/>
      <c r="K71" s="52"/>
      <c r="L71" s="183"/>
      <c r="M71" s="183"/>
      <c r="N71" s="183"/>
      <c r="O71" s="81"/>
      <c r="P71" s="52"/>
      <c r="Q71" s="52"/>
      <c r="R71" s="52"/>
      <c r="S71" s="52"/>
      <c r="T71" s="52"/>
      <c r="U71" s="183"/>
      <c r="V71" s="183"/>
      <c r="W71" s="183"/>
      <c r="X71" s="81"/>
      <c r="Y71" s="52"/>
      <c r="Z71" s="52"/>
      <c r="AA71" s="52"/>
      <c r="AB71" s="52"/>
      <c r="AC71" s="52"/>
      <c r="AD71" s="105"/>
      <c r="AE71" s="151"/>
      <c r="AF71" s="151"/>
      <c r="AG71" s="151"/>
    </row>
    <row r="72" spans="1:33" s="49" customFormat="1" ht="33" customHeight="1" thickBot="1">
      <c r="A72" s="150"/>
      <c r="B72" s="150"/>
      <c r="C72" s="105"/>
      <c r="D72" s="379" t="s">
        <v>74</v>
      </c>
      <c r="E72" s="379"/>
      <c r="F72" s="105"/>
      <c r="G72" s="380"/>
      <c r="H72" s="381"/>
      <c r="I72" s="381"/>
      <c r="J72" s="381"/>
      <c r="K72" s="382"/>
      <c r="L72" s="183"/>
      <c r="M72" s="183"/>
      <c r="N72" s="183"/>
      <c r="O72" s="207"/>
      <c r="P72" s="206"/>
      <c r="Q72" s="206"/>
      <c r="R72" s="206"/>
      <c r="S72" s="208"/>
      <c r="T72" s="43"/>
      <c r="U72" s="183"/>
      <c r="V72" s="183"/>
      <c r="W72" s="227"/>
      <c r="X72" s="206"/>
      <c r="Y72" s="228"/>
      <c r="Z72" s="228"/>
      <c r="AA72" s="229"/>
      <c r="AB72" s="151"/>
      <c r="AC72" s="151"/>
      <c r="AD72" s="105"/>
      <c r="AE72" s="152"/>
      <c r="AF72" s="153"/>
      <c r="AG72" s="151"/>
    </row>
    <row r="73" spans="1:33" s="49" customFormat="1" ht="8.1" customHeight="1">
      <c r="A73" s="150"/>
      <c r="B73" s="150"/>
      <c r="C73" s="105"/>
      <c r="D73" s="226"/>
      <c r="E73" s="226"/>
      <c r="F73" s="105"/>
      <c r="G73" s="225"/>
      <c r="H73" s="225"/>
      <c r="I73" s="225"/>
      <c r="J73" s="225"/>
      <c r="K73" s="225"/>
      <c r="L73" s="225"/>
      <c r="M73" s="225"/>
      <c r="N73" s="225"/>
      <c r="O73" s="81"/>
      <c r="P73" s="81"/>
      <c r="Q73" s="81"/>
      <c r="R73" s="81"/>
      <c r="S73" s="81"/>
      <c r="T73" s="43"/>
      <c r="U73" s="225"/>
      <c r="V73" s="225"/>
      <c r="W73" s="225"/>
      <c r="X73" s="81"/>
      <c r="Y73" s="151"/>
      <c r="Z73" s="151"/>
      <c r="AA73" s="151"/>
      <c r="AB73" s="151"/>
      <c r="AC73" s="151"/>
      <c r="AD73" s="105"/>
      <c r="AE73" s="151"/>
      <c r="AF73" s="151"/>
      <c r="AG73" s="151"/>
    </row>
    <row r="74" spans="1:33" s="49" customFormat="1" ht="15.95" customHeight="1">
      <c r="A74" s="150"/>
      <c r="B74" s="150"/>
      <c r="C74" s="105"/>
      <c r="D74" s="369" t="s">
        <v>97</v>
      </c>
      <c r="E74" s="369"/>
      <c r="F74" s="105"/>
      <c r="G74" s="81"/>
      <c r="H74" s="207"/>
      <c r="I74" s="206"/>
      <c r="J74" s="208"/>
      <c r="K74" s="81"/>
      <c r="L74" s="225"/>
      <c r="M74" s="225"/>
      <c r="N74" s="225"/>
      <c r="O74" s="81"/>
      <c r="P74" s="207"/>
      <c r="Q74" s="206"/>
      <c r="R74" s="208"/>
      <c r="S74" s="81"/>
      <c r="T74" s="43"/>
      <c r="U74" s="225"/>
      <c r="V74" s="225"/>
      <c r="W74" s="81"/>
      <c r="X74" s="207"/>
      <c r="Y74" s="206"/>
      <c r="Z74" s="208"/>
      <c r="AA74" s="81"/>
      <c r="AB74" s="151"/>
      <c r="AC74" s="151"/>
      <c r="AD74" s="105"/>
      <c r="AE74" s="230"/>
      <c r="AF74" s="151"/>
      <c r="AG74" s="151"/>
    </row>
    <row r="75" spans="1:33" ht="24.95" customHeight="1">
      <c r="A75" s="386" t="s">
        <v>36</v>
      </c>
      <c r="B75" s="386"/>
      <c r="D75" s="402" t="str">
        <f>'Saisie Menus'!$H$2</f>
        <v>Jeudi</v>
      </c>
      <c r="E75" s="402"/>
      <c r="F75" s="204"/>
      <c r="G75" s="401">
        <f>'Saisie Menus'!$H$1</f>
        <v>41732</v>
      </c>
      <c r="H75" s="401"/>
      <c r="I75" s="401"/>
      <c r="J75" s="401"/>
      <c r="K75" s="401"/>
      <c r="L75" s="401"/>
      <c r="M75" s="401"/>
      <c r="N75" s="401"/>
      <c r="O75" s="401"/>
      <c r="P75" s="401"/>
      <c r="Q75" s="401"/>
      <c r="R75" s="401"/>
      <c r="S75" s="401"/>
      <c r="T75" s="401"/>
      <c r="U75" s="401"/>
      <c r="V75" s="401"/>
      <c r="W75" s="401"/>
      <c r="X75" s="401"/>
      <c r="Y75" s="401"/>
      <c r="Z75" s="401"/>
      <c r="AA75" s="401"/>
      <c r="AB75" s="401"/>
      <c r="AC75" s="401"/>
      <c r="AD75" s="204"/>
      <c r="AE75" s="398"/>
      <c r="AF75" s="398"/>
      <c r="AG75" s="62"/>
    </row>
    <row r="76" spans="1:33" s="51" customFormat="1" ht="24.95" customHeight="1">
      <c r="A76" s="53"/>
      <c r="B76" s="53"/>
      <c r="C76" s="45"/>
      <c r="D76" s="148"/>
      <c r="E76" s="142"/>
      <c r="F76" s="397" t="s">
        <v>81</v>
      </c>
      <c r="G76" s="397"/>
      <c r="H76" s="397"/>
      <c r="I76" s="397"/>
      <c r="J76" s="397"/>
      <c r="K76" s="397"/>
      <c r="L76" s="397"/>
      <c r="M76" s="192"/>
      <c r="N76" s="192"/>
      <c r="O76" s="383" t="s">
        <v>82</v>
      </c>
      <c r="P76" s="383"/>
      <c r="Q76" s="383"/>
      <c r="R76" s="383"/>
      <c r="S76" s="383"/>
      <c r="T76" s="190"/>
      <c r="U76" s="190"/>
      <c r="V76" s="192"/>
      <c r="W76" s="383" t="s">
        <v>83</v>
      </c>
      <c r="X76" s="383"/>
      <c r="Y76" s="383"/>
      <c r="Z76" s="383"/>
      <c r="AA76" s="383"/>
      <c r="AB76" s="205"/>
      <c r="AC76" s="205"/>
      <c r="AD76" s="154"/>
      <c r="AE76" s="203"/>
      <c r="AF76" s="149" t="s">
        <v>73</v>
      </c>
      <c r="AG76" s="147"/>
    </row>
    <row r="77" spans="1:33" ht="11.1" customHeight="1">
      <c r="A77" s="384" t="s">
        <v>47</v>
      </c>
      <c r="B77" s="385"/>
      <c r="C77" s="68"/>
      <c r="D77" s="377" t="str">
        <f>'Saisie Menus'!$H$4</f>
        <v>RIZ NIÇOIS</v>
      </c>
      <c r="E77" s="377"/>
      <c r="F77" s="55"/>
      <c r="G77" s="339"/>
      <c r="H77" s="340"/>
      <c r="I77" s="340"/>
      <c r="J77" s="340"/>
      <c r="K77" s="341"/>
      <c r="L77" s="69"/>
      <c r="M77" s="196"/>
      <c r="N77" s="69"/>
      <c r="O77" s="339"/>
      <c r="P77" s="340"/>
      <c r="Q77" s="340"/>
      <c r="R77" s="340"/>
      <c r="S77" s="341"/>
      <c r="T77" s="69"/>
      <c r="U77" s="196"/>
      <c r="V77" s="164"/>
      <c r="W77" s="339"/>
      <c r="X77" s="340"/>
      <c r="Y77" s="340"/>
      <c r="Z77" s="340"/>
      <c r="AA77" s="341"/>
      <c r="AB77" s="69"/>
      <c r="AC77" s="196"/>
      <c r="AD77" s="165"/>
      <c r="AE77" s="71"/>
      <c r="AF77" s="72"/>
      <c r="AG77" s="73"/>
    </row>
    <row r="78" spans="1:33" ht="11.1" customHeight="1">
      <c r="A78" s="384"/>
      <c r="B78" s="385"/>
      <c r="C78" s="68"/>
      <c r="D78" s="377"/>
      <c r="E78" s="377"/>
      <c r="F78" s="55"/>
      <c r="G78" s="342"/>
      <c r="H78" s="343"/>
      <c r="I78" s="343"/>
      <c r="J78" s="343"/>
      <c r="K78" s="344"/>
      <c r="L78" s="69"/>
      <c r="M78" s="197"/>
      <c r="N78" s="69"/>
      <c r="O78" s="342"/>
      <c r="P78" s="343"/>
      <c r="Q78" s="343"/>
      <c r="R78" s="343"/>
      <c r="S78" s="344"/>
      <c r="T78" s="69"/>
      <c r="U78" s="197"/>
      <c r="V78" s="164"/>
      <c r="W78" s="342"/>
      <c r="X78" s="343"/>
      <c r="Y78" s="343"/>
      <c r="Z78" s="343"/>
      <c r="AA78" s="344"/>
      <c r="AB78" s="69"/>
      <c r="AC78" s="197"/>
      <c r="AD78" s="165"/>
      <c r="AE78" s="74"/>
      <c r="AF78" s="75"/>
      <c r="AG78" s="73"/>
    </row>
    <row r="79" spans="1:33" ht="10.35" customHeight="1">
      <c r="A79" s="384" t="s">
        <v>55</v>
      </c>
      <c r="B79" s="385"/>
      <c r="C79" s="68"/>
      <c r="D79" s="392" t="str">
        <f>'Saisie Menus'!$H$5</f>
        <v>MORTADELLE</v>
      </c>
      <c r="E79" s="392"/>
      <c r="F79" s="55"/>
      <c r="G79" s="351"/>
      <c r="H79" s="352"/>
      <c r="I79" s="352"/>
      <c r="J79" s="352"/>
      <c r="K79" s="353"/>
      <c r="L79" s="69"/>
      <c r="M79" s="193"/>
      <c r="N79" s="69"/>
      <c r="O79" s="351"/>
      <c r="P79" s="352"/>
      <c r="Q79" s="352"/>
      <c r="R79" s="352"/>
      <c r="S79" s="353"/>
      <c r="T79" s="69"/>
      <c r="U79" s="193"/>
      <c r="V79" s="164"/>
      <c r="W79" s="351"/>
      <c r="X79" s="352"/>
      <c r="Y79" s="352"/>
      <c r="Z79" s="352"/>
      <c r="AA79" s="353"/>
      <c r="AB79" s="69"/>
      <c r="AC79" s="193"/>
      <c r="AD79" s="165"/>
      <c r="AE79" s="71"/>
      <c r="AF79" s="72"/>
      <c r="AG79" s="76"/>
    </row>
    <row r="80" spans="1:33" ht="11.1" customHeight="1">
      <c r="A80" s="384"/>
      <c r="B80" s="385"/>
      <c r="C80" s="68"/>
      <c r="D80" s="392"/>
      <c r="E80" s="392"/>
      <c r="F80" s="55"/>
      <c r="G80" s="354"/>
      <c r="H80" s="355"/>
      <c r="I80" s="355"/>
      <c r="J80" s="355"/>
      <c r="K80" s="356"/>
      <c r="L80" s="69"/>
      <c r="M80" s="198"/>
      <c r="N80" s="69"/>
      <c r="O80" s="354"/>
      <c r="P80" s="355"/>
      <c r="Q80" s="355"/>
      <c r="R80" s="355"/>
      <c r="S80" s="356"/>
      <c r="T80" s="69"/>
      <c r="U80" s="198"/>
      <c r="V80" s="164"/>
      <c r="W80" s="354"/>
      <c r="X80" s="355"/>
      <c r="Y80" s="355"/>
      <c r="Z80" s="355"/>
      <c r="AA80" s="356"/>
      <c r="AB80" s="69"/>
      <c r="AC80" s="198"/>
      <c r="AD80" s="165"/>
      <c r="AE80" s="74"/>
      <c r="AF80" s="75"/>
      <c r="AG80" s="76"/>
    </row>
    <row r="81" spans="1:33" ht="6" customHeight="1">
      <c r="A81" s="3"/>
      <c r="B81" s="3"/>
      <c r="C81" s="3"/>
      <c r="D81" s="244"/>
      <c r="E81" s="244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ht="11.1" customHeight="1">
      <c r="A82" s="384" t="s">
        <v>65</v>
      </c>
      <c r="B82" s="385"/>
      <c r="C82" s="68"/>
      <c r="D82" s="377" t="str">
        <f>'Saisie Menus'!$H$6</f>
        <v>EMINCE POULET CHARCUTIERE</v>
      </c>
      <c r="E82" s="377"/>
      <c r="F82" s="55"/>
      <c r="G82" s="345"/>
      <c r="H82" s="346"/>
      <c r="I82" s="346"/>
      <c r="J82" s="346"/>
      <c r="K82" s="347"/>
      <c r="L82" s="164"/>
      <c r="M82" s="183"/>
      <c r="N82" s="55"/>
      <c r="O82" s="345"/>
      <c r="P82" s="346"/>
      <c r="Q82" s="346"/>
      <c r="R82" s="346"/>
      <c r="S82" s="347"/>
      <c r="T82" s="164"/>
      <c r="U82" s="183"/>
      <c r="V82" s="81"/>
      <c r="W82" s="345"/>
      <c r="X82" s="346"/>
      <c r="Y82" s="346"/>
      <c r="Z82" s="346"/>
      <c r="AA82" s="347"/>
      <c r="AB82" s="164"/>
      <c r="AC82" s="222"/>
      <c r="AD82" s="165"/>
      <c r="AE82" s="71"/>
      <c r="AF82" s="72"/>
      <c r="AG82" s="73"/>
    </row>
    <row r="83" spans="1:33" ht="11.1" customHeight="1">
      <c r="A83" s="384"/>
      <c r="B83" s="385"/>
      <c r="C83" s="68"/>
      <c r="D83" s="377"/>
      <c r="E83" s="377"/>
      <c r="F83" s="55"/>
      <c r="G83" s="348"/>
      <c r="H83" s="349"/>
      <c r="I83" s="349"/>
      <c r="J83" s="349"/>
      <c r="K83" s="350"/>
      <c r="L83" s="164"/>
      <c r="M83" s="183"/>
      <c r="N83" s="55"/>
      <c r="O83" s="348"/>
      <c r="P83" s="349"/>
      <c r="Q83" s="349"/>
      <c r="R83" s="349"/>
      <c r="S83" s="350"/>
      <c r="T83" s="164"/>
      <c r="U83" s="183"/>
      <c r="V83" s="81"/>
      <c r="W83" s="348"/>
      <c r="X83" s="349"/>
      <c r="Y83" s="349"/>
      <c r="Z83" s="349"/>
      <c r="AA83" s="350"/>
      <c r="AB83" s="164"/>
      <c r="AC83" s="222"/>
      <c r="AD83" s="165"/>
      <c r="AE83" s="74"/>
      <c r="AF83" s="75"/>
      <c r="AG83" s="73"/>
    </row>
    <row r="84" spans="1:33" ht="11.1" customHeight="1">
      <c r="A84" s="384"/>
      <c r="B84" s="385"/>
      <c r="C84" s="68"/>
      <c r="D84" s="393" t="str">
        <f>'Saisie Menus'!$H$7</f>
        <v>FLAGEOLETS</v>
      </c>
      <c r="E84" s="393"/>
      <c r="F84" s="55"/>
      <c r="G84" s="370"/>
      <c r="H84" s="371"/>
      <c r="I84" s="371"/>
      <c r="J84" s="371"/>
      <c r="K84" s="372"/>
      <c r="L84" s="164"/>
      <c r="M84" s="183"/>
      <c r="N84" s="55"/>
      <c r="O84" s="370"/>
      <c r="P84" s="371"/>
      <c r="Q84" s="371"/>
      <c r="R84" s="371"/>
      <c r="S84" s="372"/>
      <c r="T84" s="164"/>
      <c r="U84" s="183"/>
      <c r="V84" s="81"/>
      <c r="W84" s="370"/>
      <c r="X84" s="371"/>
      <c r="Y84" s="371"/>
      <c r="Z84" s="371"/>
      <c r="AA84" s="372"/>
      <c r="AB84" s="164"/>
      <c r="AC84" s="222"/>
      <c r="AD84" s="165"/>
      <c r="AE84" s="71"/>
      <c r="AF84" s="72"/>
      <c r="AG84" s="78"/>
    </row>
    <row r="85" spans="1:33" ht="11.1" customHeight="1">
      <c r="A85" s="384"/>
      <c r="B85" s="385"/>
      <c r="C85" s="68"/>
      <c r="D85" s="393"/>
      <c r="E85" s="393"/>
      <c r="F85" s="55"/>
      <c r="G85" s="373"/>
      <c r="H85" s="374"/>
      <c r="I85" s="374"/>
      <c r="J85" s="374"/>
      <c r="K85" s="375"/>
      <c r="L85" s="164"/>
      <c r="M85" s="183"/>
      <c r="N85" s="55"/>
      <c r="O85" s="373"/>
      <c r="P85" s="374"/>
      <c r="Q85" s="374"/>
      <c r="R85" s="374"/>
      <c r="S85" s="375"/>
      <c r="T85" s="164"/>
      <c r="U85" s="183"/>
      <c r="V85" s="81"/>
      <c r="W85" s="373"/>
      <c r="X85" s="374"/>
      <c r="Y85" s="374"/>
      <c r="Z85" s="374"/>
      <c r="AA85" s="375"/>
      <c r="AB85" s="164"/>
      <c r="AC85" s="222"/>
      <c r="AD85" s="165"/>
      <c r="AE85" s="74"/>
      <c r="AF85" s="75"/>
      <c r="AG85" s="78"/>
    </row>
    <row r="86" spans="1:33" ht="6" customHeight="1">
      <c r="A86" s="3"/>
      <c r="B86" s="3"/>
      <c r="C86" s="3"/>
      <c r="D86" s="244"/>
      <c r="E86" s="244"/>
      <c r="F86" s="3"/>
      <c r="G86" s="3"/>
      <c r="H86" s="3"/>
      <c r="I86" s="3"/>
      <c r="J86" s="3"/>
      <c r="K86" s="3"/>
      <c r="L86" s="3"/>
      <c r="M86" s="166"/>
      <c r="N86" s="3"/>
      <c r="O86" s="3"/>
      <c r="P86" s="3"/>
      <c r="Q86" s="3"/>
      <c r="R86" s="3"/>
      <c r="S86" s="3"/>
      <c r="T86" s="3"/>
      <c r="U86" s="166"/>
      <c r="V86" s="3"/>
      <c r="W86" s="3"/>
      <c r="X86" s="3"/>
      <c r="Y86" s="3"/>
      <c r="Z86" s="3"/>
      <c r="AA86" s="3"/>
      <c r="AB86" s="3"/>
      <c r="AC86" s="166"/>
      <c r="AD86" s="3"/>
      <c r="AE86" s="3"/>
      <c r="AF86" s="3"/>
      <c r="AG86" s="3"/>
    </row>
    <row r="87" spans="1:33" ht="11.1" customHeight="1">
      <c r="A87" s="384" t="s">
        <v>66</v>
      </c>
      <c r="B87" s="385"/>
      <c r="C87" s="68"/>
      <c r="D87" s="394" t="str">
        <f>'Saisie Menus'!$H$8</f>
        <v>TARTE PROVENÇALE</v>
      </c>
      <c r="E87" s="394"/>
      <c r="F87" s="55"/>
      <c r="G87" s="345"/>
      <c r="H87" s="346"/>
      <c r="I87" s="346"/>
      <c r="J87" s="346"/>
      <c r="K87" s="347"/>
      <c r="L87" s="164"/>
      <c r="M87" s="183"/>
      <c r="N87" s="55"/>
      <c r="O87" s="345"/>
      <c r="P87" s="346"/>
      <c r="Q87" s="346"/>
      <c r="R87" s="346"/>
      <c r="S87" s="347"/>
      <c r="T87" s="164"/>
      <c r="U87" s="183"/>
      <c r="V87" s="81"/>
      <c r="W87" s="345"/>
      <c r="X87" s="346"/>
      <c r="Y87" s="346"/>
      <c r="Z87" s="346"/>
      <c r="AA87" s="347"/>
      <c r="AB87" s="164"/>
      <c r="AC87" s="222"/>
      <c r="AD87" s="165"/>
      <c r="AE87" s="89"/>
      <c r="AF87" s="90"/>
      <c r="AG87" s="79"/>
    </row>
    <row r="88" spans="1:33" ht="11.1" customHeight="1">
      <c r="A88" s="384"/>
      <c r="B88" s="385"/>
      <c r="C88" s="68"/>
      <c r="D88" s="394"/>
      <c r="E88" s="394"/>
      <c r="F88" s="55"/>
      <c r="G88" s="348"/>
      <c r="H88" s="349"/>
      <c r="I88" s="349"/>
      <c r="J88" s="349"/>
      <c r="K88" s="350"/>
      <c r="L88" s="164"/>
      <c r="M88" s="183"/>
      <c r="N88" s="55"/>
      <c r="O88" s="348"/>
      <c r="P88" s="349"/>
      <c r="Q88" s="349"/>
      <c r="R88" s="349"/>
      <c r="S88" s="350"/>
      <c r="T88" s="164"/>
      <c r="U88" s="183"/>
      <c r="V88" s="81"/>
      <c r="W88" s="348"/>
      <c r="X88" s="349"/>
      <c r="Y88" s="349"/>
      <c r="Z88" s="349"/>
      <c r="AA88" s="350"/>
      <c r="AB88" s="164"/>
      <c r="AC88" s="222"/>
      <c r="AD88" s="165"/>
      <c r="AE88" s="91"/>
      <c r="AF88" s="92"/>
      <c r="AG88" s="79"/>
    </row>
    <row r="89" spans="1:33" ht="11.1" customHeight="1">
      <c r="A89" s="384"/>
      <c r="B89" s="385"/>
      <c r="C89" s="68"/>
      <c r="D89" s="378" t="str">
        <f>'Saisie Menus'!$H$9</f>
        <v>SALADE MÉLANGÉE</v>
      </c>
      <c r="E89" s="378"/>
      <c r="F89" s="55"/>
      <c r="G89" s="370"/>
      <c r="H89" s="371"/>
      <c r="I89" s="371"/>
      <c r="J89" s="371"/>
      <c r="K89" s="372"/>
      <c r="L89" s="164"/>
      <c r="M89" s="183"/>
      <c r="N89" s="55"/>
      <c r="O89" s="370"/>
      <c r="P89" s="371"/>
      <c r="Q89" s="371"/>
      <c r="R89" s="371"/>
      <c r="S89" s="372"/>
      <c r="T89" s="164"/>
      <c r="U89" s="183"/>
      <c r="V89" s="81"/>
      <c r="W89" s="370"/>
      <c r="X89" s="371"/>
      <c r="Y89" s="371"/>
      <c r="Z89" s="371"/>
      <c r="AA89" s="372"/>
      <c r="AB89" s="164"/>
      <c r="AC89" s="222"/>
      <c r="AD89" s="165"/>
      <c r="AE89" s="71"/>
      <c r="AF89" s="72"/>
      <c r="AG89" s="78"/>
    </row>
    <row r="90" spans="1:33" ht="11.1" customHeight="1">
      <c r="A90" s="384"/>
      <c r="B90" s="385"/>
      <c r="C90" s="68"/>
      <c r="D90" s="378"/>
      <c r="E90" s="378"/>
      <c r="F90" s="55"/>
      <c r="G90" s="373"/>
      <c r="H90" s="374"/>
      <c r="I90" s="374"/>
      <c r="J90" s="374"/>
      <c r="K90" s="375"/>
      <c r="L90" s="164"/>
      <c r="M90" s="183"/>
      <c r="N90" s="55"/>
      <c r="O90" s="373"/>
      <c r="P90" s="374"/>
      <c r="Q90" s="374"/>
      <c r="R90" s="374"/>
      <c r="S90" s="375"/>
      <c r="T90" s="164"/>
      <c r="U90" s="183"/>
      <c r="V90" s="81"/>
      <c r="W90" s="373"/>
      <c r="X90" s="374"/>
      <c r="Y90" s="374"/>
      <c r="Z90" s="374"/>
      <c r="AA90" s="375"/>
      <c r="AB90" s="164"/>
      <c r="AC90" s="222"/>
      <c r="AD90" s="165"/>
      <c r="AE90" s="74"/>
      <c r="AF90" s="75"/>
      <c r="AG90" s="78"/>
    </row>
    <row r="91" spans="1:33" ht="6" customHeight="1">
      <c r="A91" s="3"/>
      <c r="B91" s="3"/>
      <c r="C91" s="3"/>
      <c r="D91" s="244"/>
      <c r="E91" s="244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ht="11.1" customHeight="1">
      <c r="A92" s="384" t="s">
        <v>49</v>
      </c>
      <c r="B92" s="385"/>
      <c r="C92" s="68"/>
      <c r="D92" s="377" t="str">
        <f>'Saisie Menus'!$H$10</f>
        <v>BOURSIN AIL &amp; FINES HERBES</v>
      </c>
      <c r="E92" s="377"/>
      <c r="F92" s="55"/>
      <c r="G92" s="345"/>
      <c r="H92" s="346"/>
      <c r="I92" s="346"/>
      <c r="J92" s="346"/>
      <c r="K92" s="347"/>
      <c r="L92" s="69"/>
      <c r="M92" s="196"/>
      <c r="N92" s="69"/>
      <c r="O92" s="345"/>
      <c r="P92" s="346"/>
      <c r="Q92" s="346"/>
      <c r="R92" s="346"/>
      <c r="S92" s="347"/>
      <c r="T92" s="69"/>
      <c r="U92" s="196"/>
      <c r="V92" s="164"/>
      <c r="W92" s="345"/>
      <c r="X92" s="346"/>
      <c r="Y92" s="346"/>
      <c r="Z92" s="346"/>
      <c r="AA92" s="347"/>
      <c r="AB92" s="69"/>
      <c r="AC92" s="196"/>
      <c r="AD92" s="165"/>
      <c r="AE92" s="71"/>
      <c r="AF92" s="72"/>
      <c r="AG92" s="79"/>
    </row>
    <row r="93" spans="1:33" ht="11.1" customHeight="1">
      <c r="A93" s="384"/>
      <c r="B93" s="385"/>
      <c r="C93" s="68"/>
      <c r="D93" s="377"/>
      <c r="E93" s="377"/>
      <c r="F93" s="55"/>
      <c r="G93" s="348"/>
      <c r="H93" s="349"/>
      <c r="I93" s="349"/>
      <c r="J93" s="349"/>
      <c r="K93" s="350"/>
      <c r="L93" s="69"/>
      <c r="M93" s="197"/>
      <c r="N93" s="69"/>
      <c r="O93" s="348"/>
      <c r="P93" s="349"/>
      <c r="Q93" s="349"/>
      <c r="R93" s="349"/>
      <c r="S93" s="350"/>
      <c r="T93" s="69"/>
      <c r="U93" s="197"/>
      <c r="V93" s="164"/>
      <c r="W93" s="348"/>
      <c r="X93" s="349"/>
      <c r="Y93" s="349"/>
      <c r="Z93" s="349"/>
      <c r="AA93" s="350"/>
      <c r="AB93" s="69"/>
      <c r="AC93" s="197"/>
      <c r="AD93" s="165"/>
      <c r="AE93" s="74"/>
      <c r="AF93" s="75"/>
      <c r="AG93" s="79"/>
    </row>
    <row r="94" spans="1:33" ht="11.1" customHeight="1">
      <c r="A94" s="384" t="s">
        <v>50</v>
      </c>
      <c r="B94" s="385"/>
      <c r="C94" s="68"/>
      <c r="D94" s="376" t="str">
        <f>'Saisie Menus'!$H$11</f>
        <v>SUISSE SUCRÉ</v>
      </c>
      <c r="E94" s="376"/>
      <c r="F94" s="55"/>
      <c r="G94" s="363"/>
      <c r="H94" s="364"/>
      <c r="I94" s="364"/>
      <c r="J94" s="364"/>
      <c r="K94" s="365"/>
      <c r="L94" s="69"/>
      <c r="M94" s="194"/>
      <c r="N94" s="69"/>
      <c r="O94" s="363"/>
      <c r="P94" s="364"/>
      <c r="Q94" s="364"/>
      <c r="R94" s="364"/>
      <c r="S94" s="365"/>
      <c r="T94" s="69"/>
      <c r="U94" s="194"/>
      <c r="V94" s="164"/>
      <c r="W94" s="363"/>
      <c r="X94" s="364"/>
      <c r="Y94" s="364"/>
      <c r="Z94" s="364"/>
      <c r="AA94" s="365"/>
      <c r="AB94" s="69"/>
      <c r="AC94" s="194"/>
      <c r="AD94" s="165"/>
      <c r="AE94" s="71"/>
      <c r="AF94" s="72"/>
      <c r="AG94" s="80"/>
    </row>
    <row r="95" spans="1:33" ht="11.1" customHeight="1">
      <c r="A95" s="384"/>
      <c r="B95" s="385"/>
      <c r="C95" s="68"/>
      <c r="D95" s="376"/>
      <c r="E95" s="376"/>
      <c r="F95" s="55"/>
      <c r="G95" s="366"/>
      <c r="H95" s="367"/>
      <c r="I95" s="367"/>
      <c r="J95" s="367"/>
      <c r="K95" s="368"/>
      <c r="L95" s="69"/>
      <c r="M95" s="194"/>
      <c r="N95" s="69"/>
      <c r="O95" s="366"/>
      <c r="P95" s="367"/>
      <c r="Q95" s="367"/>
      <c r="R95" s="367"/>
      <c r="S95" s="368"/>
      <c r="T95" s="69"/>
      <c r="U95" s="194"/>
      <c r="V95" s="164"/>
      <c r="W95" s="366"/>
      <c r="X95" s="367"/>
      <c r="Y95" s="367"/>
      <c r="Z95" s="367"/>
      <c r="AA95" s="368"/>
      <c r="AB95" s="69"/>
      <c r="AC95" s="194"/>
      <c r="AD95" s="165"/>
      <c r="AE95" s="74"/>
      <c r="AF95" s="75"/>
      <c r="AG95" s="80"/>
    </row>
    <row r="96" spans="1:33" ht="11.1" customHeight="1">
      <c r="A96" s="384" t="s">
        <v>51</v>
      </c>
      <c r="B96" s="385"/>
      <c r="C96" s="68"/>
      <c r="D96" s="377" t="str">
        <f>'Saisie Menus'!$H$12</f>
        <v>ÉCLAIR AU CHOCOLAT</v>
      </c>
      <c r="E96" s="377"/>
      <c r="F96" s="55"/>
      <c r="G96" s="345"/>
      <c r="H96" s="346"/>
      <c r="I96" s="346"/>
      <c r="J96" s="346"/>
      <c r="K96" s="347"/>
      <c r="L96" s="69"/>
      <c r="M96" s="196"/>
      <c r="N96" s="69"/>
      <c r="O96" s="345"/>
      <c r="P96" s="346"/>
      <c r="Q96" s="346"/>
      <c r="R96" s="346"/>
      <c r="S96" s="347"/>
      <c r="T96" s="69"/>
      <c r="U96" s="196"/>
      <c r="V96" s="164"/>
      <c r="W96" s="345"/>
      <c r="X96" s="346"/>
      <c r="Y96" s="346"/>
      <c r="Z96" s="346"/>
      <c r="AA96" s="347"/>
      <c r="AB96" s="69"/>
      <c r="AC96" s="196"/>
      <c r="AD96" s="165"/>
      <c r="AE96" s="71"/>
      <c r="AF96" s="72"/>
      <c r="AG96" s="79"/>
    </row>
    <row r="97" spans="1:34" ht="11.1" customHeight="1">
      <c r="A97" s="384"/>
      <c r="B97" s="385"/>
      <c r="C97" s="68"/>
      <c r="D97" s="377"/>
      <c r="E97" s="377"/>
      <c r="F97" s="55"/>
      <c r="G97" s="348"/>
      <c r="H97" s="349"/>
      <c r="I97" s="349"/>
      <c r="J97" s="349"/>
      <c r="K97" s="350"/>
      <c r="L97" s="69"/>
      <c r="M97" s="197"/>
      <c r="N97" s="69"/>
      <c r="O97" s="348"/>
      <c r="P97" s="349"/>
      <c r="Q97" s="349"/>
      <c r="R97" s="349"/>
      <c r="S97" s="350"/>
      <c r="T97" s="69"/>
      <c r="U97" s="197"/>
      <c r="V97" s="164"/>
      <c r="W97" s="348"/>
      <c r="X97" s="349"/>
      <c r="Y97" s="349"/>
      <c r="Z97" s="349"/>
      <c r="AA97" s="350"/>
      <c r="AB97" s="69"/>
      <c r="AC97" s="197"/>
      <c r="AD97" s="165"/>
      <c r="AE97" s="74"/>
      <c r="AF97" s="75"/>
      <c r="AG97" s="79"/>
    </row>
    <row r="98" spans="1:34" ht="11.1" customHeight="1">
      <c r="A98" s="384" t="s">
        <v>52</v>
      </c>
      <c r="B98" s="385"/>
      <c r="C98" s="68"/>
      <c r="D98" s="376" t="str">
        <f>'Saisie Menus'!H13</f>
        <v>FRUIT</v>
      </c>
      <c r="E98" s="376"/>
      <c r="F98" s="55"/>
      <c r="G98" s="363"/>
      <c r="H98" s="364"/>
      <c r="I98" s="364"/>
      <c r="J98" s="364"/>
      <c r="K98" s="365"/>
      <c r="L98" s="69"/>
      <c r="M98" s="194"/>
      <c r="N98" s="69"/>
      <c r="O98" s="363"/>
      <c r="P98" s="364"/>
      <c r="Q98" s="364"/>
      <c r="R98" s="364"/>
      <c r="S98" s="365"/>
      <c r="T98" s="69"/>
      <c r="U98" s="194"/>
      <c r="V98" s="164"/>
      <c r="W98" s="363"/>
      <c r="X98" s="364"/>
      <c r="Y98" s="364"/>
      <c r="Z98" s="364"/>
      <c r="AA98" s="365"/>
      <c r="AB98" s="69"/>
      <c r="AC98" s="194"/>
      <c r="AD98" s="165"/>
      <c r="AE98" s="71"/>
      <c r="AF98" s="72"/>
      <c r="AG98" s="80"/>
    </row>
    <row r="99" spans="1:34" ht="11.1" customHeight="1">
      <c r="A99" s="384"/>
      <c r="B99" s="385"/>
      <c r="C99" s="68"/>
      <c r="D99" s="376"/>
      <c r="E99" s="376"/>
      <c r="F99" s="55"/>
      <c r="G99" s="366"/>
      <c r="H99" s="367"/>
      <c r="I99" s="367"/>
      <c r="J99" s="367"/>
      <c r="K99" s="368"/>
      <c r="L99" s="69"/>
      <c r="M99" s="199"/>
      <c r="N99" s="69"/>
      <c r="O99" s="366"/>
      <c r="P99" s="367"/>
      <c r="Q99" s="367"/>
      <c r="R99" s="367"/>
      <c r="S99" s="368"/>
      <c r="T99" s="69"/>
      <c r="U99" s="199"/>
      <c r="V99" s="164"/>
      <c r="W99" s="366"/>
      <c r="X99" s="367"/>
      <c r="Y99" s="367"/>
      <c r="Z99" s="367"/>
      <c r="AA99" s="368"/>
      <c r="AB99" s="69"/>
      <c r="AC99" s="199"/>
      <c r="AD99" s="165"/>
      <c r="AE99" s="74"/>
      <c r="AF99" s="75"/>
      <c r="AG99" s="80"/>
    </row>
    <row r="100" spans="1:34" ht="6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4" s="51" customFormat="1" ht="20.100000000000001" customHeight="1">
      <c r="A101" s="145"/>
      <c r="B101" s="141"/>
      <c r="C101" s="135"/>
      <c r="D101" s="391" t="s">
        <v>69</v>
      </c>
      <c r="E101" s="391"/>
      <c r="F101" s="391"/>
      <c r="G101" s="391"/>
      <c r="H101" s="391"/>
      <c r="I101" s="391"/>
      <c r="J101" s="391"/>
      <c r="K101" s="391"/>
      <c r="L101" s="391"/>
      <c r="M101" s="391"/>
      <c r="N101" s="391"/>
      <c r="O101" s="391"/>
      <c r="P101" s="391"/>
      <c r="Q101" s="391"/>
      <c r="R101" s="391"/>
      <c r="S101" s="391"/>
      <c r="T101" s="391"/>
      <c r="U101" s="391"/>
      <c r="V101" s="391"/>
      <c r="W101" s="391"/>
      <c r="X101" s="391"/>
      <c r="Y101" s="391"/>
      <c r="Z101" s="391"/>
      <c r="AA101" s="391"/>
      <c r="AB101" s="391"/>
      <c r="AC101" s="391"/>
      <c r="AD101" s="82"/>
      <c r="AE101" s="82"/>
      <c r="AF101" s="82"/>
      <c r="AG101" s="82"/>
    </row>
    <row r="102" spans="1:34" s="51" customFormat="1" ht="9.9499999999999993" customHeight="1">
      <c r="A102" s="384" t="s">
        <v>47</v>
      </c>
      <c r="B102" s="385"/>
      <c r="C102" s="83"/>
      <c r="D102" s="377" t="str">
        <f>'Saisie Menus'!H14</f>
        <v>CAROTTES RÂPÉES</v>
      </c>
      <c r="E102" s="377"/>
      <c r="F102" s="84"/>
      <c r="G102" s="339"/>
      <c r="H102" s="340"/>
      <c r="I102" s="340"/>
      <c r="J102" s="340"/>
      <c r="K102" s="341"/>
      <c r="L102" s="69"/>
      <c r="M102" s="196"/>
      <c r="N102" s="69"/>
      <c r="O102" s="339"/>
      <c r="P102" s="340"/>
      <c r="Q102" s="340"/>
      <c r="R102" s="340"/>
      <c r="S102" s="341"/>
      <c r="T102" s="69"/>
      <c r="U102" s="196"/>
      <c r="V102" s="195"/>
      <c r="W102" s="339"/>
      <c r="X102" s="340"/>
      <c r="Y102" s="340"/>
      <c r="Z102" s="340"/>
      <c r="AA102" s="341"/>
      <c r="AB102" s="69"/>
      <c r="AC102" s="196"/>
      <c r="AD102" s="167"/>
      <c r="AE102" s="71"/>
      <c r="AF102" s="72"/>
      <c r="AG102" s="73"/>
    </row>
    <row r="103" spans="1:34" s="51" customFormat="1" ht="9.9499999999999993" customHeight="1">
      <c r="A103" s="384"/>
      <c r="B103" s="385"/>
      <c r="C103" s="83"/>
      <c r="D103" s="377"/>
      <c r="E103" s="377"/>
      <c r="F103" s="84"/>
      <c r="G103" s="342"/>
      <c r="H103" s="343"/>
      <c r="I103" s="343"/>
      <c r="J103" s="343"/>
      <c r="K103" s="344"/>
      <c r="L103" s="69"/>
      <c r="M103" s="197"/>
      <c r="N103" s="69"/>
      <c r="O103" s="342"/>
      <c r="P103" s="343"/>
      <c r="Q103" s="343"/>
      <c r="R103" s="343"/>
      <c r="S103" s="344"/>
      <c r="T103" s="69"/>
      <c r="U103" s="197"/>
      <c r="V103" s="195"/>
      <c r="W103" s="342"/>
      <c r="X103" s="343"/>
      <c r="Y103" s="343"/>
      <c r="Z103" s="343"/>
      <c r="AA103" s="344"/>
      <c r="AB103" s="69"/>
      <c r="AC103" s="197"/>
      <c r="AD103" s="167"/>
      <c r="AE103" s="74"/>
      <c r="AF103" s="75"/>
      <c r="AG103" s="73"/>
    </row>
    <row r="104" spans="1:34" s="51" customFormat="1" ht="9.9499999999999993" customHeight="1">
      <c r="A104" s="384"/>
      <c r="B104" s="385"/>
      <c r="C104" s="83"/>
      <c r="D104" s="392" t="str">
        <f>'Saisie Menus'!H15</f>
        <v>OEUFS NATURE (ENT)</v>
      </c>
      <c r="E104" s="392"/>
      <c r="F104" s="84"/>
      <c r="G104" s="351"/>
      <c r="H104" s="352"/>
      <c r="I104" s="352"/>
      <c r="J104" s="352"/>
      <c r="K104" s="353"/>
      <c r="L104" s="69"/>
      <c r="M104" s="193"/>
      <c r="N104" s="69"/>
      <c r="O104" s="351"/>
      <c r="P104" s="352"/>
      <c r="Q104" s="352"/>
      <c r="R104" s="352"/>
      <c r="S104" s="353"/>
      <c r="T104" s="69"/>
      <c r="U104" s="193"/>
      <c r="V104" s="164"/>
      <c r="W104" s="351"/>
      <c r="X104" s="352"/>
      <c r="Y104" s="352"/>
      <c r="Z104" s="352"/>
      <c r="AA104" s="353"/>
      <c r="AB104" s="69"/>
      <c r="AC104" s="193"/>
      <c r="AD104" s="167"/>
      <c r="AE104" s="71"/>
      <c r="AF104" s="72"/>
      <c r="AG104" s="76"/>
    </row>
    <row r="105" spans="1:34" s="51" customFormat="1" ht="9.9499999999999993" customHeight="1">
      <c r="A105" s="384"/>
      <c r="B105" s="385"/>
      <c r="C105" s="83"/>
      <c r="D105" s="392"/>
      <c r="E105" s="392"/>
      <c r="F105" s="84"/>
      <c r="G105" s="354"/>
      <c r="H105" s="355"/>
      <c r="I105" s="355"/>
      <c r="J105" s="355"/>
      <c r="K105" s="356"/>
      <c r="L105" s="69"/>
      <c r="M105" s="198"/>
      <c r="N105" s="69"/>
      <c r="O105" s="354"/>
      <c r="P105" s="355"/>
      <c r="Q105" s="355"/>
      <c r="R105" s="355"/>
      <c r="S105" s="356"/>
      <c r="T105" s="69"/>
      <c r="U105" s="198"/>
      <c r="V105" s="164"/>
      <c r="W105" s="354"/>
      <c r="X105" s="355"/>
      <c r="Y105" s="355"/>
      <c r="Z105" s="355"/>
      <c r="AA105" s="356"/>
      <c r="AB105" s="69"/>
      <c r="AC105" s="198"/>
      <c r="AD105" s="167"/>
      <c r="AE105" s="74"/>
      <c r="AF105" s="75"/>
      <c r="AG105" s="76"/>
    </row>
    <row r="106" spans="1:34" s="51" customFormat="1" ht="6" customHeight="1">
      <c r="A106" s="146"/>
      <c r="B106" s="146"/>
      <c r="C106" s="46"/>
      <c r="D106" s="245"/>
      <c r="E106" s="246"/>
      <c r="F106" s="46"/>
      <c r="G106" s="147"/>
      <c r="H106" s="147"/>
      <c r="I106" s="147"/>
      <c r="J106" s="147"/>
      <c r="K106" s="147"/>
      <c r="L106" s="46"/>
      <c r="M106" s="147"/>
      <c r="N106" s="46"/>
      <c r="O106" s="147"/>
      <c r="P106" s="147"/>
      <c r="Q106" s="147"/>
      <c r="R106" s="147"/>
      <c r="S106" s="147"/>
      <c r="T106" s="46"/>
      <c r="U106" s="147"/>
      <c r="V106" s="147"/>
      <c r="W106" s="147"/>
      <c r="X106" s="147"/>
      <c r="Y106" s="147"/>
      <c r="Z106" s="147"/>
      <c r="AA106" s="147"/>
      <c r="AB106" s="46"/>
      <c r="AC106" s="147"/>
      <c r="AD106" s="46"/>
      <c r="AG106" s="136"/>
    </row>
    <row r="107" spans="1:34" s="51" customFormat="1" ht="9.9499999999999993" customHeight="1">
      <c r="A107" s="384" t="s">
        <v>53</v>
      </c>
      <c r="B107" s="385"/>
      <c r="C107" s="68"/>
      <c r="D107" s="377" t="str">
        <f>'Saisie Menus'!$H$16</f>
        <v>POTAGE AUX POIREAUX</v>
      </c>
      <c r="E107" s="377"/>
      <c r="F107" s="55"/>
      <c r="G107" s="345"/>
      <c r="H107" s="346"/>
      <c r="I107" s="346"/>
      <c r="J107" s="346"/>
      <c r="K107" s="347"/>
      <c r="L107" s="164"/>
      <c r="M107" s="183"/>
      <c r="N107" s="55"/>
      <c r="O107" s="345"/>
      <c r="P107" s="346"/>
      <c r="Q107" s="346"/>
      <c r="R107" s="346"/>
      <c r="S107" s="347"/>
      <c r="T107" s="164"/>
      <c r="U107" s="183"/>
      <c r="V107" s="183"/>
      <c r="W107" s="345"/>
      <c r="X107" s="346"/>
      <c r="Y107" s="346"/>
      <c r="Z107" s="346"/>
      <c r="AA107" s="347"/>
      <c r="AB107" s="164"/>
      <c r="AC107" s="222"/>
      <c r="AD107" s="165"/>
      <c r="AE107" s="71"/>
      <c r="AF107" s="72"/>
      <c r="AG107" s="73"/>
    </row>
    <row r="108" spans="1:34" s="51" customFormat="1" ht="9.9499999999999993" customHeight="1">
      <c r="A108" s="384"/>
      <c r="B108" s="385"/>
      <c r="C108" s="68"/>
      <c r="D108" s="377"/>
      <c r="E108" s="377"/>
      <c r="F108" s="55"/>
      <c r="G108" s="348"/>
      <c r="H108" s="349"/>
      <c r="I108" s="349"/>
      <c r="J108" s="349"/>
      <c r="K108" s="350"/>
      <c r="L108" s="164"/>
      <c r="M108" s="183"/>
      <c r="N108" s="55"/>
      <c r="O108" s="348"/>
      <c r="P108" s="349"/>
      <c r="Q108" s="349"/>
      <c r="R108" s="349"/>
      <c r="S108" s="350"/>
      <c r="T108" s="164"/>
      <c r="U108" s="183"/>
      <c r="V108" s="183"/>
      <c r="W108" s="348"/>
      <c r="X108" s="349"/>
      <c r="Y108" s="349"/>
      <c r="Z108" s="349"/>
      <c r="AA108" s="350"/>
      <c r="AB108" s="164"/>
      <c r="AC108" s="222"/>
      <c r="AD108" s="165"/>
      <c r="AE108" s="74"/>
      <c r="AF108" s="75"/>
      <c r="AG108" s="73"/>
    </row>
    <row r="109" spans="1:34" s="51" customFormat="1" ht="6" customHeight="1">
      <c r="A109" s="145"/>
      <c r="B109" s="141"/>
      <c r="C109" s="135"/>
      <c r="D109" s="248"/>
      <c r="E109" s="248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</row>
    <row r="110" spans="1:34" s="51" customFormat="1" ht="9.9499999999999993" customHeight="1">
      <c r="A110" s="387" t="s">
        <v>45</v>
      </c>
      <c r="B110" s="388"/>
      <c r="C110" s="86"/>
      <c r="D110" s="394" t="str">
        <f>'Saisie Menus'!H29</f>
        <v>.</v>
      </c>
      <c r="E110" s="394"/>
      <c r="F110" s="87"/>
      <c r="G110" s="345"/>
      <c r="H110" s="346"/>
      <c r="I110" s="346"/>
      <c r="J110" s="346"/>
      <c r="K110" s="347"/>
      <c r="L110" s="164"/>
      <c r="M110" s="183"/>
      <c r="N110" s="55"/>
      <c r="O110" s="345"/>
      <c r="P110" s="346"/>
      <c r="Q110" s="346"/>
      <c r="R110" s="346"/>
      <c r="S110" s="347"/>
      <c r="T110" s="164"/>
      <c r="U110" s="183"/>
      <c r="V110" s="183"/>
      <c r="W110" s="345"/>
      <c r="X110" s="346"/>
      <c r="Y110" s="346"/>
      <c r="Z110" s="346"/>
      <c r="AA110" s="347"/>
      <c r="AB110" s="164"/>
      <c r="AC110" s="222"/>
      <c r="AD110" s="168"/>
      <c r="AE110" s="89"/>
      <c r="AF110" s="90"/>
      <c r="AG110" s="79"/>
      <c r="AH110" s="49"/>
    </row>
    <row r="111" spans="1:34" s="51" customFormat="1" ht="9.9499999999999993" customHeight="1">
      <c r="A111" s="387" t="s">
        <v>67</v>
      </c>
      <c r="B111" s="388"/>
      <c r="C111" s="86"/>
      <c r="D111" s="394"/>
      <c r="E111" s="394"/>
      <c r="F111" s="87"/>
      <c r="G111" s="348"/>
      <c r="H111" s="349"/>
      <c r="I111" s="349"/>
      <c r="J111" s="349"/>
      <c r="K111" s="350"/>
      <c r="L111" s="164"/>
      <c r="M111" s="183"/>
      <c r="N111" s="55"/>
      <c r="O111" s="348"/>
      <c r="P111" s="349"/>
      <c r="Q111" s="349"/>
      <c r="R111" s="349"/>
      <c r="S111" s="350"/>
      <c r="T111" s="164"/>
      <c r="U111" s="183"/>
      <c r="V111" s="183"/>
      <c r="W111" s="348"/>
      <c r="X111" s="349"/>
      <c r="Y111" s="349"/>
      <c r="Z111" s="349"/>
      <c r="AA111" s="350"/>
      <c r="AB111" s="164"/>
      <c r="AC111" s="222"/>
      <c r="AD111" s="168"/>
      <c r="AE111" s="91"/>
      <c r="AF111" s="92"/>
      <c r="AG111" s="79"/>
      <c r="AH111" s="49"/>
    </row>
    <row r="112" spans="1:34" s="51" customFormat="1" ht="6" customHeight="1">
      <c r="A112" s="145"/>
      <c r="B112" s="141"/>
      <c r="C112" s="135"/>
      <c r="D112" s="248"/>
      <c r="E112" s="248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</row>
    <row r="113" spans="1:34" s="51" customFormat="1" ht="9.9499999999999993" customHeight="1">
      <c r="A113" s="399" t="s">
        <v>46</v>
      </c>
      <c r="B113" s="400"/>
      <c r="C113" s="86"/>
      <c r="D113" s="396" t="str">
        <f>'Saisie Menus'!H17</f>
        <v>STEAK HACHÉ (CUIT)</v>
      </c>
      <c r="E113" s="396"/>
      <c r="F113" s="87"/>
      <c r="G113" s="357"/>
      <c r="H113" s="358"/>
      <c r="I113" s="358"/>
      <c r="J113" s="358"/>
      <c r="K113" s="359"/>
      <c r="L113" s="200"/>
      <c r="M113" s="183"/>
      <c r="N113" s="84"/>
      <c r="O113" s="357"/>
      <c r="P113" s="358"/>
      <c r="Q113" s="358"/>
      <c r="R113" s="358"/>
      <c r="S113" s="359"/>
      <c r="T113" s="200"/>
      <c r="U113" s="183"/>
      <c r="V113" s="183"/>
      <c r="W113" s="357"/>
      <c r="X113" s="358"/>
      <c r="Y113" s="358"/>
      <c r="Z113" s="358"/>
      <c r="AA113" s="359"/>
      <c r="AB113" s="200"/>
      <c r="AC113" s="222"/>
      <c r="AD113" s="168"/>
      <c r="AE113" s="89"/>
      <c r="AF113" s="90"/>
      <c r="AG113" s="77"/>
    </row>
    <row r="114" spans="1:34" s="51" customFormat="1" ht="9.9499999999999993" customHeight="1">
      <c r="A114" s="399"/>
      <c r="B114" s="400"/>
      <c r="C114" s="86"/>
      <c r="D114" s="396"/>
      <c r="E114" s="396"/>
      <c r="F114" s="87"/>
      <c r="G114" s="360"/>
      <c r="H114" s="361"/>
      <c r="I114" s="361"/>
      <c r="J114" s="361"/>
      <c r="K114" s="362"/>
      <c r="L114" s="200"/>
      <c r="M114" s="183"/>
      <c r="N114" s="84"/>
      <c r="O114" s="360"/>
      <c r="P114" s="361"/>
      <c r="Q114" s="361"/>
      <c r="R114" s="361"/>
      <c r="S114" s="362"/>
      <c r="T114" s="200"/>
      <c r="U114" s="183"/>
      <c r="V114" s="183"/>
      <c r="W114" s="360"/>
      <c r="X114" s="361"/>
      <c r="Y114" s="361"/>
      <c r="Z114" s="361"/>
      <c r="AA114" s="362"/>
      <c r="AB114" s="200"/>
      <c r="AC114" s="222"/>
      <c r="AD114" s="168"/>
      <c r="AE114" s="91"/>
      <c r="AF114" s="92"/>
      <c r="AG114" s="77"/>
    </row>
    <row r="115" spans="1:34" s="51" customFormat="1" ht="9.9499999999999993" customHeight="1">
      <c r="A115" s="399"/>
      <c r="B115" s="400"/>
      <c r="C115" s="86"/>
      <c r="D115" s="394" t="str">
        <f>'Saisie Menus'!H18</f>
        <v>JAMBON BLANC #</v>
      </c>
      <c r="E115" s="394"/>
      <c r="F115" s="87"/>
      <c r="G115" s="345"/>
      <c r="H115" s="346"/>
      <c r="I115" s="346"/>
      <c r="J115" s="346"/>
      <c r="K115" s="347"/>
      <c r="L115" s="164"/>
      <c r="M115" s="183"/>
      <c r="N115" s="55"/>
      <c r="O115" s="345"/>
      <c r="P115" s="346"/>
      <c r="Q115" s="346"/>
      <c r="R115" s="346"/>
      <c r="S115" s="347"/>
      <c r="T115" s="164"/>
      <c r="U115" s="183"/>
      <c r="V115" s="183"/>
      <c r="W115" s="345"/>
      <c r="X115" s="346"/>
      <c r="Y115" s="346"/>
      <c r="Z115" s="346"/>
      <c r="AA115" s="347"/>
      <c r="AB115" s="164"/>
      <c r="AC115" s="222"/>
      <c r="AD115" s="168"/>
      <c r="AE115" s="89"/>
      <c r="AF115" s="90"/>
      <c r="AG115" s="79"/>
    </row>
    <row r="116" spans="1:34" s="51" customFormat="1" ht="9.9499999999999993" customHeight="1">
      <c r="A116" s="399"/>
      <c r="B116" s="400"/>
      <c r="C116" s="86"/>
      <c r="D116" s="394"/>
      <c r="E116" s="394"/>
      <c r="F116" s="87"/>
      <c r="G116" s="348"/>
      <c r="H116" s="349"/>
      <c r="I116" s="349"/>
      <c r="J116" s="349"/>
      <c r="K116" s="350"/>
      <c r="L116" s="164"/>
      <c r="M116" s="183"/>
      <c r="N116" s="55"/>
      <c r="O116" s="348"/>
      <c r="P116" s="349"/>
      <c r="Q116" s="349"/>
      <c r="R116" s="349"/>
      <c r="S116" s="350"/>
      <c r="T116" s="164"/>
      <c r="U116" s="183"/>
      <c r="V116" s="183"/>
      <c r="W116" s="348"/>
      <c r="X116" s="349"/>
      <c r="Y116" s="349"/>
      <c r="Z116" s="349"/>
      <c r="AA116" s="350"/>
      <c r="AB116" s="164"/>
      <c r="AC116" s="222"/>
      <c r="AD116" s="168"/>
      <c r="AE116" s="91"/>
      <c r="AF116" s="92"/>
      <c r="AG116" s="79"/>
    </row>
    <row r="117" spans="1:34" s="51" customFormat="1" ht="9.9499999999999993" customHeight="1">
      <c r="A117" s="389" t="s">
        <v>68</v>
      </c>
      <c r="B117" s="390"/>
      <c r="C117" s="86"/>
      <c r="D117" s="396" t="str">
        <f>'Saisie Menus'!H19</f>
        <v>PAVÉ DE POISSON SCE CRÈME</v>
      </c>
      <c r="E117" s="396"/>
      <c r="F117" s="87"/>
      <c r="G117" s="357"/>
      <c r="H117" s="358"/>
      <c r="I117" s="358"/>
      <c r="J117" s="358"/>
      <c r="K117" s="359"/>
      <c r="L117" s="200"/>
      <c r="M117" s="183"/>
      <c r="N117" s="84"/>
      <c r="O117" s="357"/>
      <c r="P117" s="358"/>
      <c r="Q117" s="358"/>
      <c r="R117" s="358"/>
      <c r="S117" s="359"/>
      <c r="T117" s="200"/>
      <c r="U117" s="183"/>
      <c r="V117" s="183"/>
      <c r="W117" s="357"/>
      <c r="X117" s="358"/>
      <c r="Y117" s="358"/>
      <c r="Z117" s="358"/>
      <c r="AA117" s="359"/>
      <c r="AB117" s="200"/>
      <c r="AC117" s="222"/>
      <c r="AD117" s="168"/>
      <c r="AE117" s="89"/>
      <c r="AF117" s="90"/>
      <c r="AG117" s="77"/>
    </row>
    <row r="118" spans="1:34" s="51" customFormat="1" ht="9.9499999999999993" customHeight="1">
      <c r="A118" s="389"/>
      <c r="B118" s="390"/>
      <c r="C118" s="86"/>
      <c r="D118" s="396"/>
      <c r="E118" s="396"/>
      <c r="F118" s="87"/>
      <c r="G118" s="360"/>
      <c r="H118" s="361"/>
      <c r="I118" s="361"/>
      <c r="J118" s="361"/>
      <c r="K118" s="362"/>
      <c r="L118" s="200"/>
      <c r="M118" s="183"/>
      <c r="N118" s="84"/>
      <c r="O118" s="360"/>
      <c r="P118" s="361"/>
      <c r="Q118" s="361"/>
      <c r="R118" s="361"/>
      <c r="S118" s="362"/>
      <c r="T118" s="200"/>
      <c r="U118" s="183"/>
      <c r="V118" s="183"/>
      <c r="W118" s="360"/>
      <c r="X118" s="361"/>
      <c r="Y118" s="361"/>
      <c r="Z118" s="361"/>
      <c r="AA118" s="362"/>
      <c r="AB118" s="200"/>
      <c r="AC118" s="222"/>
      <c r="AD118" s="168"/>
      <c r="AE118" s="91"/>
      <c r="AF118" s="92"/>
      <c r="AG118" s="77"/>
    </row>
    <row r="119" spans="1:34" s="51" customFormat="1" ht="9.9499999999999993" customHeight="1">
      <c r="A119" s="389"/>
      <c r="B119" s="390"/>
      <c r="C119" s="86"/>
      <c r="D119" s="394" t="str">
        <f>'Saisie Menus'!H20</f>
        <v>LASAGNES À LA BOLOGNAISE</v>
      </c>
      <c r="E119" s="394"/>
      <c r="F119" s="87"/>
      <c r="G119" s="345"/>
      <c r="H119" s="346"/>
      <c r="I119" s="346"/>
      <c r="J119" s="346"/>
      <c r="K119" s="347"/>
      <c r="L119" s="164"/>
      <c r="M119" s="183"/>
      <c r="N119" s="55"/>
      <c r="O119" s="345"/>
      <c r="P119" s="346"/>
      <c r="Q119" s="346"/>
      <c r="R119" s="346"/>
      <c r="S119" s="347"/>
      <c r="T119" s="164"/>
      <c r="U119" s="183"/>
      <c r="V119" s="183"/>
      <c r="W119" s="345"/>
      <c r="X119" s="346"/>
      <c r="Y119" s="346"/>
      <c r="Z119" s="346"/>
      <c r="AA119" s="347"/>
      <c r="AB119" s="164"/>
      <c r="AC119" s="222"/>
      <c r="AD119" s="168"/>
      <c r="AE119" s="89"/>
      <c r="AF119" s="90"/>
      <c r="AG119" s="79"/>
    </row>
    <row r="120" spans="1:34" s="51" customFormat="1" ht="9.9499999999999993" customHeight="1">
      <c r="A120" s="389"/>
      <c r="B120" s="390"/>
      <c r="C120" s="86"/>
      <c r="D120" s="394"/>
      <c r="E120" s="394"/>
      <c r="F120" s="87"/>
      <c r="G120" s="348"/>
      <c r="H120" s="349"/>
      <c r="I120" s="349"/>
      <c r="J120" s="349"/>
      <c r="K120" s="350"/>
      <c r="L120" s="164"/>
      <c r="M120" s="183"/>
      <c r="N120" s="55"/>
      <c r="O120" s="348"/>
      <c r="P120" s="349"/>
      <c r="Q120" s="349"/>
      <c r="R120" s="349"/>
      <c r="S120" s="350"/>
      <c r="T120" s="164"/>
      <c r="U120" s="183"/>
      <c r="V120" s="183"/>
      <c r="W120" s="348"/>
      <c r="X120" s="349"/>
      <c r="Y120" s="349"/>
      <c r="Z120" s="349"/>
      <c r="AA120" s="350"/>
      <c r="AB120" s="164"/>
      <c r="AC120" s="222"/>
      <c r="AD120" s="168"/>
      <c r="AE120" s="91"/>
      <c r="AF120" s="92"/>
      <c r="AG120" s="79"/>
    </row>
    <row r="121" spans="1:34" s="51" customFormat="1" ht="6" customHeight="1">
      <c r="A121" s="145"/>
      <c r="B121" s="161"/>
      <c r="C121" s="135"/>
      <c r="D121" s="248"/>
      <c r="E121" s="248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</row>
    <row r="122" spans="1:34" s="51" customFormat="1" ht="9.9499999999999993" customHeight="1">
      <c r="A122" s="384" t="s">
        <v>48</v>
      </c>
      <c r="B122" s="385"/>
      <c r="C122" s="105"/>
      <c r="D122" s="393" t="str">
        <f>'Saisie Menus'!H21</f>
        <v>RATATOUILLE</v>
      </c>
      <c r="E122" s="393"/>
      <c r="F122" s="87"/>
      <c r="G122" s="370"/>
      <c r="H122" s="371"/>
      <c r="I122" s="371"/>
      <c r="J122" s="371"/>
      <c r="K122" s="372"/>
      <c r="L122" s="164"/>
      <c r="M122" s="183"/>
      <c r="N122" s="55"/>
      <c r="O122" s="370"/>
      <c r="P122" s="371"/>
      <c r="Q122" s="371"/>
      <c r="R122" s="371"/>
      <c r="S122" s="372"/>
      <c r="T122" s="164"/>
      <c r="U122" s="183"/>
      <c r="V122" s="183"/>
      <c r="W122" s="370"/>
      <c r="X122" s="371"/>
      <c r="Y122" s="371"/>
      <c r="Z122" s="371"/>
      <c r="AA122" s="372"/>
      <c r="AB122" s="164"/>
      <c r="AC122" s="222"/>
      <c r="AD122" s="168"/>
      <c r="AE122" s="71"/>
      <c r="AF122" s="72"/>
      <c r="AG122" s="78"/>
      <c r="AH122" s="49"/>
    </row>
    <row r="123" spans="1:34" s="51" customFormat="1" ht="9.9499999999999993" customHeight="1">
      <c r="A123" s="384"/>
      <c r="B123" s="385"/>
      <c r="C123" s="81"/>
      <c r="D123" s="393"/>
      <c r="E123" s="393"/>
      <c r="F123" s="55"/>
      <c r="G123" s="373"/>
      <c r="H123" s="374"/>
      <c r="I123" s="374"/>
      <c r="J123" s="374"/>
      <c r="K123" s="375"/>
      <c r="L123" s="164"/>
      <c r="M123" s="183"/>
      <c r="N123" s="55"/>
      <c r="O123" s="373"/>
      <c r="P123" s="374"/>
      <c r="Q123" s="374"/>
      <c r="R123" s="374"/>
      <c r="S123" s="375"/>
      <c r="T123" s="164"/>
      <c r="U123" s="183"/>
      <c r="V123" s="183"/>
      <c r="W123" s="373"/>
      <c r="X123" s="374"/>
      <c r="Y123" s="374"/>
      <c r="Z123" s="374"/>
      <c r="AA123" s="375"/>
      <c r="AB123" s="164"/>
      <c r="AC123" s="222"/>
      <c r="AD123" s="168"/>
      <c r="AE123" s="74"/>
      <c r="AF123" s="75"/>
      <c r="AG123" s="78"/>
    </row>
    <row r="124" spans="1:34" s="51" customFormat="1" ht="9.9499999999999993" customHeight="1">
      <c r="A124" s="384"/>
      <c r="B124" s="385"/>
      <c r="C124" s="105"/>
      <c r="D124" s="377" t="str">
        <f>'Saisie Menus'!H22</f>
        <v>FRITES (FOUR)</v>
      </c>
      <c r="E124" s="377"/>
      <c r="F124" s="87"/>
      <c r="G124" s="345"/>
      <c r="H124" s="346"/>
      <c r="I124" s="346"/>
      <c r="J124" s="346"/>
      <c r="K124" s="347"/>
      <c r="L124" s="164"/>
      <c r="M124" s="183"/>
      <c r="N124" s="55"/>
      <c r="O124" s="345"/>
      <c r="P124" s="346"/>
      <c r="Q124" s="346"/>
      <c r="R124" s="346"/>
      <c r="S124" s="347"/>
      <c r="T124" s="164"/>
      <c r="U124" s="183"/>
      <c r="V124" s="183"/>
      <c r="W124" s="345"/>
      <c r="X124" s="346"/>
      <c r="Y124" s="346"/>
      <c r="Z124" s="346"/>
      <c r="AA124" s="347"/>
      <c r="AB124" s="164"/>
      <c r="AC124" s="222"/>
      <c r="AD124" s="168"/>
      <c r="AE124" s="71"/>
      <c r="AF124" s="72"/>
      <c r="AG124" s="73"/>
    </row>
    <row r="125" spans="1:34" s="51" customFormat="1" ht="9.9499999999999993" customHeight="1">
      <c r="A125" s="384"/>
      <c r="B125" s="385"/>
      <c r="C125" s="105"/>
      <c r="D125" s="377"/>
      <c r="E125" s="377"/>
      <c r="F125" s="87"/>
      <c r="G125" s="348"/>
      <c r="H125" s="349"/>
      <c r="I125" s="349"/>
      <c r="J125" s="349"/>
      <c r="K125" s="350"/>
      <c r="L125" s="164"/>
      <c r="M125" s="183"/>
      <c r="N125" s="55"/>
      <c r="O125" s="348"/>
      <c r="P125" s="349"/>
      <c r="Q125" s="349"/>
      <c r="R125" s="349"/>
      <c r="S125" s="350"/>
      <c r="T125" s="164"/>
      <c r="U125" s="183"/>
      <c r="V125" s="183"/>
      <c r="W125" s="348"/>
      <c r="X125" s="349"/>
      <c r="Y125" s="349"/>
      <c r="Z125" s="349"/>
      <c r="AA125" s="350"/>
      <c r="AB125" s="164"/>
      <c r="AC125" s="222"/>
      <c r="AD125" s="168"/>
      <c r="AE125" s="74"/>
      <c r="AF125" s="75"/>
      <c r="AG125" s="73"/>
    </row>
    <row r="126" spans="1:34" s="51" customFormat="1" ht="9.9499999999999993" customHeight="1">
      <c r="A126" s="384"/>
      <c r="B126" s="385"/>
      <c r="C126" s="105"/>
      <c r="D126" s="378" t="str">
        <f>'Saisie Menus'!H23</f>
        <v xml:space="preserve">HARICOTS VERTS </v>
      </c>
      <c r="E126" s="378"/>
      <c r="F126" s="87"/>
      <c r="G126" s="370"/>
      <c r="H126" s="371"/>
      <c r="I126" s="371"/>
      <c r="J126" s="371"/>
      <c r="K126" s="372"/>
      <c r="L126" s="164"/>
      <c r="M126" s="183"/>
      <c r="N126" s="55"/>
      <c r="O126" s="370"/>
      <c r="P126" s="371"/>
      <c r="Q126" s="371"/>
      <c r="R126" s="371"/>
      <c r="S126" s="372"/>
      <c r="T126" s="164"/>
      <c r="U126" s="183"/>
      <c r="V126" s="183"/>
      <c r="W126" s="370"/>
      <c r="X126" s="371"/>
      <c r="Y126" s="371"/>
      <c r="Z126" s="371"/>
      <c r="AA126" s="372"/>
      <c r="AB126" s="164"/>
      <c r="AC126" s="222"/>
      <c r="AD126" s="168"/>
      <c r="AE126" s="71"/>
      <c r="AF126" s="72"/>
      <c r="AG126" s="78"/>
    </row>
    <row r="127" spans="1:34" s="51" customFormat="1" ht="9.9499999999999993" customHeight="1">
      <c r="A127" s="384"/>
      <c r="B127" s="385"/>
      <c r="C127" s="105"/>
      <c r="D127" s="378"/>
      <c r="E127" s="378"/>
      <c r="F127" s="87"/>
      <c r="G127" s="373"/>
      <c r="H127" s="374"/>
      <c r="I127" s="374"/>
      <c r="J127" s="374"/>
      <c r="K127" s="375"/>
      <c r="L127" s="164"/>
      <c r="M127" s="183"/>
      <c r="N127" s="55"/>
      <c r="O127" s="373"/>
      <c r="P127" s="374"/>
      <c r="Q127" s="374"/>
      <c r="R127" s="374"/>
      <c r="S127" s="375"/>
      <c r="T127" s="164"/>
      <c r="U127" s="183"/>
      <c r="V127" s="183"/>
      <c r="W127" s="373"/>
      <c r="X127" s="374"/>
      <c r="Y127" s="374"/>
      <c r="Z127" s="374"/>
      <c r="AA127" s="375"/>
      <c r="AB127" s="164"/>
      <c r="AC127" s="222"/>
      <c r="AD127" s="168"/>
      <c r="AE127" s="74"/>
      <c r="AF127" s="75"/>
      <c r="AG127" s="78"/>
    </row>
    <row r="128" spans="1:34" s="51" customFormat="1" ht="9.9499999999999993" customHeight="1">
      <c r="A128" s="384"/>
      <c r="B128" s="385"/>
      <c r="C128" s="105"/>
      <c r="D128" s="377" t="str">
        <f>'Saisie Menus'!H24</f>
        <v>PURÉE</v>
      </c>
      <c r="E128" s="377"/>
      <c r="F128" s="87"/>
      <c r="G128" s="345"/>
      <c r="H128" s="346"/>
      <c r="I128" s="346"/>
      <c r="J128" s="346"/>
      <c r="K128" s="347"/>
      <c r="L128" s="164"/>
      <c r="M128" s="183"/>
      <c r="N128" s="55"/>
      <c r="O128" s="345"/>
      <c r="P128" s="346"/>
      <c r="Q128" s="346"/>
      <c r="R128" s="346"/>
      <c r="S128" s="347"/>
      <c r="T128" s="164"/>
      <c r="U128" s="183"/>
      <c r="V128" s="183"/>
      <c r="W128" s="345"/>
      <c r="X128" s="346"/>
      <c r="Y128" s="346"/>
      <c r="Z128" s="346"/>
      <c r="AA128" s="347"/>
      <c r="AB128" s="164"/>
      <c r="AC128" s="222"/>
      <c r="AD128" s="168"/>
      <c r="AE128" s="71"/>
      <c r="AF128" s="72"/>
      <c r="AG128" s="79"/>
    </row>
    <row r="129" spans="1:34" s="51" customFormat="1" ht="9.9499999999999993" customHeight="1">
      <c r="A129" s="384"/>
      <c r="B129" s="385"/>
      <c r="C129" s="105"/>
      <c r="D129" s="377"/>
      <c r="E129" s="377"/>
      <c r="F129" s="87"/>
      <c r="G129" s="348"/>
      <c r="H129" s="349"/>
      <c r="I129" s="349"/>
      <c r="J129" s="349"/>
      <c r="K129" s="350"/>
      <c r="L129" s="164"/>
      <c r="M129" s="183"/>
      <c r="N129" s="55"/>
      <c r="O129" s="348"/>
      <c r="P129" s="349"/>
      <c r="Q129" s="349"/>
      <c r="R129" s="349"/>
      <c r="S129" s="350"/>
      <c r="T129" s="164"/>
      <c r="U129" s="183"/>
      <c r="V129" s="183"/>
      <c r="W129" s="348"/>
      <c r="X129" s="349"/>
      <c r="Y129" s="349"/>
      <c r="Z129" s="349"/>
      <c r="AA129" s="350"/>
      <c r="AB129" s="164"/>
      <c r="AC129" s="222"/>
      <c r="AD129" s="168"/>
      <c r="AE129" s="74"/>
      <c r="AF129" s="75"/>
      <c r="AG129" s="79"/>
    </row>
    <row r="130" spans="1:34" s="51" customFormat="1" ht="20.100000000000001" customHeight="1">
      <c r="A130" s="145"/>
      <c r="B130" s="141"/>
      <c r="C130" s="135"/>
      <c r="D130" s="391" t="s">
        <v>70</v>
      </c>
      <c r="E130" s="391"/>
      <c r="F130" s="391"/>
      <c r="G130" s="391"/>
      <c r="H130" s="391"/>
      <c r="I130" s="391"/>
      <c r="J130" s="391"/>
      <c r="K130" s="391"/>
      <c r="L130" s="391"/>
      <c r="M130" s="391"/>
      <c r="N130" s="391"/>
      <c r="O130" s="391"/>
      <c r="P130" s="391"/>
      <c r="Q130" s="391"/>
      <c r="R130" s="391"/>
      <c r="S130" s="391"/>
      <c r="T130" s="391"/>
      <c r="U130" s="391"/>
      <c r="V130" s="391"/>
      <c r="W130" s="391"/>
      <c r="X130" s="391"/>
      <c r="Y130" s="391"/>
      <c r="Z130" s="391"/>
      <c r="AA130" s="391"/>
      <c r="AB130" s="391"/>
      <c r="AC130" s="391"/>
      <c r="AD130" s="82"/>
      <c r="AE130" s="82"/>
      <c r="AF130" s="82"/>
      <c r="AG130" s="82"/>
    </row>
    <row r="131" spans="1:34" s="51" customFormat="1" ht="9.9499999999999993" customHeight="1">
      <c r="A131" s="384" t="s">
        <v>53</v>
      </c>
      <c r="B131" s="385"/>
      <c r="C131" s="81"/>
      <c r="D131" s="394" t="s">
        <v>125</v>
      </c>
      <c r="E131" s="394"/>
      <c r="F131" s="55"/>
      <c r="G131" s="345"/>
      <c r="H131" s="346"/>
      <c r="I131" s="346"/>
      <c r="J131" s="346"/>
      <c r="K131" s="347"/>
      <c r="L131" s="164"/>
      <c r="M131" s="183"/>
      <c r="N131" s="55"/>
      <c r="O131" s="345"/>
      <c r="P131" s="346"/>
      <c r="Q131" s="346"/>
      <c r="R131" s="346"/>
      <c r="S131" s="347"/>
      <c r="T131" s="164"/>
      <c r="U131" s="183"/>
      <c r="V131" s="81"/>
      <c r="W131" s="345"/>
      <c r="X131" s="346"/>
      <c r="Y131" s="346"/>
      <c r="Z131" s="346"/>
      <c r="AA131" s="347"/>
      <c r="AB131" s="164"/>
      <c r="AC131" s="222"/>
      <c r="AD131" s="165"/>
      <c r="AE131" s="89"/>
      <c r="AF131" s="90"/>
      <c r="AG131" s="79"/>
      <c r="AH131" s="49"/>
    </row>
    <row r="132" spans="1:34" s="51" customFormat="1" ht="9.9499999999999993" customHeight="1">
      <c r="A132" s="384"/>
      <c r="B132" s="385"/>
      <c r="C132" s="81"/>
      <c r="D132" s="394"/>
      <c r="E132" s="394"/>
      <c r="F132" s="55"/>
      <c r="G132" s="348"/>
      <c r="H132" s="349"/>
      <c r="I132" s="349"/>
      <c r="J132" s="349"/>
      <c r="K132" s="350"/>
      <c r="L132" s="164"/>
      <c r="M132" s="183"/>
      <c r="N132" s="55"/>
      <c r="O132" s="348"/>
      <c r="P132" s="349"/>
      <c r="Q132" s="349"/>
      <c r="R132" s="349"/>
      <c r="S132" s="350"/>
      <c r="T132" s="164"/>
      <c r="U132" s="183"/>
      <c r="V132" s="81"/>
      <c r="W132" s="348"/>
      <c r="X132" s="349"/>
      <c r="Y132" s="349"/>
      <c r="Z132" s="349"/>
      <c r="AA132" s="350"/>
      <c r="AB132" s="164"/>
      <c r="AC132" s="222"/>
      <c r="AD132" s="165"/>
      <c r="AE132" s="91"/>
      <c r="AF132" s="92"/>
      <c r="AG132" s="79"/>
      <c r="AH132" s="49"/>
    </row>
    <row r="133" spans="1:34" s="51" customFormat="1" ht="6" customHeight="1">
      <c r="A133" s="384"/>
      <c r="B133" s="385"/>
      <c r="C133" s="135"/>
      <c r="D133" s="248"/>
      <c r="E133" s="248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</row>
    <row r="134" spans="1:34" s="51" customFormat="1" ht="9.9499999999999993" customHeight="1">
      <c r="A134" s="384"/>
      <c r="B134" s="385"/>
      <c r="C134" s="105"/>
      <c r="D134" s="396" t="s">
        <v>94</v>
      </c>
      <c r="E134" s="396"/>
      <c r="F134" s="87"/>
      <c r="G134" s="357"/>
      <c r="H134" s="358"/>
      <c r="I134" s="358"/>
      <c r="J134" s="358"/>
      <c r="K134" s="359"/>
      <c r="L134" s="200"/>
      <c r="M134" s="183"/>
      <c r="N134" s="84"/>
      <c r="O134" s="357"/>
      <c r="P134" s="358"/>
      <c r="Q134" s="358"/>
      <c r="R134" s="358"/>
      <c r="S134" s="359"/>
      <c r="T134" s="200"/>
      <c r="U134" s="183"/>
      <c r="V134" s="202"/>
      <c r="W134" s="357"/>
      <c r="X134" s="358"/>
      <c r="Y134" s="358"/>
      <c r="Z134" s="358"/>
      <c r="AA134" s="359"/>
      <c r="AB134" s="200"/>
      <c r="AC134" s="222"/>
      <c r="AD134" s="168"/>
      <c r="AE134" s="89"/>
      <c r="AF134" s="90"/>
      <c r="AG134" s="77"/>
    </row>
    <row r="135" spans="1:34" s="51" customFormat="1" ht="9.9499999999999993" customHeight="1">
      <c r="A135" s="384"/>
      <c r="B135" s="385"/>
      <c r="C135" s="105"/>
      <c r="D135" s="396"/>
      <c r="E135" s="396"/>
      <c r="F135" s="87"/>
      <c r="G135" s="360"/>
      <c r="H135" s="361"/>
      <c r="I135" s="361"/>
      <c r="J135" s="361"/>
      <c r="K135" s="362"/>
      <c r="L135" s="200"/>
      <c r="M135" s="183"/>
      <c r="N135" s="84"/>
      <c r="O135" s="360"/>
      <c r="P135" s="361"/>
      <c r="Q135" s="361"/>
      <c r="R135" s="361"/>
      <c r="S135" s="362"/>
      <c r="T135" s="200"/>
      <c r="U135" s="183"/>
      <c r="V135" s="202"/>
      <c r="W135" s="360"/>
      <c r="X135" s="361"/>
      <c r="Y135" s="361"/>
      <c r="Z135" s="361"/>
      <c r="AA135" s="362"/>
      <c r="AB135" s="200"/>
      <c r="AC135" s="222"/>
      <c r="AD135" s="168"/>
      <c r="AE135" s="91"/>
      <c r="AF135" s="92"/>
      <c r="AG135" s="77"/>
    </row>
    <row r="136" spans="1:34" s="51" customFormat="1" ht="6" customHeight="1">
      <c r="A136" s="145"/>
      <c r="B136" s="161"/>
      <c r="C136" s="135"/>
      <c r="D136" s="248"/>
      <c r="E136" s="248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</row>
    <row r="137" spans="1:34" s="51" customFormat="1" ht="9.9499999999999993" customHeight="1">
      <c r="A137" s="399" t="s">
        <v>54</v>
      </c>
      <c r="B137" s="400"/>
      <c r="C137" s="86"/>
      <c r="D137" s="394" t="s">
        <v>112</v>
      </c>
      <c r="E137" s="394"/>
      <c r="F137" s="87"/>
      <c r="G137" s="345"/>
      <c r="H137" s="346"/>
      <c r="I137" s="346"/>
      <c r="J137" s="346"/>
      <c r="K137" s="347"/>
      <c r="L137" s="69"/>
      <c r="M137" s="196"/>
      <c r="N137" s="69"/>
      <c r="O137" s="345"/>
      <c r="P137" s="346"/>
      <c r="Q137" s="346"/>
      <c r="R137" s="346"/>
      <c r="S137" s="347"/>
      <c r="T137" s="69"/>
      <c r="U137" s="196"/>
      <c r="V137" s="164"/>
      <c r="W137" s="345"/>
      <c r="X137" s="346"/>
      <c r="Y137" s="346"/>
      <c r="Z137" s="346"/>
      <c r="AA137" s="347"/>
      <c r="AB137" s="69"/>
      <c r="AC137" s="196"/>
      <c r="AD137" s="168"/>
      <c r="AE137" s="89"/>
      <c r="AF137" s="90"/>
      <c r="AG137" s="79"/>
      <c r="AH137" s="49"/>
    </row>
    <row r="138" spans="1:34" s="51" customFormat="1" ht="9.9499999999999993" customHeight="1">
      <c r="A138" s="399"/>
      <c r="B138" s="400"/>
      <c r="C138" s="86"/>
      <c r="D138" s="394"/>
      <c r="E138" s="394"/>
      <c r="F138" s="87"/>
      <c r="G138" s="348"/>
      <c r="H138" s="349"/>
      <c r="I138" s="349"/>
      <c r="J138" s="349"/>
      <c r="K138" s="350"/>
      <c r="L138" s="69"/>
      <c r="M138" s="197"/>
      <c r="N138" s="69"/>
      <c r="O138" s="348"/>
      <c r="P138" s="349"/>
      <c r="Q138" s="349"/>
      <c r="R138" s="349"/>
      <c r="S138" s="350"/>
      <c r="T138" s="69"/>
      <c r="U138" s="197"/>
      <c r="V138" s="164"/>
      <c r="W138" s="348"/>
      <c r="X138" s="349"/>
      <c r="Y138" s="349"/>
      <c r="Z138" s="349"/>
      <c r="AA138" s="350"/>
      <c r="AB138" s="69"/>
      <c r="AC138" s="197"/>
      <c r="AD138" s="168"/>
      <c r="AE138" s="91"/>
      <c r="AF138" s="92"/>
      <c r="AG138" s="79"/>
      <c r="AH138" s="49"/>
    </row>
    <row r="139" spans="1:34" s="51" customFormat="1" ht="9.9499999999999993" customHeight="1">
      <c r="A139" s="399"/>
      <c r="B139" s="400"/>
      <c r="C139" s="86"/>
      <c r="D139" s="395" t="s">
        <v>126</v>
      </c>
      <c r="E139" s="395"/>
      <c r="F139" s="87"/>
      <c r="G139" s="363"/>
      <c r="H139" s="364"/>
      <c r="I139" s="364"/>
      <c r="J139" s="364"/>
      <c r="K139" s="365"/>
      <c r="L139" s="69"/>
      <c r="M139" s="194"/>
      <c r="N139" s="69"/>
      <c r="O139" s="363"/>
      <c r="P139" s="364"/>
      <c r="Q139" s="364"/>
      <c r="R139" s="364"/>
      <c r="S139" s="365"/>
      <c r="T139" s="69"/>
      <c r="U139" s="194"/>
      <c r="V139" s="164"/>
      <c r="W139" s="363"/>
      <c r="X139" s="364"/>
      <c r="Y139" s="364"/>
      <c r="Z139" s="364"/>
      <c r="AA139" s="365"/>
      <c r="AB139" s="69"/>
      <c r="AC139" s="194"/>
      <c r="AD139" s="168"/>
      <c r="AE139" s="71"/>
      <c r="AF139" s="72"/>
      <c r="AG139" s="80"/>
    </row>
    <row r="140" spans="1:34" s="51" customFormat="1" ht="9.9499999999999993" customHeight="1">
      <c r="A140" s="389" t="s">
        <v>50</v>
      </c>
      <c r="B140" s="390"/>
      <c r="C140" s="86"/>
      <c r="D140" s="395"/>
      <c r="E140" s="395"/>
      <c r="F140" s="87"/>
      <c r="G140" s="366"/>
      <c r="H140" s="367"/>
      <c r="I140" s="367"/>
      <c r="J140" s="367"/>
      <c r="K140" s="368"/>
      <c r="L140" s="69"/>
      <c r="M140" s="194"/>
      <c r="N140" s="69"/>
      <c r="O140" s="366"/>
      <c r="P140" s="367"/>
      <c r="Q140" s="367"/>
      <c r="R140" s="367"/>
      <c r="S140" s="368"/>
      <c r="T140" s="69"/>
      <c r="U140" s="194"/>
      <c r="V140" s="164"/>
      <c r="W140" s="366"/>
      <c r="X140" s="367"/>
      <c r="Y140" s="367"/>
      <c r="Z140" s="367"/>
      <c r="AA140" s="368"/>
      <c r="AB140" s="69"/>
      <c r="AC140" s="194"/>
      <c r="AD140" s="168"/>
      <c r="AE140" s="74"/>
      <c r="AF140" s="75"/>
      <c r="AG140" s="80"/>
    </row>
    <row r="141" spans="1:34" s="51" customFormat="1" ht="9.9499999999999993" customHeight="1">
      <c r="A141" s="389"/>
      <c r="B141" s="390"/>
      <c r="C141" s="86"/>
      <c r="D141" s="394" t="s">
        <v>127</v>
      </c>
      <c r="E141" s="394"/>
      <c r="F141" s="87"/>
      <c r="G141" s="345"/>
      <c r="H141" s="346"/>
      <c r="I141" s="346"/>
      <c r="J141" s="346"/>
      <c r="K141" s="347"/>
      <c r="L141" s="69"/>
      <c r="M141" s="196"/>
      <c r="N141" s="69"/>
      <c r="O141" s="345"/>
      <c r="P141" s="346"/>
      <c r="Q141" s="346"/>
      <c r="R141" s="346"/>
      <c r="S141" s="347"/>
      <c r="T141" s="69"/>
      <c r="U141" s="196"/>
      <c r="V141" s="164"/>
      <c r="W141" s="345"/>
      <c r="X141" s="346"/>
      <c r="Y141" s="346"/>
      <c r="Z141" s="346"/>
      <c r="AA141" s="347"/>
      <c r="AB141" s="69"/>
      <c r="AC141" s="196"/>
      <c r="AD141" s="168"/>
      <c r="AE141" s="71"/>
      <c r="AF141" s="72"/>
      <c r="AG141" s="79"/>
    </row>
    <row r="142" spans="1:34" s="51" customFormat="1" ht="9.9499999999999993" customHeight="1">
      <c r="A142" s="389"/>
      <c r="B142" s="390"/>
      <c r="C142" s="86"/>
      <c r="D142" s="394"/>
      <c r="E142" s="394"/>
      <c r="F142" s="87"/>
      <c r="G142" s="348"/>
      <c r="H142" s="349"/>
      <c r="I142" s="349"/>
      <c r="J142" s="349"/>
      <c r="K142" s="350"/>
      <c r="L142" s="69"/>
      <c r="M142" s="197"/>
      <c r="N142" s="69"/>
      <c r="O142" s="348"/>
      <c r="P142" s="349"/>
      <c r="Q142" s="349"/>
      <c r="R142" s="349"/>
      <c r="S142" s="350"/>
      <c r="T142" s="69"/>
      <c r="U142" s="197"/>
      <c r="V142" s="164"/>
      <c r="W142" s="348"/>
      <c r="X142" s="349"/>
      <c r="Y142" s="349"/>
      <c r="Z142" s="349"/>
      <c r="AA142" s="350"/>
      <c r="AB142" s="69"/>
      <c r="AC142" s="197"/>
      <c r="AD142" s="168"/>
      <c r="AE142" s="133"/>
      <c r="AF142" s="134"/>
      <c r="AG142" s="79"/>
    </row>
    <row r="143" spans="1:34" s="51" customFormat="1" ht="9.9499999999999993" customHeight="1">
      <c r="A143" s="389"/>
      <c r="B143" s="390"/>
      <c r="C143" s="86"/>
      <c r="D143" s="395" t="s">
        <v>128</v>
      </c>
      <c r="E143" s="395"/>
      <c r="F143" s="87"/>
      <c r="G143" s="363"/>
      <c r="H143" s="364"/>
      <c r="I143" s="364"/>
      <c r="J143" s="364"/>
      <c r="K143" s="365"/>
      <c r="L143" s="69"/>
      <c r="M143" s="201"/>
      <c r="N143" s="69"/>
      <c r="O143" s="363"/>
      <c r="P143" s="364"/>
      <c r="Q143" s="364"/>
      <c r="R143" s="364"/>
      <c r="S143" s="365"/>
      <c r="T143" s="69"/>
      <c r="U143" s="201"/>
      <c r="V143" s="164"/>
      <c r="W143" s="363"/>
      <c r="X143" s="364"/>
      <c r="Y143" s="364"/>
      <c r="Z143" s="364"/>
      <c r="AA143" s="365"/>
      <c r="AB143" s="69"/>
      <c r="AC143" s="201"/>
      <c r="AD143" s="168"/>
      <c r="AE143" s="71"/>
      <c r="AF143" s="72"/>
      <c r="AG143" s="80"/>
    </row>
    <row r="144" spans="1:34" s="51" customFormat="1" ht="9.9499999999999993" customHeight="1">
      <c r="A144" s="389"/>
      <c r="B144" s="390"/>
      <c r="C144" s="86"/>
      <c r="D144" s="395"/>
      <c r="E144" s="395"/>
      <c r="F144" s="87"/>
      <c r="G144" s="366"/>
      <c r="H144" s="367"/>
      <c r="I144" s="367"/>
      <c r="J144" s="367"/>
      <c r="K144" s="368"/>
      <c r="L144" s="69"/>
      <c r="M144" s="199"/>
      <c r="N144" s="69"/>
      <c r="O144" s="366"/>
      <c r="P144" s="367"/>
      <c r="Q144" s="367"/>
      <c r="R144" s="367"/>
      <c r="S144" s="368"/>
      <c r="T144" s="69"/>
      <c r="U144" s="199"/>
      <c r="V144" s="164"/>
      <c r="W144" s="366"/>
      <c r="X144" s="367"/>
      <c r="Y144" s="367"/>
      <c r="Z144" s="367"/>
      <c r="AA144" s="368"/>
      <c r="AB144" s="69"/>
      <c r="AC144" s="199"/>
      <c r="AD144" s="168"/>
      <c r="AE144" s="74"/>
      <c r="AF144" s="75"/>
      <c r="AG144" s="80"/>
    </row>
    <row r="145" spans="1:33" s="49" customFormat="1" ht="9.9499999999999993" customHeight="1" thickBot="1">
      <c r="A145" s="150"/>
      <c r="B145" s="150"/>
      <c r="C145" s="105"/>
      <c r="D145" s="144"/>
      <c r="E145" s="144"/>
      <c r="F145" s="105"/>
      <c r="G145" s="52"/>
      <c r="H145" s="52"/>
      <c r="I145" s="52"/>
      <c r="J145" s="52"/>
      <c r="K145" s="52"/>
      <c r="L145" s="183"/>
      <c r="M145" s="183"/>
      <c r="N145" s="183"/>
      <c r="O145" s="81"/>
      <c r="P145" s="52"/>
      <c r="Q145" s="52"/>
      <c r="R145" s="52"/>
      <c r="S145" s="52"/>
      <c r="T145" s="52"/>
      <c r="U145" s="183"/>
      <c r="V145" s="183"/>
      <c r="W145" s="183"/>
      <c r="X145" s="81"/>
      <c r="Y145" s="52"/>
      <c r="Z145" s="52"/>
      <c r="AA145" s="52"/>
      <c r="AB145" s="52"/>
      <c r="AC145" s="52"/>
      <c r="AD145" s="105"/>
      <c r="AE145" s="151"/>
      <c r="AF145" s="151"/>
      <c r="AG145" s="151"/>
    </row>
    <row r="146" spans="1:33" s="49" customFormat="1" ht="33" customHeight="1" thickBot="1">
      <c r="A146" s="150"/>
      <c r="B146" s="150"/>
      <c r="C146" s="105"/>
      <c r="D146" s="379" t="s">
        <v>74</v>
      </c>
      <c r="E146" s="379"/>
      <c r="F146" s="105"/>
      <c r="G146" s="380"/>
      <c r="H146" s="381"/>
      <c r="I146" s="381"/>
      <c r="J146" s="381"/>
      <c r="K146" s="382"/>
      <c r="L146" s="183"/>
      <c r="M146" s="183"/>
      <c r="N146" s="183"/>
      <c r="O146" s="207"/>
      <c r="P146" s="206"/>
      <c r="Q146" s="206"/>
      <c r="R146" s="206"/>
      <c r="S146" s="208"/>
      <c r="T146" s="43"/>
      <c r="U146" s="225"/>
      <c r="V146" s="225"/>
      <c r="W146" s="227"/>
      <c r="X146" s="206"/>
      <c r="Y146" s="228"/>
      <c r="Z146" s="228"/>
      <c r="AA146" s="229"/>
      <c r="AB146" s="225"/>
      <c r="AC146" s="225"/>
      <c r="AD146" s="105"/>
      <c r="AE146" s="152"/>
      <c r="AF146" s="153"/>
      <c r="AG146" s="151"/>
    </row>
    <row r="147" spans="1:33" s="49" customFormat="1" ht="8.1" customHeight="1">
      <c r="A147" s="150"/>
      <c r="B147" s="150"/>
      <c r="C147" s="105"/>
      <c r="D147" s="226"/>
      <c r="E147" s="226"/>
      <c r="F147" s="105"/>
      <c r="G147" s="225"/>
      <c r="H147" s="225"/>
      <c r="I147" s="225"/>
      <c r="J147" s="225"/>
      <c r="K147" s="225"/>
      <c r="L147" s="225"/>
      <c r="M147" s="225"/>
      <c r="N147" s="225"/>
      <c r="O147" s="81"/>
      <c r="P147" s="81"/>
      <c r="Q147" s="81"/>
      <c r="R147" s="81"/>
      <c r="S147" s="81"/>
      <c r="T147" s="43"/>
      <c r="U147" s="225"/>
      <c r="V147" s="225"/>
      <c r="W147" s="225"/>
      <c r="X147" s="81"/>
      <c r="Y147" s="151"/>
      <c r="Z147" s="151"/>
      <c r="AA147" s="151"/>
      <c r="AB147" s="151"/>
      <c r="AC147" s="151"/>
      <c r="AD147" s="105"/>
      <c r="AE147" s="151"/>
      <c r="AF147" s="151"/>
      <c r="AG147" s="151"/>
    </row>
    <row r="148" spans="1:33" s="49" customFormat="1" ht="15.95" customHeight="1">
      <c r="A148" s="150"/>
      <c r="B148" s="150"/>
      <c r="C148" s="105"/>
      <c r="D148" s="369" t="s">
        <v>97</v>
      </c>
      <c r="E148" s="369"/>
      <c r="F148" s="105"/>
      <c r="G148" s="81"/>
      <c r="H148" s="207"/>
      <c r="I148" s="206"/>
      <c r="J148" s="208"/>
      <c r="K148" s="81"/>
      <c r="L148" s="225"/>
      <c r="M148" s="225"/>
      <c r="N148" s="225"/>
      <c r="O148" s="81"/>
      <c r="P148" s="207"/>
      <c r="Q148" s="206"/>
      <c r="R148" s="208"/>
      <c r="S148" s="81"/>
      <c r="T148" s="43"/>
      <c r="U148" s="225"/>
      <c r="V148" s="225"/>
      <c r="W148" s="81"/>
      <c r="X148" s="207"/>
      <c r="Y148" s="206"/>
      <c r="Z148" s="208"/>
      <c r="AA148" s="81"/>
      <c r="AB148" s="151"/>
      <c r="AC148" s="151"/>
      <c r="AD148" s="105"/>
      <c r="AE148" s="230"/>
      <c r="AF148" s="151"/>
      <c r="AG148" s="151"/>
    </row>
    <row r="149" spans="1:33" ht="24.95" customHeight="1">
      <c r="A149" s="386" t="s">
        <v>36</v>
      </c>
      <c r="B149" s="386"/>
      <c r="D149" s="402" t="str">
        <f>'Saisie Menus'!$J$2</f>
        <v>Vendredi</v>
      </c>
      <c r="E149" s="402"/>
      <c r="F149" s="191"/>
      <c r="G149" s="401">
        <f>'Saisie Menus'!$J$1</f>
        <v>41733</v>
      </c>
      <c r="H149" s="401"/>
      <c r="I149" s="401"/>
      <c r="J149" s="401"/>
      <c r="K149" s="401"/>
      <c r="L149" s="401"/>
      <c r="M149" s="401"/>
      <c r="N149" s="401"/>
      <c r="O149" s="401"/>
      <c r="P149" s="401"/>
      <c r="Q149" s="401"/>
      <c r="R149" s="401"/>
      <c r="S149" s="401"/>
      <c r="T149" s="401"/>
      <c r="U149" s="401"/>
      <c r="V149" s="401"/>
      <c r="W149" s="401"/>
      <c r="X149" s="401"/>
      <c r="Y149" s="401"/>
      <c r="Z149" s="401"/>
      <c r="AA149" s="401"/>
      <c r="AB149" s="401"/>
      <c r="AC149" s="401"/>
      <c r="AD149" s="154"/>
      <c r="AE149" s="398"/>
      <c r="AF149" s="398"/>
      <c r="AG149" s="62"/>
    </row>
    <row r="150" spans="1:33" s="51" customFormat="1" ht="24.95" customHeight="1">
      <c r="A150" s="53"/>
      <c r="B150" s="53"/>
      <c r="C150" s="45"/>
      <c r="D150" s="148"/>
      <c r="E150" s="142"/>
      <c r="F150" s="397" t="s">
        <v>81</v>
      </c>
      <c r="G150" s="397"/>
      <c r="H150" s="397"/>
      <c r="I150" s="397"/>
      <c r="J150" s="397"/>
      <c r="K150" s="397"/>
      <c r="L150" s="397"/>
      <c r="M150" s="192"/>
      <c r="N150" s="192"/>
      <c r="O150" s="383" t="s">
        <v>82</v>
      </c>
      <c r="P150" s="383"/>
      <c r="Q150" s="383"/>
      <c r="R150" s="383"/>
      <c r="S150" s="383"/>
      <c r="T150" s="190"/>
      <c r="U150" s="190"/>
      <c r="V150" s="192"/>
      <c r="W150" s="383" t="s">
        <v>83</v>
      </c>
      <c r="X150" s="383"/>
      <c r="Y150" s="383"/>
      <c r="Z150" s="383"/>
      <c r="AA150" s="383"/>
      <c r="AB150" s="205"/>
      <c r="AC150" s="205"/>
      <c r="AD150" s="154"/>
      <c r="AE150" s="203"/>
      <c r="AF150" s="149" t="s">
        <v>73</v>
      </c>
      <c r="AG150" s="147"/>
    </row>
    <row r="151" spans="1:33" ht="11.1" customHeight="1">
      <c r="A151" s="384" t="s">
        <v>47</v>
      </c>
      <c r="B151" s="385"/>
      <c r="C151" s="68"/>
      <c r="D151" s="377" t="str">
        <f>'Saisie Menus'!$J$4</f>
        <v>TABOULÉ</v>
      </c>
      <c r="E151" s="377"/>
      <c r="F151" s="55"/>
      <c r="G151" s="339"/>
      <c r="H151" s="340"/>
      <c r="I151" s="340"/>
      <c r="J151" s="340"/>
      <c r="K151" s="341"/>
      <c r="L151" s="69"/>
      <c r="M151" s="196"/>
      <c r="N151" s="69"/>
      <c r="O151" s="339"/>
      <c r="P151" s="340"/>
      <c r="Q151" s="340"/>
      <c r="R151" s="340"/>
      <c r="S151" s="341"/>
      <c r="T151" s="69"/>
      <c r="U151" s="196"/>
      <c r="V151" s="69"/>
      <c r="W151" s="339"/>
      <c r="X151" s="340"/>
      <c r="Y151" s="340"/>
      <c r="Z151" s="340"/>
      <c r="AA151" s="341"/>
      <c r="AB151" s="69"/>
      <c r="AC151" s="196"/>
      <c r="AD151" s="70"/>
      <c r="AE151" s="71"/>
      <c r="AF151" s="72"/>
      <c r="AG151" s="73"/>
    </row>
    <row r="152" spans="1:33" ht="11.1" customHeight="1">
      <c r="A152" s="384"/>
      <c r="B152" s="385"/>
      <c r="C152" s="68"/>
      <c r="D152" s="377"/>
      <c r="E152" s="377"/>
      <c r="F152" s="55"/>
      <c r="G152" s="342"/>
      <c r="H152" s="343"/>
      <c r="I152" s="343"/>
      <c r="J152" s="343"/>
      <c r="K152" s="344"/>
      <c r="L152" s="69"/>
      <c r="M152" s="197"/>
      <c r="N152" s="69"/>
      <c r="O152" s="342"/>
      <c r="P152" s="343"/>
      <c r="Q152" s="343"/>
      <c r="R152" s="343"/>
      <c r="S152" s="344"/>
      <c r="T152" s="69"/>
      <c r="U152" s="197"/>
      <c r="V152" s="69"/>
      <c r="W152" s="342"/>
      <c r="X152" s="343"/>
      <c r="Y152" s="343"/>
      <c r="Z152" s="343"/>
      <c r="AA152" s="344"/>
      <c r="AB152" s="69"/>
      <c r="AC152" s="197"/>
      <c r="AD152" s="70"/>
      <c r="AE152" s="74"/>
      <c r="AF152" s="75"/>
      <c r="AG152" s="73"/>
    </row>
    <row r="153" spans="1:33" ht="11.1" customHeight="1">
      <c r="A153" s="384" t="s">
        <v>55</v>
      </c>
      <c r="B153" s="385"/>
      <c r="C153" s="68"/>
      <c r="D153" s="392" t="str">
        <f>'Saisie Menus'!$J$5</f>
        <v>ANDOUILLE SAUCISSON AIL</v>
      </c>
      <c r="E153" s="392"/>
      <c r="F153" s="55"/>
      <c r="G153" s="351"/>
      <c r="H153" s="352"/>
      <c r="I153" s="352"/>
      <c r="J153" s="352"/>
      <c r="K153" s="353"/>
      <c r="L153" s="69"/>
      <c r="M153" s="193"/>
      <c r="N153" s="69"/>
      <c r="O153" s="351"/>
      <c r="P153" s="352"/>
      <c r="Q153" s="352"/>
      <c r="R153" s="352"/>
      <c r="S153" s="353"/>
      <c r="T153" s="69"/>
      <c r="U153" s="193"/>
      <c r="V153" s="69"/>
      <c r="W153" s="351"/>
      <c r="X153" s="352"/>
      <c r="Y153" s="352"/>
      <c r="Z153" s="352"/>
      <c r="AA153" s="353"/>
      <c r="AB153" s="69"/>
      <c r="AC153" s="193"/>
      <c r="AD153" s="70"/>
      <c r="AE153" s="71"/>
      <c r="AF153" s="72"/>
      <c r="AG153" s="76"/>
    </row>
    <row r="154" spans="1:33" ht="11.1" customHeight="1">
      <c r="A154" s="384"/>
      <c r="B154" s="385"/>
      <c r="C154" s="68"/>
      <c r="D154" s="392"/>
      <c r="E154" s="392"/>
      <c r="F154" s="55"/>
      <c r="G154" s="354"/>
      <c r="H154" s="355"/>
      <c r="I154" s="355"/>
      <c r="J154" s="355"/>
      <c r="K154" s="356"/>
      <c r="L154" s="69"/>
      <c r="M154" s="198"/>
      <c r="N154" s="69"/>
      <c r="O154" s="354"/>
      <c r="P154" s="355"/>
      <c r="Q154" s="355"/>
      <c r="R154" s="355"/>
      <c r="S154" s="356"/>
      <c r="T154" s="69"/>
      <c r="U154" s="198"/>
      <c r="V154" s="69"/>
      <c r="W154" s="354"/>
      <c r="X154" s="355"/>
      <c r="Y154" s="355"/>
      <c r="Z154" s="355"/>
      <c r="AA154" s="356"/>
      <c r="AB154" s="69"/>
      <c r="AC154" s="198"/>
      <c r="AD154" s="70"/>
      <c r="AE154" s="74"/>
      <c r="AF154" s="75"/>
      <c r="AG154" s="76"/>
    </row>
    <row r="155" spans="1:33" ht="6" customHeight="1">
      <c r="A155" s="3"/>
      <c r="B155" s="3"/>
      <c r="C155" s="3"/>
      <c r="D155" s="244"/>
      <c r="E155" s="24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1:33" ht="11.1" customHeight="1">
      <c r="A156" s="384" t="s">
        <v>65</v>
      </c>
      <c r="B156" s="385"/>
      <c r="C156" s="68"/>
      <c r="D156" s="377" t="str">
        <f>'Saisie Menus'!$J$6</f>
        <v>PORTION POISSON SAFRAN</v>
      </c>
      <c r="E156" s="377"/>
      <c r="F156" s="55"/>
      <c r="G156" s="345"/>
      <c r="H156" s="346"/>
      <c r="I156" s="346"/>
      <c r="J156" s="346"/>
      <c r="K156" s="347"/>
      <c r="L156" s="164"/>
      <c r="M156" s="183"/>
      <c r="N156" s="55"/>
      <c r="O156" s="345"/>
      <c r="P156" s="346"/>
      <c r="Q156" s="346"/>
      <c r="R156" s="346"/>
      <c r="S156" s="347"/>
      <c r="T156" s="164"/>
      <c r="U156" s="183"/>
      <c r="V156" s="55"/>
      <c r="W156" s="345"/>
      <c r="X156" s="346"/>
      <c r="Y156" s="346"/>
      <c r="Z156" s="346"/>
      <c r="AA156" s="347"/>
      <c r="AB156" s="164"/>
      <c r="AC156" s="183"/>
      <c r="AD156" s="70"/>
      <c r="AE156" s="71"/>
      <c r="AF156" s="72"/>
      <c r="AG156" s="73"/>
    </row>
    <row r="157" spans="1:33" ht="11.1" customHeight="1">
      <c r="A157" s="384"/>
      <c r="B157" s="385"/>
      <c r="C157" s="68"/>
      <c r="D157" s="377"/>
      <c r="E157" s="377"/>
      <c r="F157" s="55"/>
      <c r="G157" s="348"/>
      <c r="H157" s="349"/>
      <c r="I157" s="349"/>
      <c r="J157" s="349"/>
      <c r="K157" s="350"/>
      <c r="L157" s="164"/>
      <c r="M157" s="183"/>
      <c r="N157" s="55"/>
      <c r="O157" s="348"/>
      <c r="P157" s="349"/>
      <c r="Q157" s="349"/>
      <c r="R157" s="349"/>
      <c r="S157" s="350"/>
      <c r="T157" s="164"/>
      <c r="U157" s="183"/>
      <c r="V157" s="55"/>
      <c r="W157" s="348"/>
      <c r="X157" s="349"/>
      <c r="Y157" s="349"/>
      <c r="Z157" s="349"/>
      <c r="AA157" s="350"/>
      <c r="AB157" s="164"/>
      <c r="AC157" s="183"/>
      <c r="AD157" s="70"/>
      <c r="AE157" s="74"/>
      <c r="AF157" s="75"/>
      <c r="AG157" s="73"/>
    </row>
    <row r="158" spans="1:33" ht="11.1" customHeight="1">
      <c r="A158" s="384"/>
      <c r="B158" s="385"/>
      <c r="C158" s="68"/>
      <c r="D158" s="393" t="str">
        <f>'Saisie Menus'!$J$7</f>
        <v>RATATOUILLE</v>
      </c>
      <c r="E158" s="393"/>
      <c r="F158" s="55"/>
      <c r="G158" s="370"/>
      <c r="H158" s="371"/>
      <c r="I158" s="371"/>
      <c r="J158" s="371"/>
      <c r="K158" s="372"/>
      <c r="L158" s="164"/>
      <c r="M158" s="183"/>
      <c r="N158" s="55"/>
      <c r="O158" s="370"/>
      <c r="P158" s="371"/>
      <c r="Q158" s="371"/>
      <c r="R158" s="371"/>
      <c r="S158" s="372"/>
      <c r="T158" s="164"/>
      <c r="U158" s="183"/>
      <c r="V158" s="55"/>
      <c r="W158" s="370"/>
      <c r="X158" s="371"/>
      <c r="Y158" s="371"/>
      <c r="Z158" s="371"/>
      <c r="AA158" s="372"/>
      <c r="AB158" s="164"/>
      <c r="AC158" s="183"/>
      <c r="AD158" s="70"/>
      <c r="AE158" s="71"/>
      <c r="AF158" s="72"/>
      <c r="AG158" s="78"/>
    </row>
    <row r="159" spans="1:33" ht="11.1" customHeight="1">
      <c r="A159" s="384"/>
      <c r="B159" s="385"/>
      <c r="C159" s="68"/>
      <c r="D159" s="393"/>
      <c r="E159" s="393"/>
      <c r="F159" s="55"/>
      <c r="G159" s="373"/>
      <c r="H159" s="374"/>
      <c r="I159" s="374"/>
      <c r="J159" s="374"/>
      <c r="K159" s="375"/>
      <c r="L159" s="164"/>
      <c r="M159" s="183"/>
      <c r="N159" s="55"/>
      <c r="O159" s="373"/>
      <c r="P159" s="374"/>
      <c r="Q159" s="374"/>
      <c r="R159" s="374"/>
      <c r="S159" s="375"/>
      <c r="T159" s="164"/>
      <c r="U159" s="183"/>
      <c r="V159" s="55"/>
      <c r="W159" s="373"/>
      <c r="X159" s="374"/>
      <c r="Y159" s="374"/>
      <c r="Z159" s="374"/>
      <c r="AA159" s="375"/>
      <c r="AB159" s="164"/>
      <c r="AC159" s="183"/>
      <c r="AD159" s="70"/>
      <c r="AE159" s="74"/>
      <c r="AF159" s="75"/>
      <c r="AG159" s="78"/>
    </row>
    <row r="160" spans="1:33" ht="6" customHeight="1">
      <c r="A160" s="3"/>
      <c r="B160" s="3"/>
      <c r="C160" s="3"/>
      <c r="D160" s="244"/>
      <c r="E160" s="244"/>
      <c r="F160" s="3"/>
      <c r="G160" s="3"/>
      <c r="H160" s="3"/>
      <c r="I160" s="3"/>
      <c r="J160" s="3"/>
      <c r="K160" s="3"/>
      <c r="L160" s="3"/>
      <c r="M160" s="166"/>
      <c r="N160" s="3"/>
      <c r="O160" s="3"/>
      <c r="P160" s="3"/>
      <c r="Q160" s="3"/>
      <c r="R160" s="3"/>
      <c r="S160" s="3"/>
      <c r="T160" s="3"/>
      <c r="U160" s="166"/>
      <c r="V160" s="3"/>
      <c r="W160" s="3"/>
      <c r="X160" s="3"/>
      <c r="Y160" s="3"/>
      <c r="Z160" s="3"/>
      <c r="AA160" s="3"/>
      <c r="AB160" s="3"/>
      <c r="AC160" s="166"/>
      <c r="AD160" s="3"/>
      <c r="AE160" s="3"/>
      <c r="AF160" s="3"/>
      <c r="AG160" s="3"/>
    </row>
    <row r="161" spans="1:34" ht="11.1" customHeight="1">
      <c r="A161" s="384" t="s">
        <v>66</v>
      </c>
      <c r="B161" s="385"/>
      <c r="C161" s="68"/>
      <c r="D161" s="394" t="str">
        <f>'Saisie Menus'!$J$8</f>
        <v>JAMBONNEAU</v>
      </c>
      <c r="E161" s="394"/>
      <c r="F161" s="55"/>
      <c r="G161" s="345"/>
      <c r="H161" s="346"/>
      <c r="I161" s="346"/>
      <c r="J161" s="346"/>
      <c r="K161" s="347"/>
      <c r="L161" s="164"/>
      <c r="M161" s="183"/>
      <c r="N161" s="55"/>
      <c r="O161" s="345"/>
      <c r="P161" s="346"/>
      <c r="Q161" s="346"/>
      <c r="R161" s="346"/>
      <c r="S161" s="347"/>
      <c r="T161" s="164"/>
      <c r="U161" s="183"/>
      <c r="V161" s="55"/>
      <c r="W161" s="345"/>
      <c r="X161" s="346"/>
      <c r="Y161" s="346"/>
      <c r="Z161" s="346"/>
      <c r="AA161" s="347"/>
      <c r="AB161" s="164"/>
      <c r="AC161" s="183"/>
      <c r="AD161" s="70"/>
      <c r="AE161" s="89"/>
      <c r="AF161" s="90"/>
      <c r="AG161" s="79"/>
      <c r="AH161" s="49"/>
    </row>
    <row r="162" spans="1:34" ht="11.1" customHeight="1">
      <c r="A162" s="384"/>
      <c r="B162" s="385"/>
      <c r="C162" s="68"/>
      <c r="D162" s="394"/>
      <c r="E162" s="394"/>
      <c r="F162" s="55"/>
      <c r="G162" s="348"/>
      <c r="H162" s="349"/>
      <c r="I162" s="349"/>
      <c r="J162" s="349"/>
      <c r="K162" s="350"/>
      <c r="L162" s="164"/>
      <c r="M162" s="183"/>
      <c r="N162" s="55"/>
      <c r="O162" s="348"/>
      <c r="P162" s="349"/>
      <c r="Q162" s="349"/>
      <c r="R162" s="349"/>
      <c r="S162" s="350"/>
      <c r="T162" s="164"/>
      <c r="U162" s="183"/>
      <c r="V162" s="55"/>
      <c r="W162" s="348"/>
      <c r="X162" s="349"/>
      <c r="Y162" s="349"/>
      <c r="Z162" s="349"/>
      <c r="AA162" s="350"/>
      <c r="AB162" s="164"/>
      <c r="AC162" s="183"/>
      <c r="AD162" s="70"/>
      <c r="AE162" s="91"/>
      <c r="AF162" s="92"/>
      <c r="AG162" s="79"/>
      <c r="AH162" s="49"/>
    </row>
    <row r="163" spans="1:34" ht="11.1" customHeight="1">
      <c r="A163" s="384"/>
      <c r="B163" s="385"/>
      <c r="C163" s="68"/>
      <c r="D163" s="378" t="str">
        <f>'Saisie Menus'!$J$9</f>
        <v>PURÉE</v>
      </c>
      <c r="E163" s="378"/>
      <c r="F163" s="55"/>
      <c r="G163" s="370"/>
      <c r="H163" s="371"/>
      <c r="I163" s="371"/>
      <c r="J163" s="371"/>
      <c r="K163" s="372"/>
      <c r="L163" s="164"/>
      <c r="M163" s="183"/>
      <c r="N163" s="55"/>
      <c r="O163" s="370"/>
      <c r="P163" s="371"/>
      <c r="Q163" s="371"/>
      <c r="R163" s="371"/>
      <c r="S163" s="372"/>
      <c r="T163" s="164"/>
      <c r="U163" s="183"/>
      <c r="V163" s="55"/>
      <c r="W163" s="370"/>
      <c r="X163" s="371"/>
      <c r="Y163" s="371"/>
      <c r="Z163" s="371"/>
      <c r="AA163" s="372"/>
      <c r="AB163" s="164"/>
      <c r="AC163" s="183"/>
      <c r="AD163" s="70"/>
      <c r="AE163" s="71"/>
      <c r="AF163" s="72"/>
      <c r="AG163" s="78"/>
    </row>
    <row r="164" spans="1:34" ht="11.1" customHeight="1">
      <c r="A164" s="384"/>
      <c r="B164" s="385"/>
      <c r="C164" s="68"/>
      <c r="D164" s="378"/>
      <c r="E164" s="378"/>
      <c r="F164" s="55"/>
      <c r="G164" s="373"/>
      <c r="H164" s="374"/>
      <c r="I164" s="374"/>
      <c r="J164" s="374"/>
      <c r="K164" s="375"/>
      <c r="L164" s="164"/>
      <c r="M164" s="183"/>
      <c r="N164" s="55"/>
      <c r="O164" s="373"/>
      <c r="P164" s="374"/>
      <c r="Q164" s="374"/>
      <c r="R164" s="374"/>
      <c r="S164" s="375"/>
      <c r="T164" s="164"/>
      <c r="U164" s="183"/>
      <c r="V164" s="55"/>
      <c r="W164" s="373"/>
      <c r="X164" s="374"/>
      <c r="Y164" s="374"/>
      <c r="Z164" s="374"/>
      <c r="AA164" s="375"/>
      <c r="AB164" s="164"/>
      <c r="AC164" s="183"/>
      <c r="AD164" s="70"/>
      <c r="AE164" s="74"/>
      <c r="AF164" s="75"/>
      <c r="AG164" s="78"/>
    </row>
    <row r="165" spans="1:34" ht="6" customHeight="1">
      <c r="A165" s="3"/>
      <c r="B165" s="3"/>
      <c r="C165" s="3"/>
      <c r="D165" s="244"/>
      <c r="E165" s="244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1:34" ht="11.1" customHeight="1">
      <c r="A166" s="384" t="s">
        <v>49</v>
      </c>
      <c r="B166" s="385"/>
      <c r="C166" s="68"/>
      <c r="D166" s="377" t="str">
        <f>'Saisie Menus'!$J$10</f>
        <v>TOME NOIRE</v>
      </c>
      <c r="E166" s="377"/>
      <c r="F166" s="55"/>
      <c r="G166" s="345"/>
      <c r="H166" s="346"/>
      <c r="I166" s="346"/>
      <c r="J166" s="346"/>
      <c r="K166" s="347"/>
      <c r="L166" s="69"/>
      <c r="M166" s="196"/>
      <c r="N166" s="69"/>
      <c r="O166" s="345"/>
      <c r="P166" s="346"/>
      <c r="Q166" s="346"/>
      <c r="R166" s="346"/>
      <c r="S166" s="347"/>
      <c r="T166" s="69"/>
      <c r="U166" s="196"/>
      <c r="V166" s="69"/>
      <c r="W166" s="345"/>
      <c r="X166" s="346"/>
      <c r="Y166" s="346"/>
      <c r="Z166" s="346"/>
      <c r="AA166" s="347"/>
      <c r="AB166" s="69"/>
      <c r="AC166" s="196"/>
      <c r="AD166" s="70"/>
      <c r="AE166" s="71"/>
      <c r="AF166" s="72"/>
      <c r="AG166" s="79"/>
    </row>
    <row r="167" spans="1:34" ht="11.1" customHeight="1">
      <c r="A167" s="384"/>
      <c r="B167" s="385"/>
      <c r="C167" s="68"/>
      <c r="D167" s="377"/>
      <c r="E167" s="377"/>
      <c r="F167" s="55"/>
      <c r="G167" s="348"/>
      <c r="H167" s="349"/>
      <c r="I167" s="349"/>
      <c r="J167" s="349"/>
      <c r="K167" s="350"/>
      <c r="L167" s="69"/>
      <c r="M167" s="197"/>
      <c r="N167" s="69"/>
      <c r="O167" s="348"/>
      <c r="P167" s="349"/>
      <c r="Q167" s="349"/>
      <c r="R167" s="349"/>
      <c r="S167" s="350"/>
      <c r="T167" s="69"/>
      <c r="U167" s="197"/>
      <c r="V167" s="69"/>
      <c r="W167" s="348"/>
      <c r="X167" s="349"/>
      <c r="Y167" s="349"/>
      <c r="Z167" s="349"/>
      <c r="AA167" s="350"/>
      <c r="AB167" s="69"/>
      <c r="AC167" s="197"/>
      <c r="AD167" s="70"/>
      <c r="AE167" s="74"/>
      <c r="AF167" s="75"/>
      <c r="AG167" s="79"/>
    </row>
    <row r="168" spans="1:34" ht="11.1" customHeight="1">
      <c r="A168" s="384" t="s">
        <v>50</v>
      </c>
      <c r="B168" s="385"/>
      <c r="C168" s="68"/>
      <c r="D168" s="376" t="str">
        <f>'Saisie Menus'!$J$11</f>
        <v>YAOURT SUCRÉ</v>
      </c>
      <c r="E168" s="376"/>
      <c r="F168" s="55"/>
      <c r="G168" s="363"/>
      <c r="H168" s="364"/>
      <c r="I168" s="364"/>
      <c r="J168" s="364"/>
      <c r="K168" s="365"/>
      <c r="L168" s="69"/>
      <c r="M168" s="194"/>
      <c r="N168" s="69"/>
      <c r="O168" s="363"/>
      <c r="P168" s="364"/>
      <c r="Q168" s="364"/>
      <c r="R168" s="364"/>
      <c r="S168" s="365"/>
      <c r="T168" s="69"/>
      <c r="U168" s="194"/>
      <c r="V168" s="69"/>
      <c r="W168" s="363"/>
      <c r="X168" s="364"/>
      <c r="Y168" s="364"/>
      <c r="Z168" s="364"/>
      <c r="AA168" s="365"/>
      <c r="AB168" s="69"/>
      <c r="AC168" s="194"/>
      <c r="AD168" s="70"/>
      <c r="AE168" s="71"/>
      <c r="AF168" s="72"/>
      <c r="AG168" s="80"/>
    </row>
    <row r="169" spans="1:34" ht="11.1" customHeight="1">
      <c r="A169" s="384"/>
      <c r="B169" s="385"/>
      <c r="C169" s="68"/>
      <c r="D169" s="376"/>
      <c r="E169" s="376"/>
      <c r="F169" s="55"/>
      <c r="G169" s="366"/>
      <c r="H169" s="367"/>
      <c r="I169" s="367"/>
      <c r="J169" s="367"/>
      <c r="K169" s="368"/>
      <c r="L169" s="69"/>
      <c r="M169" s="194"/>
      <c r="N169" s="69"/>
      <c r="O169" s="366"/>
      <c r="P169" s="367"/>
      <c r="Q169" s="367"/>
      <c r="R169" s="367"/>
      <c r="S169" s="368"/>
      <c r="T169" s="69"/>
      <c r="U169" s="194"/>
      <c r="V169" s="69"/>
      <c r="W169" s="366"/>
      <c r="X169" s="367"/>
      <c r="Y169" s="367"/>
      <c r="Z169" s="367"/>
      <c r="AA169" s="368"/>
      <c r="AB169" s="69"/>
      <c r="AC169" s="194"/>
      <c r="AD169" s="70"/>
      <c r="AE169" s="74"/>
      <c r="AF169" s="75"/>
      <c r="AG169" s="80"/>
    </row>
    <row r="170" spans="1:34" ht="11.1" customHeight="1">
      <c r="A170" s="384" t="s">
        <v>51</v>
      </c>
      <c r="B170" s="385"/>
      <c r="C170" s="68"/>
      <c r="D170" s="377" t="str">
        <f>'Saisie Menus'!$J$12</f>
        <v>MOUSSE CHOCOLAT NOIR</v>
      </c>
      <c r="E170" s="377"/>
      <c r="F170" s="55"/>
      <c r="G170" s="345"/>
      <c r="H170" s="346"/>
      <c r="I170" s="346"/>
      <c r="J170" s="346"/>
      <c r="K170" s="347"/>
      <c r="L170" s="69"/>
      <c r="M170" s="196"/>
      <c r="N170" s="69"/>
      <c r="O170" s="345"/>
      <c r="P170" s="346"/>
      <c r="Q170" s="346"/>
      <c r="R170" s="346"/>
      <c r="S170" s="347"/>
      <c r="T170" s="69"/>
      <c r="U170" s="196"/>
      <c r="V170" s="69"/>
      <c r="W170" s="345"/>
      <c r="X170" s="346"/>
      <c r="Y170" s="346"/>
      <c r="Z170" s="346"/>
      <c r="AA170" s="347"/>
      <c r="AB170" s="69"/>
      <c r="AC170" s="196"/>
      <c r="AD170" s="70"/>
      <c r="AE170" s="71"/>
      <c r="AF170" s="72"/>
      <c r="AG170" s="79"/>
    </row>
    <row r="171" spans="1:34" ht="11.1" customHeight="1">
      <c r="A171" s="384"/>
      <c r="B171" s="385"/>
      <c r="C171" s="68"/>
      <c r="D171" s="377"/>
      <c r="E171" s="377"/>
      <c r="F171" s="55"/>
      <c r="G171" s="348"/>
      <c r="H171" s="349"/>
      <c r="I171" s="349"/>
      <c r="J171" s="349"/>
      <c r="K171" s="350"/>
      <c r="L171" s="69"/>
      <c r="M171" s="197"/>
      <c r="N171" s="69"/>
      <c r="O171" s="348"/>
      <c r="P171" s="349"/>
      <c r="Q171" s="349"/>
      <c r="R171" s="349"/>
      <c r="S171" s="350"/>
      <c r="T171" s="69"/>
      <c r="U171" s="197"/>
      <c r="V171" s="69"/>
      <c r="W171" s="348"/>
      <c r="X171" s="349"/>
      <c r="Y171" s="349"/>
      <c r="Z171" s="349"/>
      <c r="AA171" s="350"/>
      <c r="AB171" s="69"/>
      <c r="AC171" s="197"/>
      <c r="AD171" s="70"/>
      <c r="AE171" s="74"/>
      <c r="AF171" s="75"/>
      <c r="AG171" s="79"/>
    </row>
    <row r="172" spans="1:34" ht="11.1" customHeight="1">
      <c r="A172" s="384" t="s">
        <v>52</v>
      </c>
      <c r="B172" s="385"/>
      <c r="C172" s="68"/>
      <c r="D172" s="376" t="str">
        <f>'Saisie Menus'!J13</f>
        <v>FRUIT</v>
      </c>
      <c r="E172" s="376"/>
      <c r="F172" s="55"/>
      <c r="G172" s="363"/>
      <c r="H172" s="364"/>
      <c r="I172" s="364"/>
      <c r="J172" s="364"/>
      <c r="K172" s="365"/>
      <c r="L172" s="69"/>
      <c r="M172" s="194"/>
      <c r="N172" s="69"/>
      <c r="O172" s="363"/>
      <c r="P172" s="364"/>
      <c r="Q172" s="364"/>
      <c r="R172" s="364"/>
      <c r="S172" s="365"/>
      <c r="T172" s="69"/>
      <c r="U172" s="194"/>
      <c r="V172" s="69"/>
      <c r="W172" s="363"/>
      <c r="X172" s="364"/>
      <c r="Y172" s="364"/>
      <c r="Z172" s="364"/>
      <c r="AA172" s="365"/>
      <c r="AB172" s="69"/>
      <c r="AC172" s="194"/>
      <c r="AD172" s="70"/>
      <c r="AE172" s="71"/>
      <c r="AF172" s="72"/>
      <c r="AG172" s="80"/>
    </row>
    <row r="173" spans="1:34" ht="11.1" customHeight="1">
      <c r="A173" s="384"/>
      <c r="B173" s="385"/>
      <c r="C173" s="68"/>
      <c r="D173" s="376"/>
      <c r="E173" s="376"/>
      <c r="F173" s="55"/>
      <c r="G173" s="366"/>
      <c r="H173" s="367"/>
      <c r="I173" s="367"/>
      <c r="J173" s="367"/>
      <c r="K173" s="368"/>
      <c r="L173" s="69"/>
      <c r="M173" s="199"/>
      <c r="N173" s="69"/>
      <c r="O173" s="366"/>
      <c r="P173" s="367"/>
      <c r="Q173" s="367"/>
      <c r="R173" s="367"/>
      <c r="S173" s="368"/>
      <c r="T173" s="69"/>
      <c r="U173" s="199"/>
      <c r="V173" s="69"/>
      <c r="W173" s="366"/>
      <c r="X173" s="367"/>
      <c r="Y173" s="367"/>
      <c r="Z173" s="367"/>
      <c r="AA173" s="368"/>
      <c r="AB173" s="69"/>
      <c r="AC173" s="199"/>
      <c r="AD173" s="70"/>
      <c r="AE173" s="74"/>
      <c r="AF173" s="75"/>
      <c r="AG173" s="80"/>
    </row>
    <row r="174" spans="1:34" ht="6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spans="1:34" s="51" customFormat="1" ht="20.100000000000001" customHeight="1">
      <c r="A175" s="145"/>
      <c r="B175" s="141"/>
      <c r="C175" s="135"/>
      <c r="D175" s="391" t="s">
        <v>69</v>
      </c>
      <c r="E175" s="391"/>
      <c r="F175" s="391"/>
      <c r="G175" s="391"/>
      <c r="H175" s="391"/>
      <c r="I175" s="391"/>
      <c r="J175" s="391"/>
      <c r="K175" s="391"/>
      <c r="L175" s="391"/>
      <c r="M175" s="391"/>
      <c r="N175" s="391"/>
      <c r="O175" s="391"/>
      <c r="P175" s="391"/>
      <c r="Q175" s="391"/>
      <c r="R175" s="391"/>
      <c r="S175" s="391"/>
      <c r="T175" s="391"/>
      <c r="U175" s="391"/>
      <c r="V175" s="391"/>
      <c r="W175" s="391"/>
      <c r="X175" s="391"/>
      <c r="Y175" s="391"/>
      <c r="Z175" s="391"/>
      <c r="AA175" s="391"/>
      <c r="AB175" s="391"/>
      <c r="AC175" s="391"/>
      <c r="AD175" s="82"/>
      <c r="AE175" s="82"/>
      <c r="AF175" s="82"/>
      <c r="AG175" s="82"/>
    </row>
    <row r="176" spans="1:34" s="51" customFormat="1" ht="9.9499999999999993" customHeight="1">
      <c r="A176" s="384" t="s">
        <v>47</v>
      </c>
      <c r="B176" s="385"/>
      <c r="C176" s="83"/>
      <c r="D176" s="377" t="str">
        <f>'Saisie Menus'!J14</f>
        <v>TOMATE (ENTIÈRE)</v>
      </c>
      <c r="E176" s="377"/>
      <c r="F176" s="84"/>
      <c r="G176" s="339"/>
      <c r="H176" s="340"/>
      <c r="I176" s="340"/>
      <c r="J176" s="340"/>
      <c r="K176" s="341"/>
      <c r="L176" s="69"/>
      <c r="M176" s="196"/>
      <c r="N176" s="69"/>
      <c r="O176" s="339"/>
      <c r="P176" s="340"/>
      <c r="Q176" s="340"/>
      <c r="R176" s="340"/>
      <c r="S176" s="341"/>
      <c r="T176" s="69"/>
      <c r="U176" s="196"/>
      <c r="V176" s="69"/>
      <c r="W176" s="339"/>
      <c r="X176" s="340"/>
      <c r="Y176" s="340"/>
      <c r="Z176" s="340"/>
      <c r="AA176" s="341"/>
      <c r="AB176" s="69"/>
      <c r="AC176" s="196"/>
      <c r="AD176" s="85"/>
      <c r="AE176" s="71"/>
      <c r="AF176" s="72"/>
      <c r="AG176" s="73"/>
    </row>
    <row r="177" spans="1:34" s="51" customFormat="1" ht="9.9499999999999993" customHeight="1">
      <c r="A177" s="384"/>
      <c r="B177" s="385"/>
      <c r="C177" s="83"/>
      <c r="D177" s="377"/>
      <c r="E177" s="377"/>
      <c r="F177" s="84"/>
      <c r="G177" s="342"/>
      <c r="H177" s="343"/>
      <c r="I177" s="343"/>
      <c r="J177" s="343"/>
      <c r="K177" s="344"/>
      <c r="L177" s="69"/>
      <c r="M177" s="197"/>
      <c r="N177" s="69"/>
      <c r="O177" s="342"/>
      <c r="P177" s="343"/>
      <c r="Q177" s="343"/>
      <c r="R177" s="343"/>
      <c r="S177" s="344"/>
      <c r="T177" s="69"/>
      <c r="U177" s="197"/>
      <c r="V177" s="69"/>
      <c r="W177" s="342"/>
      <c r="X177" s="343"/>
      <c r="Y177" s="343"/>
      <c r="Z177" s="343"/>
      <c r="AA177" s="344"/>
      <c r="AB177" s="69"/>
      <c r="AC177" s="197"/>
      <c r="AD177" s="85"/>
      <c r="AE177" s="74"/>
      <c r="AF177" s="75"/>
      <c r="AG177" s="73"/>
    </row>
    <row r="178" spans="1:34" s="51" customFormat="1" ht="9.9499999999999993" customHeight="1">
      <c r="A178" s="384"/>
      <c r="B178" s="385"/>
      <c r="C178" s="83"/>
      <c r="D178" s="392" t="str">
        <f>'Saisie Menus'!J15</f>
        <v>CUBES DE BETTERAVES</v>
      </c>
      <c r="E178" s="392"/>
      <c r="F178" s="84"/>
      <c r="G178" s="351"/>
      <c r="H178" s="352"/>
      <c r="I178" s="352"/>
      <c r="J178" s="352"/>
      <c r="K178" s="353"/>
      <c r="L178" s="69"/>
      <c r="M178" s="193"/>
      <c r="N178" s="69"/>
      <c r="O178" s="351"/>
      <c r="P178" s="352"/>
      <c r="Q178" s="352"/>
      <c r="R178" s="352"/>
      <c r="S178" s="353"/>
      <c r="T178" s="69"/>
      <c r="U178" s="193"/>
      <c r="V178" s="69"/>
      <c r="W178" s="351"/>
      <c r="X178" s="352"/>
      <c r="Y178" s="352"/>
      <c r="Z178" s="352"/>
      <c r="AA178" s="353"/>
      <c r="AB178" s="69"/>
      <c r="AC178" s="193"/>
      <c r="AD178" s="85"/>
      <c r="AE178" s="71"/>
      <c r="AF178" s="72"/>
      <c r="AG178" s="76"/>
    </row>
    <row r="179" spans="1:34" s="51" customFormat="1" ht="9.9499999999999993" customHeight="1">
      <c r="A179" s="384"/>
      <c r="B179" s="385"/>
      <c r="C179" s="83"/>
      <c r="D179" s="392"/>
      <c r="E179" s="392"/>
      <c r="F179" s="84"/>
      <c r="G179" s="354"/>
      <c r="H179" s="355"/>
      <c r="I179" s="355"/>
      <c r="J179" s="355"/>
      <c r="K179" s="356"/>
      <c r="L179" s="69"/>
      <c r="M179" s="198"/>
      <c r="N179" s="69"/>
      <c r="O179" s="354"/>
      <c r="P179" s="355"/>
      <c r="Q179" s="355"/>
      <c r="R179" s="355"/>
      <c r="S179" s="356"/>
      <c r="T179" s="69"/>
      <c r="U179" s="198"/>
      <c r="V179" s="69"/>
      <c r="W179" s="354"/>
      <c r="X179" s="355"/>
      <c r="Y179" s="355"/>
      <c r="Z179" s="355"/>
      <c r="AA179" s="356"/>
      <c r="AB179" s="69"/>
      <c r="AC179" s="198"/>
      <c r="AD179" s="85"/>
      <c r="AE179" s="74"/>
      <c r="AF179" s="75"/>
      <c r="AG179" s="76"/>
    </row>
    <row r="180" spans="1:34" s="51" customFormat="1" ht="6" customHeight="1">
      <c r="A180" s="146"/>
      <c r="B180" s="146"/>
      <c r="C180" s="46"/>
      <c r="D180" s="245"/>
      <c r="E180" s="246"/>
      <c r="F180" s="46"/>
      <c r="G180" s="147"/>
      <c r="H180" s="147"/>
      <c r="I180" s="147"/>
      <c r="J180" s="147"/>
      <c r="K180" s="147"/>
      <c r="L180" s="46"/>
      <c r="M180" s="147"/>
      <c r="N180" s="46"/>
      <c r="O180" s="147"/>
      <c r="P180" s="147"/>
      <c r="Q180" s="147"/>
      <c r="R180" s="147"/>
      <c r="S180" s="147"/>
      <c r="T180" s="46"/>
      <c r="U180" s="147"/>
      <c r="V180" s="46"/>
      <c r="W180" s="147"/>
      <c r="X180" s="147"/>
      <c r="Y180" s="147"/>
      <c r="Z180" s="147"/>
      <c r="AA180" s="147"/>
      <c r="AB180" s="46"/>
      <c r="AC180" s="147"/>
      <c r="AD180" s="46"/>
      <c r="AG180" s="136"/>
    </row>
    <row r="181" spans="1:34" s="51" customFormat="1" ht="9.9499999999999993" customHeight="1">
      <c r="A181" s="384" t="s">
        <v>53</v>
      </c>
      <c r="B181" s="385"/>
      <c r="C181" s="68"/>
      <c r="D181" s="377" t="str">
        <f>'Saisie Menus'!$J$16</f>
        <v>POTAGE BROCOLIS</v>
      </c>
      <c r="E181" s="377"/>
      <c r="F181" s="55"/>
      <c r="G181" s="345"/>
      <c r="H181" s="346"/>
      <c r="I181" s="346"/>
      <c r="J181" s="346"/>
      <c r="K181" s="347"/>
      <c r="L181" s="164"/>
      <c r="M181" s="183"/>
      <c r="N181" s="55"/>
      <c r="O181" s="345"/>
      <c r="P181" s="346"/>
      <c r="Q181" s="346"/>
      <c r="R181" s="346"/>
      <c r="S181" s="347"/>
      <c r="T181" s="164"/>
      <c r="U181" s="183"/>
      <c r="V181" s="55"/>
      <c r="W181" s="345"/>
      <c r="X181" s="346"/>
      <c r="Y181" s="346"/>
      <c r="Z181" s="346"/>
      <c r="AA181" s="347"/>
      <c r="AB181" s="164"/>
      <c r="AC181" s="183"/>
      <c r="AD181" s="70"/>
      <c r="AE181" s="71"/>
      <c r="AF181" s="72"/>
      <c r="AG181" s="73"/>
    </row>
    <row r="182" spans="1:34" s="51" customFormat="1" ht="9.9499999999999993" customHeight="1">
      <c r="A182" s="384"/>
      <c r="B182" s="385"/>
      <c r="C182" s="68"/>
      <c r="D182" s="377"/>
      <c r="E182" s="377"/>
      <c r="F182" s="55"/>
      <c r="G182" s="348"/>
      <c r="H182" s="349"/>
      <c r="I182" s="349"/>
      <c r="J182" s="349"/>
      <c r="K182" s="350"/>
      <c r="L182" s="164"/>
      <c r="M182" s="183"/>
      <c r="N182" s="55"/>
      <c r="O182" s="348"/>
      <c r="P182" s="349"/>
      <c r="Q182" s="349"/>
      <c r="R182" s="349"/>
      <c r="S182" s="350"/>
      <c r="T182" s="164"/>
      <c r="U182" s="183"/>
      <c r="V182" s="55"/>
      <c r="W182" s="348"/>
      <c r="X182" s="349"/>
      <c r="Y182" s="349"/>
      <c r="Z182" s="349"/>
      <c r="AA182" s="350"/>
      <c r="AB182" s="164"/>
      <c r="AC182" s="183"/>
      <c r="AD182" s="70"/>
      <c r="AE182" s="74"/>
      <c r="AF182" s="75"/>
      <c r="AG182" s="73"/>
    </row>
    <row r="183" spans="1:34" s="51" customFormat="1" ht="6" customHeight="1">
      <c r="A183" s="145"/>
      <c r="B183" s="141"/>
      <c r="C183" s="135"/>
      <c r="D183" s="248"/>
      <c r="E183" s="248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82"/>
      <c r="AF183" s="82"/>
      <c r="AG183" s="82"/>
    </row>
    <row r="184" spans="1:34" s="51" customFormat="1" ht="9.9499999999999993" customHeight="1">
      <c r="A184" s="387" t="s">
        <v>45</v>
      </c>
      <c r="B184" s="388"/>
      <c r="C184" s="86"/>
      <c r="D184" s="394" t="str">
        <f>'Saisie Menus'!J29</f>
        <v>.</v>
      </c>
      <c r="E184" s="394"/>
      <c r="F184" s="87"/>
      <c r="G184" s="345"/>
      <c r="H184" s="346"/>
      <c r="I184" s="346"/>
      <c r="J184" s="346"/>
      <c r="K184" s="347"/>
      <c r="L184" s="164"/>
      <c r="M184" s="183"/>
      <c r="N184" s="55"/>
      <c r="O184" s="345"/>
      <c r="P184" s="346"/>
      <c r="Q184" s="346"/>
      <c r="R184" s="346"/>
      <c r="S184" s="347"/>
      <c r="T184" s="164"/>
      <c r="U184" s="183"/>
      <c r="V184" s="55"/>
      <c r="W184" s="345"/>
      <c r="X184" s="346"/>
      <c r="Y184" s="346"/>
      <c r="Z184" s="346"/>
      <c r="AA184" s="347"/>
      <c r="AB184" s="164"/>
      <c r="AC184" s="183"/>
      <c r="AD184" s="88"/>
      <c r="AE184" s="89"/>
      <c r="AF184" s="90"/>
      <c r="AG184" s="79"/>
      <c r="AH184" s="49"/>
    </row>
    <row r="185" spans="1:34" s="51" customFormat="1" ht="9.9499999999999993" customHeight="1">
      <c r="A185" s="387" t="s">
        <v>67</v>
      </c>
      <c r="B185" s="388"/>
      <c r="C185" s="86"/>
      <c r="D185" s="394"/>
      <c r="E185" s="394"/>
      <c r="F185" s="87"/>
      <c r="G185" s="348"/>
      <c r="H185" s="349"/>
      <c r="I185" s="349"/>
      <c r="J185" s="349"/>
      <c r="K185" s="350"/>
      <c r="L185" s="164"/>
      <c r="M185" s="183"/>
      <c r="N185" s="55"/>
      <c r="O185" s="348"/>
      <c r="P185" s="349"/>
      <c r="Q185" s="349"/>
      <c r="R185" s="349"/>
      <c r="S185" s="350"/>
      <c r="T185" s="164"/>
      <c r="U185" s="183"/>
      <c r="V185" s="55"/>
      <c r="W185" s="348"/>
      <c r="X185" s="349"/>
      <c r="Y185" s="349"/>
      <c r="Z185" s="349"/>
      <c r="AA185" s="350"/>
      <c r="AB185" s="164"/>
      <c r="AC185" s="183"/>
      <c r="AD185" s="88"/>
      <c r="AE185" s="91"/>
      <c r="AF185" s="92"/>
      <c r="AG185" s="79"/>
      <c r="AH185" s="49"/>
    </row>
    <row r="186" spans="1:34" s="51" customFormat="1" ht="6" customHeight="1">
      <c r="A186" s="145"/>
      <c r="B186" s="141"/>
      <c r="C186" s="135"/>
      <c r="D186" s="248"/>
      <c r="E186" s="248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  <c r="AC186" s="82"/>
      <c r="AD186" s="82"/>
      <c r="AE186" s="82"/>
      <c r="AF186" s="82"/>
      <c r="AG186" s="82"/>
    </row>
    <row r="187" spans="1:34" s="51" customFormat="1" ht="9.9499999999999993" customHeight="1">
      <c r="A187" s="399" t="s">
        <v>46</v>
      </c>
      <c r="B187" s="400"/>
      <c r="C187" s="86"/>
      <c r="D187" s="396" t="str">
        <f>'Saisie Menus'!J17</f>
        <v>STEAK (CUIT)</v>
      </c>
      <c r="E187" s="396"/>
      <c r="F187" s="87"/>
      <c r="G187" s="357"/>
      <c r="H187" s="358"/>
      <c r="I187" s="358"/>
      <c r="J187" s="358"/>
      <c r="K187" s="359"/>
      <c r="L187" s="200"/>
      <c r="M187" s="183"/>
      <c r="N187" s="84"/>
      <c r="O187" s="357"/>
      <c r="P187" s="358"/>
      <c r="Q187" s="358"/>
      <c r="R187" s="358"/>
      <c r="S187" s="359"/>
      <c r="T187" s="200"/>
      <c r="U187" s="183"/>
      <c r="V187" s="84"/>
      <c r="W187" s="357"/>
      <c r="X187" s="358"/>
      <c r="Y187" s="358"/>
      <c r="Z187" s="358"/>
      <c r="AA187" s="359"/>
      <c r="AB187" s="200"/>
      <c r="AC187" s="183"/>
      <c r="AD187" s="88"/>
      <c r="AE187" s="89"/>
      <c r="AF187" s="90"/>
      <c r="AG187" s="77"/>
    </row>
    <row r="188" spans="1:34" s="51" customFormat="1" ht="9.9499999999999993" customHeight="1">
      <c r="A188" s="399"/>
      <c r="B188" s="400"/>
      <c r="C188" s="86"/>
      <c r="D188" s="396"/>
      <c r="E188" s="396"/>
      <c r="F188" s="87"/>
      <c r="G188" s="360"/>
      <c r="H188" s="361"/>
      <c r="I188" s="361"/>
      <c r="J188" s="361"/>
      <c r="K188" s="362"/>
      <c r="L188" s="200"/>
      <c r="M188" s="183"/>
      <c r="N188" s="84"/>
      <c r="O188" s="360"/>
      <c r="P188" s="361"/>
      <c r="Q188" s="361"/>
      <c r="R188" s="361"/>
      <c r="S188" s="362"/>
      <c r="T188" s="200"/>
      <c r="U188" s="183"/>
      <c r="V188" s="84"/>
      <c r="W188" s="360"/>
      <c r="X188" s="361"/>
      <c r="Y188" s="361"/>
      <c r="Z188" s="361"/>
      <c r="AA188" s="362"/>
      <c r="AB188" s="200"/>
      <c r="AC188" s="183"/>
      <c r="AD188" s="88"/>
      <c r="AE188" s="91"/>
      <c r="AF188" s="92"/>
      <c r="AG188" s="77"/>
    </row>
    <row r="189" spans="1:34" s="51" customFormat="1" ht="9" customHeight="1">
      <c r="A189" s="399"/>
      <c r="B189" s="400"/>
      <c r="C189" s="86"/>
      <c r="D189" s="394" t="str">
        <f>'Saisie Menus'!J18</f>
        <v>JAMBON BLANC #</v>
      </c>
      <c r="E189" s="394"/>
      <c r="F189" s="87"/>
      <c r="G189" s="345"/>
      <c r="H189" s="346"/>
      <c r="I189" s="346"/>
      <c r="J189" s="346"/>
      <c r="K189" s="347"/>
      <c r="L189" s="164"/>
      <c r="M189" s="183"/>
      <c r="N189" s="55"/>
      <c r="O189" s="345"/>
      <c r="P189" s="346"/>
      <c r="Q189" s="346"/>
      <c r="R189" s="346"/>
      <c r="S189" s="347"/>
      <c r="T189" s="164"/>
      <c r="U189" s="183"/>
      <c r="V189" s="55"/>
      <c r="W189" s="345"/>
      <c r="X189" s="346"/>
      <c r="Y189" s="346"/>
      <c r="Z189" s="346"/>
      <c r="AA189" s="347"/>
      <c r="AB189" s="164"/>
      <c r="AC189" s="183"/>
      <c r="AD189" s="88"/>
      <c r="AE189" s="89"/>
      <c r="AF189" s="90"/>
      <c r="AG189" s="79"/>
    </row>
    <row r="190" spans="1:34" s="51" customFormat="1" ht="9.9499999999999993" customHeight="1">
      <c r="A190" s="399"/>
      <c r="B190" s="400"/>
      <c r="C190" s="86"/>
      <c r="D190" s="394"/>
      <c r="E190" s="394"/>
      <c r="F190" s="87"/>
      <c r="G190" s="348"/>
      <c r="H190" s="349"/>
      <c r="I190" s="349"/>
      <c r="J190" s="349"/>
      <c r="K190" s="350"/>
      <c r="L190" s="164"/>
      <c r="M190" s="183"/>
      <c r="N190" s="55"/>
      <c r="O190" s="348"/>
      <c r="P190" s="349"/>
      <c r="Q190" s="349"/>
      <c r="R190" s="349"/>
      <c r="S190" s="350"/>
      <c r="T190" s="164"/>
      <c r="U190" s="183"/>
      <c r="V190" s="55"/>
      <c r="W190" s="348"/>
      <c r="X190" s="349"/>
      <c r="Y190" s="349"/>
      <c r="Z190" s="349"/>
      <c r="AA190" s="350"/>
      <c r="AB190" s="164"/>
      <c r="AC190" s="183"/>
      <c r="AD190" s="88"/>
      <c r="AE190" s="91"/>
      <c r="AF190" s="92"/>
      <c r="AG190" s="79"/>
    </row>
    <row r="191" spans="1:34" s="51" customFormat="1" ht="9.9499999999999993" customHeight="1">
      <c r="A191" s="389" t="s">
        <v>68</v>
      </c>
      <c r="B191" s="390"/>
      <c r="C191" s="86"/>
      <c r="D191" s="396" t="str">
        <f>'Saisie Menus'!J19</f>
        <v>PAVÉ POISSON SCE CRÈME</v>
      </c>
      <c r="E191" s="396"/>
      <c r="F191" s="87"/>
      <c r="G191" s="357"/>
      <c r="H191" s="358"/>
      <c r="I191" s="358"/>
      <c r="J191" s="358"/>
      <c r="K191" s="359"/>
      <c r="L191" s="200"/>
      <c r="M191" s="183"/>
      <c r="N191" s="84"/>
      <c r="O191" s="357"/>
      <c r="P191" s="358"/>
      <c r="Q191" s="358"/>
      <c r="R191" s="358"/>
      <c r="S191" s="359"/>
      <c r="T191" s="200"/>
      <c r="U191" s="183"/>
      <c r="V191" s="84"/>
      <c r="W191" s="357"/>
      <c r="X191" s="358"/>
      <c r="Y191" s="358"/>
      <c r="Z191" s="358"/>
      <c r="AA191" s="359"/>
      <c r="AB191" s="200"/>
      <c r="AC191" s="183"/>
      <c r="AD191" s="88"/>
      <c r="AE191" s="89"/>
      <c r="AF191" s="90"/>
      <c r="AG191" s="77"/>
    </row>
    <row r="192" spans="1:34" s="51" customFormat="1" ht="9.9499999999999993" customHeight="1">
      <c r="A192" s="389"/>
      <c r="B192" s="390"/>
      <c r="C192" s="86"/>
      <c r="D192" s="396"/>
      <c r="E192" s="396"/>
      <c r="F192" s="87"/>
      <c r="G192" s="360"/>
      <c r="H192" s="361"/>
      <c r="I192" s="361"/>
      <c r="J192" s="361"/>
      <c r="K192" s="362"/>
      <c r="L192" s="200"/>
      <c r="M192" s="183"/>
      <c r="N192" s="84"/>
      <c r="O192" s="360"/>
      <c r="P192" s="361"/>
      <c r="Q192" s="361"/>
      <c r="R192" s="361"/>
      <c r="S192" s="362"/>
      <c r="T192" s="200"/>
      <c r="U192" s="183"/>
      <c r="V192" s="84"/>
      <c r="W192" s="360"/>
      <c r="X192" s="361"/>
      <c r="Y192" s="361"/>
      <c r="Z192" s="361"/>
      <c r="AA192" s="362"/>
      <c r="AB192" s="200"/>
      <c r="AC192" s="183"/>
      <c r="AD192" s="88"/>
      <c r="AE192" s="91"/>
      <c r="AF192" s="92"/>
      <c r="AG192" s="77"/>
    </row>
    <row r="193" spans="1:34" s="51" customFormat="1" ht="9.9499999999999993" customHeight="1">
      <c r="A193" s="389"/>
      <c r="B193" s="390"/>
      <c r="C193" s="86"/>
      <c r="D193" s="394" t="str">
        <f>'Saisie Menus'!J20</f>
        <v>LASAGNES  BOLOGNAISE</v>
      </c>
      <c r="E193" s="394"/>
      <c r="F193" s="87"/>
      <c r="G193" s="345"/>
      <c r="H193" s="346"/>
      <c r="I193" s="346"/>
      <c r="J193" s="346"/>
      <c r="K193" s="347"/>
      <c r="L193" s="164"/>
      <c r="M193" s="183"/>
      <c r="N193" s="55"/>
      <c r="O193" s="345"/>
      <c r="P193" s="346"/>
      <c r="Q193" s="346"/>
      <c r="R193" s="346"/>
      <c r="S193" s="347"/>
      <c r="T193" s="164"/>
      <c r="U193" s="183"/>
      <c r="V193" s="55"/>
      <c r="W193" s="345"/>
      <c r="X193" s="346"/>
      <c r="Y193" s="346"/>
      <c r="Z193" s="346"/>
      <c r="AA193" s="347"/>
      <c r="AB193" s="164"/>
      <c r="AC193" s="183"/>
      <c r="AD193" s="88"/>
      <c r="AE193" s="89"/>
      <c r="AF193" s="90"/>
      <c r="AG193" s="79"/>
    </row>
    <row r="194" spans="1:34" s="51" customFormat="1" ht="9.9499999999999993" customHeight="1">
      <c r="A194" s="389"/>
      <c r="B194" s="390"/>
      <c r="C194" s="86"/>
      <c r="D194" s="394"/>
      <c r="E194" s="394"/>
      <c r="F194" s="87"/>
      <c r="G194" s="348"/>
      <c r="H194" s="349"/>
      <c r="I194" s="349"/>
      <c r="J194" s="349"/>
      <c r="K194" s="350"/>
      <c r="L194" s="164"/>
      <c r="M194" s="183"/>
      <c r="N194" s="55"/>
      <c r="O194" s="348"/>
      <c r="P194" s="349"/>
      <c r="Q194" s="349"/>
      <c r="R194" s="349"/>
      <c r="S194" s="350"/>
      <c r="T194" s="164"/>
      <c r="U194" s="183"/>
      <c r="V194" s="55"/>
      <c r="W194" s="348"/>
      <c r="X194" s="349"/>
      <c r="Y194" s="349"/>
      <c r="Z194" s="349"/>
      <c r="AA194" s="350"/>
      <c r="AB194" s="164"/>
      <c r="AC194" s="183"/>
      <c r="AD194" s="88"/>
      <c r="AE194" s="91"/>
      <c r="AF194" s="92"/>
      <c r="AG194" s="79"/>
    </row>
    <row r="195" spans="1:34" s="51" customFormat="1" ht="6" customHeight="1">
      <c r="A195" s="145"/>
      <c r="B195" s="161"/>
      <c r="C195" s="135"/>
      <c r="D195" s="248"/>
      <c r="E195" s="248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  <c r="AC195" s="82"/>
      <c r="AD195" s="82"/>
      <c r="AE195" s="82"/>
      <c r="AF195" s="82"/>
      <c r="AG195" s="82"/>
    </row>
    <row r="196" spans="1:34" s="51" customFormat="1" ht="9.9499999999999993" customHeight="1">
      <c r="A196" s="384" t="s">
        <v>48</v>
      </c>
      <c r="B196" s="385"/>
      <c r="C196" s="105"/>
      <c r="D196" s="393" t="str">
        <f>'Saisie Menus'!J21</f>
        <v>SALADE MÉLANGÉE</v>
      </c>
      <c r="E196" s="393"/>
      <c r="F196" s="87"/>
      <c r="G196" s="370"/>
      <c r="H196" s="371"/>
      <c r="I196" s="371"/>
      <c r="J196" s="371"/>
      <c r="K196" s="372"/>
      <c r="L196" s="164"/>
      <c r="M196" s="183"/>
      <c r="N196" s="55"/>
      <c r="O196" s="370"/>
      <c r="P196" s="371"/>
      <c r="Q196" s="371"/>
      <c r="R196" s="371"/>
      <c r="S196" s="372"/>
      <c r="T196" s="164"/>
      <c r="U196" s="183"/>
      <c r="V196" s="55"/>
      <c r="W196" s="370"/>
      <c r="X196" s="371"/>
      <c r="Y196" s="371"/>
      <c r="Z196" s="371"/>
      <c r="AA196" s="372"/>
      <c r="AB196" s="164"/>
      <c r="AC196" s="183"/>
      <c r="AD196" s="88"/>
      <c r="AE196" s="71"/>
      <c r="AF196" s="72"/>
      <c r="AG196" s="78"/>
      <c r="AH196" s="49"/>
    </row>
    <row r="197" spans="1:34" s="51" customFormat="1" ht="9.9499999999999993" customHeight="1">
      <c r="A197" s="384"/>
      <c r="B197" s="385"/>
      <c r="C197" s="81"/>
      <c r="D197" s="393"/>
      <c r="E197" s="393"/>
      <c r="F197" s="55"/>
      <c r="G197" s="373"/>
      <c r="H197" s="374"/>
      <c r="I197" s="374"/>
      <c r="J197" s="374"/>
      <c r="K197" s="375"/>
      <c r="L197" s="164"/>
      <c r="M197" s="183"/>
      <c r="N197" s="55"/>
      <c r="O197" s="373"/>
      <c r="P197" s="374"/>
      <c r="Q197" s="374"/>
      <c r="R197" s="374"/>
      <c r="S197" s="375"/>
      <c r="T197" s="164"/>
      <c r="U197" s="183"/>
      <c r="V197" s="55"/>
      <c r="W197" s="373"/>
      <c r="X197" s="374"/>
      <c r="Y197" s="374"/>
      <c r="Z197" s="374"/>
      <c r="AA197" s="375"/>
      <c r="AB197" s="164"/>
      <c r="AC197" s="183"/>
      <c r="AD197" s="88"/>
      <c r="AE197" s="74"/>
      <c r="AF197" s="75"/>
      <c r="AG197" s="78"/>
    </row>
    <row r="198" spans="1:34" s="51" customFormat="1" ht="9.9499999999999993" customHeight="1">
      <c r="A198" s="384"/>
      <c r="B198" s="385"/>
      <c r="C198" s="105"/>
      <c r="D198" s="377" t="str">
        <f>'Saisie Menus'!J22</f>
        <v>FRITES (FOUR)</v>
      </c>
      <c r="E198" s="377"/>
      <c r="F198" s="87"/>
      <c r="G198" s="345"/>
      <c r="H198" s="346"/>
      <c r="I198" s="346"/>
      <c r="J198" s="346"/>
      <c r="K198" s="347"/>
      <c r="L198" s="164"/>
      <c r="M198" s="183"/>
      <c r="N198" s="55"/>
      <c r="O198" s="345"/>
      <c r="P198" s="346"/>
      <c r="Q198" s="346"/>
      <c r="R198" s="346"/>
      <c r="S198" s="347"/>
      <c r="T198" s="164"/>
      <c r="U198" s="183"/>
      <c r="V198" s="55"/>
      <c r="W198" s="345"/>
      <c r="X198" s="346"/>
      <c r="Y198" s="346"/>
      <c r="Z198" s="346"/>
      <c r="AA198" s="347"/>
      <c r="AB198" s="164"/>
      <c r="AC198" s="183"/>
      <c r="AD198" s="88"/>
      <c r="AE198" s="71"/>
      <c r="AF198" s="72"/>
      <c r="AG198" s="73"/>
    </row>
    <row r="199" spans="1:34" s="51" customFormat="1" ht="9.9499999999999993" customHeight="1">
      <c r="A199" s="384"/>
      <c r="B199" s="385"/>
      <c r="C199" s="105"/>
      <c r="D199" s="377"/>
      <c r="E199" s="377"/>
      <c r="F199" s="87"/>
      <c r="G199" s="348"/>
      <c r="H199" s="349"/>
      <c r="I199" s="349"/>
      <c r="J199" s="349"/>
      <c r="K199" s="350"/>
      <c r="L199" s="164"/>
      <c r="M199" s="183"/>
      <c r="N199" s="55"/>
      <c r="O199" s="348"/>
      <c r="P199" s="349"/>
      <c r="Q199" s="349"/>
      <c r="R199" s="349"/>
      <c r="S199" s="350"/>
      <c r="T199" s="164"/>
      <c r="U199" s="183"/>
      <c r="V199" s="55"/>
      <c r="W199" s="348"/>
      <c r="X199" s="349"/>
      <c r="Y199" s="349"/>
      <c r="Z199" s="349"/>
      <c r="AA199" s="350"/>
      <c r="AB199" s="164"/>
      <c r="AC199" s="183"/>
      <c r="AD199" s="88"/>
      <c r="AE199" s="74"/>
      <c r="AF199" s="75"/>
      <c r="AG199" s="73"/>
    </row>
    <row r="200" spans="1:34" s="51" customFormat="1" ht="9.9499999999999993" customHeight="1">
      <c r="A200" s="384"/>
      <c r="B200" s="385"/>
      <c r="C200" s="105"/>
      <c r="D200" s="378" t="str">
        <f>'Saisie Menus'!J23</f>
        <v xml:space="preserve">HARICOTS VERTS </v>
      </c>
      <c r="E200" s="378"/>
      <c r="F200" s="87"/>
      <c r="G200" s="370"/>
      <c r="H200" s="371"/>
      <c r="I200" s="371"/>
      <c r="J200" s="371"/>
      <c r="K200" s="372"/>
      <c r="L200" s="164"/>
      <c r="M200" s="183"/>
      <c r="N200" s="55"/>
      <c r="O200" s="370"/>
      <c r="P200" s="371"/>
      <c r="Q200" s="371"/>
      <c r="R200" s="371"/>
      <c r="S200" s="372"/>
      <c r="T200" s="164"/>
      <c r="U200" s="183"/>
      <c r="V200" s="55"/>
      <c r="W200" s="370"/>
      <c r="X200" s="371"/>
      <c r="Y200" s="371"/>
      <c r="Z200" s="371"/>
      <c r="AA200" s="372"/>
      <c r="AB200" s="164"/>
      <c r="AC200" s="183"/>
      <c r="AD200" s="88"/>
      <c r="AE200" s="71"/>
      <c r="AF200" s="72"/>
      <c r="AG200" s="78"/>
    </row>
    <row r="201" spans="1:34" s="51" customFormat="1" ht="9.9499999999999993" customHeight="1">
      <c r="A201" s="384"/>
      <c r="B201" s="385"/>
      <c r="C201" s="105"/>
      <c r="D201" s="378"/>
      <c r="E201" s="378"/>
      <c r="F201" s="87"/>
      <c r="G201" s="373"/>
      <c r="H201" s="374"/>
      <c r="I201" s="374"/>
      <c r="J201" s="374"/>
      <c r="K201" s="375"/>
      <c r="L201" s="164"/>
      <c r="M201" s="183"/>
      <c r="N201" s="55"/>
      <c r="O201" s="373"/>
      <c r="P201" s="374"/>
      <c r="Q201" s="374"/>
      <c r="R201" s="374"/>
      <c r="S201" s="375"/>
      <c r="T201" s="164"/>
      <c r="U201" s="183"/>
      <c r="V201" s="55"/>
      <c r="W201" s="373"/>
      <c r="X201" s="374"/>
      <c r="Y201" s="374"/>
      <c r="Z201" s="374"/>
      <c r="AA201" s="375"/>
      <c r="AB201" s="164"/>
      <c r="AC201" s="183"/>
      <c r="AD201" s="88"/>
      <c r="AE201" s="74"/>
      <c r="AF201" s="75"/>
      <c r="AG201" s="78"/>
    </row>
    <row r="202" spans="1:34" s="51" customFormat="1" ht="9.9499999999999993" customHeight="1">
      <c r="A202" s="384"/>
      <c r="B202" s="385"/>
      <c r="C202" s="105"/>
      <c r="D202" s="377" t="str">
        <f>'Saisie Menus'!J24</f>
        <v>SPAGHETTIS</v>
      </c>
      <c r="E202" s="377"/>
      <c r="F202" s="87"/>
      <c r="G202" s="345"/>
      <c r="H202" s="346"/>
      <c r="I202" s="346"/>
      <c r="J202" s="346"/>
      <c r="K202" s="347"/>
      <c r="L202" s="164"/>
      <c r="M202" s="183"/>
      <c r="N202" s="55"/>
      <c r="O202" s="345"/>
      <c r="P202" s="346"/>
      <c r="Q202" s="346"/>
      <c r="R202" s="346"/>
      <c r="S202" s="347"/>
      <c r="T202" s="164"/>
      <c r="U202" s="183"/>
      <c r="V202" s="55"/>
      <c r="W202" s="345"/>
      <c r="X202" s="346"/>
      <c r="Y202" s="346"/>
      <c r="Z202" s="346"/>
      <c r="AA202" s="347"/>
      <c r="AB202" s="164"/>
      <c r="AC202" s="183"/>
      <c r="AD202" s="88"/>
      <c r="AE202" s="71"/>
      <c r="AF202" s="72"/>
      <c r="AG202" s="79"/>
    </row>
    <row r="203" spans="1:34" s="51" customFormat="1" ht="9.9499999999999993" customHeight="1">
      <c r="A203" s="384"/>
      <c r="B203" s="385"/>
      <c r="C203" s="105"/>
      <c r="D203" s="377"/>
      <c r="E203" s="377"/>
      <c r="F203" s="87"/>
      <c r="G203" s="348"/>
      <c r="H203" s="349"/>
      <c r="I203" s="349"/>
      <c r="J203" s="349"/>
      <c r="K203" s="350"/>
      <c r="L203" s="164"/>
      <c r="M203" s="183"/>
      <c r="N203" s="55"/>
      <c r="O203" s="348"/>
      <c r="P203" s="349"/>
      <c r="Q203" s="349"/>
      <c r="R203" s="349"/>
      <c r="S203" s="350"/>
      <c r="T203" s="164"/>
      <c r="U203" s="183"/>
      <c r="V203" s="55"/>
      <c r="W203" s="348"/>
      <c r="X203" s="349"/>
      <c r="Y203" s="349"/>
      <c r="Z203" s="349"/>
      <c r="AA203" s="350"/>
      <c r="AB203" s="164"/>
      <c r="AC203" s="183"/>
      <c r="AD203" s="88"/>
      <c r="AE203" s="74"/>
      <c r="AF203" s="75"/>
      <c r="AG203" s="79"/>
    </row>
    <row r="204" spans="1:34" s="51" customFormat="1" ht="20.100000000000001" customHeight="1">
      <c r="A204" s="145"/>
      <c r="B204" s="141"/>
      <c r="C204" s="135"/>
      <c r="D204" s="391" t="s">
        <v>70</v>
      </c>
      <c r="E204" s="391"/>
      <c r="F204" s="391"/>
      <c r="G204" s="391"/>
      <c r="H204" s="391"/>
      <c r="I204" s="391"/>
      <c r="J204" s="391"/>
      <c r="K204" s="391"/>
      <c r="L204" s="391"/>
      <c r="M204" s="391"/>
      <c r="N204" s="391"/>
      <c r="O204" s="391"/>
      <c r="P204" s="391"/>
      <c r="Q204" s="391"/>
      <c r="R204" s="391"/>
      <c r="S204" s="391"/>
      <c r="T204" s="391"/>
      <c r="U204" s="391"/>
      <c r="V204" s="391"/>
      <c r="W204" s="391"/>
      <c r="X204" s="391"/>
      <c r="Y204" s="391"/>
      <c r="Z204" s="391"/>
      <c r="AA204" s="391"/>
      <c r="AB204" s="391"/>
      <c r="AC204" s="391"/>
      <c r="AD204" s="82"/>
      <c r="AE204" s="82"/>
      <c r="AF204" s="82"/>
      <c r="AG204" s="82"/>
    </row>
    <row r="205" spans="1:34" s="51" customFormat="1" ht="9.9499999999999993" customHeight="1">
      <c r="A205" s="384" t="s">
        <v>53</v>
      </c>
      <c r="B205" s="385"/>
      <c r="C205" s="81"/>
      <c r="D205" s="394" t="s">
        <v>125</v>
      </c>
      <c r="E205" s="394"/>
      <c r="F205" s="55"/>
      <c r="G205" s="345"/>
      <c r="H205" s="346"/>
      <c r="I205" s="346"/>
      <c r="J205" s="346"/>
      <c r="K205" s="347"/>
      <c r="L205" s="164"/>
      <c r="M205" s="183"/>
      <c r="N205" s="55"/>
      <c r="O205" s="345"/>
      <c r="P205" s="346"/>
      <c r="Q205" s="346"/>
      <c r="R205" s="346"/>
      <c r="S205" s="347"/>
      <c r="T205" s="164"/>
      <c r="U205" s="183"/>
      <c r="V205" s="55"/>
      <c r="W205" s="345"/>
      <c r="X205" s="346"/>
      <c r="Y205" s="346"/>
      <c r="Z205" s="346"/>
      <c r="AA205" s="347"/>
      <c r="AB205" s="164"/>
      <c r="AC205" s="183"/>
      <c r="AD205" s="70"/>
      <c r="AE205" s="89"/>
      <c r="AF205" s="90"/>
      <c r="AG205" s="79"/>
      <c r="AH205" s="49"/>
    </row>
    <row r="206" spans="1:34" s="51" customFormat="1" ht="9.9499999999999993" customHeight="1">
      <c r="A206" s="384"/>
      <c r="B206" s="385"/>
      <c r="C206" s="81"/>
      <c r="D206" s="394"/>
      <c r="E206" s="394"/>
      <c r="F206" s="55"/>
      <c r="G206" s="348"/>
      <c r="H206" s="349"/>
      <c r="I206" s="349"/>
      <c r="J206" s="349"/>
      <c r="K206" s="350"/>
      <c r="L206" s="164"/>
      <c r="M206" s="183"/>
      <c r="N206" s="55"/>
      <c r="O206" s="348"/>
      <c r="P206" s="349"/>
      <c r="Q206" s="349"/>
      <c r="R206" s="349"/>
      <c r="S206" s="350"/>
      <c r="T206" s="164"/>
      <c r="U206" s="183"/>
      <c r="V206" s="55"/>
      <c r="W206" s="348"/>
      <c r="X206" s="349"/>
      <c r="Y206" s="349"/>
      <c r="Z206" s="349"/>
      <c r="AA206" s="350"/>
      <c r="AB206" s="164"/>
      <c r="AC206" s="183"/>
      <c r="AD206" s="70"/>
      <c r="AE206" s="91"/>
      <c r="AF206" s="92"/>
      <c r="AG206" s="79"/>
      <c r="AH206" s="49"/>
    </row>
    <row r="207" spans="1:34" s="51" customFormat="1" ht="6" customHeight="1">
      <c r="A207" s="384"/>
      <c r="B207" s="385"/>
      <c r="C207" s="135"/>
      <c r="D207" s="248"/>
      <c r="E207" s="248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82"/>
      <c r="AF207" s="82"/>
      <c r="AG207" s="82"/>
    </row>
    <row r="208" spans="1:34" s="51" customFormat="1" ht="9.9499999999999993" customHeight="1">
      <c r="A208" s="384"/>
      <c r="B208" s="385"/>
      <c r="C208" s="105"/>
      <c r="D208" s="396" t="s">
        <v>94</v>
      </c>
      <c r="E208" s="396"/>
      <c r="F208" s="87"/>
      <c r="G208" s="357"/>
      <c r="H208" s="358"/>
      <c r="I208" s="358"/>
      <c r="J208" s="358"/>
      <c r="K208" s="359"/>
      <c r="L208" s="200"/>
      <c r="M208" s="183"/>
      <c r="N208" s="84"/>
      <c r="O208" s="357"/>
      <c r="P208" s="358"/>
      <c r="Q208" s="358"/>
      <c r="R208" s="358"/>
      <c r="S208" s="359"/>
      <c r="T208" s="200"/>
      <c r="U208" s="183"/>
      <c r="V208" s="84"/>
      <c r="W208" s="357"/>
      <c r="X208" s="358"/>
      <c r="Y208" s="358"/>
      <c r="Z208" s="358"/>
      <c r="AA208" s="359"/>
      <c r="AB208" s="200"/>
      <c r="AC208" s="183"/>
      <c r="AD208" s="88"/>
      <c r="AE208" s="89"/>
      <c r="AF208" s="90"/>
      <c r="AG208" s="77"/>
    </row>
    <row r="209" spans="1:34" s="51" customFormat="1" ht="9.9499999999999993" customHeight="1">
      <c r="A209" s="384"/>
      <c r="B209" s="385"/>
      <c r="C209" s="105"/>
      <c r="D209" s="396"/>
      <c r="E209" s="396"/>
      <c r="F209" s="87"/>
      <c r="G209" s="360"/>
      <c r="H209" s="361"/>
      <c r="I209" s="361"/>
      <c r="J209" s="361"/>
      <c r="K209" s="362"/>
      <c r="L209" s="200"/>
      <c r="M209" s="183"/>
      <c r="N209" s="84"/>
      <c r="O209" s="360"/>
      <c r="P209" s="361"/>
      <c r="Q209" s="361"/>
      <c r="R209" s="361"/>
      <c r="S209" s="362"/>
      <c r="T209" s="200"/>
      <c r="U209" s="183"/>
      <c r="V209" s="84"/>
      <c r="W209" s="360"/>
      <c r="X209" s="361"/>
      <c r="Y209" s="361"/>
      <c r="Z209" s="361"/>
      <c r="AA209" s="362"/>
      <c r="AB209" s="200"/>
      <c r="AC209" s="183"/>
      <c r="AD209" s="88"/>
      <c r="AE209" s="91"/>
      <c r="AF209" s="92"/>
      <c r="AG209" s="77"/>
    </row>
    <row r="210" spans="1:34" s="51" customFormat="1" ht="6" customHeight="1">
      <c r="A210" s="145"/>
      <c r="B210" s="161"/>
      <c r="C210" s="135"/>
      <c r="D210" s="248"/>
      <c r="E210" s="248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  <c r="AC210" s="82"/>
      <c r="AD210" s="82"/>
      <c r="AE210" s="82"/>
      <c r="AF210" s="82"/>
      <c r="AG210" s="82"/>
    </row>
    <row r="211" spans="1:34" s="51" customFormat="1" ht="9.9499999999999993" customHeight="1">
      <c r="A211" s="399" t="s">
        <v>54</v>
      </c>
      <c r="B211" s="400"/>
      <c r="C211" s="86"/>
      <c r="D211" s="394" t="s">
        <v>112</v>
      </c>
      <c r="E211" s="394"/>
      <c r="F211" s="87"/>
      <c r="G211" s="345"/>
      <c r="H211" s="346"/>
      <c r="I211" s="346"/>
      <c r="J211" s="346"/>
      <c r="K211" s="347"/>
      <c r="L211" s="69"/>
      <c r="M211" s="196"/>
      <c r="N211" s="69"/>
      <c r="O211" s="345"/>
      <c r="P211" s="346"/>
      <c r="Q211" s="346"/>
      <c r="R211" s="346"/>
      <c r="S211" s="347"/>
      <c r="T211" s="69"/>
      <c r="U211" s="196"/>
      <c r="V211" s="69"/>
      <c r="W211" s="345"/>
      <c r="X211" s="346"/>
      <c r="Y211" s="346"/>
      <c r="Z211" s="346"/>
      <c r="AA211" s="347"/>
      <c r="AB211" s="69"/>
      <c r="AC211" s="196"/>
      <c r="AD211" s="88"/>
      <c r="AE211" s="89"/>
      <c r="AF211" s="90"/>
      <c r="AG211" s="79"/>
      <c r="AH211" s="49"/>
    </row>
    <row r="212" spans="1:34" s="51" customFormat="1" ht="9.9499999999999993" customHeight="1">
      <c r="A212" s="399"/>
      <c r="B212" s="400"/>
      <c r="C212" s="86"/>
      <c r="D212" s="394"/>
      <c r="E212" s="394"/>
      <c r="F212" s="87"/>
      <c r="G212" s="348"/>
      <c r="H212" s="349"/>
      <c r="I212" s="349"/>
      <c r="J212" s="349"/>
      <c r="K212" s="350"/>
      <c r="L212" s="69"/>
      <c r="M212" s="197"/>
      <c r="N212" s="69"/>
      <c r="O212" s="348"/>
      <c r="P212" s="349"/>
      <c r="Q212" s="349"/>
      <c r="R212" s="349"/>
      <c r="S212" s="350"/>
      <c r="T212" s="69"/>
      <c r="U212" s="197"/>
      <c r="V212" s="69"/>
      <c r="W212" s="348"/>
      <c r="X212" s="349"/>
      <c r="Y212" s="349"/>
      <c r="Z212" s="349"/>
      <c r="AA212" s="350"/>
      <c r="AB212" s="69"/>
      <c r="AC212" s="197"/>
      <c r="AD212" s="88"/>
      <c r="AE212" s="91"/>
      <c r="AF212" s="92"/>
      <c r="AG212" s="79"/>
      <c r="AH212" s="49"/>
    </row>
    <row r="213" spans="1:34" s="51" customFormat="1" ht="9.9499999999999993" customHeight="1">
      <c r="A213" s="399"/>
      <c r="B213" s="400"/>
      <c r="C213" s="86"/>
      <c r="D213" s="395" t="s">
        <v>126</v>
      </c>
      <c r="E213" s="395"/>
      <c r="F213" s="87"/>
      <c r="G213" s="363"/>
      <c r="H213" s="364"/>
      <c r="I213" s="364"/>
      <c r="J213" s="364"/>
      <c r="K213" s="365"/>
      <c r="L213" s="69"/>
      <c r="M213" s="194"/>
      <c r="N213" s="69"/>
      <c r="O213" s="363"/>
      <c r="P213" s="364"/>
      <c r="Q213" s="364"/>
      <c r="R213" s="364"/>
      <c r="S213" s="365"/>
      <c r="T213" s="69"/>
      <c r="U213" s="194"/>
      <c r="V213" s="69"/>
      <c r="W213" s="363"/>
      <c r="X213" s="364"/>
      <c r="Y213" s="364"/>
      <c r="Z213" s="364"/>
      <c r="AA213" s="365"/>
      <c r="AB213" s="69"/>
      <c r="AC213" s="194"/>
      <c r="AD213" s="88"/>
      <c r="AE213" s="71"/>
      <c r="AF213" s="72"/>
      <c r="AG213" s="80"/>
    </row>
    <row r="214" spans="1:34" s="51" customFormat="1" ht="9.9499999999999993" customHeight="1">
      <c r="A214" s="389" t="s">
        <v>50</v>
      </c>
      <c r="B214" s="390"/>
      <c r="C214" s="86"/>
      <c r="D214" s="395"/>
      <c r="E214" s="395"/>
      <c r="F214" s="87"/>
      <c r="G214" s="366"/>
      <c r="H214" s="367"/>
      <c r="I214" s="367"/>
      <c r="J214" s="367"/>
      <c r="K214" s="368"/>
      <c r="L214" s="69"/>
      <c r="M214" s="194"/>
      <c r="N214" s="69"/>
      <c r="O214" s="366"/>
      <c r="P214" s="367"/>
      <c r="Q214" s="367"/>
      <c r="R214" s="367"/>
      <c r="S214" s="368"/>
      <c r="T214" s="69"/>
      <c r="U214" s="194"/>
      <c r="V214" s="69"/>
      <c r="W214" s="366"/>
      <c r="X214" s="367"/>
      <c r="Y214" s="367"/>
      <c r="Z214" s="367"/>
      <c r="AA214" s="368"/>
      <c r="AB214" s="69"/>
      <c r="AC214" s="194"/>
      <c r="AD214" s="88"/>
      <c r="AE214" s="74"/>
      <c r="AF214" s="75"/>
      <c r="AG214" s="80"/>
    </row>
    <row r="215" spans="1:34" s="51" customFormat="1" ht="9.9499999999999993" customHeight="1">
      <c r="A215" s="389"/>
      <c r="B215" s="390"/>
      <c r="C215" s="86"/>
      <c r="D215" s="394" t="s">
        <v>127</v>
      </c>
      <c r="E215" s="394"/>
      <c r="F215" s="87"/>
      <c r="G215" s="345"/>
      <c r="H215" s="346"/>
      <c r="I215" s="346"/>
      <c r="J215" s="346"/>
      <c r="K215" s="347"/>
      <c r="L215" s="69"/>
      <c r="M215" s="196"/>
      <c r="N215" s="69"/>
      <c r="O215" s="345"/>
      <c r="P215" s="346"/>
      <c r="Q215" s="346"/>
      <c r="R215" s="346"/>
      <c r="S215" s="347"/>
      <c r="T215" s="69"/>
      <c r="U215" s="196"/>
      <c r="V215" s="69"/>
      <c r="W215" s="345"/>
      <c r="X215" s="346"/>
      <c r="Y215" s="346"/>
      <c r="Z215" s="346"/>
      <c r="AA215" s="347"/>
      <c r="AB215" s="69"/>
      <c r="AC215" s="196"/>
      <c r="AD215" s="88"/>
      <c r="AE215" s="71"/>
      <c r="AF215" s="72"/>
      <c r="AG215" s="79"/>
    </row>
    <row r="216" spans="1:34" s="51" customFormat="1" ht="9.9499999999999993" customHeight="1">
      <c r="A216" s="389"/>
      <c r="B216" s="390"/>
      <c r="C216" s="86"/>
      <c r="D216" s="394"/>
      <c r="E216" s="394"/>
      <c r="F216" s="87"/>
      <c r="G216" s="348"/>
      <c r="H216" s="349"/>
      <c r="I216" s="349"/>
      <c r="J216" s="349"/>
      <c r="K216" s="350"/>
      <c r="L216" s="69"/>
      <c r="M216" s="197"/>
      <c r="N216" s="69"/>
      <c r="O216" s="348"/>
      <c r="P216" s="349"/>
      <c r="Q216" s="349"/>
      <c r="R216" s="349"/>
      <c r="S216" s="350"/>
      <c r="T216" s="69"/>
      <c r="U216" s="197"/>
      <c r="V216" s="69"/>
      <c r="W216" s="348"/>
      <c r="X216" s="349"/>
      <c r="Y216" s="349"/>
      <c r="Z216" s="349"/>
      <c r="AA216" s="350"/>
      <c r="AB216" s="69"/>
      <c r="AC216" s="197"/>
      <c r="AD216" s="88"/>
      <c r="AE216" s="133"/>
      <c r="AF216" s="134"/>
      <c r="AG216" s="79"/>
    </row>
    <row r="217" spans="1:34" s="51" customFormat="1" ht="9.9499999999999993" customHeight="1">
      <c r="A217" s="389"/>
      <c r="B217" s="390"/>
      <c r="C217" s="86"/>
      <c r="D217" s="395" t="s">
        <v>128</v>
      </c>
      <c r="E217" s="395"/>
      <c r="F217" s="87"/>
      <c r="G217" s="363"/>
      <c r="H217" s="364"/>
      <c r="I217" s="364"/>
      <c r="J217" s="364"/>
      <c r="K217" s="365"/>
      <c r="L217" s="69"/>
      <c r="M217" s="201"/>
      <c r="N217" s="69"/>
      <c r="O217" s="363"/>
      <c r="P217" s="364"/>
      <c r="Q217" s="364"/>
      <c r="R217" s="364"/>
      <c r="S217" s="365"/>
      <c r="T217" s="69"/>
      <c r="U217" s="201"/>
      <c r="V217" s="69"/>
      <c r="W217" s="363"/>
      <c r="X217" s="364"/>
      <c r="Y217" s="364"/>
      <c r="Z217" s="364"/>
      <c r="AA217" s="365"/>
      <c r="AB217" s="69"/>
      <c r="AC217" s="201"/>
      <c r="AD217" s="88"/>
      <c r="AE217" s="71"/>
      <c r="AF217" s="72"/>
      <c r="AG217" s="80"/>
    </row>
    <row r="218" spans="1:34" s="51" customFormat="1" ht="9.9499999999999993" customHeight="1">
      <c r="A218" s="389"/>
      <c r="B218" s="390"/>
      <c r="C218" s="86"/>
      <c r="D218" s="395"/>
      <c r="E218" s="395"/>
      <c r="F218" s="87"/>
      <c r="G218" s="366"/>
      <c r="H218" s="367"/>
      <c r="I218" s="367"/>
      <c r="J218" s="367"/>
      <c r="K218" s="368"/>
      <c r="L218" s="69"/>
      <c r="M218" s="199"/>
      <c r="N218" s="69"/>
      <c r="O218" s="366"/>
      <c r="P218" s="367"/>
      <c r="Q218" s="367"/>
      <c r="R218" s="367"/>
      <c r="S218" s="368"/>
      <c r="T218" s="69"/>
      <c r="U218" s="199"/>
      <c r="V218" s="69"/>
      <c r="W218" s="366"/>
      <c r="X218" s="367"/>
      <c r="Y218" s="367"/>
      <c r="Z218" s="367"/>
      <c r="AA218" s="368"/>
      <c r="AB218" s="69"/>
      <c r="AC218" s="199"/>
      <c r="AD218" s="88"/>
      <c r="AE218" s="74"/>
      <c r="AF218" s="75"/>
      <c r="AG218" s="80"/>
    </row>
    <row r="219" spans="1:34" s="49" customFormat="1" ht="9.9499999999999993" customHeight="1" thickBot="1">
      <c r="A219" s="150"/>
      <c r="B219" s="150"/>
      <c r="C219" s="105"/>
      <c r="D219" s="144"/>
      <c r="E219" s="144"/>
      <c r="F219" s="105"/>
      <c r="G219" s="52"/>
      <c r="H219" s="52"/>
      <c r="I219" s="52"/>
      <c r="J219" s="52"/>
      <c r="K219" s="52"/>
      <c r="L219" s="183"/>
      <c r="M219" s="183"/>
      <c r="N219" s="183"/>
      <c r="O219" s="81"/>
      <c r="P219" s="52"/>
      <c r="Q219" s="52"/>
      <c r="R219" s="52"/>
      <c r="S219" s="52"/>
      <c r="T219" s="52"/>
      <c r="U219" s="183"/>
      <c r="V219" s="183"/>
      <c r="W219" s="183"/>
      <c r="X219" s="81"/>
      <c r="Y219" s="52"/>
      <c r="Z219" s="52"/>
      <c r="AA219" s="52"/>
      <c r="AB219" s="52"/>
      <c r="AC219" s="52"/>
      <c r="AD219" s="105"/>
      <c r="AE219" s="151"/>
      <c r="AF219" s="151"/>
      <c r="AG219" s="151"/>
    </row>
    <row r="220" spans="1:34" s="49" customFormat="1" ht="33" customHeight="1" thickBot="1">
      <c r="A220" s="150"/>
      <c r="B220" s="150"/>
      <c r="C220" s="105"/>
      <c r="D220" s="379" t="s">
        <v>74</v>
      </c>
      <c r="E220" s="379"/>
      <c r="F220" s="105"/>
      <c r="G220" s="380"/>
      <c r="H220" s="381"/>
      <c r="I220" s="381"/>
      <c r="J220" s="381"/>
      <c r="K220" s="382"/>
      <c r="L220" s="183"/>
      <c r="M220" s="183"/>
      <c r="N220" s="183"/>
      <c r="O220" s="207"/>
      <c r="P220" s="206"/>
      <c r="Q220" s="206"/>
      <c r="R220" s="206"/>
      <c r="S220" s="208"/>
      <c r="T220" s="43"/>
      <c r="U220" s="185"/>
      <c r="V220" s="183"/>
      <c r="W220" s="187"/>
      <c r="X220" s="206"/>
      <c r="Y220" s="188"/>
      <c r="Z220" s="188"/>
      <c r="AA220" s="189"/>
      <c r="AB220" s="185"/>
      <c r="AC220" s="185"/>
      <c r="AD220" s="105"/>
      <c r="AE220" s="152"/>
      <c r="AF220" s="153"/>
      <c r="AG220" s="151"/>
    </row>
    <row r="221" spans="1:34" s="49" customFormat="1" ht="8.1" customHeight="1">
      <c r="A221" s="150"/>
      <c r="B221" s="150"/>
      <c r="C221" s="105"/>
      <c r="D221" s="226"/>
      <c r="E221" s="226"/>
      <c r="F221" s="105"/>
      <c r="G221" s="225"/>
      <c r="H221" s="225"/>
      <c r="I221" s="225"/>
      <c r="J221" s="225"/>
      <c r="K221" s="225"/>
      <c r="L221" s="225"/>
      <c r="M221" s="225"/>
      <c r="N221" s="225"/>
      <c r="O221" s="81"/>
      <c r="P221" s="81"/>
      <c r="Q221" s="81"/>
      <c r="R221" s="81"/>
      <c r="S221" s="81"/>
      <c r="T221" s="43"/>
      <c r="U221" s="225"/>
      <c r="V221" s="225"/>
      <c r="W221" s="225"/>
      <c r="X221" s="81"/>
      <c r="Y221" s="151"/>
      <c r="Z221" s="151"/>
      <c r="AA221" s="151"/>
      <c r="AB221" s="151"/>
      <c r="AC221" s="151"/>
      <c r="AD221" s="105"/>
      <c r="AE221" s="151"/>
      <c r="AF221" s="151"/>
      <c r="AG221" s="151"/>
    </row>
    <row r="222" spans="1:34" s="49" customFormat="1" ht="15.95" customHeight="1">
      <c r="A222" s="150"/>
      <c r="B222" s="150"/>
      <c r="C222" s="105"/>
      <c r="D222" s="369" t="s">
        <v>97</v>
      </c>
      <c r="E222" s="369"/>
      <c r="F222" s="105"/>
      <c r="G222" s="81"/>
      <c r="H222" s="207"/>
      <c r="I222" s="206"/>
      <c r="J222" s="208"/>
      <c r="K222" s="81"/>
      <c r="L222" s="225"/>
      <c r="M222" s="225"/>
      <c r="N222" s="225"/>
      <c r="O222" s="81"/>
      <c r="P222" s="207"/>
      <c r="Q222" s="206"/>
      <c r="R222" s="208"/>
      <c r="S222" s="81"/>
      <c r="T222" s="43"/>
      <c r="U222" s="225"/>
      <c r="V222" s="225"/>
      <c r="W222" s="81"/>
      <c r="X222" s="207"/>
      <c r="Y222" s="206"/>
      <c r="Z222" s="208"/>
      <c r="AA222" s="81"/>
      <c r="AB222" s="151"/>
      <c r="AC222" s="151"/>
      <c r="AD222" s="105"/>
      <c r="AE222" s="230"/>
      <c r="AF222" s="151"/>
      <c r="AG222" s="151"/>
    </row>
    <row r="223" spans="1:34" ht="24.95" customHeight="1">
      <c r="A223" s="386" t="s">
        <v>36</v>
      </c>
      <c r="B223" s="386"/>
      <c r="D223" s="402" t="str">
        <f>'Saisie Menus'!$L$2</f>
        <v>Samedi</v>
      </c>
      <c r="E223" s="402"/>
      <c r="F223" s="204"/>
      <c r="G223" s="401">
        <f>'Saisie Menus'!$L$1</f>
        <v>41734</v>
      </c>
      <c r="H223" s="401"/>
      <c r="I223" s="401"/>
      <c r="J223" s="401"/>
      <c r="K223" s="401"/>
      <c r="L223" s="401"/>
      <c r="M223" s="401"/>
      <c r="N223" s="401"/>
      <c r="O223" s="401"/>
      <c r="P223" s="401"/>
      <c r="Q223" s="401"/>
      <c r="R223" s="401"/>
      <c r="S223" s="401"/>
      <c r="T223" s="401"/>
      <c r="U223" s="401"/>
      <c r="V223" s="401"/>
      <c r="W223" s="401"/>
      <c r="X223" s="401"/>
      <c r="Y223" s="401"/>
      <c r="Z223" s="401"/>
      <c r="AA223" s="401"/>
      <c r="AB223" s="401"/>
      <c r="AC223" s="401"/>
      <c r="AD223" s="154"/>
      <c r="AE223" s="398"/>
      <c r="AF223" s="398"/>
      <c r="AG223" s="62"/>
    </row>
    <row r="224" spans="1:34" s="51" customFormat="1" ht="24.95" customHeight="1">
      <c r="A224" s="53"/>
      <c r="B224" s="53"/>
      <c r="C224" s="45"/>
      <c r="D224" s="148"/>
      <c r="E224" s="142"/>
      <c r="F224" s="397" t="s">
        <v>81</v>
      </c>
      <c r="G224" s="397"/>
      <c r="H224" s="397"/>
      <c r="I224" s="397"/>
      <c r="J224" s="397"/>
      <c r="K224" s="397"/>
      <c r="L224" s="397"/>
      <c r="M224" s="192"/>
      <c r="N224" s="192"/>
      <c r="O224" s="383" t="s">
        <v>82</v>
      </c>
      <c r="P224" s="383"/>
      <c r="Q224" s="383"/>
      <c r="R224" s="383"/>
      <c r="S224" s="383"/>
      <c r="T224" s="190"/>
      <c r="U224" s="190"/>
      <c r="V224" s="192"/>
      <c r="W224" s="383" t="s">
        <v>83</v>
      </c>
      <c r="X224" s="383"/>
      <c r="Y224" s="383"/>
      <c r="Z224" s="383"/>
      <c r="AA224" s="383"/>
      <c r="AB224" s="205"/>
      <c r="AC224" s="205"/>
      <c r="AD224" s="154"/>
      <c r="AE224" s="203"/>
      <c r="AF224" s="149" t="s">
        <v>73</v>
      </c>
      <c r="AG224" s="147"/>
    </row>
    <row r="225" spans="1:34" ht="11.1" customHeight="1">
      <c r="A225" s="384" t="s">
        <v>47</v>
      </c>
      <c r="B225" s="385"/>
      <c r="C225" s="68"/>
      <c r="D225" s="377" t="str">
        <f>'Saisie Menus'!$L$4</f>
        <v>POIREAUX VINAIGRETTE</v>
      </c>
      <c r="E225" s="377"/>
      <c r="F225" s="55"/>
      <c r="G225" s="339"/>
      <c r="H225" s="340"/>
      <c r="I225" s="340"/>
      <c r="J225" s="340"/>
      <c r="K225" s="341"/>
      <c r="L225" s="69"/>
      <c r="M225" s="196"/>
      <c r="N225" s="69"/>
      <c r="O225" s="339"/>
      <c r="P225" s="340"/>
      <c r="Q225" s="340"/>
      <c r="R225" s="340"/>
      <c r="S225" s="341"/>
      <c r="T225" s="69"/>
      <c r="U225" s="196"/>
      <c r="V225" s="69"/>
      <c r="W225" s="339"/>
      <c r="X225" s="340"/>
      <c r="Y225" s="340"/>
      <c r="Z225" s="340"/>
      <c r="AA225" s="341"/>
      <c r="AB225" s="69"/>
      <c r="AC225" s="196"/>
      <c r="AD225" s="70"/>
      <c r="AE225" s="71"/>
      <c r="AF225" s="72"/>
      <c r="AG225" s="73"/>
    </row>
    <row r="226" spans="1:34" ht="11.1" customHeight="1">
      <c r="A226" s="384"/>
      <c r="B226" s="385"/>
      <c r="C226" s="68"/>
      <c r="D226" s="377"/>
      <c r="E226" s="377"/>
      <c r="F226" s="55"/>
      <c r="G226" s="342"/>
      <c r="H226" s="343"/>
      <c r="I226" s="343"/>
      <c r="J226" s="343"/>
      <c r="K226" s="344"/>
      <c r="L226" s="69"/>
      <c r="M226" s="197"/>
      <c r="N226" s="69"/>
      <c r="O226" s="342"/>
      <c r="P226" s="343"/>
      <c r="Q226" s="343"/>
      <c r="R226" s="343"/>
      <c r="S226" s="344"/>
      <c r="T226" s="69"/>
      <c r="U226" s="197"/>
      <c r="V226" s="69"/>
      <c r="W226" s="342"/>
      <c r="X226" s="343"/>
      <c r="Y226" s="343"/>
      <c r="Z226" s="343"/>
      <c r="AA226" s="344"/>
      <c r="AB226" s="69"/>
      <c r="AC226" s="197"/>
      <c r="AD226" s="70"/>
      <c r="AE226" s="74"/>
      <c r="AF226" s="75"/>
      <c r="AG226" s="73"/>
    </row>
    <row r="227" spans="1:34" ht="11.1" customHeight="1">
      <c r="A227" s="384" t="s">
        <v>55</v>
      </c>
      <c r="B227" s="385"/>
      <c r="C227" s="68"/>
      <c r="D227" s="392" t="str">
        <f>'Saisie Menus'!$L$5</f>
        <v>SALAMI</v>
      </c>
      <c r="E227" s="392"/>
      <c r="F227" s="55"/>
      <c r="G227" s="351"/>
      <c r="H227" s="352"/>
      <c r="I227" s="352"/>
      <c r="J227" s="352"/>
      <c r="K227" s="353"/>
      <c r="L227" s="69"/>
      <c r="M227" s="193"/>
      <c r="N227" s="69"/>
      <c r="O227" s="351"/>
      <c r="P227" s="352"/>
      <c r="Q227" s="352"/>
      <c r="R227" s="352"/>
      <c r="S227" s="353"/>
      <c r="T227" s="69"/>
      <c r="U227" s="193"/>
      <c r="V227" s="69"/>
      <c r="W227" s="351"/>
      <c r="X227" s="352"/>
      <c r="Y227" s="352"/>
      <c r="Z227" s="352"/>
      <c r="AA227" s="353"/>
      <c r="AB227" s="69"/>
      <c r="AC227" s="193"/>
      <c r="AD227" s="70"/>
      <c r="AE227" s="71"/>
      <c r="AF227" s="72"/>
      <c r="AG227" s="76"/>
    </row>
    <row r="228" spans="1:34" ht="11.1" customHeight="1">
      <c r="A228" s="384"/>
      <c r="B228" s="385"/>
      <c r="C228" s="68"/>
      <c r="D228" s="392"/>
      <c r="E228" s="392"/>
      <c r="F228" s="55"/>
      <c r="G228" s="354"/>
      <c r="H228" s="355"/>
      <c r="I228" s="355"/>
      <c r="J228" s="355"/>
      <c r="K228" s="356"/>
      <c r="L228" s="69"/>
      <c r="M228" s="198"/>
      <c r="N228" s="69"/>
      <c r="O228" s="354"/>
      <c r="P228" s="355"/>
      <c r="Q228" s="355"/>
      <c r="R228" s="355"/>
      <c r="S228" s="356"/>
      <c r="T228" s="69"/>
      <c r="U228" s="198"/>
      <c r="V228" s="69"/>
      <c r="W228" s="354"/>
      <c r="X228" s="355"/>
      <c r="Y228" s="355"/>
      <c r="Z228" s="355"/>
      <c r="AA228" s="356"/>
      <c r="AB228" s="69"/>
      <c r="AC228" s="198"/>
      <c r="AD228" s="70"/>
      <c r="AE228" s="74"/>
      <c r="AF228" s="75"/>
      <c r="AG228" s="76"/>
    </row>
    <row r="229" spans="1:34" ht="6" customHeight="1">
      <c r="A229" s="3"/>
      <c r="B229" s="3"/>
      <c r="C229" s="3"/>
      <c r="D229" s="244"/>
      <c r="E229" s="244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</row>
    <row r="230" spans="1:34" ht="11.1" customHeight="1">
      <c r="A230" s="384" t="s">
        <v>65</v>
      </c>
      <c r="B230" s="385"/>
      <c r="C230" s="68"/>
      <c r="D230" s="377" t="str">
        <f>'Saisie Menus'!$L$6</f>
        <v>POULE AU BLANC</v>
      </c>
      <c r="E230" s="377"/>
      <c r="F230" s="55"/>
      <c r="G230" s="345"/>
      <c r="H230" s="346"/>
      <c r="I230" s="346"/>
      <c r="J230" s="346"/>
      <c r="K230" s="347"/>
      <c r="L230" s="164"/>
      <c r="M230" s="183"/>
      <c r="N230" s="55"/>
      <c r="O230" s="345"/>
      <c r="P230" s="346"/>
      <c r="Q230" s="346"/>
      <c r="R230" s="346"/>
      <c r="S230" s="347"/>
      <c r="T230" s="164"/>
      <c r="U230" s="183"/>
      <c r="V230" s="55"/>
      <c r="W230" s="345"/>
      <c r="X230" s="346"/>
      <c r="Y230" s="346"/>
      <c r="Z230" s="346"/>
      <c r="AA230" s="347"/>
      <c r="AB230" s="164"/>
      <c r="AC230" s="183"/>
      <c r="AD230" s="70"/>
      <c r="AE230" s="71"/>
      <c r="AF230" s="72"/>
      <c r="AG230" s="73"/>
    </row>
    <row r="231" spans="1:34" ht="11.1" customHeight="1">
      <c r="A231" s="384"/>
      <c r="B231" s="385"/>
      <c r="C231" s="68"/>
      <c r="D231" s="377"/>
      <c r="E231" s="377"/>
      <c r="F231" s="55"/>
      <c r="G231" s="348"/>
      <c r="H231" s="349"/>
      <c r="I231" s="349"/>
      <c r="J231" s="349"/>
      <c r="K231" s="350"/>
      <c r="L231" s="164"/>
      <c r="M231" s="183"/>
      <c r="N231" s="55"/>
      <c r="O231" s="348"/>
      <c r="P231" s="349"/>
      <c r="Q231" s="349"/>
      <c r="R231" s="349"/>
      <c r="S231" s="350"/>
      <c r="T231" s="164"/>
      <c r="U231" s="183"/>
      <c r="V231" s="55"/>
      <c r="W231" s="348"/>
      <c r="X231" s="349"/>
      <c r="Y231" s="349"/>
      <c r="Z231" s="349"/>
      <c r="AA231" s="350"/>
      <c r="AB231" s="164"/>
      <c r="AC231" s="183"/>
      <c r="AD231" s="70"/>
      <c r="AE231" s="74"/>
      <c r="AF231" s="75"/>
      <c r="AG231" s="73"/>
    </row>
    <row r="232" spans="1:34" ht="11.1" customHeight="1">
      <c r="A232" s="384"/>
      <c r="B232" s="385"/>
      <c r="C232" s="68"/>
      <c r="D232" s="393" t="str">
        <f>'Saisie Menus'!$L$7</f>
        <v>RIZ CRÉOLE</v>
      </c>
      <c r="E232" s="393"/>
      <c r="F232" s="55"/>
      <c r="G232" s="370"/>
      <c r="H232" s="371"/>
      <c r="I232" s="371"/>
      <c r="J232" s="371"/>
      <c r="K232" s="372"/>
      <c r="L232" s="164"/>
      <c r="M232" s="183"/>
      <c r="N232" s="55"/>
      <c r="O232" s="370"/>
      <c r="P232" s="371"/>
      <c r="Q232" s="371"/>
      <c r="R232" s="371"/>
      <c r="S232" s="372"/>
      <c r="T232" s="164"/>
      <c r="U232" s="183"/>
      <c r="V232" s="55"/>
      <c r="W232" s="370"/>
      <c r="X232" s="371"/>
      <c r="Y232" s="371"/>
      <c r="Z232" s="371"/>
      <c r="AA232" s="372"/>
      <c r="AB232" s="164"/>
      <c r="AC232" s="183"/>
      <c r="AD232" s="70"/>
      <c r="AE232" s="71"/>
      <c r="AF232" s="72"/>
      <c r="AG232" s="78"/>
    </row>
    <row r="233" spans="1:34" ht="11.1" customHeight="1">
      <c r="A233" s="384"/>
      <c r="B233" s="385"/>
      <c r="C233" s="68"/>
      <c r="D233" s="393"/>
      <c r="E233" s="393"/>
      <c r="F233" s="55"/>
      <c r="G233" s="373"/>
      <c r="H233" s="374"/>
      <c r="I233" s="374"/>
      <c r="J233" s="374"/>
      <c r="K233" s="375"/>
      <c r="L233" s="164"/>
      <c r="M233" s="183"/>
      <c r="N233" s="55"/>
      <c r="O233" s="373"/>
      <c r="P233" s="374"/>
      <c r="Q233" s="374"/>
      <c r="R233" s="374"/>
      <c r="S233" s="375"/>
      <c r="T233" s="164"/>
      <c r="U233" s="183"/>
      <c r="V233" s="55"/>
      <c r="W233" s="373"/>
      <c r="X233" s="374"/>
      <c r="Y233" s="374"/>
      <c r="Z233" s="374"/>
      <c r="AA233" s="375"/>
      <c r="AB233" s="164"/>
      <c r="AC233" s="183"/>
      <c r="AD233" s="70"/>
      <c r="AE233" s="74"/>
      <c r="AF233" s="75"/>
      <c r="AG233" s="78"/>
    </row>
    <row r="234" spans="1:34" s="51" customFormat="1" ht="6" customHeight="1">
      <c r="A234" s="3"/>
      <c r="B234" s="3"/>
      <c r="C234" s="3"/>
      <c r="D234" s="244"/>
      <c r="E234" s="244"/>
      <c r="F234" s="3"/>
      <c r="G234" s="3"/>
      <c r="H234" s="3"/>
      <c r="I234" s="3"/>
      <c r="J234" s="3"/>
      <c r="K234" s="3"/>
      <c r="L234" s="3"/>
      <c r="M234" s="166"/>
      <c r="N234" s="3"/>
      <c r="O234" s="3"/>
      <c r="P234" s="3"/>
      <c r="Q234" s="3"/>
      <c r="R234" s="3"/>
      <c r="S234" s="3"/>
      <c r="T234" s="3"/>
      <c r="U234" s="166"/>
      <c r="V234" s="3"/>
      <c r="W234" s="3"/>
      <c r="X234" s="3"/>
      <c r="Y234" s="3"/>
      <c r="Z234" s="3"/>
      <c r="AA234" s="3"/>
      <c r="AB234" s="3"/>
      <c r="AC234" s="166"/>
      <c r="AD234" s="3"/>
      <c r="AE234" s="3"/>
      <c r="AF234" s="3"/>
      <c r="AG234" s="3"/>
    </row>
    <row r="235" spans="1:34" ht="11.1" customHeight="1">
      <c r="A235" s="384" t="s">
        <v>66</v>
      </c>
      <c r="B235" s="385"/>
      <c r="C235" s="68"/>
      <c r="D235" s="394" t="str">
        <f>'Saisie Menus'!$L$8</f>
        <v>ECHINE PORC TOMATE</v>
      </c>
      <c r="E235" s="394"/>
      <c r="F235" s="55"/>
      <c r="G235" s="345"/>
      <c r="H235" s="346"/>
      <c r="I235" s="346"/>
      <c r="J235" s="346"/>
      <c r="K235" s="347"/>
      <c r="L235" s="164"/>
      <c r="M235" s="183"/>
      <c r="N235" s="55"/>
      <c r="O235" s="345"/>
      <c r="P235" s="346"/>
      <c r="Q235" s="346"/>
      <c r="R235" s="346"/>
      <c r="S235" s="347"/>
      <c r="T235" s="164"/>
      <c r="U235" s="183"/>
      <c r="V235" s="55"/>
      <c r="W235" s="345"/>
      <c r="X235" s="346"/>
      <c r="Y235" s="346"/>
      <c r="Z235" s="346"/>
      <c r="AA235" s="347"/>
      <c r="AB235" s="164"/>
      <c r="AC235" s="183"/>
      <c r="AD235" s="70"/>
      <c r="AE235" s="89"/>
      <c r="AF235" s="90"/>
      <c r="AG235" s="79"/>
      <c r="AH235" s="49"/>
    </row>
    <row r="236" spans="1:34" ht="11.1" customHeight="1">
      <c r="A236" s="384"/>
      <c r="B236" s="385"/>
      <c r="C236" s="68"/>
      <c r="D236" s="394"/>
      <c r="E236" s="394"/>
      <c r="F236" s="55"/>
      <c r="G236" s="348"/>
      <c r="H236" s="349"/>
      <c r="I236" s="349"/>
      <c r="J236" s="349"/>
      <c r="K236" s="350"/>
      <c r="L236" s="164"/>
      <c r="M236" s="183"/>
      <c r="N236" s="55"/>
      <c r="O236" s="348"/>
      <c r="P236" s="349"/>
      <c r="Q236" s="349"/>
      <c r="R236" s="349"/>
      <c r="S236" s="350"/>
      <c r="T236" s="164"/>
      <c r="U236" s="183"/>
      <c r="V236" s="55"/>
      <c r="W236" s="348"/>
      <c r="X236" s="349"/>
      <c r="Y236" s="349"/>
      <c r="Z236" s="349"/>
      <c r="AA236" s="350"/>
      <c r="AB236" s="164"/>
      <c r="AC236" s="183"/>
      <c r="AD236" s="70"/>
      <c r="AE236" s="91"/>
      <c r="AF236" s="92"/>
      <c r="AG236" s="79"/>
      <c r="AH236" s="49"/>
    </row>
    <row r="237" spans="1:34" ht="11.1" customHeight="1">
      <c r="A237" s="384"/>
      <c r="B237" s="385"/>
      <c r="C237" s="68"/>
      <c r="D237" s="378" t="str">
        <f>'Saisie Menus'!$L$9</f>
        <v>BRUNOISE DE LÉGUMES</v>
      </c>
      <c r="E237" s="378"/>
      <c r="F237" s="55"/>
      <c r="G237" s="370"/>
      <c r="H237" s="371"/>
      <c r="I237" s="371"/>
      <c r="J237" s="371"/>
      <c r="K237" s="372"/>
      <c r="L237" s="164"/>
      <c r="M237" s="183"/>
      <c r="N237" s="55"/>
      <c r="O237" s="370"/>
      <c r="P237" s="371"/>
      <c r="Q237" s="371"/>
      <c r="R237" s="371"/>
      <c r="S237" s="372"/>
      <c r="T237" s="164"/>
      <c r="U237" s="183"/>
      <c r="V237" s="55"/>
      <c r="W237" s="370"/>
      <c r="X237" s="371"/>
      <c r="Y237" s="371"/>
      <c r="Z237" s="371"/>
      <c r="AA237" s="372"/>
      <c r="AB237" s="164"/>
      <c r="AC237" s="183"/>
      <c r="AD237" s="70"/>
      <c r="AE237" s="71"/>
      <c r="AF237" s="72"/>
      <c r="AG237" s="78"/>
    </row>
    <row r="238" spans="1:34" ht="11.1" customHeight="1">
      <c r="A238" s="384"/>
      <c r="B238" s="385"/>
      <c r="C238" s="68"/>
      <c r="D238" s="378"/>
      <c r="E238" s="378"/>
      <c r="F238" s="55"/>
      <c r="G238" s="373"/>
      <c r="H238" s="374"/>
      <c r="I238" s="374"/>
      <c r="J238" s="374"/>
      <c r="K238" s="375"/>
      <c r="L238" s="164"/>
      <c r="M238" s="183"/>
      <c r="N238" s="55"/>
      <c r="O238" s="373"/>
      <c r="P238" s="374"/>
      <c r="Q238" s="374"/>
      <c r="R238" s="374"/>
      <c r="S238" s="375"/>
      <c r="T238" s="164"/>
      <c r="U238" s="183"/>
      <c r="V238" s="55"/>
      <c r="W238" s="373"/>
      <c r="X238" s="374"/>
      <c r="Y238" s="374"/>
      <c r="Z238" s="374"/>
      <c r="AA238" s="375"/>
      <c r="AB238" s="164"/>
      <c r="AC238" s="183"/>
      <c r="AD238" s="70"/>
      <c r="AE238" s="74"/>
      <c r="AF238" s="75"/>
      <c r="AG238" s="78"/>
    </row>
    <row r="239" spans="1:34" ht="6" customHeight="1">
      <c r="A239" s="3"/>
      <c r="B239" s="3"/>
      <c r="C239" s="3"/>
      <c r="D239" s="244"/>
      <c r="E239" s="244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</row>
    <row r="240" spans="1:34" ht="11.1" customHeight="1">
      <c r="A240" s="384" t="s">
        <v>49</v>
      </c>
      <c r="B240" s="385"/>
      <c r="C240" s="68"/>
      <c r="D240" s="377" t="str">
        <f>'Saisie Menus'!$L$10</f>
        <v>MIMOLETTE</v>
      </c>
      <c r="E240" s="377"/>
      <c r="F240" s="55"/>
      <c r="G240" s="345"/>
      <c r="H240" s="346"/>
      <c r="I240" s="346"/>
      <c r="J240" s="346"/>
      <c r="K240" s="347"/>
      <c r="L240" s="69"/>
      <c r="M240" s="196"/>
      <c r="N240" s="69"/>
      <c r="O240" s="345"/>
      <c r="P240" s="346"/>
      <c r="Q240" s="346"/>
      <c r="R240" s="346"/>
      <c r="S240" s="347"/>
      <c r="T240" s="69"/>
      <c r="U240" s="196"/>
      <c r="V240" s="69"/>
      <c r="W240" s="345"/>
      <c r="X240" s="346"/>
      <c r="Y240" s="346"/>
      <c r="Z240" s="346"/>
      <c r="AA240" s="347"/>
      <c r="AB240" s="69"/>
      <c r="AC240" s="196"/>
      <c r="AD240" s="70"/>
      <c r="AE240" s="71"/>
      <c r="AF240" s="72"/>
      <c r="AG240" s="79"/>
    </row>
    <row r="241" spans="1:33" ht="11.1" customHeight="1">
      <c r="A241" s="384"/>
      <c r="B241" s="385"/>
      <c r="C241" s="68"/>
      <c r="D241" s="377"/>
      <c r="E241" s="377"/>
      <c r="F241" s="55"/>
      <c r="G241" s="348"/>
      <c r="H241" s="349"/>
      <c r="I241" s="349"/>
      <c r="J241" s="349"/>
      <c r="K241" s="350"/>
      <c r="L241" s="69"/>
      <c r="M241" s="197"/>
      <c r="N241" s="69"/>
      <c r="O241" s="348"/>
      <c r="P241" s="349"/>
      <c r="Q241" s="349"/>
      <c r="R241" s="349"/>
      <c r="S241" s="350"/>
      <c r="T241" s="69"/>
      <c r="U241" s="197"/>
      <c r="V241" s="69"/>
      <c r="W241" s="348"/>
      <c r="X241" s="349"/>
      <c r="Y241" s="349"/>
      <c r="Z241" s="349"/>
      <c r="AA241" s="350"/>
      <c r="AB241" s="69"/>
      <c r="AC241" s="197"/>
      <c r="AD241" s="70"/>
      <c r="AE241" s="74"/>
      <c r="AF241" s="75"/>
      <c r="AG241" s="79"/>
    </row>
    <row r="242" spans="1:33" ht="11.1" customHeight="1">
      <c r="A242" s="384" t="s">
        <v>50</v>
      </c>
      <c r="B242" s="385"/>
      <c r="C242" s="68"/>
      <c r="D242" s="376" t="str">
        <f>'Saisie Menus'!$L$11</f>
        <v>YAOURT AROMATISÉ</v>
      </c>
      <c r="E242" s="376"/>
      <c r="F242" s="55"/>
      <c r="G242" s="363"/>
      <c r="H242" s="364"/>
      <c r="I242" s="364"/>
      <c r="J242" s="364"/>
      <c r="K242" s="365"/>
      <c r="L242" s="69"/>
      <c r="M242" s="194"/>
      <c r="N242" s="69"/>
      <c r="O242" s="363"/>
      <c r="P242" s="364"/>
      <c r="Q242" s="364"/>
      <c r="R242" s="364"/>
      <c r="S242" s="365"/>
      <c r="T242" s="69"/>
      <c r="U242" s="194"/>
      <c r="V242" s="69"/>
      <c r="W242" s="363"/>
      <c r="X242" s="364"/>
      <c r="Y242" s="364"/>
      <c r="Z242" s="364"/>
      <c r="AA242" s="365"/>
      <c r="AB242" s="69"/>
      <c r="AC242" s="194"/>
      <c r="AD242" s="70"/>
      <c r="AE242" s="71"/>
      <c r="AF242" s="72"/>
      <c r="AG242" s="80"/>
    </row>
    <row r="243" spans="1:33" ht="11.1" customHeight="1">
      <c r="A243" s="384"/>
      <c r="B243" s="385"/>
      <c r="C243" s="68"/>
      <c r="D243" s="376"/>
      <c r="E243" s="376"/>
      <c r="F243" s="55"/>
      <c r="G243" s="366"/>
      <c r="H243" s="367"/>
      <c r="I243" s="367"/>
      <c r="J243" s="367"/>
      <c r="K243" s="368"/>
      <c r="L243" s="69"/>
      <c r="M243" s="194"/>
      <c r="N243" s="69"/>
      <c r="O243" s="366"/>
      <c r="P243" s="367"/>
      <c r="Q243" s="367"/>
      <c r="R243" s="367"/>
      <c r="S243" s="368"/>
      <c r="T243" s="69"/>
      <c r="U243" s="194"/>
      <c r="V243" s="69"/>
      <c r="W243" s="366"/>
      <c r="X243" s="367"/>
      <c r="Y243" s="367"/>
      <c r="Z243" s="367"/>
      <c r="AA243" s="368"/>
      <c r="AB243" s="69"/>
      <c r="AC243" s="194"/>
      <c r="AD243" s="70"/>
      <c r="AE243" s="74"/>
      <c r="AF243" s="75"/>
      <c r="AG243" s="80"/>
    </row>
    <row r="244" spans="1:33" ht="11.1" customHeight="1">
      <c r="A244" s="384" t="s">
        <v>51</v>
      </c>
      <c r="B244" s="385"/>
      <c r="C244" s="68"/>
      <c r="D244" s="377" t="str">
        <f>'Saisie Menus'!$L$12</f>
        <v>MILLE-FEUILLES</v>
      </c>
      <c r="E244" s="377"/>
      <c r="F244" s="55"/>
      <c r="G244" s="345"/>
      <c r="H244" s="346"/>
      <c r="I244" s="346"/>
      <c r="J244" s="346"/>
      <c r="K244" s="347"/>
      <c r="L244" s="69"/>
      <c r="M244" s="196"/>
      <c r="N244" s="69"/>
      <c r="O244" s="345"/>
      <c r="P244" s="346"/>
      <c r="Q244" s="346"/>
      <c r="R244" s="346"/>
      <c r="S244" s="347"/>
      <c r="T244" s="69"/>
      <c r="U244" s="196"/>
      <c r="V244" s="69"/>
      <c r="W244" s="345"/>
      <c r="X244" s="346"/>
      <c r="Y244" s="346"/>
      <c r="Z244" s="346"/>
      <c r="AA244" s="347"/>
      <c r="AB244" s="69"/>
      <c r="AC244" s="196"/>
      <c r="AD244" s="70"/>
      <c r="AE244" s="71"/>
      <c r="AF244" s="72"/>
      <c r="AG244" s="79"/>
    </row>
    <row r="245" spans="1:33" ht="11.1" customHeight="1">
      <c r="A245" s="384"/>
      <c r="B245" s="385"/>
      <c r="C245" s="68"/>
      <c r="D245" s="377"/>
      <c r="E245" s="377"/>
      <c r="F245" s="55"/>
      <c r="G245" s="348"/>
      <c r="H245" s="349"/>
      <c r="I245" s="349"/>
      <c r="J245" s="349"/>
      <c r="K245" s="350"/>
      <c r="L245" s="69"/>
      <c r="M245" s="197"/>
      <c r="N245" s="69"/>
      <c r="O245" s="348"/>
      <c r="P245" s="349"/>
      <c r="Q245" s="349"/>
      <c r="R245" s="349"/>
      <c r="S245" s="350"/>
      <c r="T245" s="69"/>
      <c r="U245" s="197"/>
      <c r="V245" s="69"/>
      <c r="W245" s="348"/>
      <c r="X245" s="349"/>
      <c r="Y245" s="349"/>
      <c r="Z245" s="349"/>
      <c r="AA245" s="350"/>
      <c r="AB245" s="69"/>
      <c r="AC245" s="197"/>
      <c r="AD245" s="70"/>
      <c r="AE245" s="74"/>
      <c r="AF245" s="75"/>
      <c r="AG245" s="79"/>
    </row>
    <row r="246" spans="1:33" ht="11.1" customHeight="1">
      <c r="A246" s="384" t="s">
        <v>52</v>
      </c>
      <c r="B246" s="385"/>
      <c r="C246" s="68"/>
      <c r="D246" s="376" t="str">
        <f>'Saisie Menus'!L13</f>
        <v>FRUIT</v>
      </c>
      <c r="E246" s="376"/>
      <c r="F246" s="55"/>
      <c r="G246" s="363"/>
      <c r="H246" s="364"/>
      <c r="I246" s="364"/>
      <c r="J246" s="364"/>
      <c r="K246" s="365"/>
      <c r="L246" s="69"/>
      <c r="M246" s="194"/>
      <c r="N246" s="69"/>
      <c r="O246" s="363"/>
      <c r="P246" s="364"/>
      <c r="Q246" s="364"/>
      <c r="R246" s="364"/>
      <c r="S246" s="365"/>
      <c r="T246" s="69"/>
      <c r="U246" s="194"/>
      <c r="V246" s="69"/>
      <c r="W246" s="363"/>
      <c r="X246" s="364"/>
      <c r="Y246" s="364"/>
      <c r="Z246" s="364"/>
      <c r="AA246" s="365"/>
      <c r="AB246" s="69"/>
      <c r="AC246" s="194"/>
      <c r="AD246" s="70"/>
      <c r="AE246" s="71"/>
      <c r="AF246" s="72"/>
      <c r="AG246" s="80"/>
    </row>
    <row r="247" spans="1:33" ht="11.1" customHeight="1">
      <c r="A247" s="384"/>
      <c r="B247" s="385"/>
      <c r="C247" s="68"/>
      <c r="D247" s="376"/>
      <c r="E247" s="376"/>
      <c r="F247" s="55"/>
      <c r="G247" s="366"/>
      <c r="H247" s="367"/>
      <c r="I247" s="367"/>
      <c r="J247" s="367"/>
      <c r="K247" s="368"/>
      <c r="L247" s="69"/>
      <c r="M247" s="199"/>
      <c r="N247" s="69"/>
      <c r="O247" s="366"/>
      <c r="P247" s="367"/>
      <c r="Q247" s="367"/>
      <c r="R247" s="367"/>
      <c r="S247" s="368"/>
      <c r="T247" s="69"/>
      <c r="U247" s="199"/>
      <c r="V247" s="69"/>
      <c r="W247" s="366"/>
      <c r="X247" s="367"/>
      <c r="Y247" s="367"/>
      <c r="Z247" s="367"/>
      <c r="AA247" s="368"/>
      <c r="AB247" s="69"/>
      <c r="AC247" s="199"/>
      <c r="AD247" s="70"/>
      <c r="AE247" s="74"/>
      <c r="AF247" s="75"/>
      <c r="AG247" s="80"/>
    </row>
    <row r="248" spans="1:33" ht="6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</row>
    <row r="249" spans="1:33" s="51" customFormat="1" ht="20.100000000000001" customHeight="1">
      <c r="A249" s="145"/>
      <c r="B249" s="141"/>
      <c r="C249" s="135"/>
      <c r="D249" s="391" t="s">
        <v>69</v>
      </c>
      <c r="E249" s="391"/>
      <c r="F249" s="391"/>
      <c r="G249" s="391"/>
      <c r="H249" s="391"/>
      <c r="I249" s="391"/>
      <c r="J249" s="391"/>
      <c r="K249" s="391"/>
      <c r="L249" s="391"/>
      <c r="M249" s="391"/>
      <c r="N249" s="391"/>
      <c r="O249" s="391"/>
      <c r="P249" s="391"/>
      <c r="Q249" s="391"/>
      <c r="R249" s="391"/>
      <c r="S249" s="391"/>
      <c r="T249" s="391"/>
      <c r="U249" s="391"/>
      <c r="V249" s="391"/>
      <c r="W249" s="391"/>
      <c r="X249" s="391"/>
      <c r="Y249" s="391"/>
      <c r="Z249" s="391"/>
      <c r="AA249" s="391"/>
      <c r="AB249" s="391"/>
      <c r="AC249" s="391"/>
      <c r="AD249" s="82"/>
      <c r="AE249" s="82"/>
      <c r="AF249" s="82"/>
      <c r="AG249" s="82"/>
    </row>
    <row r="250" spans="1:33" s="51" customFormat="1" ht="9.9499999999999993" customHeight="1">
      <c r="A250" s="384" t="s">
        <v>47</v>
      </c>
      <c r="B250" s="385"/>
      <c r="C250" s="83"/>
      <c r="D250" s="377" t="str">
        <f>'Saisie Menus'!L14</f>
        <v>CAROTTES RÂPÉES</v>
      </c>
      <c r="E250" s="377"/>
      <c r="F250" s="84"/>
      <c r="G250" s="339"/>
      <c r="H250" s="340"/>
      <c r="I250" s="340"/>
      <c r="J250" s="340"/>
      <c r="K250" s="341"/>
      <c r="L250" s="69"/>
      <c r="M250" s="196"/>
      <c r="N250" s="69"/>
      <c r="O250" s="339"/>
      <c r="P250" s="340"/>
      <c r="Q250" s="340"/>
      <c r="R250" s="340"/>
      <c r="S250" s="341"/>
      <c r="T250" s="69"/>
      <c r="U250" s="196"/>
      <c r="V250" s="69"/>
      <c r="W250" s="339"/>
      <c r="X250" s="340"/>
      <c r="Y250" s="340"/>
      <c r="Z250" s="340"/>
      <c r="AA250" s="341"/>
      <c r="AB250" s="69"/>
      <c r="AC250" s="196"/>
      <c r="AD250" s="85"/>
      <c r="AE250" s="71"/>
      <c r="AF250" s="72"/>
      <c r="AG250" s="73"/>
    </row>
    <row r="251" spans="1:33" s="51" customFormat="1" ht="9.9499999999999993" customHeight="1">
      <c r="A251" s="384"/>
      <c r="B251" s="385"/>
      <c r="C251" s="83"/>
      <c r="D251" s="377"/>
      <c r="E251" s="377"/>
      <c r="F251" s="84"/>
      <c r="G251" s="342"/>
      <c r="H251" s="343"/>
      <c r="I251" s="343"/>
      <c r="J251" s="343"/>
      <c r="K251" s="344"/>
      <c r="L251" s="69"/>
      <c r="M251" s="197"/>
      <c r="N251" s="69"/>
      <c r="O251" s="342"/>
      <c r="P251" s="343"/>
      <c r="Q251" s="343"/>
      <c r="R251" s="343"/>
      <c r="S251" s="344"/>
      <c r="T251" s="69"/>
      <c r="U251" s="197"/>
      <c r="V251" s="69"/>
      <c r="W251" s="342"/>
      <c r="X251" s="343"/>
      <c r="Y251" s="343"/>
      <c r="Z251" s="343"/>
      <c r="AA251" s="344"/>
      <c r="AB251" s="69"/>
      <c r="AC251" s="197"/>
      <c r="AD251" s="85"/>
      <c r="AE251" s="74"/>
      <c r="AF251" s="75"/>
      <c r="AG251" s="73"/>
    </row>
    <row r="252" spans="1:33" s="51" customFormat="1" ht="9.9499999999999993" customHeight="1">
      <c r="A252" s="384"/>
      <c r="B252" s="385"/>
      <c r="C252" s="83"/>
      <c r="D252" s="392" t="str">
        <f>'Saisie Menus'!L15</f>
        <v>OEUFS NATURE (ENT)</v>
      </c>
      <c r="E252" s="392"/>
      <c r="F252" s="84"/>
      <c r="G252" s="351"/>
      <c r="H252" s="352"/>
      <c r="I252" s="352"/>
      <c r="J252" s="352"/>
      <c r="K252" s="353"/>
      <c r="L252" s="69"/>
      <c r="M252" s="193"/>
      <c r="N252" s="69"/>
      <c r="O252" s="351"/>
      <c r="P252" s="352"/>
      <c r="Q252" s="352"/>
      <c r="R252" s="352"/>
      <c r="S252" s="353"/>
      <c r="T252" s="69"/>
      <c r="U252" s="193"/>
      <c r="V252" s="69"/>
      <c r="W252" s="351"/>
      <c r="X252" s="352"/>
      <c r="Y252" s="352"/>
      <c r="Z252" s="352"/>
      <c r="AA252" s="353"/>
      <c r="AB252" s="69"/>
      <c r="AC252" s="193"/>
      <c r="AD252" s="85"/>
      <c r="AE252" s="71"/>
      <c r="AF252" s="72"/>
      <c r="AG252" s="76"/>
    </row>
    <row r="253" spans="1:33" s="51" customFormat="1" ht="9.9499999999999993" customHeight="1">
      <c r="A253" s="384"/>
      <c r="B253" s="385"/>
      <c r="C253" s="83"/>
      <c r="D253" s="392"/>
      <c r="E253" s="392"/>
      <c r="F253" s="84"/>
      <c r="G253" s="354"/>
      <c r="H253" s="355"/>
      <c r="I253" s="355"/>
      <c r="J253" s="355"/>
      <c r="K253" s="356"/>
      <c r="L253" s="69"/>
      <c r="M253" s="198"/>
      <c r="N253" s="69"/>
      <c r="O253" s="354"/>
      <c r="P253" s="355"/>
      <c r="Q253" s="355"/>
      <c r="R253" s="355"/>
      <c r="S253" s="356"/>
      <c r="T253" s="69"/>
      <c r="U253" s="198"/>
      <c r="V253" s="69"/>
      <c r="W253" s="354"/>
      <c r="X253" s="355"/>
      <c r="Y253" s="355"/>
      <c r="Z253" s="355"/>
      <c r="AA253" s="356"/>
      <c r="AB253" s="69"/>
      <c r="AC253" s="198"/>
      <c r="AD253" s="85"/>
      <c r="AE253" s="74"/>
      <c r="AF253" s="75"/>
      <c r="AG253" s="76"/>
    </row>
    <row r="254" spans="1:33" s="51" customFormat="1" ht="6" customHeight="1">
      <c r="A254" s="146"/>
      <c r="B254" s="146"/>
      <c r="C254" s="46"/>
      <c r="D254" s="245"/>
      <c r="E254" s="246"/>
      <c r="F254" s="46"/>
      <c r="G254" s="147"/>
      <c r="H254" s="147"/>
      <c r="I254" s="147"/>
      <c r="J254" s="147"/>
      <c r="K254" s="147"/>
      <c r="L254" s="46"/>
      <c r="M254" s="147"/>
      <c r="N254" s="46"/>
      <c r="O254" s="147"/>
      <c r="P254" s="147"/>
      <c r="Q254" s="147"/>
      <c r="R254" s="147"/>
      <c r="S254" s="147"/>
      <c r="T254" s="46"/>
      <c r="U254" s="147"/>
      <c r="V254" s="46"/>
      <c r="W254" s="147"/>
      <c r="X254" s="147"/>
      <c r="Y254" s="147"/>
      <c r="Z254" s="147"/>
      <c r="AA254" s="147"/>
      <c r="AB254" s="46"/>
      <c r="AC254" s="147"/>
      <c r="AD254" s="46"/>
      <c r="AG254" s="136"/>
    </row>
    <row r="255" spans="1:33" s="51" customFormat="1" ht="9.9499999999999993" customHeight="1">
      <c r="A255" s="384" t="s">
        <v>53</v>
      </c>
      <c r="B255" s="385"/>
      <c r="C255" s="68"/>
      <c r="D255" s="377" t="str">
        <f>'Saisie Menus'!L16</f>
        <v>POTAGE AUX COURGETTES</v>
      </c>
      <c r="E255" s="377"/>
      <c r="F255" s="55"/>
      <c r="G255" s="345"/>
      <c r="H255" s="346"/>
      <c r="I255" s="346"/>
      <c r="J255" s="346"/>
      <c r="K255" s="347"/>
      <c r="L255" s="164"/>
      <c r="M255" s="183"/>
      <c r="N255" s="55"/>
      <c r="O255" s="345"/>
      <c r="P255" s="346"/>
      <c r="Q255" s="346"/>
      <c r="R255" s="346"/>
      <c r="S255" s="347"/>
      <c r="T255" s="164"/>
      <c r="U255" s="183"/>
      <c r="V255" s="55"/>
      <c r="W255" s="345"/>
      <c r="X255" s="346"/>
      <c r="Y255" s="346"/>
      <c r="Z255" s="346"/>
      <c r="AA255" s="347"/>
      <c r="AB255" s="164"/>
      <c r="AC255" s="183"/>
      <c r="AD255" s="70"/>
      <c r="AE255" s="71"/>
      <c r="AF255" s="72"/>
      <c r="AG255" s="73"/>
    </row>
    <row r="256" spans="1:33" s="51" customFormat="1" ht="9.9499999999999993" customHeight="1">
      <c r="A256" s="384"/>
      <c r="B256" s="385"/>
      <c r="C256" s="68"/>
      <c r="D256" s="377"/>
      <c r="E256" s="377"/>
      <c r="F256" s="55"/>
      <c r="G256" s="348"/>
      <c r="H256" s="349"/>
      <c r="I256" s="349"/>
      <c r="J256" s="349"/>
      <c r="K256" s="350"/>
      <c r="L256" s="164"/>
      <c r="M256" s="183"/>
      <c r="N256" s="55"/>
      <c r="O256" s="348"/>
      <c r="P256" s="349"/>
      <c r="Q256" s="349"/>
      <c r="R256" s="349"/>
      <c r="S256" s="350"/>
      <c r="T256" s="164"/>
      <c r="U256" s="183"/>
      <c r="V256" s="55"/>
      <c r="W256" s="348"/>
      <c r="X256" s="349"/>
      <c r="Y256" s="349"/>
      <c r="Z256" s="349"/>
      <c r="AA256" s="350"/>
      <c r="AB256" s="164"/>
      <c r="AC256" s="183"/>
      <c r="AD256" s="70"/>
      <c r="AE256" s="74"/>
      <c r="AF256" s="75"/>
      <c r="AG256" s="73"/>
    </row>
    <row r="257" spans="1:34" s="51" customFormat="1" ht="6" customHeight="1">
      <c r="A257" s="145"/>
      <c r="B257" s="141"/>
      <c r="C257" s="135"/>
      <c r="D257" s="248"/>
      <c r="E257" s="248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2"/>
      <c r="S257" s="82"/>
      <c r="T257" s="82"/>
      <c r="U257" s="82"/>
      <c r="V257" s="82"/>
      <c r="W257" s="82"/>
      <c r="X257" s="82"/>
      <c r="Y257" s="82"/>
      <c r="Z257" s="82"/>
      <c r="AA257" s="82"/>
      <c r="AB257" s="82"/>
      <c r="AC257" s="82"/>
      <c r="AD257" s="82"/>
      <c r="AE257" s="82"/>
      <c r="AF257" s="82"/>
      <c r="AG257" s="82"/>
    </row>
    <row r="258" spans="1:34" s="51" customFormat="1" ht="9.9499999999999993" customHeight="1">
      <c r="A258" s="387" t="s">
        <v>45</v>
      </c>
      <c r="B258" s="388"/>
      <c r="C258" s="86"/>
      <c r="D258" s="394" t="str">
        <f>'Saisie Menus'!L29</f>
        <v>.</v>
      </c>
      <c r="E258" s="394"/>
      <c r="F258" s="87"/>
      <c r="G258" s="345"/>
      <c r="H258" s="346"/>
      <c r="I258" s="346"/>
      <c r="J258" s="346"/>
      <c r="K258" s="347"/>
      <c r="L258" s="164"/>
      <c r="M258" s="183"/>
      <c r="N258" s="55"/>
      <c r="O258" s="345"/>
      <c r="P258" s="346"/>
      <c r="Q258" s="346"/>
      <c r="R258" s="346"/>
      <c r="S258" s="347"/>
      <c r="T258" s="164"/>
      <c r="U258" s="183"/>
      <c r="V258" s="55"/>
      <c r="W258" s="345"/>
      <c r="X258" s="346"/>
      <c r="Y258" s="346"/>
      <c r="Z258" s="346"/>
      <c r="AA258" s="347"/>
      <c r="AB258" s="164"/>
      <c r="AC258" s="183"/>
      <c r="AD258" s="88"/>
      <c r="AE258" s="89"/>
      <c r="AF258" s="90"/>
      <c r="AG258" s="79"/>
      <c r="AH258" s="49"/>
    </row>
    <row r="259" spans="1:34" s="51" customFormat="1" ht="9.9499999999999993" customHeight="1">
      <c r="A259" s="387" t="s">
        <v>67</v>
      </c>
      <c r="B259" s="388"/>
      <c r="C259" s="86"/>
      <c r="D259" s="394"/>
      <c r="E259" s="394"/>
      <c r="F259" s="87"/>
      <c r="G259" s="348"/>
      <c r="H259" s="349"/>
      <c r="I259" s="349"/>
      <c r="J259" s="349"/>
      <c r="K259" s="350"/>
      <c r="L259" s="164"/>
      <c r="M259" s="183"/>
      <c r="N259" s="55"/>
      <c r="O259" s="348"/>
      <c r="P259" s="349"/>
      <c r="Q259" s="349"/>
      <c r="R259" s="349"/>
      <c r="S259" s="350"/>
      <c r="T259" s="164"/>
      <c r="U259" s="183"/>
      <c r="V259" s="55"/>
      <c r="W259" s="348"/>
      <c r="X259" s="349"/>
      <c r="Y259" s="349"/>
      <c r="Z259" s="349"/>
      <c r="AA259" s="350"/>
      <c r="AB259" s="164"/>
      <c r="AC259" s="183"/>
      <c r="AD259" s="88"/>
      <c r="AE259" s="91"/>
      <c r="AF259" s="92"/>
      <c r="AG259" s="79"/>
      <c r="AH259" s="49"/>
    </row>
    <row r="260" spans="1:34" s="51" customFormat="1" ht="6" customHeight="1">
      <c r="A260" s="145"/>
      <c r="B260" s="141"/>
      <c r="C260" s="135"/>
      <c r="D260" s="248"/>
      <c r="E260" s="248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2"/>
      <c r="S260" s="82"/>
      <c r="T260" s="82"/>
      <c r="U260" s="82"/>
      <c r="V260" s="82"/>
      <c r="W260" s="82"/>
      <c r="X260" s="82"/>
      <c r="Y260" s="82"/>
      <c r="Z260" s="82"/>
      <c r="AA260" s="82"/>
      <c r="AB260" s="82"/>
      <c r="AC260" s="82"/>
      <c r="AD260" s="82"/>
      <c r="AE260" s="82"/>
      <c r="AF260" s="82"/>
      <c r="AG260" s="82"/>
    </row>
    <row r="261" spans="1:34" s="51" customFormat="1" ht="9.9499999999999993" customHeight="1">
      <c r="A261" s="399" t="s">
        <v>46</v>
      </c>
      <c r="B261" s="400"/>
      <c r="C261" s="86"/>
      <c r="D261" s="396" t="str">
        <f>'Saisie Menus'!L17</f>
        <v>STEAK HACHÉ (CUIT)</v>
      </c>
      <c r="E261" s="396"/>
      <c r="F261" s="87"/>
      <c r="G261" s="357"/>
      <c r="H261" s="358"/>
      <c r="I261" s="358"/>
      <c r="J261" s="358"/>
      <c r="K261" s="359"/>
      <c r="L261" s="200"/>
      <c r="M261" s="183"/>
      <c r="N261" s="84"/>
      <c r="O261" s="357"/>
      <c r="P261" s="358"/>
      <c r="Q261" s="358"/>
      <c r="R261" s="358"/>
      <c r="S261" s="359"/>
      <c r="T261" s="200"/>
      <c r="U261" s="183"/>
      <c r="V261" s="84"/>
      <c r="W261" s="357"/>
      <c r="X261" s="358"/>
      <c r="Y261" s="358"/>
      <c r="Z261" s="358"/>
      <c r="AA261" s="359"/>
      <c r="AB261" s="200"/>
      <c r="AC261" s="183"/>
      <c r="AD261" s="88"/>
      <c r="AE261" s="89"/>
      <c r="AF261" s="90"/>
      <c r="AG261" s="77"/>
    </row>
    <row r="262" spans="1:34" s="51" customFormat="1" ht="9.9499999999999993" customHeight="1">
      <c r="A262" s="399"/>
      <c r="B262" s="400"/>
      <c r="C262" s="86"/>
      <c r="D262" s="396"/>
      <c r="E262" s="396"/>
      <c r="F262" s="87"/>
      <c r="G262" s="360"/>
      <c r="H262" s="361"/>
      <c r="I262" s="361"/>
      <c r="J262" s="361"/>
      <c r="K262" s="362"/>
      <c r="L262" s="200"/>
      <c r="M262" s="183"/>
      <c r="N262" s="84"/>
      <c r="O262" s="360"/>
      <c r="P262" s="361"/>
      <c r="Q262" s="361"/>
      <c r="R262" s="361"/>
      <c r="S262" s="362"/>
      <c r="T262" s="200"/>
      <c r="U262" s="183"/>
      <c r="V262" s="84"/>
      <c r="W262" s="360"/>
      <c r="X262" s="361"/>
      <c r="Y262" s="361"/>
      <c r="Z262" s="361"/>
      <c r="AA262" s="362"/>
      <c r="AB262" s="200"/>
      <c r="AC262" s="183"/>
      <c r="AD262" s="88"/>
      <c r="AE262" s="91"/>
      <c r="AF262" s="92"/>
      <c r="AG262" s="77"/>
    </row>
    <row r="263" spans="1:34" s="51" customFormat="1" ht="9.9499999999999993" customHeight="1">
      <c r="A263" s="399"/>
      <c r="B263" s="400"/>
      <c r="C263" s="86"/>
      <c r="D263" s="394" t="str">
        <f>'Saisie Menus'!L18</f>
        <v>JAMBON BLANC #</v>
      </c>
      <c r="E263" s="394"/>
      <c r="F263" s="87"/>
      <c r="G263" s="345"/>
      <c r="H263" s="346"/>
      <c r="I263" s="346"/>
      <c r="J263" s="346"/>
      <c r="K263" s="347"/>
      <c r="L263" s="164"/>
      <c r="M263" s="183"/>
      <c r="N263" s="55"/>
      <c r="O263" s="345"/>
      <c r="P263" s="346"/>
      <c r="Q263" s="346"/>
      <c r="R263" s="346"/>
      <c r="S263" s="347"/>
      <c r="T263" s="164"/>
      <c r="U263" s="183"/>
      <c r="V263" s="55"/>
      <c r="W263" s="345"/>
      <c r="X263" s="346"/>
      <c r="Y263" s="346"/>
      <c r="Z263" s="346"/>
      <c r="AA263" s="347"/>
      <c r="AB263" s="164"/>
      <c r="AC263" s="183"/>
      <c r="AD263" s="88"/>
      <c r="AE263" s="89"/>
      <c r="AF263" s="90"/>
      <c r="AG263" s="79"/>
    </row>
    <row r="264" spans="1:34" s="51" customFormat="1" ht="9.9499999999999993" customHeight="1">
      <c r="A264" s="399"/>
      <c r="B264" s="400"/>
      <c r="C264" s="86"/>
      <c r="D264" s="394"/>
      <c r="E264" s="394"/>
      <c r="F264" s="87"/>
      <c r="G264" s="348"/>
      <c r="H264" s="349"/>
      <c r="I264" s="349"/>
      <c r="J264" s="349"/>
      <c r="K264" s="350"/>
      <c r="L264" s="164"/>
      <c r="M264" s="183"/>
      <c r="N264" s="55"/>
      <c r="O264" s="348"/>
      <c r="P264" s="349"/>
      <c r="Q264" s="349"/>
      <c r="R264" s="349"/>
      <c r="S264" s="350"/>
      <c r="T264" s="164"/>
      <c r="U264" s="183"/>
      <c r="V264" s="55"/>
      <c r="W264" s="348"/>
      <c r="X264" s="349"/>
      <c r="Y264" s="349"/>
      <c r="Z264" s="349"/>
      <c r="AA264" s="350"/>
      <c r="AB264" s="164"/>
      <c r="AC264" s="183"/>
      <c r="AD264" s="88"/>
      <c r="AE264" s="91"/>
      <c r="AF264" s="92"/>
      <c r="AG264" s="79"/>
    </row>
    <row r="265" spans="1:34" s="51" customFormat="1" ht="9.9499999999999993" customHeight="1">
      <c r="A265" s="389" t="s">
        <v>68</v>
      </c>
      <c r="B265" s="390"/>
      <c r="C265" s="86"/>
      <c r="D265" s="396" t="str">
        <f>'Saisie Menus'!L19</f>
        <v>PAVÉ POISSON SCE CRÈME</v>
      </c>
      <c r="E265" s="396"/>
      <c r="F265" s="87"/>
      <c r="G265" s="357"/>
      <c r="H265" s="358"/>
      <c r="I265" s="358"/>
      <c r="J265" s="358"/>
      <c r="K265" s="359"/>
      <c r="L265" s="200"/>
      <c r="M265" s="183"/>
      <c r="N265" s="84"/>
      <c r="O265" s="357"/>
      <c r="P265" s="358"/>
      <c r="Q265" s="358"/>
      <c r="R265" s="358"/>
      <c r="S265" s="359"/>
      <c r="T265" s="200"/>
      <c r="U265" s="183"/>
      <c r="V265" s="84"/>
      <c r="W265" s="357"/>
      <c r="X265" s="358"/>
      <c r="Y265" s="358"/>
      <c r="Z265" s="358"/>
      <c r="AA265" s="359"/>
      <c r="AB265" s="200"/>
      <c r="AC265" s="183"/>
      <c r="AD265" s="88"/>
      <c r="AE265" s="89"/>
      <c r="AF265" s="90"/>
      <c r="AG265" s="77"/>
    </row>
    <row r="266" spans="1:34" s="51" customFormat="1" ht="9.9499999999999993" customHeight="1">
      <c r="A266" s="389"/>
      <c r="B266" s="390"/>
      <c r="C266" s="86"/>
      <c r="D266" s="396"/>
      <c r="E266" s="396"/>
      <c r="F266" s="87"/>
      <c r="G266" s="360"/>
      <c r="H266" s="361"/>
      <c r="I266" s="361"/>
      <c r="J266" s="361"/>
      <c r="K266" s="362"/>
      <c r="L266" s="200"/>
      <c r="M266" s="183"/>
      <c r="N266" s="84"/>
      <c r="O266" s="360"/>
      <c r="P266" s="361"/>
      <c r="Q266" s="361"/>
      <c r="R266" s="361"/>
      <c r="S266" s="362"/>
      <c r="T266" s="200"/>
      <c r="U266" s="183"/>
      <c r="V266" s="84"/>
      <c r="W266" s="360"/>
      <c r="X266" s="361"/>
      <c r="Y266" s="361"/>
      <c r="Z266" s="361"/>
      <c r="AA266" s="362"/>
      <c r="AB266" s="200"/>
      <c r="AC266" s="183"/>
      <c r="AD266" s="88"/>
      <c r="AE266" s="91"/>
      <c r="AF266" s="92"/>
      <c r="AG266" s="77"/>
    </row>
    <row r="267" spans="1:34" s="51" customFormat="1" ht="9.9499999999999993" customHeight="1">
      <c r="A267" s="389"/>
      <c r="B267" s="390"/>
      <c r="C267" s="86"/>
      <c r="D267" s="394" t="str">
        <f>'Saisie Menus'!L20</f>
        <v>LASAGNES  BOLOGNAISE</v>
      </c>
      <c r="E267" s="394"/>
      <c r="F267" s="87"/>
      <c r="G267" s="345"/>
      <c r="H267" s="346"/>
      <c r="I267" s="346"/>
      <c r="J267" s="346"/>
      <c r="K267" s="347"/>
      <c r="L267" s="164"/>
      <c r="M267" s="183"/>
      <c r="N267" s="55"/>
      <c r="O267" s="345"/>
      <c r="P267" s="346"/>
      <c r="Q267" s="346"/>
      <c r="R267" s="346"/>
      <c r="S267" s="347"/>
      <c r="T267" s="164"/>
      <c r="U267" s="183"/>
      <c r="V267" s="55"/>
      <c r="W267" s="345"/>
      <c r="X267" s="346"/>
      <c r="Y267" s="346"/>
      <c r="Z267" s="346"/>
      <c r="AA267" s="347"/>
      <c r="AB267" s="164"/>
      <c r="AC267" s="183"/>
      <c r="AD267" s="88"/>
      <c r="AE267" s="89"/>
      <c r="AF267" s="90"/>
      <c r="AG267" s="79"/>
    </row>
    <row r="268" spans="1:34" s="51" customFormat="1" ht="9.9499999999999993" customHeight="1">
      <c r="A268" s="389"/>
      <c r="B268" s="390"/>
      <c r="C268" s="86"/>
      <c r="D268" s="394"/>
      <c r="E268" s="394"/>
      <c r="F268" s="87"/>
      <c r="G268" s="348"/>
      <c r="H268" s="349"/>
      <c r="I268" s="349"/>
      <c r="J268" s="349"/>
      <c r="K268" s="350"/>
      <c r="L268" s="164"/>
      <c r="M268" s="183"/>
      <c r="N268" s="55"/>
      <c r="O268" s="348"/>
      <c r="P268" s="349"/>
      <c r="Q268" s="349"/>
      <c r="R268" s="349"/>
      <c r="S268" s="350"/>
      <c r="T268" s="164"/>
      <c r="U268" s="183"/>
      <c r="V268" s="55"/>
      <c r="W268" s="348"/>
      <c r="X268" s="349"/>
      <c r="Y268" s="349"/>
      <c r="Z268" s="349"/>
      <c r="AA268" s="350"/>
      <c r="AB268" s="164"/>
      <c r="AC268" s="183"/>
      <c r="AD268" s="88"/>
      <c r="AE268" s="91"/>
      <c r="AF268" s="92"/>
      <c r="AG268" s="79"/>
    </row>
    <row r="269" spans="1:34" s="51" customFormat="1" ht="6" customHeight="1">
      <c r="A269" s="145"/>
      <c r="B269" s="161"/>
      <c r="C269" s="135"/>
      <c r="D269" s="248"/>
      <c r="E269" s="248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2"/>
      <c r="S269" s="82"/>
      <c r="T269" s="82"/>
      <c r="U269" s="82"/>
      <c r="V269" s="82"/>
      <c r="W269" s="82"/>
      <c r="X269" s="82"/>
      <c r="Y269" s="82"/>
      <c r="Z269" s="82"/>
      <c r="AA269" s="82"/>
      <c r="AB269" s="82"/>
      <c r="AC269" s="82"/>
      <c r="AD269" s="82"/>
      <c r="AE269" s="82"/>
      <c r="AF269" s="82"/>
      <c r="AG269" s="82"/>
    </row>
    <row r="270" spans="1:34" s="51" customFormat="1" ht="9.9499999999999993" customHeight="1">
      <c r="A270" s="384" t="s">
        <v>48</v>
      </c>
      <c r="B270" s="385"/>
      <c r="C270" s="105"/>
      <c r="D270" s="393" t="str">
        <f>'Saisie Menus'!L21</f>
        <v>SALADE MÉLANGÉE</v>
      </c>
      <c r="E270" s="393"/>
      <c r="F270" s="87"/>
      <c r="G270" s="370"/>
      <c r="H270" s="371"/>
      <c r="I270" s="371"/>
      <c r="J270" s="371"/>
      <c r="K270" s="372"/>
      <c r="L270" s="164"/>
      <c r="M270" s="183"/>
      <c r="N270" s="55"/>
      <c r="O270" s="370"/>
      <c r="P270" s="371"/>
      <c r="Q270" s="371"/>
      <c r="R270" s="371"/>
      <c r="S270" s="372"/>
      <c r="T270" s="164"/>
      <c r="U270" s="183"/>
      <c r="V270" s="55"/>
      <c r="W270" s="370"/>
      <c r="X270" s="371"/>
      <c r="Y270" s="371"/>
      <c r="Z270" s="371"/>
      <c r="AA270" s="372"/>
      <c r="AB270" s="164"/>
      <c r="AC270" s="183"/>
      <c r="AD270" s="88"/>
      <c r="AE270" s="71"/>
      <c r="AF270" s="72"/>
      <c r="AG270" s="78"/>
      <c r="AH270" s="49"/>
    </row>
    <row r="271" spans="1:34" s="51" customFormat="1" ht="9.9499999999999993" customHeight="1">
      <c r="A271" s="384"/>
      <c r="B271" s="385"/>
      <c r="C271" s="81"/>
      <c r="D271" s="393"/>
      <c r="E271" s="393"/>
      <c r="F271" s="55"/>
      <c r="G271" s="373"/>
      <c r="H271" s="374"/>
      <c r="I271" s="374"/>
      <c r="J271" s="374"/>
      <c r="K271" s="375"/>
      <c r="L271" s="164"/>
      <c r="M271" s="183"/>
      <c r="N271" s="55"/>
      <c r="O271" s="373"/>
      <c r="P271" s="374"/>
      <c r="Q271" s="374"/>
      <c r="R271" s="374"/>
      <c r="S271" s="375"/>
      <c r="T271" s="164"/>
      <c r="U271" s="183"/>
      <c r="V271" s="55"/>
      <c r="W271" s="373"/>
      <c r="X271" s="374"/>
      <c r="Y271" s="374"/>
      <c r="Z271" s="374"/>
      <c r="AA271" s="375"/>
      <c r="AB271" s="164"/>
      <c r="AC271" s="183"/>
      <c r="AD271" s="88"/>
      <c r="AE271" s="74"/>
      <c r="AF271" s="75"/>
      <c r="AG271" s="78"/>
    </row>
    <row r="272" spans="1:34" s="51" customFormat="1" ht="9.9499999999999993" customHeight="1">
      <c r="A272" s="384"/>
      <c r="B272" s="385"/>
      <c r="C272" s="105"/>
      <c r="D272" s="377" t="str">
        <f>'Saisie Menus'!L22</f>
        <v>FRITES (FOUR)</v>
      </c>
      <c r="E272" s="377"/>
      <c r="F272" s="87"/>
      <c r="G272" s="345"/>
      <c r="H272" s="346"/>
      <c r="I272" s="346"/>
      <c r="J272" s="346"/>
      <c r="K272" s="347"/>
      <c r="L272" s="164"/>
      <c r="M272" s="183"/>
      <c r="N272" s="55"/>
      <c r="O272" s="345"/>
      <c r="P272" s="346"/>
      <c r="Q272" s="346"/>
      <c r="R272" s="346"/>
      <c r="S272" s="347"/>
      <c r="T272" s="164"/>
      <c r="U272" s="183"/>
      <c r="V272" s="55"/>
      <c r="W272" s="345"/>
      <c r="X272" s="346"/>
      <c r="Y272" s="346"/>
      <c r="Z272" s="346"/>
      <c r="AA272" s="347"/>
      <c r="AB272" s="164"/>
      <c r="AC272" s="183"/>
      <c r="AD272" s="88"/>
      <c r="AE272" s="71"/>
      <c r="AF272" s="72"/>
      <c r="AG272" s="73"/>
    </row>
    <row r="273" spans="1:34" s="51" customFormat="1" ht="9.9499999999999993" customHeight="1">
      <c r="A273" s="384"/>
      <c r="B273" s="385"/>
      <c r="C273" s="105"/>
      <c r="D273" s="377"/>
      <c r="E273" s="377"/>
      <c r="F273" s="87"/>
      <c r="G273" s="348"/>
      <c r="H273" s="349"/>
      <c r="I273" s="349"/>
      <c r="J273" s="349"/>
      <c r="K273" s="350"/>
      <c r="L273" s="164"/>
      <c r="M273" s="183"/>
      <c r="N273" s="55"/>
      <c r="O273" s="348"/>
      <c r="P273" s="349"/>
      <c r="Q273" s="349"/>
      <c r="R273" s="349"/>
      <c r="S273" s="350"/>
      <c r="T273" s="164"/>
      <c r="U273" s="183"/>
      <c r="V273" s="55"/>
      <c r="W273" s="348"/>
      <c r="X273" s="349"/>
      <c r="Y273" s="349"/>
      <c r="Z273" s="349"/>
      <c r="AA273" s="350"/>
      <c r="AB273" s="164"/>
      <c r="AC273" s="183"/>
      <c r="AD273" s="88"/>
      <c r="AE273" s="74"/>
      <c r="AF273" s="75"/>
      <c r="AG273" s="73"/>
    </row>
    <row r="274" spans="1:34" s="51" customFormat="1" ht="9.9499999999999993" customHeight="1">
      <c r="A274" s="384"/>
      <c r="B274" s="385"/>
      <c r="C274" s="105"/>
      <c r="D274" s="378" t="str">
        <f>'Saisie Menus'!L23</f>
        <v xml:space="preserve">HARICOTS VERTS </v>
      </c>
      <c r="E274" s="378"/>
      <c r="F274" s="87"/>
      <c r="G274" s="370"/>
      <c r="H274" s="371"/>
      <c r="I274" s="371"/>
      <c r="J274" s="371"/>
      <c r="K274" s="372"/>
      <c r="L274" s="164"/>
      <c r="M274" s="183"/>
      <c r="N274" s="55"/>
      <c r="O274" s="370"/>
      <c r="P274" s="371"/>
      <c r="Q274" s="371"/>
      <c r="R274" s="371"/>
      <c r="S274" s="372"/>
      <c r="T274" s="164"/>
      <c r="U274" s="183"/>
      <c r="V274" s="55"/>
      <c r="W274" s="370"/>
      <c r="X274" s="371"/>
      <c r="Y274" s="371"/>
      <c r="Z274" s="371"/>
      <c r="AA274" s="372"/>
      <c r="AB274" s="164"/>
      <c r="AC274" s="183"/>
      <c r="AD274" s="88"/>
      <c r="AE274" s="71"/>
      <c r="AF274" s="72"/>
      <c r="AG274" s="78"/>
    </row>
    <row r="275" spans="1:34" s="51" customFormat="1" ht="9.9499999999999993" customHeight="1">
      <c r="A275" s="384"/>
      <c r="B275" s="385"/>
      <c r="C275" s="105"/>
      <c r="D275" s="378"/>
      <c r="E275" s="378"/>
      <c r="F275" s="87"/>
      <c r="G275" s="373"/>
      <c r="H275" s="374"/>
      <c r="I275" s="374"/>
      <c r="J275" s="374"/>
      <c r="K275" s="375"/>
      <c r="L275" s="164"/>
      <c r="M275" s="183"/>
      <c r="N275" s="55"/>
      <c r="O275" s="373"/>
      <c r="P275" s="374"/>
      <c r="Q275" s="374"/>
      <c r="R275" s="374"/>
      <c r="S275" s="375"/>
      <c r="T275" s="164"/>
      <c r="U275" s="183"/>
      <c r="V275" s="55"/>
      <c r="W275" s="373"/>
      <c r="X275" s="374"/>
      <c r="Y275" s="374"/>
      <c r="Z275" s="374"/>
      <c r="AA275" s="375"/>
      <c r="AB275" s="164"/>
      <c r="AC275" s="183"/>
      <c r="AD275" s="88"/>
      <c r="AE275" s="74"/>
      <c r="AF275" s="75"/>
      <c r="AG275" s="78"/>
    </row>
    <row r="276" spans="1:34" s="51" customFormat="1" ht="9.9499999999999993" customHeight="1">
      <c r="A276" s="384"/>
      <c r="B276" s="385"/>
      <c r="C276" s="105"/>
      <c r="D276" s="377" t="str">
        <f>'Saisie Menus'!L24</f>
        <v>PURÉE</v>
      </c>
      <c r="E276" s="377"/>
      <c r="F276" s="87"/>
      <c r="G276" s="345"/>
      <c r="H276" s="346"/>
      <c r="I276" s="346"/>
      <c r="J276" s="346"/>
      <c r="K276" s="347"/>
      <c r="L276" s="164"/>
      <c r="M276" s="183"/>
      <c r="N276" s="55"/>
      <c r="O276" s="345"/>
      <c r="P276" s="346"/>
      <c r="Q276" s="346"/>
      <c r="R276" s="346"/>
      <c r="S276" s="347"/>
      <c r="T276" s="164"/>
      <c r="U276" s="183"/>
      <c r="V276" s="55"/>
      <c r="W276" s="345"/>
      <c r="X276" s="346"/>
      <c r="Y276" s="346"/>
      <c r="Z276" s="346"/>
      <c r="AA276" s="347"/>
      <c r="AB276" s="164"/>
      <c r="AC276" s="183"/>
      <c r="AD276" s="88"/>
      <c r="AE276" s="71"/>
      <c r="AF276" s="72"/>
      <c r="AG276" s="79"/>
    </row>
    <row r="277" spans="1:34" s="51" customFormat="1" ht="9.9499999999999993" customHeight="1">
      <c r="A277" s="384"/>
      <c r="B277" s="385"/>
      <c r="C277" s="105"/>
      <c r="D277" s="377"/>
      <c r="E277" s="377"/>
      <c r="F277" s="87"/>
      <c r="G277" s="348"/>
      <c r="H277" s="349"/>
      <c r="I277" s="349"/>
      <c r="J277" s="349"/>
      <c r="K277" s="350"/>
      <c r="L277" s="164"/>
      <c r="M277" s="183"/>
      <c r="N277" s="55"/>
      <c r="O277" s="348"/>
      <c r="P277" s="349"/>
      <c r="Q277" s="349"/>
      <c r="R277" s="349"/>
      <c r="S277" s="350"/>
      <c r="T277" s="164"/>
      <c r="U277" s="183"/>
      <c r="V277" s="55"/>
      <c r="W277" s="348"/>
      <c r="X277" s="349"/>
      <c r="Y277" s="349"/>
      <c r="Z277" s="349"/>
      <c r="AA277" s="350"/>
      <c r="AB277" s="164"/>
      <c r="AC277" s="183"/>
      <c r="AD277" s="88"/>
      <c r="AE277" s="74"/>
      <c r="AF277" s="75"/>
      <c r="AG277" s="79"/>
    </row>
    <row r="278" spans="1:34" s="51" customFormat="1" ht="20.100000000000001" customHeight="1">
      <c r="A278" s="145"/>
      <c r="B278" s="141"/>
      <c r="C278" s="135"/>
      <c r="D278" s="391" t="s">
        <v>70</v>
      </c>
      <c r="E278" s="391"/>
      <c r="F278" s="391"/>
      <c r="G278" s="391"/>
      <c r="H278" s="391"/>
      <c r="I278" s="391"/>
      <c r="J278" s="391"/>
      <c r="K278" s="391"/>
      <c r="L278" s="391"/>
      <c r="M278" s="391"/>
      <c r="N278" s="391"/>
      <c r="O278" s="391"/>
      <c r="P278" s="391"/>
      <c r="Q278" s="391"/>
      <c r="R278" s="391"/>
      <c r="S278" s="391"/>
      <c r="T278" s="391"/>
      <c r="U278" s="391"/>
      <c r="V278" s="391"/>
      <c r="W278" s="391"/>
      <c r="X278" s="391"/>
      <c r="Y278" s="391"/>
      <c r="Z278" s="391"/>
      <c r="AA278" s="391"/>
      <c r="AB278" s="391"/>
      <c r="AC278" s="391"/>
      <c r="AD278" s="82"/>
      <c r="AE278" s="82"/>
      <c r="AF278" s="82"/>
      <c r="AG278" s="82"/>
    </row>
    <row r="279" spans="1:34" s="51" customFormat="1" ht="9.9499999999999993" customHeight="1">
      <c r="A279" s="384" t="s">
        <v>53</v>
      </c>
      <c r="B279" s="385"/>
      <c r="C279" s="81"/>
      <c r="D279" s="394" t="s">
        <v>125</v>
      </c>
      <c r="E279" s="394"/>
      <c r="F279" s="55"/>
      <c r="G279" s="345"/>
      <c r="H279" s="346"/>
      <c r="I279" s="346"/>
      <c r="J279" s="346"/>
      <c r="K279" s="347"/>
      <c r="L279" s="164"/>
      <c r="M279" s="183"/>
      <c r="N279" s="55"/>
      <c r="O279" s="345"/>
      <c r="P279" s="346"/>
      <c r="Q279" s="346"/>
      <c r="R279" s="346"/>
      <c r="S279" s="347"/>
      <c r="T279" s="164"/>
      <c r="U279" s="183"/>
      <c r="V279" s="55"/>
      <c r="W279" s="345"/>
      <c r="X279" s="346"/>
      <c r="Y279" s="346"/>
      <c r="Z279" s="346"/>
      <c r="AA279" s="347"/>
      <c r="AB279" s="164"/>
      <c r="AC279" s="183"/>
      <c r="AD279" s="70"/>
      <c r="AE279" s="89"/>
      <c r="AF279" s="90"/>
      <c r="AG279" s="79"/>
      <c r="AH279" s="49"/>
    </row>
    <row r="280" spans="1:34" s="51" customFormat="1" ht="9.9499999999999993" customHeight="1">
      <c r="A280" s="384"/>
      <c r="B280" s="385"/>
      <c r="C280" s="81"/>
      <c r="D280" s="394"/>
      <c r="E280" s="394"/>
      <c r="F280" s="55"/>
      <c r="G280" s="348"/>
      <c r="H280" s="349"/>
      <c r="I280" s="349"/>
      <c r="J280" s="349"/>
      <c r="K280" s="350"/>
      <c r="L280" s="164"/>
      <c r="M280" s="183"/>
      <c r="N280" s="55"/>
      <c r="O280" s="348"/>
      <c r="P280" s="349"/>
      <c r="Q280" s="349"/>
      <c r="R280" s="349"/>
      <c r="S280" s="350"/>
      <c r="T280" s="164"/>
      <c r="U280" s="183"/>
      <c r="V280" s="55"/>
      <c r="W280" s="348"/>
      <c r="X280" s="349"/>
      <c r="Y280" s="349"/>
      <c r="Z280" s="349"/>
      <c r="AA280" s="350"/>
      <c r="AB280" s="164"/>
      <c r="AC280" s="183"/>
      <c r="AD280" s="70"/>
      <c r="AE280" s="91"/>
      <c r="AF280" s="92"/>
      <c r="AG280" s="79"/>
      <c r="AH280" s="49"/>
    </row>
    <row r="281" spans="1:34" s="51" customFormat="1" ht="6" customHeight="1">
      <c r="A281" s="384"/>
      <c r="B281" s="385"/>
      <c r="C281" s="135"/>
      <c r="D281" s="248"/>
      <c r="E281" s="248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82"/>
      <c r="Q281" s="82"/>
      <c r="R281" s="82"/>
      <c r="S281" s="82"/>
      <c r="T281" s="82"/>
      <c r="U281" s="82"/>
      <c r="V281" s="82"/>
      <c r="W281" s="82"/>
      <c r="X281" s="82"/>
      <c r="Y281" s="82"/>
      <c r="Z281" s="82"/>
      <c r="AA281" s="82"/>
      <c r="AB281" s="82"/>
      <c r="AC281" s="82"/>
      <c r="AD281" s="82"/>
      <c r="AE281" s="82"/>
      <c r="AF281" s="82"/>
      <c r="AG281" s="82"/>
    </row>
    <row r="282" spans="1:34" s="51" customFormat="1" ht="9.9499999999999993" customHeight="1">
      <c r="A282" s="384"/>
      <c r="B282" s="385"/>
      <c r="C282" s="105"/>
      <c r="D282" s="396" t="s">
        <v>94</v>
      </c>
      <c r="E282" s="396"/>
      <c r="F282" s="87"/>
      <c r="G282" s="357"/>
      <c r="H282" s="358"/>
      <c r="I282" s="358"/>
      <c r="J282" s="358"/>
      <c r="K282" s="359"/>
      <c r="L282" s="200"/>
      <c r="M282" s="183"/>
      <c r="N282" s="84"/>
      <c r="O282" s="357"/>
      <c r="P282" s="358"/>
      <c r="Q282" s="358"/>
      <c r="R282" s="358"/>
      <c r="S282" s="359"/>
      <c r="T282" s="200"/>
      <c r="U282" s="183"/>
      <c r="V282" s="84"/>
      <c r="W282" s="357"/>
      <c r="X282" s="358"/>
      <c r="Y282" s="358"/>
      <c r="Z282" s="358"/>
      <c r="AA282" s="359"/>
      <c r="AB282" s="200"/>
      <c r="AC282" s="183"/>
      <c r="AD282" s="88"/>
      <c r="AE282" s="89"/>
      <c r="AF282" s="90"/>
      <c r="AG282" s="77"/>
    </row>
    <row r="283" spans="1:34" s="51" customFormat="1" ht="9.9499999999999993" customHeight="1">
      <c r="A283" s="384"/>
      <c r="B283" s="385"/>
      <c r="C283" s="105"/>
      <c r="D283" s="396"/>
      <c r="E283" s="396"/>
      <c r="F283" s="87"/>
      <c r="G283" s="360"/>
      <c r="H283" s="361"/>
      <c r="I283" s="361"/>
      <c r="J283" s="361"/>
      <c r="K283" s="362"/>
      <c r="L283" s="200"/>
      <c r="M283" s="183"/>
      <c r="N283" s="84"/>
      <c r="O283" s="360"/>
      <c r="P283" s="361"/>
      <c r="Q283" s="361"/>
      <c r="R283" s="361"/>
      <c r="S283" s="362"/>
      <c r="T283" s="200"/>
      <c r="U283" s="183"/>
      <c r="V283" s="84"/>
      <c r="W283" s="360"/>
      <c r="X283" s="361"/>
      <c r="Y283" s="361"/>
      <c r="Z283" s="361"/>
      <c r="AA283" s="362"/>
      <c r="AB283" s="200"/>
      <c r="AC283" s="183"/>
      <c r="AD283" s="88"/>
      <c r="AE283" s="91"/>
      <c r="AF283" s="92"/>
      <c r="AG283" s="77"/>
    </row>
    <row r="284" spans="1:34" s="51" customFormat="1" ht="6" customHeight="1">
      <c r="A284" s="145"/>
      <c r="B284" s="161"/>
      <c r="C284" s="135"/>
      <c r="D284" s="248"/>
      <c r="E284" s="248"/>
      <c r="F284" s="82"/>
      <c r="G284" s="82"/>
      <c r="H284" s="82"/>
      <c r="I284" s="82"/>
      <c r="J284" s="82"/>
      <c r="K284" s="82"/>
      <c r="L284" s="82"/>
      <c r="M284" s="82"/>
      <c r="N284" s="82"/>
      <c r="O284" s="82"/>
      <c r="P284" s="82"/>
      <c r="Q284" s="82"/>
      <c r="R284" s="82"/>
      <c r="S284" s="82"/>
      <c r="T284" s="82"/>
      <c r="U284" s="82"/>
      <c r="V284" s="82"/>
      <c r="W284" s="82"/>
      <c r="X284" s="82"/>
      <c r="Y284" s="82"/>
      <c r="Z284" s="82"/>
      <c r="AA284" s="82"/>
      <c r="AB284" s="82"/>
      <c r="AC284" s="82"/>
      <c r="AD284" s="82"/>
      <c r="AE284" s="82"/>
      <c r="AF284" s="82"/>
      <c r="AG284" s="82"/>
    </row>
    <row r="285" spans="1:34" s="51" customFormat="1" ht="9.9499999999999993" customHeight="1">
      <c r="A285" s="399" t="s">
        <v>54</v>
      </c>
      <c r="B285" s="400"/>
      <c r="C285" s="86"/>
      <c r="D285" s="394" t="s">
        <v>112</v>
      </c>
      <c r="E285" s="394"/>
      <c r="F285" s="87"/>
      <c r="G285" s="345"/>
      <c r="H285" s="346"/>
      <c r="I285" s="346"/>
      <c r="J285" s="346"/>
      <c r="K285" s="347"/>
      <c r="L285" s="69"/>
      <c r="M285" s="196"/>
      <c r="N285" s="69"/>
      <c r="O285" s="345"/>
      <c r="P285" s="346"/>
      <c r="Q285" s="346"/>
      <c r="R285" s="346"/>
      <c r="S285" s="347"/>
      <c r="T285" s="69"/>
      <c r="U285" s="196"/>
      <c r="V285" s="69"/>
      <c r="W285" s="345"/>
      <c r="X285" s="346"/>
      <c r="Y285" s="346"/>
      <c r="Z285" s="346"/>
      <c r="AA285" s="347"/>
      <c r="AB285" s="69"/>
      <c r="AC285" s="196"/>
      <c r="AD285" s="88"/>
      <c r="AE285" s="89"/>
      <c r="AF285" s="90"/>
      <c r="AG285" s="79"/>
      <c r="AH285" s="49"/>
    </row>
    <row r="286" spans="1:34" s="51" customFormat="1" ht="9.9499999999999993" customHeight="1">
      <c r="A286" s="399"/>
      <c r="B286" s="400"/>
      <c r="C286" s="86"/>
      <c r="D286" s="394"/>
      <c r="E286" s="394"/>
      <c r="F286" s="87"/>
      <c r="G286" s="348"/>
      <c r="H286" s="349"/>
      <c r="I286" s="349"/>
      <c r="J286" s="349"/>
      <c r="K286" s="350"/>
      <c r="L286" s="69"/>
      <c r="M286" s="197"/>
      <c r="N286" s="69"/>
      <c r="O286" s="348"/>
      <c r="P286" s="349"/>
      <c r="Q286" s="349"/>
      <c r="R286" s="349"/>
      <c r="S286" s="350"/>
      <c r="T286" s="69"/>
      <c r="U286" s="197"/>
      <c r="V286" s="69"/>
      <c r="W286" s="348"/>
      <c r="X286" s="349"/>
      <c r="Y286" s="349"/>
      <c r="Z286" s="349"/>
      <c r="AA286" s="350"/>
      <c r="AB286" s="69"/>
      <c r="AC286" s="197"/>
      <c r="AD286" s="88"/>
      <c r="AE286" s="91"/>
      <c r="AF286" s="92"/>
      <c r="AG286" s="79"/>
      <c r="AH286" s="49"/>
    </row>
    <row r="287" spans="1:34" s="51" customFormat="1" ht="9.9499999999999993" customHeight="1">
      <c r="A287" s="399"/>
      <c r="B287" s="400"/>
      <c r="C287" s="86"/>
      <c r="D287" s="395" t="s">
        <v>126</v>
      </c>
      <c r="E287" s="395"/>
      <c r="F287" s="87"/>
      <c r="G287" s="363"/>
      <c r="H287" s="364"/>
      <c r="I287" s="364"/>
      <c r="J287" s="364"/>
      <c r="K287" s="365"/>
      <c r="L287" s="69"/>
      <c r="M287" s="194"/>
      <c r="N287" s="69"/>
      <c r="O287" s="363"/>
      <c r="P287" s="364"/>
      <c r="Q287" s="364"/>
      <c r="R287" s="364"/>
      <c r="S287" s="365"/>
      <c r="T287" s="69"/>
      <c r="U287" s="194"/>
      <c r="V287" s="69"/>
      <c r="W287" s="363"/>
      <c r="X287" s="364"/>
      <c r="Y287" s="364"/>
      <c r="Z287" s="364"/>
      <c r="AA287" s="365"/>
      <c r="AB287" s="69"/>
      <c r="AC287" s="194"/>
      <c r="AD287" s="88"/>
      <c r="AE287" s="71"/>
      <c r="AF287" s="72"/>
      <c r="AG287" s="80"/>
    </row>
    <row r="288" spans="1:34" s="51" customFormat="1" ht="9.9499999999999993" customHeight="1">
      <c r="A288" s="389" t="s">
        <v>50</v>
      </c>
      <c r="B288" s="390"/>
      <c r="C288" s="86"/>
      <c r="D288" s="395"/>
      <c r="E288" s="395"/>
      <c r="F288" s="87"/>
      <c r="G288" s="366"/>
      <c r="H288" s="367"/>
      <c r="I288" s="367"/>
      <c r="J288" s="367"/>
      <c r="K288" s="368"/>
      <c r="L288" s="69"/>
      <c r="M288" s="194"/>
      <c r="N288" s="69"/>
      <c r="O288" s="366"/>
      <c r="P288" s="367"/>
      <c r="Q288" s="367"/>
      <c r="R288" s="367"/>
      <c r="S288" s="368"/>
      <c r="T288" s="69"/>
      <c r="U288" s="194"/>
      <c r="V288" s="69"/>
      <c r="W288" s="366"/>
      <c r="X288" s="367"/>
      <c r="Y288" s="367"/>
      <c r="Z288" s="367"/>
      <c r="AA288" s="368"/>
      <c r="AB288" s="69"/>
      <c r="AC288" s="194"/>
      <c r="AD288" s="88"/>
      <c r="AE288" s="74"/>
      <c r="AF288" s="75"/>
      <c r="AG288" s="80"/>
    </row>
    <row r="289" spans="1:33" s="51" customFormat="1" ht="9.9499999999999993" customHeight="1">
      <c r="A289" s="389"/>
      <c r="B289" s="390"/>
      <c r="C289" s="86"/>
      <c r="D289" s="394" t="s">
        <v>127</v>
      </c>
      <c r="E289" s="394"/>
      <c r="F289" s="87"/>
      <c r="G289" s="345"/>
      <c r="H289" s="346"/>
      <c r="I289" s="346"/>
      <c r="J289" s="346"/>
      <c r="K289" s="347"/>
      <c r="L289" s="69"/>
      <c r="M289" s="196"/>
      <c r="N289" s="69"/>
      <c r="O289" s="345"/>
      <c r="P289" s="346"/>
      <c r="Q289" s="346"/>
      <c r="R289" s="346"/>
      <c r="S289" s="347"/>
      <c r="T289" s="69"/>
      <c r="U289" s="196"/>
      <c r="V289" s="69"/>
      <c r="W289" s="345"/>
      <c r="X289" s="346"/>
      <c r="Y289" s="346"/>
      <c r="Z289" s="346"/>
      <c r="AA289" s="347"/>
      <c r="AB289" s="69"/>
      <c r="AC289" s="196"/>
      <c r="AD289" s="88"/>
      <c r="AE289" s="71"/>
      <c r="AF289" s="72"/>
      <c r="AG289" s="79"/>
    </row>
    <row r="290" spans="1:33" s="51" customFormat="1" ht="9.9499999999999993" customHeight="1">
      <c r="A290" s="389"/>
      <c r="B290" s="390"/>
      <c r="C290" s="86"/>
      <c r="D290" s="394"/>
      <c r="E290" s="394"/>
      <c r="F290" s="87"/>
      <c r="G290" s="348"/>
      <c r="H290" s="349"/>
      <c r="I290" s="349"/>
      <c r="J290" s="349"/>
      <c r="K290" s="350"/>
      <c r="L290" s="69"/>
      <c r="M290" s="197"/>
      <c r="N290" s="69"/>
      <c r="O290" s="348"/>
      <c r="P290" s="349"/>
      <c r="Q290" s="349"/>
      <c r="R290" s="349"/>
      <c r="S290" s="350"/>
      <c r="T290" s="69"/>
      <c r="U290" s="197"/>
      <c r="V290" s="69"/>
      <c r="W290" s="348"/>
      <c r="X290" s="349"/>
      <c r="Y290" s="349"/>
      <c r="Z290" s="349"/>
      <c r="AA290" s="350"/>
      <c r="AB290" s="69"/>
      <c r="AC290" s="197"/>
      <c r="AD290" s="88"/>
      <c r="AE290" s="133"/>
      <c r="AF290" s="134"/>
      <c r="AG290" s="79"/>
    </row>
    <row r="291" spans="1:33" s="51" customFormat="1" ht="9.9499999999999993" customHeight="1">
      <c r="A291" s="389"/>
      <c r="B291" s="390"/>
      <c r="C291" s="86"/>
      <c r="D291" s="395" t="s">
        <v>128</v>
      </c>
      <c r="E291" s="395"/>
      <c r="F291" s="87"/>
      <c r="G291" s="363"/>
      <c r="H291" s="364"/>
      <c r="I291" s="364"/>
      <c r="J291" s="364"/>
      <c r="K291" s="365"/>
      <c r="L291" s="69"/>
      <c r="M291" s="201"/>
      <c r="N291" s="69"/>
      <c r="O291" s="363"/>
      <c r="P291" s="364"/>
      <c r="Q291" s="364"/>
      <c r="R291" s="364"/>
      <c r="S291" s="365"/>
      <c r="T291" s="69"/>
      <c r="U291" s="201"/>
      <c r="V291" s="69"/>
      <c r="W291" s="363"/>
      <c r="X291" s="364"/>
      <c r="Y291" s="364"/>
      <c r="Z291" s="364"/>
      <c r="AA291" s="365"/>
      <c r="AB291" s="69"/>
      <c r="AC291" s="201"/>
      <c r="AD291" s="88"/>
      <c r="AE291" s="71"/>
      <c r="AF291" s="72"/>
      <c r="AG291" s="80"/>
    </row>
    <row r="292" spans="1:33" s="51" customFormat="1" ht="9.9499999999999993" customHeight="1">
      <c r="A292" s="389"/>
      <c r="B292" s="390"/>
      <c r="C292" s="86"/>
      <c r="D292" s="395"/>
      <c r="E292" s="395"/>
      <c r="F292" s="87"/>
      <c r="G292" s="366"/>
      <c r="H292" s="367"/>
      <c r="I292" s="367"/>
      <c r="J292" s="367"/>
      <c r="K292" s="368"/>
      <c r="L292" s="69"/>
      <c r="M292" s="199"/>
      <c r="N292" s="69"/>
      <c r="O292" s="366"/>
      <c r="P292" s="367"/>
      <c r="Q292" s="367"/>
      <c r="R292" s="367"/>
      <c r="S292" s="368"/>
      <c r="T292" s="69"/>
      <c r="U292" s="199"/>
      <c r="V292" s="69"/>
      <c r="W292" s="366"/>
      <c r="X292" s="367"/>
      <c r="Y292" s="367"/>
      <c r="Z292" s="367"/>
      <c r="AA292" s="368"/>
      <c r="AB292" s="69"/>
      <c r="AC292" s="199"/>
      <c r="AD292" s="88"/>
      <c r="AE292" s="74"/>
      <c r="AF292" s="75"/>
      <c r="AG292" s="80"/>
    </row>
    <row r="293" spans="1:33" s="49" customFormat="1" ht="9.9499999999999993" customHeight="1" thickBot="1">
      <c r="A293" s="150"/>
      <c r="B293" s="150"/>
      <c r="C293" s="105"/>
      <c r="D293" s="144"/>
      <c r="E293" s="144"/>
      <c r="F293" s="105"/>
      <c r="G293" s="52"/>
      <c r="H293" s="52"/>
      <c r="I293" s="52"/>
      <c r="J293" s="52"/>
      <c r="K293" s="52"/>
      <c r="L293" s="183"/>
      <c r="M293" s="183"/>
      <c r="N293" s="183"/>
      <c r="O293" s="81"/>
      <c r="P293" s="52"/>
      <c r="Q293" s="52"/>
      <c r="R293" s="52"/>
      <c r="S293" s="52"/>
      <c r="T293" s="52"/>
      <c r="U293" s="183"/>
      <c r="V293" s="183"/>
      <c r="W293" s="183"/>
      <c r="X293" s="81"/>
      <c r="Y293" s="52"/>
      <c r="Z293" s="52"/>
      <c r="AA293" s="52"/>
      <c r="AB293" s="52"/>
      <c r="AC293" s="52"/>
      <c r="AD293" s="105"/>
      <c r="AE293" s="151"/>
      <c r="AF293" s="151"/>
      <c r="AG293" s="151"/>
    </row>
    <row r="294" spans="1:33" s="49" customFormat="1" ht="33" customHeight="1" thickBot="1">
      <c r="A294" s="150"/>
      <c r="B294" s="150"/>
      <c r="C294" s="105"/>
      <c r="D294" s="379" t="s">
        <v>74</v>
      </c>
      <c r="E294" s="379"/>
      <c r="F294" s="105"/>
      <c r="G294" s="380"/>
      <c r="H294" s="381"/>
      <c r="I294" s="381"/>
      <c r="J294" s="381"/>
      <c r="K294" s="382"/>
      <c r="L294" s="185"/>
      <c r="M294" s="185"/>
      <c r="N294" s="185"/>
      <c r="O294" s="207"/>
      <c r="P294" s="206"/>
      <c r="Q294" s="206"/>
      <c r="R294" s="206"/>
      <c r="S294" s="208"/>
      <c r="T294" s="43"/>
      <c r="U294" s="185"/>
      <c r="V294" s="185"/>
      <c r="W294" s="187"/>
      <c r="X294" s="206"/>
      <c r="Y294" s="188"/>
      <c r="Z294" s="188"/>
      <c r="AA294" s="189"/>
      <c r="AB294" s="185"/>
      <c r="AC294" s="185"/>
      <c r="AD294" s="105"/>
      <c r="AE294" s="152"/>
      <c r="AF294" s="153"/>
      <c r="AG294" s="151"/>
    </row>
    <row r="295" spans="1:33" s="49" customFormat="1" ht="8.1" customHeight="1">
      <c r="A295" s="150"/>
      <c r="B295" s="150"/>
      <c r="C295" s="105"/>
      <c r="D295" s="226"/>
      <c r="E295" s="226"/>
      <c r="F295" s="105"/>
      <c r="G295" s="225"/>
      <c r="H295" s="225"/>
      <c r="I295" s="225"/>
      <c r="J295" s="225"/>
      <c r="K295" s="225"/>
      <c r="L295" s="225"/>
      <c r="M295" s="225"/>
      <c r="N295" s="225"/>
      <c r="O295" s="81"/>
      <c r="P295" s="81"/>
      <c r="Q295" s="81"/>
      <c r="R295" s="81"/>
      <c r="S295" s="81"/>
      <c r="T295" s="43"/>
      <c r="U295" s="225"/>
      <c r="V295" s="225"/>
      <c r="W295" s="225"/>
      <c r="X295" s="81"/>
      <c r="Y295" s="151"/>
      <c r="Z295" s="151"/>
      <c r="AA295" s="151"/>
      <c r="AB295" s="151"/>
      <c r="AC295" s="151"/>
      <c r="AD295" s="105"/>
      <c r="AE295" s="151"/>
      <c r="AF295" s="151"/>
      <c r="AG295" s="151"/>
    </row>
    <row r="296" spans="1:33" s="49" customFormat="1" ht="15.95" customHeight="1">
      <c r="A296" s="150"/>
      <c r="B296" s="150"/>
      <c r="C296" s="105"/>
      <c r="D296" s="369" t="s">
        <v>97</v>
      </c>
      <c r="E296" s="369"/>
      <c r="F296" s="105"/>
      <c r="G296" s="81"/>
      <c r="H296" s="207"/>
      <c r="I296" s="206"/>
      <c r="J296" s="208"/>
      <c r="K296" s="81"/>
      <c r="L296" s="225"/>
      <c r="M296" s="225"/>
      <c r="N296" s="225"/>
      <c r="O296" s="81"/>
      <c r="P296" s="207"/>
      <c r="Q296" s="206"/>
      <c r="R296" s="208"/>
      <c r="S296" s="81"/>
      <c r="T296" s="43"/>
      <c r="U296" s="225"/>
      <c r="V296" s="225"/>
      <c r="W296" s="81"/>
      <c r="X296" s="207"/>
      <c r="Y296" s="206"/>
      <c r="Z296" s="208"/>
      <c r="AA296" s="81"/>
      <c r="AB296" s="151"/>
      <c r="AC296" s="151"/>
      <c r="AD296" s="105"/>
      <c r="AE296" s="230"/>
      <c r="AF296" s="151"/>
      <c r="AG296" s="151"/>
    </row>
    <row r="297" spans="1:33" ht="24.95" customHeight="1">
      <c r="A297" s="386" t="s">
        <v>36</v>
      </c>
      <c r="B297" s="386"/>
      <c r="D297" s="402" t="str">
        <f>'Saisie Menus'!$N$2</f>
        <v>Dimanche</v>
      </c>
      <c r="E297" s="402"/>
      <c r="G297" s="403">
        <f>'Saisie Menus'!$N$1</f>
        <v>41735</v>
      </c>
      <c r="H297" s="403"/>
      <c r="I297" s="403"/>
      <c r="J297" s="403"/>
      <c r="K297" s="403"/>
      <c r="L297" s="403"/>
      <c r="M297" s="403"/>
      <c r="N297" s="403"/>
      <c r="O297" s="403"/>
      <c r="P297" s="403"/>
      <c r="Q297" s="403"/>
      <c r="R297" s="403"/>
      <c r="S297" s="403"/>
      <c r="T297" s="403"/>
      <c r="U297" s="403"/>
      <c r="V297" s="403"/>
      <c r="W297" s="403"/>
      <c r="X297" s="403"/>
      <c r="Y297" s="403"/>
      <c r="Z297" s="403"/>
      <c r="AA297" s="403"/>
      <c r="AB297" s="403"/>
      <c r="AC297" s="403"/>
      <c r="AD297" s="154"/>
      <c r="AE297" s="398"/>
      <c r="AF297" s="398"/>
      <c r="AG297" s="62"/>
    </row>
    <row r="298" spans="1:33" s="51" customFormat="1" ht="24.95" customHeight="1">
      <c r="A298" s="53"/>
      <c r="B298" s="53"/>
      <c r="C298" s="45"/>
      <c r="D298" s="148"/>
      <c r="E298" s="142"/>
      <c r="F298" s="397" t="s">
        <v>81</v>
      </c>
      <c r="G298" s="397"/>
      <c r="H298" s="397"/>
      <c r="I298" s="397"/>
      <c r="J298" s="397"/>
      <c r="K298" s="397"/>
      <c r="L298" s="397"/>
      <c r="M298" s="192"/>
      <c r="N298" s="192"/>
      <c r="O298" s="383" t="s">
        <v>82</v>
      </c>
      <c r="P298" s="383"/>
      <c r="Q298" s="383"/>
      <c r="R298" s="383"/>
      <c r="S298" s="383"/>
      <c r="T298" s="190"/>
      <c r="U298" s="190"/>
      <c r="V298" s="192"/>
      <c r="W298" s="383" t="s">
        <v>83</v>
      </c>
      <c r="X298" s="383"/>
      <c r="Y298" s="383"/>
      <c r="Z298" s="383"/>
      <c r="AA298" s="383"/>
      <c r="AB298" s="205"/>
      <c r="AC298" s="205"/>
      <c r="AD298" s="154"/>
      <c r="AE298" s="203"/>
      <c r="AF298" s="149" t="s">
        <v>73</v>
      </c>
      <c r="AG298" s="147"/>
    </row>
    <row r="299" spans="1:33" ht="11.1" customHeight="1">
      <c r="A299" s="384" t="s">
        <v>47</v>
      </c>
      <c r="B299" s="385"/>
      <c r="C299" s="68"/>
      <c r="D299" s="377" t="str">
        <f>'Saisie Menus'!$N$4</f>
        <v>POMMES TERRE HUILE</v>
      </c>
      <c r="E299" s="377"/>
      <c r="F299" s="55"/>
      <c r="G299" s="339"/>
      <c r="H299" s="340"/>
      <c r="I299" s="340"/>
      <c r="J299" s="340"/>
      <c r="K299" s="341"/>
      <c r="L299" s="69"/>
      <c r="M299" s="196"/>
      <c r="N299" s="69"/>
      <c r="O299" s="339"/>
      <c r="P299" s="340"/>
      <c r="Q299" s="340"/>
      <c r="R299" s="340"/>
      <c r="S299" s="341"/>
      <c r="T299" s="69"/>
      <c r="U299" s="196"/>
      <c r="V299" s="69"/>
      <c r="W299" s="339"/>
      <c r="X299" s="340"/>
      <c r="Y299" s="340"/>
      <c r="Z299" s="340"/>
      <c r="AA299" s="341"/>
      <c r="AB299" s="69"/>
      <c r="AC299" s="196"/>
      <c r="AD299" s="70"/>
      <c r="AE299" s="71"/>
      <c r="AF299" s="72"/>
      <c r="AG299" s="73"/>
    </row>
    <row r="300" spans="1:33" ht="11.1" customHeight="1">
      <c r="A300" s="384"/>
      <c r="B300" s="385"/>
      <c r="C300" s="68"/>
      <c r="D300" s="377"/>
      <c r="E300" s="377"/>
      <c r="F300" s="55"/>
      <c r="G300" s="342"/>
      <c r="H300" s="343"/>
      <c r="I300" s="343"/>
      <c r="J300" s="343"/>
      <c r="K300" s="344"/>
      <c r="L300" s="69"/>
      <c r="M300" s="197"/>
      <c r="N300" s="69"/>
      <c r="O300" s="342"/>
      <c r="P300" s="343"/>
      <c r="Q300" s="343"/>
      <c r="R300" s="343"/>
      <c r="S300" s="344"/>
      <c r="T300" s="69"/>
      <c r="U300" s="197"/>
      <c r="V300" s="69"/>
      <c r="W300" s="342"/>
      <c r="X300" s="343"/>
      <c r="Y300" s="343"/>
      <c r="Z300" s="343"/>
      <c r="AA300" s="344"/>
      <c r="AB300" s="69"/>
      <c r="AC300" s="197"/>
      <c r="AD300" s="70"/>
      <c r="AE300" s="74"/>
      <c r="AF300" s="75"/>
      <c r="AG300" s="73"/>
    </row>
    <row r="301" spans="1:33" ht="11.1" customHeight="1">
      <c r="A301" s="384" t="s">
        <v>55</v>
      </c>
      <c r="B301" s="385"/>
      <c r="C301" s="68"/>
      <c r="D301" s="392" t="str">
        <f>'Saisie Menus'!$N$5</f>
        <v>PÂTÉ DE CAMPAGNE</v>
      </c>
      <c r="E301" s="392"/>
      <c r="F301" s="55"/>
      <c r="G301" s="351"/>
      <c r="H301" s="352"/>
      <c r="I301" s="352"/>
      <c r="J301" s="352"/>
      <c r="K301" s="353"/>
      <c r="L301" s="69"/>
      <c r="M301" s="193"/>
      <c r="N301" s="69"/>
      <c r="O301" s="351"/>
      <c r="P301" s="352"/>
      <c r="Q301" s="352"/>
      <c r="R301" s="352"/>
      <c r="S301" s="353"/>
      <c r="T301" s="69"/>
      <c r="U301" s="193"/>
      <c r="V301" s="69"/>
      <c r="W301" s="351"/>
      <c r="X301" s="352"/>
      <c r="Y301" s="352"/>
      <c r="Z301" s="352"/>
      <c r="AA301" s="353"/>
      <c r="AB301" s="69"/>
      <c r="AC301" s="193"/>
      <c r="AD301" s="70"/>
      <c r="AE301" s="71"/>
      <c r="AF301" s="72"/>
      <c r="AG301" s="76"/>
    </row>
    <row r="302" spans="1:33" ht="11.1" customHeight="1">
      <c r="A302" s="384"/>
      <c r="B302" s="385"/>
      <c r="C302" s="68"/>
      <c r="D302" s="392"/>
      <c r="E302" s="392"/>
      <c r="F302" s="55"/>
      <c r="G302" s="354"/>
      <c r="H302" s="355"/>
      <c r="I302" s="355"/>
      <c r="J302" s="355"/>
      <c r="K302" s="356"/>
      <c r="L302" s="69"/>
      <c r="M302" s="198"/>
      <c r="N302" s="69"/>
      <c r="O302" s="354"/>
      <c r="P302" s="355"/>
      <c r="Q302" s="355"/>
      <c r="R302" s="355"/>
      <c r="S302" s="356"/>
      <c r="T302" s="69"/>
      <c r="U302" s="198"/>
      <c r="V302" s="69"/>
      <c r="W302" s="354"/>
      <c r="X302" s="355"/>
      <c r="Y302" s="355"/>
      <c r="Z302" s="355"/>
      <c r="AA302" s="356"/>
      <c r="AB302" s="69"/>
      <c r="AC302" s="198"/>
      <c r="AD302" s="70"/>
      <c r="AE302" s="74"/>
      <c r="AF302" s="75"/>
      <c r="AG302" s="76"/>
    </row>
    <row r="303" spans="1:33" ht="6" customHeight="1">
      <c r="A303" s="3"/>
      <c r="B303" s="3"/>
      <c r="C303" s="3"/>
      <c r="D303" s="244"/>
      <c r="E303" s="244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</row>
    <row r="304" spans="1:33" ht="11.1" customHeight="1">
      <c r="A304" s="384" t="s">
        <v>65</v>
      </c>
      <c r="B304" s="385"/>
      <c r="C304" s="68"/>
      <c r="D304" s="377" t="str">
        <f>'Saisie Menus'!$N$6</f>
        <v>FILET POIS CUIT BRUNOISE</v>
      </c>
      <c r="E304" s="377"/>
      <c r="F304" s="55"/>
      <c r="G304" s="345"/>
      <c r="H304" s="346"/>
      <c r="I304" s="346"/>
      <c r="J304" s="346"/>
      <c r="K304" s="347"/>
      <c r="L304" s="164"/>
      <c r="M304" s="183"/>
      <c r="N304" s="55"/>
      <c r="O304" s="345"/>
      <c r="P304" s="346"/>
      <c r="Q304" s="346"/>
      <c r="R304" s="346"/>
      <c r="S304" s="347"/>
      <c r="T304" s="164"/>
      <c r="U304" s="183"/>
      <c r="V304" s="55"/>
      <c r="W304" s="345"/>
      <c r="X304" s="346"/>
      <c r="Y304" s="346"/>
      <c r="Z304" s="346"/>
      <c r="AA304" s="347"/>
      <c r="AB304" s="164"/>
      <c r="AC304" s="183"/>
      <c r="AD304" s="70"/>
      <c r="AE304" s="71"/>
      <c r="AF304" s="72"/>
      <c r="AG304" s="73"/>
    </row>
    <row r="305" spans="1:34" ht="11.1" customHeight="1">
      <c r="A305" s="384"/>
      <c r="B305" s="385"/>
      <c r="C305" s="68"/>
      <c r="D305" s="377"/>
      <c r="E305" s="377"/>
      <c r="F305" s="55"/>
      <c r="G305" s="348"/>
      <c r="H305" s="349"/>
      <c r="I305" s="349"/>
      <c r="J305" s="349"/>
      <c r="K305" s="350"/>
      <c r="L305" s="164"/>
      <c r="M305" s="183"/>
      <c r="N305" s="55"/>
      <c r="O305" s="348"/>
      <c r="P305" s="349"/>
      <c r="Q305" s="349"/>
      <c r="R305" s="349"/>
      <c r="S305" s="350"/>
      <c r="T305" s="164"/>
      <c r="U305" s="183"/>
      <c r="V305" s="55"/>
      <c r="W305" s="348"/>
      <c r="X305" s="349"/>
      <c r="Y305" s="349"/>
      <c r="Z305" s="349"/>
      <c r="AA305" s="350"/>
      <c r="AB305" s="164"/>
      <c r="AC305" s="183"/>
      <c r="AD305" s="70"/>
      <c r="AE305" s="74"/>
      <c r="AF305" s="75"/>
      <c r="AG305" s="73"/>
    </row>
    <row r="306" spans="1:34" ht="11.1" customHeight="1">
      <c r="A306" s="384"/>
      <c r="B306" s="385"/>
      <c r="C306" s="68"/>
      <c r="D306" s="378" t="str">
        <f>'Saisie Menus'!N7</f>
        <v>BOUQUETIÈRE</v>
      </c>
      <c r="E306" s="378"/>
      <c r="F306" s="55"/>
      <c r="G306" s="370"/>
      <c r="H306" s="371"/>
      <c r="I306" s="371"/>
      <c r="J306" s="371"/>
      <c r="K306" s="372"/>
      <c r="L306" s="164"/>
      <c r="M306" s="183"/>
      <c r="N306" s="55"/>
      <c r="O306" s="370"/>
      <c r="P306" s="371"/>
      <c r="Q306" s="371"/>
      <c r="R306" s="371"/>
      <c r="S306" s="372"/>
      <c r="T306" s="164"/>
      <c r="U306" s="183"/>
      <c r="V306" s="55"/>
      <c r="W306" s="370"/>
      <c r="X306" s="371"/>
      <c r="Y306" s="371"/>
      <c r="Z306" s="371"/>
      <c r="AA306" s="372"/>
      <c r="AB306" s="164"/>
      <c r="AC306" s="183"/>
      <c r="AD306" s="70"/>
      <c r="AE306" s="71"/>
      <c r="AF306" s="72"/>
      <c r="AG306" s="78"/>
    </row>
    <row r="307" spans="1:34" ht="11.1" customHeight="1">
      <c r="A307" s="384"/>
      <c r="B307" s="385"/>
      <c r="C307" s="68"/>
      <c r="D307" s="378"/>
      <c r="E307" s="378"/>
      <c r="F307" s="55"/>
      <c r="G307" s="373"/>
      <c r="H307" s="374"/>
      <c r="I307" s="374"/>
      <c r="J307" s="374"/>
      <c r="K307" s="375"/>
      <c r="L307" s="164"/>
      <c r="M307" s="183"/>
      <c r="N307" s="55"/>
      <c r="O307" s="373"/>
      <c r="P307" s="374"/>
      <c r="Q307" s="374"/>
      <c r="R307" s="374"/>
      <c r="S307" s="375"/>
      <c r="T307" s="164"/>
      <c r="U307" s="183"/>
      <c r="V307" s="55"/>
      <c r="W307" s="373"/>
      <c r="X307" s="374"/>
      <c r="Y307" s="374"/>
      <c r="Z307" s="374"/>
      <c r="AA307" s="375"/>
      <c r="AB307" s="164"/>
      <c r="AC307" s="183"/>
      <c r="AD307" s="70"/>
      <c r="AE307" s="74"/>
      <c r="AF307" s="75"/>
      <c r="AG307" s="78"/>
    </row>
    <row r="308" spans="1:34" ht="6" customHeight="1">
      <c r="A308" s="3"/>
      <c r="B308" s="3"/>
      <c r="C308" s="3"/>
      <c r="D308" s="244"/>
      <c r="E308" s="244"/>
      <c r="F308" s="3"/>
      <c r="G308" s="3"/>
      <c r="H308" s="3"/>
      <c r="I308" s="3"/>
      <c r="J308" s="3"/>
      <c r="K308" s="3"/>
      <c r="L308" s="3"/>
      <c r="M308" s="166"/>
      <c r="N308" s="3"/>
      <c r="O308" s="3"/>
      <c r="P308" s="3"/>
      <c r="Q308" s="3"/>
      <c r="R308" s="3"/>
      <c r="S308" s="3"/>
      <c r="T308" s="3"/>
      <c r="U308" s="166"/>
      <c r="V308" s="3"/>
      <c r="W308" s="3"/>
      <c r="X308" s="3"/>
      <c r="Y308" s="3"/>
      <c r="Z308" s="3"/>
      <c r="AA308" s="3"/>
      <c r="AB308" s="3"/>
      <c r="AC308" s="166"/>
      <c r="AD308" s="3"/>
      <c r="AE308" s="3"/>
      <c r="AF308" s="3"/>
      <c r="AG308" s="3"/>
    </row>
    <row r="309" spans="1:34" ht="11.1" customHeight="1">
      <c r="A309" s="384" t="s">
        <v>66</v>
      </c>
      <c r="B309" s="385"/>
      <c r="C309" s="68"/>
      <c r="D309" s="394" t="str">
        <f>'Saisie Menus'!$N$8</f>
        <v>PAUPIETTE DINDE ESTRAGON</v>
      </c>
      <c r="E309" s="394"/>
      <c r="F309" s="55"/>
      <c r="G309" s="345"/>
      <c r="H309" s="346"/>
      <c r="I309" s="346"/>
      <c r="J309" s="346"/>
      <c r="K309" s="347"/>
      <c r="L309" s="164"/>
      <c r="M309" s="183"/>
      <c r="N309" s="55"/>
      <c r="O309" s="345"/>
      <c r="P309" s="346"/>
      <c r="Q309" s="346"/>
      <c r="R309" s="346"/>
      <c r="S309" s="347"/>
      <c r="T309" s="164"/>
      <c r="U309" s="183"/>
      <c r="V309" s="55"/>
      <c r="W309" s="345"/>
      <c r="X309" s="346"/>
      <c r="Y309" s="346"/>
      <c r="Z309" s="346"/>
      <c r="AA309" s="347"/>
      <c r="AB309" s="164"/>
      <c r="AC309" s="183"/>
      <c r="AD309" s="70"/>
      <c r="AE309" s="89"/>
      <c r="AF309" s="90"/>
      <c r="AG309" s="79"/>
      <c r="AH309" s="49"/>
    </row>
    <row r="310" spans="1:34" ht="11.1" customHeight="1">
      <c r="A310" s="384"/>
      <c r="B310" s="385"/>
      <c r="C310" s="68"/>
      <c r="D310" s="394"/>
      <c r="E310" s="394"/>
      <c r="F310" s="55"/>
      <c r="G310" s="348"/>
      <c r="H310" s="349"/>
      <c r="I310" s="349"/>
      <c r="J310" s="349"/>
      <c r="K310" s="350"/>
      <c r="L310" s="164"/>
      <c r="M310" s="183"/>
      <c r="N310" s="55"/>
      <c r="O310" s="348"/>
      <c r="P310" s="349"/>
      <c r="Q310" s="349"/>
      <c r="R310" s="349"/>
      <c r="S310" s="350"/>
      <c r="T310" s="164"/>
      <c r="U310" s="183"/>
      <c r="V310" s="55"/>
      <c r="W310" s="348"/>
      <c r="X310" s="349"/>
      <c r="Y310" s="349"/>
      <c r="Z310" s="349"/>
      <c r="AA310" s="350"/>
      <c r="AB310" s="164"/>
      <c r="AC310" s="183"/>
      <c r="AD310" s="70"/>
      <c r="AE310" s="91"/>
      <c r="AF310" s="92"/>
      <c r="AG310" s="79"/>
      <c r="AH310" s="49"/>
    </row>
    <row r="311" spans="1:34" ht="11.1" customHeight="1">
      <c r="A311" s="384"/>
      <c r="B311" s="385"/>
      <c r="C311" s="68"/>
      <c r="D311" s="393" t="str">
        <f>'Saisie Menus'!N9</f>
        <v>SPAGHETTIS</v>
      </c>
      <c r="E311" s="393"/>
      <c r="F311" s="55"/>
      <c r="G311" s="370"/>
      <c r="H311" s="371"/>
      <c r="I311" s="371"/>
      <c r="J311" s="371"/>
      <c r="K311" s="372"/>
      <c r="L311" s="164"/>
      <c r="M311" s="183"/>
      <c r="N311" s="55"/>
      <c r="O311" s="370"/>
      <c r="P311" s="371"/>
      <c r="Q311" s="371"/>
      <c r="R311" s="371"/>
      <c r="S311" s="372"/>
      <c r="T311" s="164"/>
      <c r="U311" s="183"/>
      <c r="V311" s="55"/>
      <c r="W311" s="370"/>
      <c r="X311" s="371"/>
      <c r="Y311" s="371"/>
      <c r="Z311" s="371"/>
      <c r="AA311" s="372"/>
      <c r="AB311" s="164"/>
      <c r="AC311" s="183"/>
      <c r="AD311" s="70"/>
      <c r="AE311" s="71"/>
      <c r="AF311" s="72"/>
      <c r="AG311" s="78"/>
    </row>
    <row r="312" spans="1:34" ht="11.1" customHeight="1">
      <c r="A312" s="384"/>
      <c r="B312" s="385"/>
      <c r="C312" s="68"/>
      <c r="D312" s="393"/>
      <c r="E312" s="393"/>
      <c r="F312" s="55"/>
      <c r="G312" s="373"/>
      <c r="H312" s="374"/>
      <c r="I312" s="374"/>
      <c r="J312" s="374"/>
      <c r="K312" s="375"/>
      <c r="L312" s="164"/>
      <c r="M312" s="183"/>
      <c r="N312" s="55"/>
      <c r="O312" s="373"/>
      <c r="P312" s="374"/>
      <c r="Q312" s="374"/>
      <c r="R312" s="374"/>
      <c r="S312" s="375"/>
      <c r="T312" s="164"/>
      <c r="U312" s="183"/>
      <c r="V312" s="55"/>
      <c r="W312" s="373"/>
      <c r="X312" s="374"/>
      <c r="Y312" s="374"/>
      <c r="Z312" s="374"/>
      <c r="AA312" s="375"/>
      <c r="AB312" s="164"/>
      <c r="AC312" s="183"/>
      <c r="AD312" s="70"/>
      <c r="AE312" s="74"/>
      <c r="AF312" s="75"/>
      <c r="AG312" s="78"/>
    </row>
    <row r="313" spans="1:34" ht="6" customHeight="1">
      <c r="A313" s="3"/>
      <c r="B313" s="3"/>
      <c r="C313" s="3"/>
      <c r="D313" s="244"/>
      <c r="E313" s="244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</row>
    <row r="314" spans="1:34" ht="11.1" customHeight="1">
      <c r="A314" s="384" t="s">
        <v>49</v>
      </c>
      <c r="B314" s="385"/>
      <c r="C314" s="68"/>
      <c r="D314" s="377" t="str">
        <f>'Saisie Menus'!$N$10</f>
        <v>COULOMMIERS</v>
      </c>
      <c r="E314" s="377"/>
      <c r="F314" s="55"/>
      <c r="G314" s="345"/>
      <c r="H314" s="346"/>
      <c r="I314" s="346"/>
      <c r="J314" s="346"/>
      <c r="K314" s="347"/>
      <c r="L314" s="69"/>
      <c r="M314" s="196"/>
      <c r="N314" s="69"/>
      <c r="O314" s="345"/>
      <c r="P314" s="346"/>
      <c r="Q314" s="346"/>
      <c r="R314" s="346"/>
      <c r="S314" s="347"/>
      <c r="T314" s="69"/>
      <c r="U314" s="196"/>
      <c r="V314" s="69"/>
      <c r="W314" s="345"/>
      <c r="X314" s="346"/>
      <c r="Y314" s="346"/>
      <c r="Z314" s="346"/>
      <c r="AA314" s="347"/>
      <c r="AB314" s="69"/>
      <c r="AC314" s="196"/>
      <c r="AD314" s="70"/>
      <c r="AE314" s="71"/>
      <c r="AF314" s="72"/>
      <c r="AG314" s="79"/>
    </row>
    <row r="315" spans="1:34" ht="11.1" customHeight="1">
      <c r="A315" s="384"/>
      <c r="B315" s="385"/>
      <c r="C315" s="68"/>
      <c r="D315" s="377"/>
      <c r="E315" s="377"/>
      <c r="F315" s="55"/>
      <c r="G315" s="348"/>
      <c r="H315" s="349"/>
      <c r="I315" s="349"/>
      <c r="J315" s="349"/>
      <c r="K315" s="350"/>
      <c r="L315" s="69"/>
      <c r="M315" s="197"/>
      <c r="N315" s="69"/>
      <c r="O315" s="348"/>
      <c r="P315" s="349"/>
      <c r="Q315" s="349"/>
      <c r="R315" s="349"/>
      <c r="S315" s="350"/>
      <c r="T315" s="69"/>
      <c r="U315" s="197"/>
      <c r="V315" s="69"/>
      <c r="W315" s="348"/>
      <c r="X315" s="349"/>
      <c r="Y315" s="349"/>
      <c r="Z315" s="349"/>
      <c r="AA315" s="350"/>
      <c r="AB315" s="69"/>
      <c r="AC315" s="197"/>
      <c r="AD315" s="70"/>
      <c r="AE315" s="74"/>
      <c r="AF315" s="75"/>
      <c r="AG315" s="79"/>
    </row>
    <row r="316" spans="1:34" ht="11.1" customHeight="1">
      <c r="A316" s="384" t="s">
        <v>50</v>
      </c>
      <c r="B316" s="385"/>
      <c r="C316" s="68"/>
      <c r="D316" s="376" t="str">
        <f>'Saisie Menus'!$N$11</f>
        <v>SUISSE FRUITÉ</v>
      </c>
      <c r="E316" s="376"/>
      <c r="F316" s="55"/>
      <c r="G316" s="363"/>
      <c r="H316" s="364"/>
      <c r="I316" s="364"/>
      <c r="J316" s="364"/>
      <c r="K316" s="365"/>
      <c r="L316" s="69"/>
      <c r="M316" s="194"/>
      <c r="N316" s="69"/>
      <c r="O316" s="363"/>
      <c r="P316" s="364"/>
      <c r="Q316" s="364"/>
      <c r="R316" s="364"/>
      <c r="S316" s="365"/>
      <c r="T316" s="69"/>
      <c r="U316" s="194"/>
      <c r="V316" s="69"/>
      <c r="W316" s="363"/>
      <c r="X316" s="364"/>
      <c r="Y316" s="364"/>
      <c r="Z316" s="364"/>
      <c r="AA316" s="365"/>
      <c r="AB316" s="69"/>
      <c r="AC316" s="194"/>
      <c r="AD316" s="70"/>
      <c r="AE316" s="71"/>
      <c r="AF316" s="72"/>
      <c r="AG316" s="80"/>
    </row>
    <row r="317" spans="1:34" ht="11.1" customHeight="1">
      <c r="A317" s="384"/>
      <c r="B317" s="385"/>
      <c r="C317" s="68"/>
      <c r="D317" s="376"/>
      <c r="E317" s="376"/>
      <c r="F317" s="55"/>
      <c r="G317" s="366"/>
      <c r="H317" s="367"/>
      <c r="I317" s="367"/>
      <c r="J317" s="367"/>
      <c r="K317" s="368"/>
      <c r="L317" s="69"/>
      <c r="M317" s="194"/>
      <c r="N317" s="69"/>
      <c r="O317" s="366"/>
      <c r="P317" s="367"/>
      <c r="Q317" s="367"/>
      <c r="R317" s="367"/>
      <c r="S317" s="368"/>
      <c r="T317" s="69"/>
      <c r="U317" s="194"/>
      <c r="V317" s="69"/>
      <c r="W317" s="366"/>
      <c r="X317" s="367"/>
      <c r="Y317" s="367"/>
      <c r="Z317" s="367"/>
      <c r="AA317" s="368"/>
      <c r="AB317" s="69"/>
      <c r="AC317" s="194"/>
      <c r="AD317" s="70"/>
      <c r="AE317" s="74"/>
      <c r="AF317" s="75"/>
      <c r="AG317" s="80"/>
    </row>
    <row r="318" spans="1:34" ht="11.1" customHeight="1">
      <c r="A318" s="384" t="s">
        <v>51</v>
      </c>
      <c r="B318" s="385"/>
      <c r="C318" s="68"/>
      <c r="D318" s="377" t="str">
        <f>'Saisie Menus'!$N$12</f>
        <v>RIZ AU LAIT CARAMEL</v>
      </c>
      <c r="E318" s="377"/>
      <c r="F318" s="55"/>
      <c r="G318" s="345"/>
      <c r="H318" s="346"/>
      <c r="I318" s="346"/>
      <c r="J318" s="346"/>
      <c r="K318" s="347"/>
      <c r="L318" s="69"/>
      <c r="M318" s="196"/>
      <c r="N318" s="69"/>
      <c r="O318" s="345"/>
      <c r="P318" s="346"/>
      <c r="Q318" s="346"/>
      <c r="R318" s="346"/>
      <c r="S318" s="347"/>
      <c r="T318" s="69"/>
      <c r="U318" s="196"/>
      <c r="V318" s="69"/>
      <c r="W318" s="345"/>
      <c r="X318" s="346"/>
      <c r="Y318" s="346"/>
      <c r="Z318" s="346"/>
      <c r="AA318" s="347"/>
      <c r="AB318" s="69"/>
      <c r="AC318" s="196"/>
      <c r="AD318" s="70"/>
      <c r="AE318" s="71"/>
      <c r="AF318" s="72"/>
      <c r="AG318" s="79"/>
    </row>
    <row r="319" spans="1:34" ht="11.1" customHeight="1">
      <c r="A319" s="384"/>
      <c r="B319" s="385"/>
      <c r="C319" s="68"/>
      <c r="D319" s="377"/>
      <c r="E319" s="377"/>
      <c r="F319" s="55"/>
      <c r="G319" s="348"/>
      <c r="H319" s="349"/>
      <c r="I319" s="349"/>
      <c r="J319" s="349"/>
      <c r="K319" s="350"/>
      <c r="L319" s="69"/>
      <c r="M319" s="197"/>
      <c r="N319" s="69"/>
      <c r="O319" s="348"/>
      <c r="P319" s="349"/>
      <c r="Q319" s="349"/>
      <c r="R319" s="349"/>
      <c r="S319" s="350"/>
      <c r="T319" s="69"/>
      <c r="U319" s="197"/>
      <c r="V319" s="69"/>
      <c r="W319" s="348"/>
      <c r="X319" s="349"/>
      <c r="Y319" s="349"/>
      <c r="Z319" s="349"/>
      <c r="AA319" s="350"/>
      <c r="AB319" s="69"/>
      <c r="AC319" s="197"/>
      <c r="AD319" s="70"/>
      <c r="AE319" s="74"/>
      <c r="AF319" s="75"/>
      <c r="AG319" s="79"/>
    </row>
    <row r="320" spans="1:34" ht="11.1" customHeight="1">
      <c r="A320" s="384" t="s">
        <v>52</v>
      </c>
      <c r="B320" s="385"/>
      <c r="C320" s="68"/>
      <c r="D320" s="376" t="str">
        <f>'Saisie Menus'!N13</f>
        <v>FRUIT</v>
      </c>
      <c r="E320" s="376"/>
      <c r="F320" s="55"/>
      <c r="G320" s="363"/>
      <c r="H320" s="364"/>
      <c r="I320" s="364"/>
      <c r="J320" s="364"/>
      <c r="K320" s="365"/>
      <c r="L320" s="69"/>
      <c r="M320" s="194"/>
      <c r="N320" s="69"/>
      <c r="O320" s="363"/>
      <c r="P320" s="364"/>
      <c r="Q320" s="364"/>
      <c r="R320" s="364"/>
      <c r="S320" s="365"/>
      <c r="T320" s="69"/>
      <c r="U320" s="194"/>
      <c r="V320" s="69"/>
      <c r="W320" s="363"/>
      <c r="X320" s="364"/>
      <c r="Y320" s="364"/>
      <c r="Z320" s="364"/>
      <c r="AA320" s="365"/>
      <c r="AB320" s="69"/>
      <c r="AC320" s="194"/>
      <c r="AD320" s="70"/>
      <c r="AE320" s="71"/>
      <c r="AF320" s="72"/>
      <c r="AG320" s="80"/>
    </row>
    <row r="321" spans="1:34" ht="11.1" customHeight="1">
      <c r="A321" s="384"/>
      <c r="B321" s="385"/>
      <c r="C321" s="68"/>
      <c r="D321" s="376"/>
      <c r="E321" s="376"/>
      <c r="F321" s="55"/>
      <c r="G321" s="366"/>
      <c r="H321" s="367"/>
      <c r="I321" s="367"/>
      <c r="J321" s="367"/>
      <c r="K321" s="368"/>
      <c r="L321" s="69"/>
      <c r="M321" s="199"/>
      <c r="N321" s="69"/>
      <c r="O321" s="366"/>
      <c r="P321" s="367"/>
      <c r="Q321" s="367"/>
      <c r="R321" s="367"/>
      <c r="S321" s="368"/>
      <c r="T321" s="69"/>
      <c r="U321" s="199"/>
      <c r="V321" s="69"/>
      <c r="W321" s="366"/>
      <c r="X321" s="367"/>
      <c r="Y321" s="367"/>
      <c r="Z321" s="367"/>
      <c r="AA321" s="368"/>
      <c r="AB321" s="69"/>
      <c r="AC321" s="199"/>
      <c r="AD321" s="70"/>
      <c r="AE321" s="74"/>
      <c r="AF321" s="75"/>
      <c r="AG321" s="80"/>
    </row>
    <row r="322" spans="1:34" ht="6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</row>
    <row r="323" spans="1:34" s="51" customFormat="1" ht="20.100000000000001" customHeight="1">
      <c r="A323" s="145"/>
      <c r="B323" s="141"/>
      <c r="C323" s="135"/>
      <c r="D323" s="391" t="s">
        <v>69</v>
      </c>
      <c r="E323" s="391"/>
      <c r="F323" s="391"/>
      <c r="G323" s="391"/>
      <c r="H323" s="391"/>
      <c r="I323" s="391"/>
      <c r="J323" s="391"/>
      <c r="K323" s="391"/>
      <c r="L323" s="391"/>
      <c r="M323" s="391"/>
      <c r="N323" s="391"/>
      <c r="O323" s="391"/>
      <c r="P323" s="391"/>
      <c r="Q323" s="391"/>
      <c r="R323" s="391"/>
      <c r="S323" s="391"/>
      <c r="T323" s="391"/>
      <c r="U323" s="391"/>
      <c r="V323" s="391"/>
      <c r="W323" s="391"/>
      <c r="X323" s="391"/>
      <c r="Y323" s="391"/>
      <c r="Z323" s="391"/>
      <c r="AA323" s="391"/>
      <c r="AB323" s="391"/>
      <c r="AC323" s="391"/>
      <c r="AD323" s="82"/>
      <c r="AE323" s="82"/>
      <c r="AF323" s="82"/>
      <c r="AG323" s="82"/>
    </row>
    <row r="324" spans="1:34" s="51" customFormat="1" ht="9.9499999999999993" customHeight="1">
      <c r="A324" s="384" t="s">
        <v>47</v>
      </c>
      <c r="B324" s="385"/>
      <c r="C324" s="83"/>
      <c r="D324" s="377" t="str">
        <f>'Saisie Menus'!N14</f>
        <v>TOMATE (ENTIÈRE)</v>
      </c>
      <c r="E324" s="377"/>
      <c r="F324" s="84"/>
      <c r="G324" s="339"/>
      <c r="H324" s="340"/>
      <c r="I324" s="340"/>
      <c r="J324" s="340"/>
      <c r="K324" s="341"/>
      <c r="L324" s="69"/>
      <c r="M324" s="196"/>
      <c r="N324" s="69"/>
      <c r="O324" s="339"/>
      <c r="P324" s="340"/>
      <c r="Q324" s="340"/>
      <c r="R324" s="340"/>
      <c r="S324" s="341"/>
      <c r="T324" s="69"/>
      <c r="U324" s="196"/>
      <c r="V324" s="69"/>
      <c r="W324" s="339"/>
      <c r="X324" s="340"/>
      <c r="Y324" s="340"/>
      <c r="Z324" s="340"/>
      <c r="AA324" s="341"/>
      <c r="AB324" s="69"/>
      <c r="AC324" s="196"/>
      <c r="AD324" s="85"/>
      <c r="AE324" s="71"/>
      <c r="AF324" s="72"/>
      <c r="AG324" s="73"/>
    </row>
    <row r="325" spans="1:34" s="51" customFormat="1" ht="9.9499999999999993" customHeight="1">
      <c r="A325" s="384"/>
      <c r="B325" s="385"/>
      <c r="C325" s="83"/>
      <c r="D325" s="377"/>
      <c r="E325" s="377"/>
      <c r="F325" s="84"/>
      <c r="G325" s="342"/>
      <c r="H325" s="343"/>
      <c r="I325" s="343"/>
      <c r="J325" s="343"/>
      <c r="K325" s="344"/>
      <c r="L325" s="69"/>
      <c r="M325" s="197"/>
      <c r="N325" s="69"/>
      <c r="O325" s="342"/>
      <c r="P325" s="343"/>
      <c r="Q325" s="343"/>
      <c r="R325" s="343"/>
      <c r="S325" s="344"/>
      <c r="T325" s="69"/>
      <c r="U325" s="197"/>
      <c r="V325" s="69"/>
      <c r="W325" s="342"/>
      <c r="X325" s="343"/>
      <c r="Y325" s="343"/>
      <c r="Z325" s="343"/>
      <c r="AA325" s="344"/>
      <c r="AB325" s="69"/>
      <c r="AC325" s="197"/>
      <c r="AD325" s="85"/>
      <c r="AE325" s="74"/>
      <c r="AF325" s="75"/>
      <c r="AG325" s="73"/>
    </row>
    <row r="326" spans="1:34" s="51" customFormat="1" ht="9.9499999999999993" customHeight="1">
      <c r="A326" s="384"/>
      <c r="B326" s="385"/>
      <c r="C326" s="83"/>
      <c r="D326" s="392" t="str">
        <f>'Saisie Menus'!N15</f>
        <v>CUBES DE BETTERAVES</v>
      </c>
      <c r="E326" s="392"/>
      <c r="F326" s="84"/>
      <c r="G326" s="351"/>
      <c r="H326" s="352"/>
      <c r="I326" s="352"/>
      <c r="J326" s="352"/>
      <c r="K326" s="353"/>
      <c r="L326" s="69"/>
      <c r="M326" s="193"/>
      <c r="N326" s="69"/>
      <c r="O326" s="351"/>
      <c r="P326" s="352"/>
      <c r="Q326" s="352"/>
      <c r="R326" s="352"/>
      <c r="S326" s="353"/>
      <c r="T326" s="69"/>
      <c r="U326" s="193"/>
      <c r="V326" s="69"/>
      <c r="W326" s="351"/>
      <c r="X326" s="352"/>
      <c r="Y326" s="352"/>
      <c r="Z326" s="352"/>
      <c r="AA326" s="353"/>
      <c r="AB326" s="69"/>
      <c r="AC326" s="193"/>
      <c r="AD326" s="85"/>
      <c r="AE326" s="71"/>
      <c r="AF326" s="72"/>
      <c r="AG326" s="76"/>
    </row>
    <row r="327" spans="1:34" s="51" customFormat="1" ht="9.9499999999999993" customHeight="1">
      <c r="A327" s="384"/>
      <c r="B327" s="385"/>
      <c r="C327" s="83"/>
      <c r="D327" s="392"/>
      <c r="E327" s="392"/>
      <c r="F327" s="84"/>
      <c r="G327" s="354"/>
      <c r="H327" s="355"/>
      <c r="I327" s="355"/>
      <c r="J327" s="355"/>
      <c r="K327" s="356"/>
      <c r="L327" s="69"/>
      <c r="M327" s="198"/>
      <c r="N327" s="69"/>
      <c r="O327" s="354"/>
      <c r="P327" s="355"/>
      <c r="Q327" s="355"/>
      <c r="R327" s="355"/>
      <c r="S327" s="356"/>
      <c r="T327" s="69"/>
      <c r="U327" s="198"/>
      <c r="V327" s="69"/>
      <c r="W327" s="354"/>
      <c r="X327" s="355"/>
      <c r="Y327" s="355"/>
      <c r="Z327" s="355"/>
      <c r="AA327" s="356"/>
      <c r="AB327" s="69"/>
      <c r="AC327" s="198"/>
      <c r="AD327" s="85"/>
      <c r="AE327" s="74"/>
      <c r="AF327" s="75"/>
      <c r="AG327" s="76"/>
    </row>
    <row r="328" spans="1:34" s="51" customFormat="1" ht="6" customHeight="1">
      <c r="A328" s="146"/>
      <c r="B328" s="146"/>
      <c r="C328" s="46"/>
      <c r="D328" s="245"/>
      <c r="E328" s="246"/>
      <c r="F328" s="46"/>
      <c r="G328" s="147"/>
      <c r="H328" s="147"/>
      <c r="I328" s="147"/>
      <c r="J328" s="147"/>
      <c r="K328" s="147"/>
      <c r="L328" s="46"/>
      <c r="M328" s="147"/>
      <c r="N328" s="46"/>
      <c r="O328" s="147"/>
      <c r="P328" s="147"/>
      <c r="Q328" s="147"/>
      <c r="R328" s="147"/>
      <c r="S328" s="147"/>
      <c r="T328" s="46"/>
      <c r="U328" s="147"/>
      <c r="V328" s="46"/>
      <c r="W328" s="147"/>
      <c r="X328" s="147"/>
      <c r="Y328" s="147"/>
      <c r="Z328" s="147"/>
      <c r="AA328" s="147"/>
      <c r="AB328" s="46"/>
      <c r="AC328" s="147"/>
      <c r="AD328" s="46"/>
      <c r="AG328" s="136"/>
    </row>
    <row r="329" spans="1:34" s="51" customFormat="1" ht="9.9499999999999993" customHeight="1">
      <c r="A329" s="384" t="s">
        <v>53</v>
      </c>
      <c r="B329" s="385"/>
      <c r="C329" s="68"/>
      <c r="D329" s="377" t="str">
        <f>'Saisie Menus'!N16</f>
        <v>POTAGE AUX LÉGUMES</v>
      </c>
      <c r="E329" s="377"/>
      <c r="F329" s="55"/>
      <c r="G329" s="345"/>
      <c r="H329" s="346"/>
      <c r="I329" s="346"/>
      <c r="J329" s="346"/>
      <c r="K329" s="347"/>
      <c r="L329" s="164"/>
      <c r="M329" s="183"/>
      <c r="N329" s="55"/>
      <c r="O329" s="345"/>
      <c r="P329" s="346"/>
      <c r="Q329" s="346"/>
      <c r="R329" s="346"/>
      <c r="S329" s="347"/>
      <c r="T329" s="164"/>
      <c r="U329" s="183"/>
      <c r="V329" s="55"/>
      <c r="W329" s="345"/>
      <c r="X329" s="346"/>
      <c r="Y329" s="346"/>
      <c r="Z329" s="346"/>
      <c r="AA329" s="347"/>
      <c r="AB329" s="164"/>
      <c r="AC329" s="183"/>
      <c r="AD329" s="70"/>
      <c r="AE329" s="71"/>
      <c r="AF329" s="72"/>
      <c r="AG329" s="73"/>
    </row>
    <row r="330" spans="1:34" s="51" customFormat="1" ht="9.9499999999999993" customHeight="1">
      <c r="A330" s="384"/>
      <c r="B330" s="385"/>
      <c r="C330" s="68"/>
      <c r="D330" s="377"/>
      <c r="E330" s="377"/>
      <c r="F330" s="55"/>
      <c r="G330" s="348"/>
      <c r="H330" s="349"/>
      <c r="I330" s="349"/>
      <c r="J330" s="349"/>
      <c r="K330" s="350"/>
      <c r="L330" s="164"/>
      <c r="M330" s="183"/>
      <c r="N330" s="55"/>
      <c r="O330" s="348"/>
      <c r="P330" s="349"/>
      <c r="Q330" s="349"/>
      <c r="R330" s="349"/>
      <c r="S330" s="350"/>
      <c r="T330" s="164"/>
      <c r="U330" s="183"/>
      <c r="V330" s="55"/>
      <c r="W330" s="348"/>
      <c r="X330" s="349"/>
      <c r="Y330" s="349"/>
      <c r="Z330" s="349"/>
      <c r="AA330" s="350"/>
      <c r="AB330" s="164"/>
      <c r="AC330" s="183"/>
      <c r="AD330" s="70"/>
      <c r="AE330" s="74"/>
      <c r="AF330" s="75"/>
      <c r="AG330" s="73"/>
    </row>
    <row r="331" spans="1:34" s="51" customFormat="1" ht="6" customHeight="1">
      <c r="A331" s="145"/>
      <c r="B331" s="141"/>
      <c r="C331" s="135"/>
      <c r="D331" s="248"/>
      <c r="E331" s="248"/>
      <c r="F331" s="82"/>
      <c r="G331" s="82"/>
      <c r="H331" s="82"/>
      <c r="I331" s="82"/>
      <c r="J331" s="82"/>
      <c r="K331" s="82"/>
      <c r="L331" s="82"/>
      <c r="M331" s="82"/>
      <c r="N331" s="82"/>
      <c r="O331" s="82"/>
      <c r="P331" s="82"/>
      <c r="Q331" s="82"/>
      <c r="R331" s="82"/>
      <c r="S331" s="82"/>
      <c r="T331" s="82"/>
      <c r="U331" s="82"/>
      <c r="V331" s="82"/>
      <c r="W331" s="82"/>
      <c r="X331" s="82"/>
      <c r="Y331" s="82"/>
      <c r="Z331" s="82"/>
      <c r="AA331" s="82"/>
      <c r="AB331" s="82"/>
      <c r="AC331" s="82"/>
      <c r="AD331" s="82"/>
      <c r="AE331" s="82"/>
      <c r="AF331" s="82"/>
      <c r="AG331" s="82"/>
    </row>
    <row r="332" spans="1:34" s="51" customFormat="1" ht="9.9499999999999993" customHeight="1">
      <c r="A332" s="387" t="s">
        <v>45</v>
      </c>
      <c r="B332" s="388"/>
      <c r="C332" s="86"/>
      <c r="D332" s="394" t="str">
        <f>'Saisie Menus'!N29</f>
        <v>.</v>
      </c>
      <c r="E332" s="394"/>
      <c r="F332" s="87"/>
      <c r="G332" s="345"/>
      <c r="H332" s="346"/>
      <c r="I332" s="346"/>
      <c r="J332" s="346"/>
      <c r="K332" s="347"/>
      <c r="L332" s="164"/>
      <c r="M332" s="183"/>
      <c r="N332" s="55"/>
      <c r="O332" s="345"/>
      <c r="P332" s="346"/>
      <c r="Q332" s="346"/>
      <c r="R332" s="346"/>
      <c r="S332" s="347"/>
      <c r="T332" s="164"/>
      <c r="U332" s="183"/>
      <c r="V332" s="55"/>
      <c r="W332" s="345"/>
      <c r="X332" s="346"/>
      <c r="Y332" s="346"/>
      <c r="Z332" s="346"/>
      <c r="AA332" s="347"/>
      <c r="AB332" s="164"/>
      <c r="AC332" s="183"/>
      <c r="AD332" s="88"/>
      <c r="AE332" s="89"/>
      <c r="AF332" s="90"/>
      <c r="AG332" s="79"/>
      <c r="AH332" s="49"/>
    </row>
    <row r="333" spans="1:34" s="51" customFormat="1" ht="9.9499999999999993" customHeight="1">
      <c r="A333" s="387" t="s">
        <v>67</v>
      </c>
      <c r="B333" s="388"/>
      <c r="C333" s="86"/>
      <c r="D333" s="394"/>
      <c r="E333" s="394"/>
      <c r="F333" s="87"/>
      <c r="G333" s="348"/>
      <c r="H333" s="349"/>
      <c r="I333" s="349"/>
      <c r="J333" s="349"/>
      <c r="K333" s="350"/>
      <c r="L333" s="164"/>
      <c r="M333" s="183"/>
      <c r="N333" s="55"/>
      <c r="O333" s="348"/>
      <c r="P333" s="349"/>
      <c r="Q333" s="349"/>
      <c r="R333" s="349"/>
      <c r="S333" s="350"/>
      <c r="T333" s="164"/>
      <c r="U333" s="183"/>
      <c r="V333" s="55"/>
      <c r="W333" s="348"/>
      <c r="X333" s="349"/>
      <c r="Y333" s="349"/>
      <c r="Z333" s="349"/>
      <c r="AA333" s="350"/>
      <c r="AB333" s="164"/>
      <c r="AC333" s="183"/>
      <c r="AD333" s="88"/>
      <c r="AE333" s="91"/>
      <c r="AF333" s="92"/>
      <c r="AG333" s="79"/>
      <c r="AH333" s="49"/>
    </row>
    <row r="334" spans="1:34" s="51" customFormat="1" ht="6" customHeight="1">
      <c r="A334" s="145"/>
      <c r="B334" s="141"/>
      <c r="C334" s="135"/>
      <c r="D334" s="248"/>
      <c r="E334" s="248"/>
      <c r="F334" s="82"/>
      <c r="G334" s="82"/>
      <c r="H334" s="82"/>
      <c r="I334" s="82"/>
      <c r="J334" s="82"/>
      <c r="K334" s="82"/>
      <c r="L334" s="82"/>
      <c r="M334" s="82"/>
      <c r="N334" s="82"/>
      <c r="O334" s="82"/>
      <c r="P334" s="82"/>
      <c r="Q334" s="82"/>
      <c r="R334" s="82"/>
      <c r="S334" s="82"/>
      <c r="T334" s="82"/>
      <c r="U334" s="82"/>
      <c r="V334" s="82"/>
      <c r="W334" s="82"/>
      <c r="X334" s="82"/>
      <c r="Y334" s="82"/>
      <c r="Z334" s="82"/>
      <c r="AA334" s="82"/>
      <c r="AB334" s="82"/>
      <c r="AC334" s="82"/>
      <c r="AD334" s="82"/>
      <c r="AE334" s="82"/>
      <c r="AF334" s="82"/>
      <c r="AG334" s="82"/>
    </row>
    <row r="335" spans="1:34" s="51" customFormat="1" ht="9.9499999999999993" customHeight="1">
      <c r="A335" s="399" t="s">
        <v>46</v>
      </c>
      <c r="B335" s="400"/>
      <c r="C335" s="86"/>
      <c r="D335" s="396" t="str">
        <f>'Saisie Menus'!N17</f>
        <v>STEAK (CUIT)</v>
      </c>
      <c r="E335" s="396"/>
      <c r="F335" s="87"/>
      <c r="G335" s="357"/>
      <c r="H335" s="358"/>
      <c r="I335" s="358"/>
      <c r="J335" s="358"/>
      <c r="K335" s="359"/>
      <c r="L335" s="200"/>
      <c r="M335" s="183"/>
      <c r="N335" s="84"/>
      <c r="O335" s="357"/>
      <c r="P335" s="358"/>
      <c r="Q335" s="358"/>
      <c r="R335" s="358"/>
      <c r="S335" s="359"/>
      <c r="T335" s="200"/>
      <c r="U335" s="183"/>
      <c r="V335" s="84"/>
      <c r="W335" s="357"/>
      <c r="X335" s="358"/>
      <c r="Y335" s="358"/>
      <c r="Z335" s="358"/>
      <c r="AA335" s="359"/>
      <c r="AB335" s="200"/>
      <c r="AC335" s="183"/>
      <c r="AD335" s="88"/>
      <c r="AE335" s="89"/>
      <c r="AF335" s="90"/>
      <c r="AG335" s="77"/>
    </row>
    <row r="336" spans="1:34" s="51" customFormat="1" ht="9.9499999999999993" customHeight="1">
      <c r="A336" s="399"/>
      <c r="B336" s="400"/>
      <c r="C336" s="86"/>
      <c r="D336" s="396"/>
      <c r="E336" s="396"/>
      <c r="F336" s="87"/>
      <c r="G336" s="360"/>
      <c r="H336" s="361"/>
      <c r="I336" s="361"/>
      <c r="J336" s="361"/>
      <c r="K336" s="362"/>
      <c r="L336" s="200"/>
      <c r="M336" s="183"/>
      <c r="N336" s="84"/>
      <c r="O336" s="360"/>
      <c r="P336" s="361"/>
      <c r="Q336" s="361"/>
      <c r="R336" s="361"/>
      <c r="S336" s="362"/>
      <c r="T336" s="200"/>
      <c r="U336" s="183"/>
      <c r="V336" s="84"/>
      <c r="W336" s="360"/>
      <c r="X336" s="361"/>
      <c r="Y336" s="361"/>
      <c r="Z336" s="361"/>
      <c r="AA336" s="362"/>
      <c r="AB336" s="200"/>
      <c r="AC336" s="183"/>
      <c r="AD336" s="88"/>
      <c r="AE336" s="91"/>
      <c r="AF336" s="92"/>
      <c r="AG336" s="77"/>
    </row>
    <row r="337" spans="1:34" s="51" customFormat="1" ht="9.9499999999999993" customHeight="1">
      <c r="A337" s="399"/>
      <c r="B337" s="400"/>
      <c r="C337" s="86"/>
      <c r="D337" s="394" t="str">
        <f>'Saisie Menus'!N18</f>
        <v>JAMBON BLANC #</v>
      </c>
      <c r="E337" s="394"/>
      <c r="F337" s="87"/>
      <c r="G337" s="345"/>
      <c r="H337" s="346"/>
      <c r="I337" s="346"/>
      <c r="J337" s="346"/>
      <c r="K337" s="347"/>
      <c r="L337" s="164"/>
      <c r="M337" s="183"/>
      <c r="N337" s="55"/>
      <c r="O337" s="345"/>
      <c r="P337" s="346"/>
      <c r="Q337" s="346"/>
      <c r="R337" s="346"/>
      <c r="S337" s="347"/>
      <c r="T337" s="164"/>
      <c r="U337" s="183"/>
      <c r="V337" s="55"/>
      <c r="W337" s="345"/>
      <c r="X337" s="346"/>
      <c r="Y337" s="346"/>
      <c r="Z337" s="346"/>
      <c r="AA337" s="347"/>
      <c r="AB337" s="164"/>
      <c r="AC337" s="183"/>
      <c r="AD337" s="88"/>
      <c r="AE337" s="89"/>
      <c r="AF337" s="90"/>
      <c r="AG337" s="79"/>
    </row>
    <row r="338" spans="1:34" s="51" customFormat="1" ht="9.9499999999999993" customHeight="1">
      <c r="A338" s="399"/>
      <c r="B338" s="400"/>
      <c r="C338" s="86"/>
      <c r="D338" s="394"/>
      <c r="E338" s="394"/>
      <c r="F338" s="87"/>
      <c r="G338" s="348"/>
      <c r="H338" s="349"/>
      <c r="I338" s="349"/>
      <c r="J338" s="349"/>
      <c r="K338" s="350"/>
      <c r="L338" s="164"/>
      <c r="M338" s="183"/>
      <c r="N338" s="55"/>
      <c r="O338" s="348"/>
      <c r="P338" s="349"/>
      <c r="Q338" s="349"/>
      <c r="R338" s="349"/>
      <c r="S338" s="350"/>
      <c r="T338" s="164"/>
      <c r="U338" s="183"/>
      <c r="V338" s="55"/>
      <c r="W338" s="348"/>
      <c r="X338" s="349"/>
      <c r="Y338" s="349"/>
      <c r="Z338" s="349"/>
      <c r="AA338" s="350"/>
      <c r="AB338" s="164"/>
      <c r="AC338" s="183"/>
      <c r="AD338" s="88"/>
      <c r="AE338" s="91"/>
      <c r="AF338" s="92"/>
      <c r="AG338" s="79"/>
    </row>
    <row r="339" spans="1:34" s="51" customFormat="1" ht="9.9499999999999993" customHeight="1">
      <c r="A339" s="389" t="s">
        <v>68</v>
      </c>
      <c r="B339" s="390"/>
      <c r="C339" s="86"/>
      <c r="D339" s="396" t="str">
        <f>'Saisie Menus'!N19</f>
        <v>PAVÉ POISSON SCE CRÈME</v>
      </c>
      <c r="E339" s="396"/>
      <c r="F339" s="87"/>
      <c r="G339" s="357"/>
      <c r="H339" s="358"/>
      <c r="I339" s="358"/>
      <c r="J339" s="358"/>
      <c r="K339" s="359"/>
      <c r="L339" s="200"/>
      <c r="M339" s="183"/>
      <c r="N339" s="84"/>
      <c r="O339" s="357"/>
      <c r="P339" s="358"/>
      <c r="Q339" s="358"/>
      <c r="R339" s="358"/>
      <c r="S339" s="359"/>
      <c r="T339" s="200"/>
      <c r="U339" s="183"/>
      <c r="V339" s="84"/>
      <c r="W339" s="357"/>
      <c r="X339" s="358"/>
      <c r="Y339" s="358"/>
      <c r="Z339" s="358"/>
      <c r="AA339" s="359"/>
      <c r="AB339" s="200"/>
      <c r="AC339" s="183"/>
      <c r="AD339" s="88"/>
      <c r="AE339" s="89"/>
      <c r="AF339" s="90"/>
      <c r="AG339" s="77"/>
    </row>
    <row r="340" spans="1:34" s="51" customFormat="1" ht="9.9499999999999993" customHeight="1">
      <c r="A340" s="389"/>
      <c r="B340" s="390"/>
      <c r="C340" s="86"/>
      <c r="D340" s="396"/>
      <c r="E340" s="396"/>
      <c r="F340" s="87"/>
      <c r="G340" s="360"/>
      <c r="H340" s="361"/>
      <c r="I340" s="361"/>
      <c r="J340" s="361"/>
      <c r="K340" s="362"/>
      <c r="L340" s="200"/>
      <c r="M340" s="183"/>
      <c r="N340" s="84"/>
      <c r="O340" s="360"/>
      <c r="P340" s="361"/>
      <c r="Q340" s="361"/>
      <c r="R340" s="361"/>
      <c r="S340" s="362"/>
      <c r="T340" s="200"/>
      <c r="U340" s="183"/>
      <c r="V340" s="84"/>
      <c r="W340" s="360"/>
      <c r="X340" s="361"/>
      <c r="Y340" s="361"/>
      <c r="Z340" s="361"/>
      <c r="AA340" s="362"/>
      <c r="AB340" s="200"/>
      <c r="AC340" s="183"/>
      <c r="AD340" s="88"/>
      <c r="AE340" s="91"/>
      <c r="AF340" s="92"/>
      <c r="AG340" s="77"/>
    </row>
    <row r="341" spans="1:34" s="51" customFormat="1" ht="9.9499999999999993" customHeight="1">
      <c r="A341" s="389"/>
      <c r="B341" s="390"/>
      <c r="C341" s="86"/>
      <c r="D341" s="394" t="str">
        <f>'Saisie Menus'!N20</f>
        <v>LASAGNES  BOLOGNAISE</v>
      </c>
      <c r="E341" s="394"/>
      <c r="F341" s="87"/>
      <c r="G341" s="345"/>
      <c r="H341" s="346"/>
      <c r="I341" s="346"/>
      <c r="J341" s="346"/>
      <c r="K341" s="347"/>
      <c r="L341" s="164"/>
      <c r="M341" s="183"/>
      <c r="N341" s="55"/>
      <c r="O341" s="345"/>
      <c r="P341" s="346"/>
      <c r="Q341" s="346"/>
      <c r="R341" s="346"/>
      <c r="S341" s="347"/>
      <c r="T341" s="164"/>
      <c r="U341" s="183"/>
      <c r="V341" s="55"/>
      <c r="W341" s="345"/>
      <c r="X341" s="346"/>
      <c r="Y341" s="346"/>
      <c r="Z341" s="346"/>
      <c r="AA341" s="347"/>
      <c r="AB341" s="164"/>
      <c r="AC341" s="183"/>
      <c r="AD341" s="88"/>
      <c r="AE341" s="89"/>
      <c r="AF341" s="90"/>
      <c r="AG341" s="79"/>
    </row>
    <row r="342" spans="1:34" s="51" customFormat="1" ht="9.9499999999999993" customHeight="1">
      <c r="A342" s="389"/>
      <c r="B342" s="390"/>
      <c r="C342" s="86"/>
      <c r="D342" s="394"/>
      <c r="E342" s="394"/>
      <c r="F342" s="87"/>
      <c r="G342" s="348"/>
      <c r="H342" s="349"/>
      <c r="I342" s="349"/>
      <c r="J342" s="349"/>
      <c r="K342" s="350"/>
      <c r="L342" s="164"/>
      <c r="M342" s="183"/>
      <c r="N342" s="55"/>
      <c r="O342" s="348"/>
      <c r="P342" s="349"/>
      <c r="Q342" s="349"/>
      <c r="R342" s="349"/>
      <c r="S342" s="350"/>
      <c r="T342" s="164"/>
      <c r="U342" s="183"/>
      <c r="V342" s="55"/>
      <c r="W342" s="348"/>
      <c r="X342" s="349"/>
      <c r="Y342" s="349"/>
      <c r="Z342" s="349"/>
      <c r="AA342" s="350"/>
      <c r="AB342" s="164"/>
      <c r="AC342" s="183"/>
      <c r="AD342" s="88"/>
      <c r="AE342" s="91"/>
      <c r="AF342" s="92"/>
      <c r="AG342" s="79"/>
    </row>
    <row r="343" spans="1:34" s="51" customFormat="1" ht="6" customHeight="1">
      <c r="A343" s="145"/>
      <c r="B343" s="161"/>
      <c r="C343" s="135"/>
      <c r="D343" s="248"/>
      <c r="E343" s="248"/>
      <c r="F343" s="82"/>
      <c r="G343" s="82"/>
      <c r="H343" s="82"/>
      <c r="I343" s="82"/>
      <c r="J343" s="82"/>
      <c r="K343" s="82"/>
      <c r="L343" s="82"/>
      <c r="M343" s="82"/>
      <c r="N343" s="82"/>
      <c r="O343" s="82"/>
      <c r="P343" s="82"/>
      <c r="Q343" s="82"/>
      <c r="R343" s="82"/>
      <c r="S343" s="82"/>
      <c r="T343" s="82"/>
      <c r="U343" s="82"/>
      <c r="V343" s="82"/>
      <c r="W343" s="82"/>
      <c r="X343" s="82"/>
      <c r="Y343" s="82"/>
      <c r="Z343" s="82"/>
      <c r="AA343" s="82"/>
      <c r="AB343" s="82"/>
      <c r="AC343" s="82"/>
      <c r="AD343" s="82"/>
      <c r="AE343" s="82"/>
      <c r="AF343" s="82"/>
      <c r="AG343" s="82"/>
    </row>
    <row r="344" spans="1:34" s="51" customFormat="1" ht="9.9499999999999993" customHeight="1">
      <c r="A344" s="384" t="s">
        <v>48</v>
      </c>
      <c r="B344" s="385"/>
      <c r="C344" s="105"/>
      <c r="D344" s="393" t="str">
        <f>'Saisie Menus'!N21</f>
        <v>SALADE MÉLANGÉE</v>
      </c>
      <c r="E344" s="393"/>
      <c r="F344" s="87"/>
      <c r="G344" s="370"/>
      <c r="H344" s="371"/>
      <c r="I344" s="371"/>
      <c r="J344" s="371"/>
      <c r="K344" s="372"/>
      <c r="L344" s="164"/>
      <c r="M344" s="183"/>
      <c r="N344" s="55"/>
      <c r="O344" s="370"/>
      <c r="P344" s="371"/>
      <c r="Q344" s="371"/>
      <c r="R344" s="371"/>
      <c r="S344" s="372"/>
      <c r="T344" s="164"/>
      <c r="U344" s="183"/>
      <c r="V344" s="55"/>
      <c r="W344" s="370"/>
      <c r="X344" s="371"/>
      <c r="Y344" s="371"/>
      <c r="Z344" s="371"/>
      <c r="AA344" s="372"/>
      <c r="AB344" s="164"/>
      <c r="AC344" s="183"/>
      <c r="AD344" s="88"/>
      <c r="AE344" s="71"/>
      <c r="AF344" s="72"/>
      <c r="AG344" s="78"/>
      <c r="AH344" s="49"/>
    </row>
    <row r="345" spans="1:34" s="51" customFormat="1" ht="9.9499999999999993" customHeight="1">
      <c r="A345" s="384"/>
      <c r="B345" s="385"/>
      <c r="C345" s="81"/>
      <c r="D345" s="393"/>
      <c r="E345" s="393"/>
      <c r="F345" s="55"/>
      <c r="G345" s="373"/>
      <c r="H345" s="374"/>
      <c r="I345" s="374"/>
      <c r="J345" s="374"/>
      <c r="K345" s="375"/>
      <c r="L345" s="164"/>
      <c r="M345" s="183"/>
      <c r="N345" s="55"/>
      <c r="O345" s="373"/>
      <c r="P345" s="374"/>
      <c r="Q345" s="374"/>
      <c r="R345" s="374"/>
      <c r="S345" s="375"/>
      <c r="T345" s="164"/>
      <c r="U345" s="183"/>
      <c r="V345" s="55"/>
      <c r="W345" s="373"/>
      <c r="X345" s="374"/>
      <c r="Y345" s="374"/>
      <c r="Z345" s="374"/>
      <c r="AA345" s="375"/>
      <c r="AB345" s="164"/>
      <c r="AC345" s="183"/>
      <c r="AD345" s="88"/>
      <c r="AE345" s="74"/>
      <c r="AF345" s="75"/>
      <c r="AG345" s="78"/>
    </row>
    <row r="346" spans="1:34" s="51" customFormat="1" ht="9.9499999999999993" customHeight="1">
      <c r="A346" s="384"/>
      <c r="B346" s="385"/>
      <c r="C346" s="105"/>
      <c r="D346" s="377" t="str">
        <f>'Saisie Menus'!N22</f>
        <v>FRITES (FOUR)</v>
      </c>
      <c r="E346" s="377"/>
      <c r="F346" s="87"/>
      <c r="G346" s="345"/>
      <c r="H346" s="346"/>
      <c r="I346" s="346"/>
      <c r="J346" s="346"/>
      <c r="K346" s="347"/>
      <c r="L346" s="164"/>
      <c r="M346" s="183"/>
      <c r="N346" s="55"/>
      <c r="O346" s="345"/>
      <c r="P346" s="346"/>
      <c r="Q346" s="346"/>
      <c r="R346" s="346"/>
      <c r="S346" s="347"/>
      <c r="T346" s="164"/>
      <c r="U346" s="183"/>
      <c r="V346" s="55"/>
      <c r="W346" s="345"/>
      <c r="X346" s="346"/>
      <c r="Y346" s="346"/>
      <c r="Z346" s="346"/>
      <c r="AA346" s="347"/>
      <c r="AB346" s="164"/>
      <c r="AC346" s="183"/>
      <c r="AD346" s="88"/>
      <c r="AE346" s="71"/>
      <c r="AF346" s="72"/>
      <c r="AG346" s="73"/>
    </row>
    <row r="347" spans="1:34" s="51" customFormat="1" ht="9.9499999999999993" customHeight="1">
      <c r="A347" s="384"/>
      <c r="B347" s="385"/>
      <c r="C347" s="105"/>
      <c r="D347" s="377"/>
      <c r="E347" s="377"/>
      <c r="F347" s="87"/>
      <c r="G347" s="348"/>
      <c r="H347" s="349"/>
      <c r="I347" s="349"/>
      <c r="J347" s="349"/>
      <c r="K347" s="350"/>
      <c r="L347" s="164"/>
      <c r="M347" s="183"/>
      <c r="N347" s="55"/>
      <c r="O347" s="348"/>
      <c r="P347" s="349"/>
      <c r="Q347" s="349"/>
      <c r="R347" s="349"/>
      <c r="S347" s="350"/>
      <c r="T347" s="164"/>
      <c r="U347" s="183"/>
      <c r="V347" s="55"/>
      <c r="W347" s="348"/>
      <c r="X347" s="349"/>
      <c r="Y347" s="349"/>
      <c r="Z347" s="349"/>
      <c r="AA347" s="350"/>
      <c r="AB347" s="164"/>
      <c r="AC347" s="183"/>
      <c r="AD347" s="88"/>
      <c r="AE347" s="74"/>
      <c r="AF347" s="75"/>
      <c r="AG347" s="73"/>
    </row>
    <row r="348" spans="1:34" s="51" customFormat="1" ht="9.9499999999999993" customHeight="1">
      <c r="A348" s="384"/>
      <c r="B348" s="385"/>
      <c r="C348" s="105"/>
      <c r="D348" s="378" t="str">
        <f>'Saisie Menus'!N23</f>
        <v xml:space="preserve">HARICOTS VERTS </v>
      </c>
      <c r="E348" s="378"/>
      <c r="F348" s="87"/>
      <c r="G348" s="370"/>
      <c r="H348" s="371"/>
      <c r="I348" s="371"/>
      <c r="J348" s="371"/>
      <c r="K348" s="372"/>
      <c r="L348" s="164"/>
      <c r="M348" s="183"/>
      <c r="N348" s="55"/>
      <c r="O348" s="370"/>
      <c r="P348" s="371"/>
      <c r="Q348" s="371"/>
      <c r="R348" s="371"/>
      <c r="S348" s="372"/>
      <c r="T348" s="164"/>
      <c r="U348" s="183"/>
      <c r="V348" s="55"/>
      <c r="W348" s="370"/>
      <c r="X348" s="371"/>
      <c r="Y348" s="371"/>
      <c r="Z348" s="371"/>
      <c r="AA348" s="372"/>
      <c r="AB348" s="164"/>
      <c r="AC348" s="183"/>
      <c r="AD348" s="88"/>
      <c r="AE348" s="71"/>
      <c r="AF348" s="72"/>
      <c r="AG348" s="78"/>
    </row>
    <row r="349" spans="1:34" s="51" customFormat="1" ht="9.9499999999999993" customHeight="1">
      <c r="A349" s="384"/>
      <c r="B349" s="385"/>
      <c r="C349" s="105"/>
      <c r="D349" s="378"/>
      <c r="E349" s="378"/>
      <c r="F349" s="87"/>
      <c r="G349" s="373"/>
      <c r="H349" s="374"/>
      <c r="I349" s="374"/>
      <c r="J349" s="374"/>
      <c r="K349" s="375"/>
      <c r="L349" s="164"/>
      <c r="M349" s="183"/>
      <c r="N349" s="55"/>
      <c r="O349" s="373"/>
      <c r="P349" s="374"/>
      <c r="Q349" s="374"/>
      <c r="R349" s="374"/>
      <c r="S349" s="375"/>
      <c r="T349" s="164"/>
      <c r="U349" s="183"/>
      <c r="V349" s="55"/>
      <c r="W349" s="373"/>
      <c r="X349" s="374"/>
      <c r="Y349" s="374"/>
      <c r="Z349" s="374"/>
      <c r="AA349" s="375"/>
      <c r="AB349" s="164"/>
      <c r="AC349" s="183"/>
      <c r="AD349" s="88"/>
      <c r="AE349" s="74"/>
      <c r="AF349" s="75"/>
      <c r="AG349" s="78"/>
    </row>
    <row r="350" spans="1:34" s="51" customFormat="1" ht="9.9499999999999993" customHeight="1">
      <c r="A350" s="384"/>
      <c r="B350" s="385"/>
      <c r="C350" s="105"/>
      <c r="D350" s="377" t="str">
        <f>'Saisie Menus'!N24</f>
        <v>PURÉE</v>
      </c>
      <c r="E350" s="377"/>
      <c r="F350" s="87"/>
      <c r="G350" s="345"/>
      <c r="H350" s="346"/>
      <c r="I350" s="346"/>
      <c r="J350" s="346"/>
      <c r="K350" s="347"/>
      <c r="L350" s="164"/>
      <c r="M350" s="183"/>
      <c r="N350" s="55"/>
      <c r="O350" s="345"/>
      <c r="P350" s="346"/>
      <c r="Q350" s="346"/>
      <c r="R350" s="346"/>
      <c r="S350" s="347"/>
      <c r="T350" s="164"/>
      <c r="U350" s="183"/>
      <c r="V350" s="55"/>
      <c r="W350" s="345"/>
      <c r="X350" s="346"/>
      <c r="Y350" s="346"/>
      <c r="Z350" s="346"/>
      <c r="AA350" s="347"/>
      <c r="AB350" s="164"/>
      <c r="AC350" s="183"/>
      <c r="AD350" s="88"/>
      <c r="AE350" s="71"/>
      <c r="AF350" s="72"/>
      <c r="AG350" s="79"/>
    </row>
    <row r="351" spans="1:34" s="51" customFormat="1" ht="9.9499999999999993" customHeight="1">
      <c r="A351" s="384"/>
      <c r="B351" s="385"/>
      <c r="C351" s="105"/>
      <c r="D351" s="377"/>
      <c r="E351" s="377"/>
      <c r="F351" s="87"/>
      <c r="G351" s="348"/>
      <c r="H351" s="349"/>
      <c r="I351" s="349"/>
      <c r="J351" s="349"/>
      <c r="K351" s="350"/>
      <c r="L351" s="164"/>
      <c r="M351" s="183"/>
      <c r="N351" s="55"/>
      <c r="O351" s="348"/>
      <c r="P351" s="349"/>
      <c r="Q351" s="349"/>
      <c r="R351" s="349"/>
      <c r="S351" s="350"/>
      <c r="T351" s="164"/>
      <c r="U351" s="183"/>
      <c r="V351" s="55"/>
      <c r="W351" s="348"/>
      <c r="X351" s="349"/>
      <c r="Y351" s="349"/>
      <c r="Z351" s="349"/>
      <c r="AA351" s="350"/>
      <c r="AB351" s="164"/>
      <c r="AC351" s="183"/>
      <c r="AD351" s="88"/>
      <c r="AE351" s="74"/>
      <c r="AF351" s="75"/>
      <c r="AG351" s="79"/>
    </row>
    <row r="352" spans="1:34" s="51" customFormat="1" ht="20.100000000000001" customHeight="1">
      <c r="A352" s="145"/>
      <c r="B352" s="141"/>
      <c r="C352" s="135"/>
      <c r="D352" s="391" t="s">
        <v>70</v>
      </c>
      <c r="E352" s="391"/>
      <c r="F352" s="391"/>
      <c r="G352" s="391"/>
      <c r="H352" s="391"/>
      <c r="I352" s="391"/>
      <c r="J352" s="391"/>
      <c r="K352" s="391"/>
      <c r="L352" s="391"/>
      <c r="M352" s="391"/>
      <c r="N352" s="391"/>
      <c r="O352" s="391"/>
      <c r="P352" s="391"/>
      <c r="Q352" s="391"/>
      <c r="R352" s="391"/>
      <c r="S352" s="391"/>
      <c r="T352" s="391"/>
      <c r="U352" s="391"/>
      <c r="V352" s="391"/>
      <c r="W352" s="391"/>
      <c r="X352" s="391"/>
      <c r="Y352" s="391"/>
      <c r="Z352" s="391"/>
      <c r="AA352" s="391"/>
      <c r="AB352" s="391"/>
      <c r="AC352" s="391"/>
      <c r="AD352" s="82"/>
      <c r="AE352" s="82"/>
      <c r="AF352" s="82"/>
      <c r="AG352" s="82"/>
    </row>
    <row r="353" spans="1:34" s="51" customFormat="1" ht="9.9499999999999993" customHeight="1">
      <c r="A353" s="384" t="s">
        <v>53</v>
      </c>
      <c r="B353" s="385"/>
      <c r="C353" s="81"/>
      <c r="D353" s="394" t="s">
        <v>125</v>
      </c>
      <c r="E353" s="394"/>
      <c r="F353" s="55"/>
      <c r="G353" s="345"/>
      <c r="H353" s="346"/>
      <c r="I353" s="346"/>
      <c r="J353" s="346"/>
      <c r="K353" s="347"/>
      <c r="L353" s="164"/>
      <c r="M353" s="183"/>
      <c r="N353" s="55"/>
      <c r="O353" s="345"/>
      <c r="P353" s="346"/>
      <c r="Q353" s="346"/>
      <c r="R353" s="346"/>
      <c r="S353" s="347"/>
      <c r="T353" s="164"/>
      <c r="U353" s="183"/>
      <c r="V353" s="55"/>
      <c r="W353" s="345"/>
      <c r="X353" s="346"/>
      <c r="Y353" s="346"/>
      <c r="Z353" s="346"/>
      <c r="AA353" s="347"/>
      <c r="AB353" s="164"/>
      <c r="AC353" s="183"/>
      <c r="AD353" s="70"/>
      <c r="AE353" s="89"/>
      <c r="AF353" s="90"/>
      <c r="AG353" s="79"/>
      <c r="AH353" s="49"/>
    </row>
    <row r="354" spans="1:34" s="51" customFormat="1" ht="9.9499999999999993" customHeight="1">
      <c r="A354" s="384"/>
      <c r="B354" s="385"/>
      <c r="C354" s="81"/>
      <c r="D354" s="394"/>
      <c r="E354" s="394"/>
      <c r="F354" s="55"/>
      <c r="G354" s="348"/>
      <c r="H354" s="349"/>
      <c r="I354" s="349"/>
      <c r="J354" s="349"/>
      <c r="K354" s="350"/>
      <c r="L354" s="164"/>
      <c r="M354" s="183"/>
      <c r="N354" s="55"/>
      <c r="O354" s="348"/>
      <c r="P354" s="349"/>
      <c r="Q354" s="349"/>
      <c r="R354" s="349"/>
      <c r="S354" s="350"/>
      <c r="T354" s="164"/>
      <c r="U354" s="183"/>
      <c r="V354" s="55"/>
      <c r="W354" s="348"/>
      <c r="X354" s="349"/>
      <c r="Y354" s="349"/>
      <c r="Z354" s="349"/>
      <c r="AA354" s="350"/>
      <c r="AB354" s="164"/>
      <c r="AC354" s="183"/>
      <c r="AD354" s="70"/>
      <c r="AE354" s="91"/>
      <c r="AF354" s="92"/>
      <c r="AG354" s="79"/>
      <c r="AH354" s="49"/>
    </row>
    <row r="355" spans="1:34" s="51" customFormat="1" ht="6" customHeight="1">
      <c r="A355" s="384"/>
      <c r="B355" s="385"/>
      <c r="C355" s="135"/>
      <c r="D355" s="248"/>
      <c r="E355" s="248"/>
      <c r="F355" s="82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  <c r="AA355" s="82"/>
      <c r="AB355" s="82"/>
      <c r="AC355" s="82"/>
      <c r="AD355" s="82"/>
      <c r="AE355" s="82"/>
      <c r="AF355" s="82"/>
      <c r="AG355" s="82"/>
    </row>
    <row r="356" spans="1:34" s="51" customFormat="1" ht="9.9499999999999993" customHeight="1">
      <c r="A356" s="384"/>
      <c r="B356" s="385"/>
      <c r="C356" s="105"/>
      <c r="D356" s="396" t="s">
        <v>94</v>
      </c>
      <c r="E356" s="396"/>
      <c r="F356" s="87"/>
      <c r="G356" s="357"/>
      <c r="H356" s="358"/>
      <c r="I356" s="358"/>
      <c r="J356" s="358"/>
      <c r="K356" s="359"/>
      <c r="L356" s="200"/>
      <c r="M356" s="183"/>
      <c r="N356" s="84"/>
      <c r="O356" s="357"/>
      <c r="P356" s="358"/>
      <c r="Q356" s="358"/>
      <c r="R356" s="358"/>
      <c r="S356" s="359"/>
      <c r="T356" s="200"/>
      <c r="U356" s="183"/>
      <c r="V356" s="84"/>
      <c r="W356" s="357"/>
      <c r="X356" s="358"/>
      <c r="Y356" s="358"/>
      <c r="Z356" s="358"/>
      <c r="AA356" s="359"/>
      <c r="AB356" s="200"/>
      <c r="AC356" s="183"/>
      <c r="AD356" s="88"/>
      <c r="AE356" s="89"/>
      <c r="AF356" s="90"/>
      <c r="AG356" s="77"/>
    </row>
    <row r="357" spans="1:34" s="51" customFormat="1" ht="9.9499999999999993" customHeight="1">
      <c r="A357" s="384"/>
      <c r="B357" s="385"/>
      <c r="C357" s="105"/>
      <c r="D357" s="396"/>
      <c r="E357" s="396"/>
      <c r="F357" s="87"/>
      <c r="G357" s="360"/>
      <c r="H357" s="361"/>
      <c r="I357" s="361"/>
      <c r="J357" s="361"/>
      <c r="K357" s="362"/>
      <c r="L357" s="200"/>
      <c r="M357" s="183"/>
      <c r="N357" s="84"/>
      <c r="O357" s="360"/>
      <c r="P357" s="361"/>
      <c r="Q357" s="361"/>
      <c r="R357" s="361"/>
      <c r="S357" s="362"/>
      <c r="T357" s="200"/>
      <c r="U357" s="183"/>
      <c r="V357" s="84"/>
      <c r="W357" s="360"/>
      <c r="X357" s="361"/>
      <c r="Y357" s="361"/>
      <c r="Z357" s="361"/>
      <c r="AA357" s="362"/>
      <c r="AB357" s="200"/>
      <c r="AC357" s="183"/>
      <c r="AD357" s="88"/>
      <c r="AE357" s="91"/>
      <c r="AF357" s="92"/>
      <c r="AG357" s="77"/>
    </row>
    <row r="358" spans="1:34" s="51" customFormat="1" ht="6" customHeight="1">
      <c r="A358" s="145"/>
      <c r="B358" s="161"/>
      <c r="C358" s="135"/>
      <c r="D358" s="248"/>
      <c r="E358" s="248"/>
      <c r="F358" s="82"/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  <c r="AA358" s="82"/>
      <c r="AB358" s="82"/>
      <c r="AC358" s="82"/>
      <c r="AD358" s="82"/>
      <c r="AE358" s="82"/>
      <c r="AF358" s="82"/>
      <c r="AG358" s="82"/>
    </row>
    <row r="359" spans="1:34" s="51" customFormat="1" ht="9.9499999999999993" customHeight="1">
      <c r="A359" s="399" t="s">
        <v>54</v>
      </c>
      <c r="B359" s="400"/>
      <c r="C359" s="86"/>
      <c r="D359" s="394" t="s">
        <v>112</v>
      </c>
      <c r="E359" s="394"/>
      <c r="F359" s="87"/>
      <c r="G359" s="345"/>
      <c r="H359" s="346"/>
      <c r="I359" s="346"/>
      <c r="J359" s="346"/>
      <c r="K359" s="347"/>
      <c r="L359" s="69"/>
      <c r="M359" s="196"/>
      <c r="N359" s="69"/>
      <c r="O359" s="345"/>
      <c r="P359" s="346"/>
      <c r="Q359" s="346"/>
      <c r="R359" s="346"/>
      <c r="S359" s="347"/>
      <c r="T359" s="69"/>
      <c r="U359" s="196"/>
      <c r="V359" s="69"/>
      <c r="W359" s="345"/>
      <c r="X359" s="346"/>
      <c r="Y359" s="346"/>
      <c r="Z359" s="346"/>
      <c r="AA359" s="347"/>
      <c r="AB359" s="69"/>
      <c r="AC359" s="196"/>
      <c r="AD359" s="88"/>
      <c r="AE359" s="89"/>
      <c r="AF359" s="90"/>
      <c r="AG359" s="79"/>
      <c r="AH359" s="49"/>
    </row>
    <row r="360" spans="1:34" s="51" customFormat="1" ht="9.9499999999999993" customHeight="1">
      <c r="A360" s="399"/>
      <c r="B360" s="400"/>
      <c r="C360" s="86"/>
      <c r="D360" s="394"/>
      <c r="E360" s="394"/>
      <c r="F360" s="87"/>
      <c r="G360" s="348"/>
      <c r="H360" s="349"/>
      <c r="I360" s="349"/>
      <c r="J360" s="349"/>
      <c r="K360" s="350"/>
      <c r="L360" s="69"/>
      <c r="M360" s="197"/>
      <c r="N360" s="69"/>
      <c r="O360" s="348"/>
      <c r="P360" s="349"/>
      <c r="Q360" s="349"/>
      <c r="R360" s="349"/>
      <c r="S360" s="350"/>
      <c r="T360" s="69"/>
      <c r="U360" s="197"/>
      <c r="V360" s="69"/>
      <c r="W360" s="348"/>
      <c r="X360" s="349"/>
      <c r="Y360" s="349"/>
      <c r="Z360" s="349"/>
      <c r="AA360" s="350"/>
      <c r="AB360" s="69"/>
      <c r="AC360" s="197"/>
      <c r="AD360" s="88"/>
      <c r="AE360" s="91"/>
      <c r="AF360" s="92"/>
      <c r="AG360" s="79"/>
      <c r="AH360" s="49"/>
    </row>
    <row r="361" spans="1:34" s="51" customFormat="1" ht="9.9499999999999993" customHeight="1">
      <c r="A361" s="399"/>
      <c r="B361" s="400"/>
      <c r="C361" s="86"/>
      <c r="D361" s="395" t="s">
        <v>126</v>
      </c>
      <c r="E361" s="395"/>
      <c r="F361" s="87"/>
      <c r="G361" s="363"/>
      <c r="H361" s="364"/>
      <c r="I361" s="364"/>
      <c r="J361" s="364"/>
      <c r="K361" s="365"/>
      <c r="L361" s="69"/>
      <c r="M361" s="194"/>
      <c r="N361" s="69"/>
      <c r="O361" s="363"/>
      <c r="P361" s="364"/>
      <c r="Q361" s="364"/>
      <c r="R361" s="364"/>
      <c r="S361" s="365"/>
      <c r="T361" s="69"/>
      <c r="U361" s="194"/>
      <c r="V361" s="69"/>
      <c r="W361" s="363"/>
      <c r="X361" s="364"/>
      <c r="Y361" s="364"/>
      <c r="Z361" s="364"/>
      <c r="AA361" s="365"/>
      <c r="AB361" s="69"/>
      <c r="AC361" s="194"/>
      <c r="AD361" s="88"/>
      <c r="AE361" s="71"/>
      <c r="AF361" s="72"/>
      <c r="AG361" s="80"/>
    </row>
    <row r="362" spans="1:34" s="51" customFormat="1" ht="9.9499999999999993" customHeight="1">
      <c r="A362" s="389" t="s">
        <v>50</v>
      </c>
      <c r="B362" s="390"/>
      <c r="C362" s="86"/>
      <c r="D362" s="395"/>
      <c r="E362" s="395"/>
      <c r="F362" s="87"/>
      <c r="G362" s="366"/>
      <c r="H362" s="367"/>
      <c r="I362" s="367"/>
      <c r="J362" s="367"/>
      <c r="K362" s="368"/>
      <c r="L362" s="69"/>
      <c r="M362" s="194"/>
      <c r="N362" s="69"/>
      <c r="O362" s="366"/>
      <c r="P362" s="367"/>
      <c r="Q362" s="367"/>
      <c r="R362" s="367"/>
      <c r="S362" s="368"/>
      <c r="T362" s="69"/>
      <c r="U362" s="194"/>
      <c r="V362" s="69"/>
      <c r="W362" s="366"/>
      <c r="X362" s="367"/>
      <c r="Y362" s="367"/>
      <c r="Z362" s="367"/>
      <c r="AA362" s="368"/>
      <c r="AB362" s="69"/>
      <c r="AC362" s="194"/>
      <c r="AD362" s="88"/>
      <c r="AE362" s="74"/>
      <c r="AF362" s="75"/>
      <c r="AG362" s="80"/>
    </row>
    <row r="363" spans="1:34" s="51" customFormat="1" ht="9.9499999999999993" customHeight="1">
      <c r="A363" s="389"/>
      <c r="B363" s="390"/>
      <c r="C363" s="86"/>
      <c r="D363" s="394" t="s">
        <v>127</v>
      </c>
      <c r="E363" s="394"/>
      <c r="F363" s="87"/>
      <c r="G363" s="345"/>
      <c r="H363" s="346"/>
      <c r="I363" s="346"/>
      <c r="J363" s="346"/>
      <c r="K363" s="347"/>
      <c r="L363" s="69"/>
      <c r="M363" s="196"/>
      <c r="N363" s="69"/>
      <c r="O363" s="345"/>
      <c r="P363" s="346"/>
      <c r="Q363" s="346"/>
      <c r="R363" s="346"/>
      <c r="S363" s="347"/>
      <c r="T363" s="69"/>
      <c r="U363" s="196"/>
      <c r="V363" s="69"/>
      <c r="W363" s="345"/>
      <c r="X363" s="346"/>
      <c r="Y363" s="346"/>
      <c r="Z363" s="346"/>
      <c r="AA363" s="347"/>
      <c r="AB363" s="69"/>
      <c r="AC363" s="196"/>
      <c r="AD363" s="88"/>
      <c r="AE363" s="71"/>
      <c r="AF363" s="72"/>
      <c r="AG363" s="79"/>
    </row>
    <row r="364" spans="1:34" s="51" customFormat="1" ht="9.9499999999999993" customHeight="1">
      <c r="A364" s="389"/>
      <c r="B364" s="390"/>
      <c r="C364" s="86"/>
      <c r="D364" s="394"/>
      <c r="E364" s="394"/>
      <c r="F364" s="87"/>
      <c r="G364" s="348"/>
      <c r="H364" s="349"/>
      <c r="I364" s="349"/>
      <c r="J364" s="349"/>
      <c r="K364" s="350"/>
      <c r="L364" s="69"/>
      <c r="M364" s="197"/>
      <c r="N364" s="69"/>
      <c r="O364" s="348"/>
      <c r="P364" s="349"/>
      <c r="Q364" s="349"/>
      <c r="R364" s="349"/>
      <c r="S364" s="350"/>
      <c r="T364" s="69"/>
      <c r="U364" s="197"/>
      <c r="V364" s="69"/>
      <c r="W364" s="348"/>
      <c r="X364" s="349"/>
      <c r="Y364" s="349"/>
      <c r="Z364" s="349"/>
      <c r="AA364" s="350"/>
      <c r="AB364" s="69"/>
      <c r="AC364" s="197"/>
      <c r="AD364" s="88"/>
      <c r="AE364" s="133"/>
      <c r="AF364" s="134"/>
      <c r="AG364" s="79"/>
    </row>
    <row r="365" spans="1:34" s="51" customFormat="1" ht="9.9499999999999993" customHeight="1">
      <c r="A365" s="389"/>
      <c r="B365" s="390"/>
      <c r="C365" s="86"/>
      <c r="D365" s="395" t="s">
        <v>128</v>
      </c>
      <c r="E365" s="395"/>
      <c r="F365" s="87"/>
      <c r="G365" s="363"/>
      <c r="H365" s="364"/>
      <c r="I365" s="364"/>
      <c r="J365" s="364"/>
      <c r="K365" s="365"/>
      <c r="L365" s="69"/>
      <c r="M365" s="201"/>
      <c r="N365" s="69"/>
      <c r="O365" s="363"/>
      <c r="P365" s="364"/>
      <c r="Q365" s="364"/>
      <c r="R365" s="364"/>
      <c r="S365" s="365"/>
      <c r="T365" s="69"/>
      <c r="U365" s="201"/>
      <c r="V365" s="69"/>
      <c r="W365" s="363"/>
      <c r="X365" s="364"/>
      <c r="Y365" s="364"/>
      <c r="Z365" s="364"/>
      <c r="AA365" s="365"/>
      <c r="AB365" s="69"/>
      <c r="AC365" s="201"/>
      <c r="AD365" s="88"/>
      <c r="AE365" s="71"/>
      <c r="AF365" s="72"/>
      <c r="AG365" s="80"/>
    </row>
    <row r="366" spans="1:34" s="51" customFormat="1" ht="9.9499999999999993" customHeight="1">
      <c r="A366" s="389"/>
      <c r="B366" s="390"/>
      <c r="C366" s="86"/>
      <c r="D366" s="395"/>
      <c r="E366" s="395"/>
      <c r="F366" s="87"/>
      <c r="G366" s="366"/>
      <c r="H366" s="367"/>
      <c r="I366" s="367"/>
      <c r="J366" s="367"/>
      <c r="K366" s="368"/>
      <c r="L366" s="69"/>
      <c r="M366" s="199"/>
      <c r="N366" s="69"/>
      <c r="O366" s="366"/>
      <c r="P366" s="367"/>
      <c r="Q366" s="367"/>
      <c r="R366" s="367"/>
      <c r="S366" s="368"/>
      <c r="T366" s="69"/>
      <c r="U366" s="199"/>
      <c r="V366" s="69"/>
      <c r="W366" s="366"/>
      <c r="X366" s="367"/>
      <c r="Y366" s="367"/>
      <c r="Z366" s="367"/>
      <c r="AA366" s="368"/>
      <c r="AB366" s="69"/>
      <c r="AC366" s="199"/>
      <c r="AD366" s="88"/>
      <c r="AE366" s="74"/>
      <c r="AF366" s="75"/>
      <c r="AG366" s="80"/>
    </row>
    <row r="367" spans="1:34" s="49" customFormat="1" ht="9.9499999999999993" customHeight="1" thickBot="1">
      <c r="A367" s="150"/>
      <c r="B367" s="150"/>
      <c r="C367" s="105"/>
      <c r="D367" s="144"/>
      <c r="E367" s="144"/>
      <c r="F367" s="105"/>
      <c r="G367" s="52"/>
      <c r="H367" s="52"/>
      <c r="I367" s="52"/>
      <c r="J367" s="52"/>
      <c r="K367" s="52"/>
      <c r="L367" s="183"/>
      <c r="M367" s="183"/>
      <c r="N367" s="183"/>
      <c r="O367" s="81"/>
      <c r="P367" s="52"/>
      <c r="Q367" s="52"/>
      <c r="R367" s="52"/>
      <c r="S367" s="52"/>
      <c r="T367" s="52"/>
      <c r="U367" s="183"/>
      <c r="V367" s="183"/>
      <c r="W367" s="183"/>
      <c r="X367" s="81"/>
      <c r="Y367" s="52"/>
      <c r="Z367" s="52"/>
      <c r="AA367" s="52"/>
      <c r="AB367" s="52"/>
      <c r="AC367" s="52"/>
      <c r="AD367" s="105"/>
      <c r="AE367" s="151"/>
      <c r="AF367" s="151"/>
      <c r="AG367" s="151"/>
    </row>
    <row r="368" spans="1:34" s="49" customFormat="1" ht="33" customHeight="1" thickBot="1">
      <c r="A368" s="150"/>
      <c r="B368" s="150"/>
      <c r="C368" s="105"/>
      <c r="D368" s="379" t="s">
        <v>74</v>
      </c>
      <c r="E368" s="379"/>
      <c r="F368" s="105"/>
      <c r="G368" s="380"/>
      <c r="H368" s="381"/>
      <c r="I368" s="381"/>
      <c r="J368" s="381"/>
      <c r="K368" s="382"/>
      <c r="L368" s="185"/>
      <c r="M368" s="185"/>
      <c r="N368" s="185"/>
      <c r="O368" s="207"/>
      <c r="P368" s="206"/>
      <c r="Q368" s="206"/>
      <c r="R368" s="206"/>
      <c r="S368" s="208"/>
      <c r="T368" s="43"/>
      <c r="U368" s="185"/>
      <c r="V368" s="185"/>
      <c r="W368" s="187"/>
      <c r="X368" s="206"/>
      <c r="Y368" s="188"/>
      <c r="Z368" s="188"/>
      <c r="AA368" s="189"/>
      <c r="AB368" s="185"/>
      <c r="AC368" s="185"/>
      <c r="AD368" s="105"/>
      <c r="AE368" s="152"/>
      <c r="AF368" s="153"/>
      <c r="AG368" s="151"/>
    </row>
    <row r="369" spans="1:34" s="49" customFormat="1" ht="8.1" customHeight="1">
      <c r="A369" s="150"/>
      <c r="B369" s="150"/>
      <c r="C369" s="105"/>
      <c r="D369" s="226"/>
      <c r="E369" s="226"/>
      <c r="F369" s="105"/>
      <c r="G369" s="225"/>
      <c r="H369" s="225"/>
      <c r="I369" s="225"/>
      <c r="J369" s="225"/>
      <c r="K369" s="225"/>
      <c r="L369" s="225"/>
      <c r="M369" s="225"/>
      <c r="N369" s="225"/>
      <c r="O369" s="81"/>
      <c r="P369" s="81"/>
      <c r="Q369" s="81"/>
      <c r="R369" s="81"/>
      <c r="S369" s="81"/>
      <c r="T369" s="43"/>
      <c r="U369" s="225"/>
      <c r="V369" s="225"/>
      <c r="W369" s="225"/>
      <c r="X369" s="81"/>
      <c r="Y369" s="151"/>
      <c r="Z369" s="151"/>
      <c r="AA369" s="151"/>
      <c r="AB369" s="151"/>
      <c r="AC369" s="151"/>
      <c r="AD369" s="105"/>
      <c r="AE369" s="151"/>
      <c r="AF369" s="151"/>
      <c r="AG369" s="151"/>
    </row>
    <row r="370" spans="1:34" s="49" customFormat="1" ht="15.95" customHeight="1">
      <c r="A370" s="150"/>
      <c r="B370" s="150"/>
      <c r="C370" s="105"/>
      <c r="D370" s="369" t="s">
        <v>97</v>
      </c>
      <c r="E370" s="369"/>
      <c r="F370" s="105"/>
      <c r="G370" s="81"/>
      <c r="H370" s="207"/>
      <c r="I370" s="206"/>
      <c r="J370" s="208"/>
      <c r="K370" s="81"/>
      <c r="L370" s="225"/>
      <c r="M370" s="225"/>
      <c r="N370" s="225"/>
      <c r="O370" s="81"/>
      <c r="P370" s="207"/>
      <c r="Q370" s="206"/>
      <c r="R370" s="208"/>
      <c r="S370" s="81"/>
      <c r="T370" s="43"/>
      <c r="U370" s="225"/>
      <c r="V370" s="225"/>
      <c r="W370" s="81"/>
      <c r="X370" s="207"/>
      <c r="Y370" s="206"/>
      <c r="Z370" s="208"/>
      <c r="AA370" s="81"/>
      <c r="AB370" s="151"/>
      <c r="AC370" s="151"/>
      <c r="AD370" s="105"/>
      <c r="AE370" s="230"/>
      <c r="AF370" s="151"/>
      <c r="AG370" s="151"/>
    </row>
    <row r="371" spans="1:34" ht="24.95" customHeight="1">
      <c r="A371" s="386" t="s">
        <v>36</v>
      </c>
      <c r="B371" s="386"/>
      <c r="D371" s="402" t="str">
        <f>'Saisie Menus'!$B$2</f>
        <v>Lundi</v>
      </c>
      <c r="E371" s="402"/>
      <c r="G371" s="403">
        <f>'Saisie Menus'!$B$1</f>
        <v>41729</v>
      </c>
      <c r="H371" s="403"/>
      <c r="I371" s="403"/>
      <c r="J371" s="403"/>
      <c r="K371" s="403"/>
      <c r="L371" s="403"/>
      <c r="M371" s="403"/>
      <c r="N371" s="403"/>
      <c r="O371" s="403"/>
      <c r="P371" s="403"/>
      <c r="Q371" s="403"/>
      <c r="R371" s="403"/>
      <c r="S371" s="403"/>
      <c r="T371" s="403"/>
      <c r="U371" s="403"/>
      <c r="V371" s="403"/>
      <c r="W371" s="403"/>
      <c r="X371" s="403"/>
      <c r="Y371" s="403"/>
      <c r="Z371" s="403"/>
      <c r="AA371" s="403"/>
      <c r="AB371" s="403"/>
      <c r="AC371" s="403"/>
      <c r="AD371" s="154"/>
      <c r="AE371" s="398"/>
      <c r="AF371" s="398"/>
      <c r="AG371" s="62"/>
    </row>
    <row r="372" spans="1:34" s="51" customFormat="1" ht="24.95" customHeight="1">
      <c r="A372" s="53"/>
      <c r="B372" s="53"/>
      <c r="C372" s="45"/>
      <c r="D372" s="148"/>
      <c r="E372" s="142"/>
      <c r="F372" s="142"/>
      <c r="G372" s="383" t="s">
        <v>81</v>
      </c>
      <c r="H372" s="383"/>
      <c r="I372" s="383"/>
      <c r="J372" s="383"/>
      <c r="K372" s="383"/>
      <c r="L372" s="205"/>
      <c r="M372" s="205"/>
      <c r="N372" s="192"/>
      <c r="O372" s="383" t="s">
        <v>82</v>
      </c>
      <c r="P372" s="383"/>
      <c r="Q372" s="383"/>
      <c r="R372" s="383"/>
      <c r="S372" s="383"/>
      <c r="T372" s="190"/>
      <c r="U372" s="190"/>
      <c r="V372" s="184"/>
      <c r="W372" s="383" t="s">
        <v>83</v>
      </c>
      <c r="X372" s="383"/>
      <c r="Y372" s="383"/>
      <c r="Z372" s="383"/>
      <c r="AA372" s="383"/>
      <c r="AB372" s="205"/>
      <c r="AC372" s="205"/>
      <c r="AD372" s="143"/>
      <c r="AE372" s="203"/>
      <c r="AF372" s="149" t="s">
        <v>73</v>
      </c>
      <c r="AG372" s="147"/>
    </row>
    <row r="373" spans="1:34" ht="11.1" customHeight="1">
      <c r="A373" s="384" t="s">
        <v>47</v>
      </c>
      <c r="B373" s="385"/>
      <c r="C373" s="68"/>
      <c r="D373" s="377" t="str">
        <f>'Saisie Menus'!$B$4</f>
        <v>PHILIPPE JOSEPHINE</v>
      </c>
      <c r="E373" s="377"/>
      <c r="F373" s="55"/>
      <c r="G373" s="339"/>
      <c r="H373" s="340"/>
      <c r="I373" s="340"/>
      <c r="J373" s="340"/>
      <c r="K373" s="341"/>
      <c r="L373" s="69"/>
      <c r="M373" s="196"/>
      <c r="N373" s="183"/>
      <c r="O373" s="339"/>
      <c r="P373" s="340"/>
      <c r="Q373" s="340"/>
      <c r="R373" s="340"/>
      <c r="S373" s="341"/>
      <c r="T373" s="69"/>
      <c r="U373" s="196"/>
      <c r="V373" s="183"/>
      <c r="W373" s="339"/>
      <c r="X373" s="340"/>
      <c r="Y373" s="340"/>
      <c r="Z373" s="340"/>
      <c r="AA373" s="341"/>
      <c r="AB373" s="69"/>
      <c r="AC373" s="196"/>
      <c r="AD373" s="165"/>
      <c r="AE373" s="71"/>
      <c r="AF373" s="72"/>
      <c r="AG373" s="73"/>
    </row>
    <row r="374" spans="1:34" ht="11.1" customHeight="1">
      <c r="A374" s="384"/>
      <c r="B374" s="385"/>
      <c r="C374" s="68"/>
      <c r="D374" s="377"/>
      <c r="E374" s="377"/>
      <c r="F374" s="55"/>
      <c r="G374" s="342"/>
      <c r="H374" s="343"/>
      <c r="I374" s="343"/>
      <c r="J374" s="343"/>
      <c r="K374" s="344"/>
      <c r="L374" s="69"/>
      <c r="M374" s="197"/>
      <c r="N374" s="183"/>
      <c r="O374" s="342"/>
      <c r="P374" s="343"/>
      <c r="Q374" s="343"/>
      <c r="R374" s="343"/>
      <c r="S374" s="344"/>
      <c r="T374" s="69"/>
      <c r="U374" s="197"/>
      <c r="V374" s="183"/>
      <c r="W374" s="342"/>
      <c r="X374" s="343"/>
      <c r="Y374" s="343"/>
      <c r="Z374" s="343"/>
      <c r="AA374" s="344"/>
      <c r="AB374" s="69"/>
      <c r="AC374" s="197"/>
      <c r="AD374" s="165"/>
      <c r="AE374" s="74"/>
      <c r="AF374" s="75"/>
      <c r="AG374" s="73"/>
    </row>
    <row r="375" spans="1:34" ht="11.1" customHeight="1">
      <c r="A375" s="384" t="s">
        <v>55</v>
      </c>
      <c r="B375" s="385"/>
      <c r="C375" s="68"/>
      <c r="D375" s="392" t="str">
        <f>'Saisie Menus'!$B$5</f>
        <v>GALANTINE DE VOLAILLE</v>
      </c>
      <c r="E375" s="392"/>
      <c r="F375" s="55"/>
      <c r="G375" s="351"/>
      <c r="H375" s="352"/>
      <c r="I375" s="352"/>
      <c r="J375" s="352"/>
      <c r="K375" s="353"/>
      <c r="L375" s="69"/>
      <c r="M375" s="193"/>
      <c r="N375" s="183"/>
      <c r="O375" s="351"/>
      <c r="P375" s="352"/>
      <c r="Q375" s="352"/>
      <c r="R375" s="352"/>
      <c r="S375" s="353"/>
      <c r="T375" s="69"/>
      <c r="U375" s="193"/>
      <c r="V375" s="183"/>
      <c r="W375" s="351"/>
      <c r="X375" s="352"/>
      <c r="Y375" s="352"/>
      <c r="Z375" s="352"/>
      <c r="AA375" s="353"/>
      <c r="AB375" s="69"/>
      <c r="AC375" s="193"/>
      <c r="AD375" s="165"/>
      <c r="AE375" s="71"/>
      <c r="AF375" s="72"/>
      <c r="AG375" s="76"/>
    </row>
    <row r="376" spans="1:34" ht="11.1" customHeight="1">
      <c r="A376" s="384"/>
      <c r="B376" s="385"/>
      <c r="C376" s="68"/>
      <c r="D376" s="392"/>
      <c r="E376" s="392"/>
      <c r="F376" s="55"/>
      <c r="G376" s="354"/>
      <c r="H376" s="355"/>
      <c r="I376" s="355"/>
      <c r="J376" s="355"/>
      <c r="K376" s="356"/>
      <c r="L376" s="69"/>
      <c r="M376" s="198"/>
      <c r="N376" s="183"/>
      <c r="O376" s="354"/>
      <c r="P376" s="355"/>
      <c r="Q376" s="355"/>
      <c r="R376" s="355"/>
      <c r="S376" s="356"/>
      <c r="T376" s="69"/>
      <c r="U376" s="198"/>
      <c r="V376" s="183"/>
      <c r="W376" s="354"/>
      <c r="X376" s="355"/>
      <c r="Y376" s="355"/>
      <c r="Z376" s="355"/>
      <c r="AA376" s="356"/>
      <c r="AB376" s="69"/>
      <c r="AC376" s="198"/>
      <c r="AD376" s="165"/>
      <c r="AE376" s="74"/>
      <c r="AF376" s="75"/>
      <c r="AG376" s="76"/>
    </row>
    <row r="377" spans="1:34" ht="6" customHeight="1">
      <c r="A377" s="3"/>
      <c r="B377" s="3"/>
      <c r="C377" s="3"/>
      <c r="D377" s="244"/>
      <c r="E377" s="244"/>
      <c r="F377" s="3"/>
      <c r="G377" s="3"/>
      <c r="H377" s="3"/>
      <c r="I377" s="3"/>
      <c r="J377" s="3"/>
      <c r="K377" s="3"/>
      <c r="L377" s="3"/>
      <c r="M377" s="3"/>
      <c r="N377" s="166"/>
      <c r="O377" s="3"/>
      <c r="P377" s="3"/>
      <c r="Q377" s="3"/>
      <c r="R377" s="3"/>
      <c r="S377" s="3"/>
      <c r="T377" s="3"/>
      <c r="U377" s="3"/>
      <c r="V377" s="166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</row>
    <row r="378" spans="1:34" ht="11.1" customHeight="1">
      <c r="A378" s="384" t="s">
        <v>65</v>
      </c>
      <c r="B378" s="385"/>
      <c r="C378" s="68"/>
      <c r="D378" s="377" t="str">
        <f>'Saisie Menus'!$B$6</f>
        <v>GIGOT JUS</v>
      </c>
      <c r="E378" s="377"/>
      <c r="F378" s="55"/>
      <c r="G378" s="345"/>
      <c r="H378" s="346"/>
      <c r="I378" s="346"/>
      <c r="J378" s="346"/>
      <c r="K378" s="347"/>
      <c r="L378" s="164"/>
      <c r="M378" s="183"/>
      <c r="N378" s="183"/>
      <c r="O378" s="345"/>
      <c r="P378" s="346"/>
      <c r="Q378" s="346"/>
      <c r="R378" s="346"/>
      <c r="S378" s="347"/>
      <c r="T378" s="164"/>
      <c r="U378" s="222"/>
      <c r="V378" s="183"/>
      <c r="W378" s="345"/>
      <c r="X378" s="346"/>
      <c r="Y378" s="346"/>
      <c r="Z378" s="346"/>
      <c r="AA378" s="347"/>
      <c r="AB378" s="164"/>
      <c r="AC378" s="222"/>
      <c r="AD378" s="165"/>
      <c r="AE378" s="71"/>
      <c r="AF378" s="72"/>
      <c r="AG378" s="73"/>
    </row>
    <row r="379" spans="1:34" ht="11.1" customHeight="1">
      <c r="A379" s="384"/>
      <c r="B379" s="385"/>
      <c r="C379" s="68"/>
      <c r="D379" s="377"/>
      <c r="E379" s="377"/>
      <c r="F379" s="55"/>
      <c r="G379" s="348"/>
      <c r="H379" s="349"/>
      <c r="I379" s="349"/>
      <c r="J379" s="349"/>
      <c r="K379" s="350"/>
      <c r="L379" s="164"/>
      <c r="M379" s="183"/>
      <c r="N379" s="183"/>
      <c r="O379" s="348"/>
      <c r="P379" s="349"/>
      <c r="Q379" s="349"/>
      <c r="R379" s="349"/>
      <c r="S379" s="350"/>
      <c r="T379" s="164"/>
      <c r="U379" s="222"/>
      <c r="V379" s="183"/>
      <c r="W379" s="348"/>
      <c r="X379" s="349"/>
      <c r="Y379" s="349"/>
      <c r="Z379" s="349"/>
      <c r="AA379" s="350"/>
      <c r="AB379" s="164"/>
      <c r="AC379" s="222"/>
      <c r="AD379" s="165"/>
      <c r="AE379" s="74"/>
      <c r="AF379" s="75"/>
      <c r="AG379" s="73"/>
    </row>
    <row r="380" spans="1:34" ht="11.1" customHeight="1">
      <c r="A380" s="384"/>
      <c r="B380" s="385"/>
      <c r="C380" s="68"/>
      <c r="D380" s="393" t="str">
        <f>'Saisie Menus'!$B$7</f>
        <v>POMMES BOULANGÈRES</v>
      </c>
      <c r="E380" s="393"/>
      <c r="F380" s="55"/>
      <c r="G380" s="370"/>
      <c r="H380" s="371"/>
      <c r="I380" s="371"/>
      <c r="J380" s="371"/>
      <c r="K380" s="372"/>
      <c r="L380" s="164"/>
      <c r="M380" s="183"/>
      <c r="N380" s="183"/>
      <c r="O380" s="370"/>
      <c r="P380" s="371"/>
      <c r="Q380" s="371"/>
      <c r="R380" s="371"/>
      <c r="S380" s="372"/>
      <c r="T380" s="164"/>
      <c r="U380" s="222"/>
      <c r="V380" s="183"/>
      <c r="W380" s="370"/>
      <c r="X380" s="371"/>
      <c r="Y380" s="371"/>
      <c r="Z380" s="371"/>
      <c r="AA380" s="372"/>
      <c r="AB380" s="164"/>
      <c r="AC380" s="222"/>
      <c r="AD380" s="165"/>
      <c r="AE380" s="71"/>
      <c r="AF380" s="72"/>
      <c r="AG380" s="78"/>
      <c r="AH380" s="51"/>
    </row>
    <row r="381" spans="1:34" ht="11.1" customHeight="1">
      <c r="A381" s="384"/>
      <c r="B381" s="385"/>
      <c r="C381" s="68"/>
      <c r="D381" s="393"/>
      <c r="E381" s="393"/>
      <c r="F381" s="55"/>
      <c r="G381" s="373"/>
      <c r="H381" s="374"/>
      <c r="I381" s="374"/>
      <c r="J381" s="374"/>
      <c r="K381" s="375"/>
      <c r="L381" s="164"/>
      <c r="M381" s="183"/>
      <c r="N381" s="183"/>
      <c r="O381" s="373"/>
      <c r="P381" s="374"/>
      <c r="Q381" s="374"/>
      <c r="R381" s="374"/>
      <c r="S381" s="375"/>
      <c r="T381" s="164"/>
      <c r="U381" s="222"/>
      <c r="V381" s="183"/>
      <c r="W381" s="373"/>
      <c r="X381" s="374"/>
      <c r="Y381" s="374"/>
      <c r="Z381" s="374"/>
      <c r="AA381" s="375"/>
      <c r="AB381" s="164"/>
      <c r="AC381" s="222"/>
      <c r="AD381" s="165"/>
      <c r="AE381" s="74"/>
      <c r="AF381" s="75"/>
      <c r="AG381" s="78"/>
      <c r="AH381" s="51"/>
    </row>
    <row r="382" spans="1:34" ht="6" customHeight="1">
      <c r="A382" s="3"/>
      <c r="B382" s="3"/>
      <c r="C382" s="3"/>
      <c r="D382" s="244"/>
      <c r="E382" s="244"/>
      <c r="F382" s="3"/>
      <c r="G382" s="3"/>
      <c r="H382" s="3"/>
      <c r="I382" s="3"/>
      <c r="J382" s="3"/>
      <c r="K382" s="3"/>
      <c r="L382" s="3"/>
      <c r="M382" s="166"/>
      <c r="N382" s="166"/>
      <c r="O382" s="3"/>
      <c r="P382" s="3"/>
      <c r="Q382" s="3"/>
      <c r="R382" s="3"/>
      <c r="S382" s="3"/>
      <c r="T382" s="3"/>
      <c r="U382" s="166"/>
      <c r="V382" s="166"/>
      <c r="W382" s="3"/>
      <c r="X382" s="3"/>
      <c r="Y382" s="3"/>
      <c r="Z382" s="3"/>
      <c r="AA382" s="3"/>
      <c r="AB382" s="3"/>
      <c r="AC382" s="166"/>
      <c r="AD382" s="3"/>
      <c r="AE382" s="3"/>
      <c r="AF382" s="3"/>
      <c r="AG382" s="3"/>
    </row>
    <row r="383" spans="1:34" ht="11.1" customHeight="1">
      <c r="A383" s="384" t="s">
        <v>66</v>
      </c>
      <c r="B383" s="385"/>
      <c r="C383" s="68"/>
      <c r="D383" s="394" t="str">
        <f>'Saisie Menus'!$B$8</f>
        <v>FILET POISSON CUIT AURORE</v>
      </c>
      <c r="E383" s="394"/>
      <c r="F383" s="55"/>
      <c r="G383" s="345"/>
      <c r="H383" s="346"/>
      <c r="I383" s="346"/>
      <c r="J383" s="346"/>
      <c r="K383" s="347"/>
      <c r="L383" s="164"/>
      <c r="M383" s="183"/>
      <c r="N383" s="183"/>
      <c r="O383" s="345"/>
      <c r="P383" s="346"/>
      <c r="Q383" s="346"/>
      <c r="R383" s="346"/>
      <c r="S383" s="347"/>
      <c r="T383" s="164"/>
      <c r="U383" s="222"/>
      <c r="V383" s="183"/>
      <c r="W383" s="345"/>
      <c r="X383" s="346"/>
      <c r="Y383" s="346"/>
      <c r="Z383" s="346"/>
      <c r="AA383" s="347"/>
      <c r="AB383" s="164"/>
      <c r="AC383" s="222"/>
      <c r="AD383" s="165"/>
      <c r="AE383" s="89"/>
      <c r="AF383" s="90"/>
      <c r="AG383" s="79"/>
      <c r="AH383" s="49"/>
    </row>
    <row r="384" spans="1:34" ht="11.1" customHeight="1">
      <c r="A384" s="384"/>
      <c r="B384" s="385"/>
      <c r="C384" s="68"/>
      <c r="D384" s="394"/>
      <c r="E384" s="394"/>
      <c r="F384" s="55"/>
      <c r="G384" s="348"/>
      <c r="H384" s="349"/>
      <c r="I384" s="349"/>
      <c r="J384" s="349"/>
      <c r="K384" s="350"/>
      <c r="L384" s="164"/>
      <c r="M384" s="183"/>
      <c r="N384" s="183"/>
      <c r="O384" s="348"/>
      <c r="P384" s="349"/>
      <c r="Q384" s="349"/>
      <c r="R384" s="349"/>
      <c r="S384" s="350"/>
      <c r="T384" s="164"/>
      <c r="U384" s="222"/>
      <c r="V384" s="183"/>
      <c r="W384" s="348"/>
      <c r="X384" s="349"/>
      <c r="Y384" s="349"/>
      <c r="Z384" s="349"/>
      <c r="AA384" s="350"/>
      <c r="AB384" s="164"/>
      <c r="AC384" s="222"/>
      <c r="AD384" s="165"/>
      <c r="AE384" s="91"/>
      <c r="AF384" s="92"/>
      <c r="AG384" s="79"/>
      <c r="AH384" s="49"/>
    </row>
    <row r="385" spans="1:33" ht="11.1" customHeight="1">
      <c r="A385" s="384"/>
      <c r="B385" s="385"/>
      <c r="C385" s="68"/>
      <c r="D385" s="378" t="str">
        <f>'Saisie Menus'!$B$9</f>
        <v>BROCOLIS</v>
      </c>
      <c r="E385" s="378"/>
      <c r="F385" s="55"/>
      <c r="G385" s="370"/>
      <c r="H385" s="371"/>
      <c r="I385" s="371"/>
      <c r="J385" s="371"/>
      <c r="K385" s="372"/>
      <c r="L385" s="164"/>
      <c r="M385" s="183"/>
      <c r="N385" s="183"/>
      <c r="O385" s="370"/>
      <c r="P385" s="371"/>
      <c r="Q385" s="371"/>
      <c r="R385" s="371"/>
      <c r="S385" s="372"/>
      <c r="T385" s="164"/>
      <c r="U385" s="222"/>
      <c r="V385" s="183"/>
      <c r="W385" s="370"/>
      <c r="X385" s="371"/>
      <c r="Y385" s="371"/>
      <c r="Z385" s="371"/>
      <c r="AA385" s="372"/>
      <c r="AB385" s="164"/>
      <c r="AC385" s="222"/>
      <c r="AD385" s="165"/>
      <c r="AE385" s="71"/>
      <c r="AF385" s="72"/>
      <c r="AG385" s="78"/>
    </row>
    <row r="386" spans="1:33" ht="11.1" customHeight="1">
      <c r="A386" s="384"/>
      <c r="B386" s="385"/>
      <c r="C386" s="68"/>
      <c r="D386" s="378"/>
      <c r="E386" s="378"/>
      <c r="F386" s="55"/>
      <c r="G386" s="373"/>
      <c r="H386" s="374"/>
      <c r="I386" s="374"/>
      <c r="J386" s="374"/>
      <c r="K386" s="375"/>
      <c r="L386" s="164"/>
      <c r="M386" s="183"/>
      <c r="N386" s="183"/>
      <c r="O386" s="373"/>
      <c r="P386" s="374"/>
      <c r="Q386" s="374"/>
      <c r="R386" s="374"/>
      <c r="S386" s="375"/>
      <c r="T386" s="164"/>
      <c r="U386" s="222"/>
      <c r="V386" s="183"/>
      <c r="W386" s="373"/>
      <c r="X386" s="374"/>
      <c r="Y386" s="374"/>
      <c r="Z386" s="374"/>
      <c r="AA386" s="375"/>
      <c r="AB386" s="164"/>
      <c r="AC386" s="222"/>
      <c r="AD386" s="165"/>
      <c r="AE386" s="74"/>
      <c r="AF386" s="75"/>
      <c r="AG386" s="78"/>
    </row>
    <row r="387" spans="1:33" ht="6" customHeight="1">
      <c r="A387" s="3"/>
      <c r="B387" s="3"/>
      <c r="C387" s="3"/>
      <c r="D387" s="244"/>
      <c r="E387" s="244"/>
      <c r="F387" s="3"/>
      <c r="G387" s="3"/>
      <c r="H387" s="3"/>
      <c r="I387" s="3"/>
      <c r="J387" s="3"/>
      <c r="K387" s="3"/>
      <c r="L387" s="3"/>
      <c r="M387" s="3"/>
      <c r="N387" s="166"/>
      <c r="O387" s="3"/>
      <c r="P387" s="3"/>
      <c r="Q387" s="3"/>
      <c r="R387" s="3"/>
      <c r="S387" s="3"/>
      <c r="T387" s="3"/>
      <c r="U387" s="3"/>
      <c r="V387" s="166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</row>
    <row r="388" spans="1:33" ht="11.1" customHeight="1">
      <c r="A388" s="384" t="s">
        <v>49</v>
      </c>
      <c r="B388" s="385"/>
      <c r="C388" s="68"/>
      <c r="D388" s="377" t="str">
        <f>'Saisie Menus'!$B$10</f>
        <v>LE CARRE</v>
      </c>
      <c r="E388" s="377"/>
      <c r="F388" s="55"/>
      <c r="G388" s="345"/>
      <c r="H388" s="346"/>
      <c r="I388" s="346"/>
      <c r="J388" s="346"/>
      <c r="K388" s="347"/>
      <c r="L388" s="69"/>
      <c r="M388" s="196"/>
      <c r="N388" s="183"/>
      <c r="O388" s="345"/>
      <c r="P388" s="346"/>
      <c r="Q388" s="346"/>
      <c r="R388" s="346"/>
      <c r="S388" s="347"/>
      <c r="T388" s="69"/>
      <c r="U388" s="196"/>
      <c r="V388" s="183"/>
      <c r="W388" s="345"/>
      <c r="X388" s="346"/>
      <c r="Y388" s="346"/>
      <c r="Z388" s="346"/>
      <c r="AA388" s="347"/>
      <c r="AB388" s="69"/>
      <c r="AC388" s="196"/>
      <c r="AD388" s="165"/>
      <c r="AE388" s="71"/>
      <c r="AF388" s="72"/>
      <c r="AG388" s="79"/>
    </row>
    <row r="389" spans="1:33" ht="11.1" customHeight="1">
      <c r="A389" s="384"/>
      <c r="B389" s="385"/>
      <c r="C389" s="68"/>
      <c r="D389" s="377"/>
      <c r="E389" s="377"/>
      <c r="F389" s="55"/>
      <c r="G389" s="348"/>
      <c r="H389" s="349"/>
      <c r="I389" s="349"/>
      <c r="J389" s="349"/>
      <c r="K389" s="350"/>
      <c r="L389" s="69"/>
      <c r="M389" s="197"/>
      <c r="N389" s="183"/>
      <c r="O389" s="348"/>
      <c r="P389" s="349"/>
      <c r="Q389" s="349"/>
      <c r="R389" s="349"/>
      <c r="S389" s="350"/>
      <c r="T389" s="69"/>
      <c r="U389" s="197"/>
      <c r="V389" s="183"/>
      <c r="W389" s="348"/>
      <c r="X389" s="349"/>
      <c r="Y389" s="349"/>
      <c r="Z389" s="349"/>
      <c r="AA389" s="350"/>
      <c r="AB389" s="69"/>
      <c r="AC389" s="197"/>
      <c r="AD389" s="165"/>
      <c r="AE389" s="74"/>
      <c r="AF389" s="75"/>
      <c r="AG389" s="79"/>
    </row>
    <row r="390" spans="1:33" ht="11.1" customHeight="1">
      <c r="A390" s="384" t="s">
        <v>50</v>
      </c>
      <c r="B390" s="385"/>
      <c r="C390" s="68"/>
      <c r="D390" s="376" t="str">
        <f>'Saisie Menus'!$B$11</f>
        <v>YAOURT AROMATISÉ</v>
      </c>
      <c r="E390" s="376"/>
      <c r="F390" s="55"/>
      <c r="G390" s="363"/>
      <c r="H390" s="364"/>
      <c r="I390" s="364"/>
      <c r="J390" s="364"/>
      <c r="K390" s="365"/>
      <c r="L390" s="69"/>
      <c r="M390" s="194"/>
      <c r="N390" s="183"/>
      <c r="O390" s="363"/>
      <c r="P390" s="364"/>
      <c r="Q390" s="364"/>
      <c r="R390" s="364"/>
      <c r="S390" s="365"/>
      <c r="T390" s="69"/>
      <c r="U390" s="194"/>
      <c r="V390" s="183"/>
      <c r="W390" s="363"/>
      <c r="X390" s="364"/>
      <c r="Y390" s="364"/>
      <c r="Z390" s="364"/>
      <c r="AA390" s="365"/>
      <c r="AB390" s="69"/>
      <c r="AC390" s="194"/>
      <c r="AD390" s="165"/>
      <c r="AE390" s="71"/>
      <c r="AF390" s="72"/>
      <c r="AG390" s="80"/>
    </row>
    <row r="391" spans="1:33" ht="11.1" customHeight="1">
      <c r="A391" s="384"/>
      <c r="B391" s="385"/>
      <c r="C391" s="68"/>
      <c r="D391" s="376"/>
      <c r="E391" s="376"/>
      <c r="F391" s="55"/>
      <c r="G391" s="366"/>
      <c r="H391" s="367"/>
      <c r="I391" s="367"/>
      <c r="J391" s="367"/>
      <c r="K391" s="368"/>
      <c r="L391" s="69"/>
      <c r="M391" s="194"/>
      <c r="N391" s="183"/>
      <c r="O391" s="366"/>
      <c r="P391" s="367"/>
      <c r="Q391" s="367"/>
      <c r="R391" s="367"/>
      <c r="S391" s="368"/>
      <c r="T391" s="69"/>
      <c r="U391" s="194"/>
      <c r="V391" s="183"/>
      <c r="W391" s="366"/>
      <c r="X391" s="367"/>
      <c r="Y391" s="367"/>
      <c r="Z391" s="367"/>
      <c r="AA391" s="368"/>
      <c r="AB391" s="69"/>
      <c r="AC391" s="194"/>
      <c r="AD391" s="165"/>
      <c r="AE391" s="74"/>
      <c r="AF391" s="75"/>
      <c r="AG391" s="80"/>
    </row>
    <row r="392" spans="1:33" ht="11.1" customHeight="1">
      <c r="A392" s="384" t="s">
        <v>51</v>
      </c>
      <c r="B392" s="385"/>
      <c r="C392" s="68"/>
      <c r="D392" s="377" t="str">
        <f>'Saisie Menus'!$B$12</f>
        <v>CREME DESSERT CARAMEL</v>
      </c>
      <c r="E392" s="377"/>
      <c r="F392" s="55"/>
      <c r="G392" s="345"/>
      <c r="H392" s="346"/>
      <c r="I392" s="346"/>
      <c r="J392" s="346"/>
      <c r="K392" s="347"/>
      <c r="L392" s="69"/>
      <c r="M392" s="196"/>
      <c r="N392" s="183"/>
      <c r="O392" s="345"/>
      <c r="P392" s="346"/>
      <c r="Q392" s="346"/>
      <c r="R392" s="346"/>
      <c r="S392" s="347"/>
      <c r="T392" s="69"/>
      <c r="U392" s="196"/>
      <c r="V392" s="183"/>
      <c r="W392" s="345"/>
      <c r="X392" s="346"/>
      <c r="Y392" s="346"/>
      <c r="Z392" s="346"/>
      <c r="AA392" s="347"/>
      <c r="AB392" s="69"/>
      <c r="AC392" s="196"/>
      <c r="AD392" s="165"/>
      <c r="AE392" s="71"/>
      <c r="AF392" s="72"/>
      <c r="AG392" s="79"/>
    </row>
    <row r="393" spans="1:33" ht="11.1" customHeight="1">
      <c r="A393" s="384"/>
      <c r="B393" s="385"/>
      <c r="C393" s="68"/>
      <c r="D393" s="377"/>
      <c r="E393" s="377"/>
      <c r="F393" s="55"/>
      <c r="G393" s="348"/>
      <c r="H393" s="349"/>
      <c r="I393" s="349"/>
      <c r="J393" s="349"/>
      <c r="K393" s="350"/>
      <c r="L393" s="69"/>
      <c r="M393" s="197"/>
      <c r="N393" s="183"/>
      <c r="O393" s="348"/>
      <c r="P393" s="349"/>
      <c r="Q393" s="349"/>
      <c r="R393" s="349"/>
      <c r="S393" s="350"/>
      <c r="T393" s="69"/>
      <c r="U393" s="197"/>
      <c r="V393" s="183"/>
      <c r="W393" s="348"/>
      <c r="X393" s="349"/>
      <c r="Y393" s="349"/>
      <c r="Z393" s="349"/>
      <c r="AA393" s="350"/>
      <c r="AB393" s="69"/>
      <c r="AC393" s="197"/>
      <c r="AD393" s="165"/>
      <c r="AE393" s="74"/>
      <c r="AF393" s="75"/>
      <c r="AG393" s="79"/>
    </row>
    <row r="394" spans="1:33" ht="11.1" customHeight="1">
      <c r="A394" s="384" t="s">
        <v>52</v>
      </c>
      <c r="B394" s="385"/>
      <c r="C394" s="68"/>
      <c r="D394" s="376" t="s">
        <v>4</v>
      </c>
      <c r="E394" s="376"/>
      <c r="F394" s="55"/>
      <c r="G394" s="363"/>
      <c r="H394" s="364"/>
      <c r="I394" s="364"/>
      <c r="J394" s="364"/>
      <c r="K394" s="365"/>
      <c r="L394" s="69"/>
      <c r="M394" s="201"/>
      <c r="N394" s="183"/>
      <c r="O394" s="363"/>
      <c r="P394" s="364"/>
      <c r="Q394" s="364"/>
      <c r="R394" s="364"/>
      <c r="S394" s="365"/>
      <c r="T394" s="69"/>
      <c r="U394" s="194"/>
      <c r="V394" s="183"/>
      <c r="W394" s="363"/>
      <c r="X394" s="364"/>
      <c r="Y394" s="364"/>
      <c r="Z394" s="364"/>
      <c r="AA394" s="365"/>
      <c r="AB394" s="69"/>
      <c r="AC394" s="194"/>
      <c r="AD394" s="165"/>
      <c r="AE394" s="71"/>
      <c r="AF394" s="72"/>
      <c r="AG394" s="80"/>
    </row>
    <row r="395" spans="1:33" ht="11.1" customHeight="1">
      <c r="A395" s="384"/>
      <c r="B395" s="385"/>
      <c r="C395" s="68"/>
      <c r="D395" s="376"/>
      <c r="E395" s="376"/>
      <c r="F395" s="55"/>
      <c r="G395" s="366"/>
      <c r="H395" s="367"/>
      <c r="I395" s="367"/>
      <c r="J395" s="367"/>
      <c r="K395" s="368"/>
      <c r="L395" s="69"/>
      <c r="M395" s="199"/>
      <c r="N395" s="183"/>
      <c r="O395" s="366"/>
      <c r="P395" s="367"/>
      <c r="Q395" s="367"/>
      <c r="R395" s="367"/>
      <c r="S395" s="368"/>
      <c r="T395" s="69"/>
      <c r="U395" s="199"/>
      <c r="V395" s="183"/>
      <c r="W395" s="366"/>
      <c r="X395" s="367"/>
      <c r="Y395" s="367"/>
      <c r="Z395" s="367"/>
      <c r="AA395" s="368"/>
      <c r="AB395" s="69"/>
      <c r="AC395" s="199"/>
      <c r="AD395" s="165"/>
      <c r="AE395" s="74"/>
      <c r="AF395" s="75"/>
      <c r="AG395" s="80"/>
    </row>
    <row r="396" spans="1:33" ht="6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</row>
    <row r="397" spans="1:33" s="51" customFormat="1" ht="20.100000000000001" customHeight="1">
      <c r="A397" s="145"/>
      <c r="B397" s="141"/>
      <c r="C397" s="135"/>
      <c r="D397" s="391" t="s">
        <v>69</v>
      </c>
      <c r="E397" s="391"/>
      <c r="F397" s="391"/>
      <c r="G397" s="391"/>
      <c r="H397" s="391"/>
      <c r="I397" s="391"/>
      <c r="J397" s="391"/>
      <c r="K397" s="391"/>
      <c r="L397" s="391"/>
      <c r="M397" s="391"/>
      <c r="N397" s="391"/>
      <c r="O397" s="391"/>
      <c r="P397" s="391"/>
      <c r="Q397" s="391"/>
      <c r="R397" s="391"/>
      <c r="S397" s="391"/>
      <c r="T397" s="391"/>
      <c r="U397" s="391"/>
      <c r="V397" s="391"/>
      <c r="W397" s="391"/>
      <c r="X397" s="391"/>
      <c r="Y397" s="391"/>
      <c r="Z397" s="391"/>
      <c r="AA397" s="391"/>
      <c r="AB397" s="391"/>
      <c r="AC397" s="391"/>
      <c r="AD397" s="82"/>
      <c r="AE397" s="82"/>
      <c r="AF397" s="82"/>
      <c r="AG397" s="82"/>
    </row>
    <row r="398" spans="1:33" s="51" customFormat="1" ht="9.9499999999999993" customHeight="1">
      <c r="A398" s="384" t="s">
        <v>47</v>
      </c>
      <c r="B398" s="385"/>
      <c r="C398" s="83"/>
      <c r="D398" s="377" t="str">
        <f>'Saisie Menus'!B14</f>
        <v>TOMATE (ENTIÈRE)</v>
      </c>
      <c r="E398" s="377"/>
      <c r="F398" s="84"/>
      <c r="G398" s="339"/>
      <c r="H398" s="340"/>
      <c r="I398" s="340"/>
      <c r="J398" s="340"/>
      <c r="K398" s="341"/>
      <c r="L398" s="69"/>
      <c r="M398" s="196"/>
      <c r="N398" s="183"/>
      <c r="O398" s="339"/>
      <c r="P398" s="340"/>
      <c r="Q398" s="340"/>
      <c r="R398" s="340"/>
      <c r="S398" s="341"/>
      <c r="T398" s="69"/>
      <c r="U398" s="196"/>
      <c r="V398" s="183"/>
      <c r="W398" s="339"/>
      <c r="X398" s="340"/>
      <c r="Y398" s="340"/>
      <c r="Z398" s="340"/>
      <c r="AA398" s="341"/>
      <c r="AB398" s="69"/>
      <c r="AC398" s="196"/>
      <c r="AD398" s="167"/>
      <c r="AE398" s="71"/>
      <c r="AF398" s="72"/>
      <c r="AG398" s="73"/>
    </row>
    <row r="399" spans="1:33" s="51" customFormat="1" ht="9.9499999999999993" customHeight="1">
      <c r="A399" s="384"/>
      <c r="B399" s="385"/>
      <c r="C399" s="83"/>
      <c r="D399" s="377"/>
      <c r="E399" s="377"/>
      <c r="F399" s="84"/>
      <c r="G399" s="342"/>
      <c r="H399" s="343"/>
      <c r="I399" s="343"/>
      <c r="J399" s="343"/>
      <c r="K399" s="344"/>
      <c r="L399" s="69"/>
      <c r="M399" s="197"/>
      <c r="N399" s="183"/>
      <c r="O399" s="342"/>
      <c r="P399" s="343"/>
      <c r="Q399" s="343"/>
      <c r="R399" s="343"/>
      <c r="S399" s="344"/>
      <c r="T399" s="69"/>
      <c r="U399" s="197"/>
      <c r="V399" s="183"/>
      <c r="W399" s="342"/>
      <c r="X399" s="343"/>
      <c r="Y399" s="343"/>
      <c r="Z399" s="343"/>
      <c r="AA399" s="344"/>
      <c r="AB399" s="69"/>
      <c r="AC399" s="197"/>
      <c r="AD399" s="167"/>
      <c r="AE399" s="74"/>
      <c r="AF399" s="75"/>
      <c r="AG399" s="73"/>
    </row>
    <row r="400" spans="1:33" s="51" customFormat="1" ht="9.9499999999999993" customHeight="1">
      <c r="A400" s="384"/>
      <c r="B400" s="385"/>
      <c r="C400" s="83"/>
      <c r="D400" s="392" t="str">
        <f>'Saisie Menus'!B15</f>
        <v>CUBES DE BETTERAVES</v>
      </c>
      <c r="E400" s="392"/>
      <c r="F400" s="84"/>
      <c r="G400" s="351"/>
      <c r="H400" s="352"/>
      <c r="I400" s="352"/>
      <c r="J400" s="352"/>
      <c r="K400" s="353"/>
      <c r="L400" s="69"/>
      <c r="M400" s="193"/>
      <c r="N400" s="183"/>
      <c r="O400" s="351"/>
      <c r="P400" s="352"/>
      <c r="Q400" s="352"/>
      <c r="R400" s="352"/>
      <c r="S400" s="353"/>
      <c r="T400" s="69"/>
      <c r="U400" s="193"/>
      <c r="V400" s="183"/>
      <c r="W400" s="351"/>
      <c r="X400" s="352"/>
      <c r="Y400" s="352"/>
      <c r="Z400" s="352"/>
      <c r="AA400" s="353"/>
      <c r="AB400" s="69"/>
      <c r="AC400" s="193"/>
      <c r="AD400" s="167"/>
      <c r="AE400" s="71"/>
      <c r="AF400" s="72"/>
      <c r="AG400" s="76"/>
    </row>
    <row r="401" spans="1:34" s="51" customFormat="1" ht="9.9499999999999993" customHeight="1">
      <c r="A401" s="384"/>
      <c r="B401" s="385"/>
      <c r="C401" s="83"/>
      <c r="D401" s="392"/>
      <c r="E401" s="392"/>
      <c r="F401" s="84"/>
      <c r="G401" s="354"/>
      <c r="H401" s="355"/>
      <c r="I401" s="355"/>
      <c r="J401" s="355"/>
      <c r="K401" s="356"/>
      <c r="L401" s="69"/>
      <c r="M401" s="198"/>
      <c r="N401" s="183"/>
      <c r="O401" s="354"/>
      <c r="P401" s="355"/>
      <c r="Q401" s="355"/>
      <c r="R401" s="355"/>
      <c r="S401" s="356"/>
      <c r="T401" s="69"/>
      <c r="U401" s="198"/>
      <c r="V401" s="183"/>
      <c r="W401" s="354"/>
      <c r="X401" s="355"/>
      <c r="Y401" s="355"/>
      <c r="Z401" s="355"/>
      <c r="AA401" s="356"/>
      <c r="AB401" s="69"/>
      <c r="AC401" s="198"/>
      <c r="AD401" s="167"/>
      <c r="AE401" s="74"/>
      <c r="AF401" s="75"/>
      <c r="AG401" s="76"/>
    </row>
    <row r="402" spans="1:34" s="51" customFormat="1" ht="6" customHeight="1">
      <c r="A402" s="146"/>
      <c r="B402" s="146"/>
      <c r="C402" s="46"/>
      <c r="D402" s="245"/>
      <c r="E402" s="246"/>
      <c r="F402" s="46"/>
      <c r="G402" s="147"/>
      <c r="H402" s="147"/>
      <c r="I402" s="147"/>
      <c r="J402" s="147"/>
      <c r="K402" s="147"/>
      <c r="L402" s="46"/>
      <c r="M402" s="147"/>
      <c r="N402" s="46"/>
      <c r="O402" s="147"/>
      <c r="P402" s="147"/>
      <c r="Q402" s="147"/>
      <c r="R402" s="147"/>
      <c r="S402" s="147"/>
      <c r="T402" s="46"/>
      <c r="U402" s="147"/>
      <c r="V402" s="46"/>
      <c r="W402" s="147"/>
      <c r="X402" s="147"/>
      <c r="Y402" s="147"/>
      <c r="Z402" s="147"/>
      <c r="AA402" s="147"/>
      <c r="AB402" s="46"/>
      <c r="AC402" s="147"/>
      <c r="AD402" s="46"/>
      <c r="AG402" s="136"/>
    </row>
    <row r="403" spans="1:34" s="51" customFormat="1" ht="9.9499999999999993" customHeight="1">
      <c r="A403" s="384" t="s">
        <v>53</v>
      </c>
      <c r="B403" s="385"/>
      <c r="C403" s="68"/>
      <c r="D403" s="377" t="str">
        <f>'Saisie Menus'!B16</f>
        <v>POTAGE AUX COURGETTES</v>
      </c>
      <c r="E403" s="377"/>
      <c r="F403" s="55"/>
      <c r="G403" s="345"/>
      <c r="H403" s="346"/>
      <c r="I403" s="346"/>
      <c r="J403" s="346"/>
      <c r="K403" s="347"/>
      <c r="L403" s="164"/>
      <c r="M403" s="183"/>
      <c r="N403" s="183"/>
      <c r="O403" s="345"/>
      <c r="P403" s="346"/>
      <c r="Q403" s="346"/>
      <c r="R403" s="346"/>
      <c r="S403" s="347"/>
      <c r="T403" s="164"/>
      <c r="U403" s="222"/>
      <c r="V403" s="183"/>
      <c r="W403" s="345"/>
      <c r="X403" s="346"/>
      <c r="Y403" s="346"/>
      <c r="Z403" s="346"/>
      <c r="AA403" s="347"/>
      <c r="AB403" s="164"/>
      <c r="AC403" s="222"/>
      <c r="AD403" s="165"/>
      <c r="AE403" s="71"/>
      <c r="AF403" s="72"/>
      <c r="AG403" s="73"/>
    </row>
    <row r="404" spans="1:34" s="51" customFormat="1" ht="9.9499999999999993" customHeight="1">
      <c r="A404" s="384"/>
      <c r="B404" s="385"/>
      <c r="C404" s="68"/>
      <c r="D404" s="377"/>
      <c r="E404" s="377"/>
      <c r="F404" s="55"/>
      <c r="G404" s="348"/>
      <c r="H404" s="349"/>
      <c r="I404" s="349"/>
      <c r="J404" s="349"/>
      <c r="K404" s="350"/>
      <c r="L404" s="164"/>
      <c r="M404" s="183"/>
      <c r="N404" s="183"/>
      <c r="O404" s="348"/>
      <c r="P404" s="349"/>
      <c r="Q404" s="349"/>
      <c r="R404" s="349"/>
      <c r="S404" s="350"/>
      <c r="T404" s="164"/>
      <c r="U404" s="222"/>
      <c r="V404" s="183"/>
      <c r="W404" s="348"/>
      <c r="X404" s="349"/>
      <c r="Y404" s="349"/>
      <c r="Z404" s="349"/>
      <c r="AA404" s="350"/>
      <c r="AB404" s="164"/>
      <c r="AC404" s="222"/>
      <c r="AD404" s="165"/>
      <c r="AE404" s="74"/>
      <c r="AF404" s="75"/>
      <c r="AG404" s="73"/>
    </row>
    <row r="405" spans="1:34" s="51" customFormat="1" ht="6" customHeight="1">
      <c r="A405" s="145"/>
      <c r="B405" s="141"/>
      <c r="C405" s="135"/>
      <c r="D405" s="248"/>
      <c r="E405" s="248"/>
      <c r="F405" s="82"/>
      <c r="G405" s="82"/>
      <c r="H405" s="82"/>
      <c r="I405" s="82"/>
      <c r="J405" s="82"/>
      <c r="K405" s="82"/>
      <c r="L405" s="82"/>
      <c r="M405" s="82"/>
      <c r="N405" s="82"/>
      <c r="O405" s="82"/>
      <c r="P405" s="82"/>
      <c r="Q405" s="82"/>
      <c r="R405" s="82"/>
      <c r="S405" s="82"/>
      <c r="T405" s="82"/>
      <c r="U405" s="82"/>
      <c r="V405" s="82"/>
      <c r="W405" s="82"/>
      <c r="X405" s="82"/>
      <c r="Y405" s="82"/>
      <c r="Z405" s="82"/>
      <c r="AA405" s="82"/>
      <c r="AB405" s="82"/>
      <c r="AC405" s="82"/>
      <c r="AD405" s="82"/>
      <c r="AE405" s="82"/>
      <c r="AF405" s="82"/>
      <c r="AG405" s="82"/>
    </row>
    <row r="406" spans="1:34" s="51" customFormat="1" ht="9.9499999999999993" customHeight="1">
      <c r="A406" s="387" t="s">
        <v>45</v>
      </c>
      <c r="B406" s="388"/>
      <c r="C406" s="86"/>
      <c r="D406" s="394" t="str">
        <f>'Saisie Menus'!B29</f>
        <v>.</v>
      </c>
      <c r="E406" s="394"/>
      <c r="F406" s="87"/>
      <c r="G406" s="345"/>
      <c r="H406" s="346"/>
      <c r="I406" s="346"/>
      <c r="J406" s="346"/>
      <c r="K406" s="347"/>
      <c r="L406" s="164"/>
      <c r="M406" s="183"/>
      <c r="N406" s="183"/>
      <c r="O406" s="345"/>
      <c r="P406" s="346"/>
      <c r="Q406" s="346"/>
      <c r="R406" s="346"/>
      <c r="S406" s="347"/>
      <c r="T406" s="164"/>
      <c r="U406" s="222"/>
      <c r="V406" s="183"/>
      <c r="W406" s="345"/>
      <c r="X406" s="346"/>
      <c r="Y406" s="346"/>
      <c r="Z406" s="346"/>
      <c r="AA406" s="347"/>
      <c r="AB406" s="164"/>
      <c r="AC406" s="222"/>
      <c r="AD406" s="168"/>
      <c r="AE406" s="89"/>
      <c r="AF406" s="90"/>
      <c r="AG406" s="79"/>
      <c r="AH406" s="49"/>
    </row>
    <row r="407" spans="1:34" s="51" customFormat="1" ht="9.9499999999999993" customHeight="1">
      <c r="A407" s="387" t="s">
        <v>67</v>
      </c>
      <c r="B407" s="388"/>
      <c r="C407" s="86"/>
      <c r="D407" s="394"/>
      <c r="E407" s="394"/>
      <c r="F407" s="87"/>
      <c r="G407" s="348"/>
      <c r="H407" s="349"/>
      <c r="I407" s="349"/>
      <c r="J407" s="349"/>
      <c r="K407" s="350"/>
      <c r="L407" s="164"/>
      <c r="M407" s="183"/>
      <c r="N407" s="183"/>
      <c r="O407" s="348"/>
      <c r="P407" s="349"/>
      <c r="Q407" s="349"/>
      <c r="R407" s="349"/>
      <c r="S407" s="350"/>
      <c r="T407" s="164"/>
      <c r="U407" s="222"/>
      <c r="V407" s="183"/>
      <c r="W407" s="348"/>
      <c r="X407" s="349"/>
      <c r="Y407" s="349"/>
      <c r="Z407" s="349"/>
      <c r="AA407" s="350"/>
      <c r="AB407" s="164"/>
      <c r="AC407" s="222"/>
      <c r="AD407" s="168"/>
      <c r="AE407" s="91"/>
      <c r="AF407" s="92"/>
      <c r="AG407" s="79"/>
      <c r="AH407" s="49"/>
    </row>
    <row r="408" spans="1:34" s="51" customFormat="1" ht="6" customHeight="1">
      <c r="A408" s="145"/>
      <c r="B408" s="141"/>
      <c r="C408" s="135"/>
      <c r="D408" s="248"/>
      <c r="E408" s="248"/>
      <c r="F408" s="82"/>
      <c r="G408" s="82"/>
      <c r="H408" s="82"/>
      <c r="I408" s="82"/>
      <c r="J408" s="82"/>
      <c r="K408" s="82"/>
      <c r="L408" s="82"/>
      <c r="M408" s="82"/>
      <c r="N408" s="82"/>
      <c r="O408" s="82"/>
      <c r="P408" s="82"/>
      <c r="Q408" s="82"/>
      <c r="R408" s="82"/>
      <c r="S408" s="82"/>
      <c r="T408" s="82"/>
      <c r="U408" s="82"/>
      <c r="V408" s="82"/>
      <c r="W408" s="82"/>
      <c r="X408" s="82"/>
      <c r="Y408" s="82"/>
      <c r="Z408" s="82"/>
      <c r="AA408" s="82"/>
      <c r="AB408" s="82"/>
      <c r="AC408" s="82"/>
      <c r="AD408" s="82"/>
      <c r="AE408" s="82"/>
      <c r="AF408" s="82"/>
      <c r="AG408" s="82"/>
    </row>
    <row r="409" spans="1:34" s="51" customFormat="1" ht="9.9499999999999993" customHeight="1">
      <c r="A409" s="399" t="s">
        <v>46</v>
      </c>
      <c r="B409" s="400"/>
      <c r="C409" s="86"/>
      <c r="D409" s="396" t="str">
        <f>'Saisie Menus'!B17</f>
        <v>OMELETTE AU FROMAGE</v>
      </c>
      <c r="E409" s="396"/>
      <c r="F409" s="87"/>
      <c r="G409" s="357"/>
      <c r="H409" s="358"/>
      <c r="I409" s="358"/>
      <c r="J409" s="358"/>
      <c r="K409" s="359"/>
      <c r="L409" s="200"/>
      <c r="M409" s="183"/>
      <c r="N409" s="183"/>
      <c r="O409" s="357"/>
      <c r="P409" s="358"/>
      <c r="Q409" s="358"/>
      <c r="R409" s="358"/>
      <c r="S409" s="359"/>
      <c r="T409" s="200"/>
      <c r="U409" s="222"/>
      <c r="V409" s="183"/>
      <c r="W409" s="357"/>
      <c r="X409" s="358"/>
      <c r="Y409" s="358"/>
      <c r="Z409" s="358"/>
      <c r="AA409" s="359"/>
      <c r="AB409" s="200"/>
      <c r="AC409" s="222"/>
      <c r="AD409" s="168"/>
      <c r="AE409" s="89"/>
      <c r="AF409" s="90"/>
      <c r="AG409" s="77"/>
    </row>
    <row r="410" spans="1:34" s="51" customFormat="1" ht="9.9499999999999993" customHeight="1">
      <c r="A410" s="399"/>
      <c r="B410" s="400"/>
      <c r="C410" s="86"/>
      <c r="D410" s="396"/>
      <c r="E410" s="396"/>
      <c r="F410" s="87"/>
      <c r="G410" s="360"/>
      <c r="H410" s="361"/>
      <c r="I410" s="361"/>
      <c r="J410" s="361"/>
      <c r="K410" s="362"/>
      <c r="L410" s="200"/>
      <c r="M410" s="183"/>
      <c r="N410" s="183"/>
      <c r="O410" s="360"/>
      <c r="P410" s="361"/>
      <c r="Q410" s="361"/>
      <c r="R410" s="361"/>
      <c r="S410" s="362"/>
      <c r="T410" s="200"/>
      <c r="U410" s="222"/>
      <c r="V410" s="183"/>
      <c r="W410" s="360"/>
      <c r="X410" s="361"/>
      <c r="Y410" s="361"/>
      <c r="Z410" s="361"/>
      <c r="AA410" s="362"/>
      <c r="AB410" s="200"/>
      <c r="AC410" s="222"/>
      <c r="AD410" s="168"/>
      <c r="AE410" s="91"/>
      <c r="AF410" s="92"/>
      <c r="AG410" s="77"/>
    </row>
    <row r="411" spans="1:34" s="51" customFormat="1" ht="9.9499999999999993" customHeight="1">
      <c r="A411" s="399"/>
      <c r="B411" s="400"/>
      <c r="C411" s="86"/>
      <c r="D411" s="394" t="str">
        <f>'Saisie Menus'!B18</f>
        <v>JAMBON BLANC #</v>
      </c>
      <c r="E411" s="394"/>
      <c r="F411" s="87"/>
      <c r="G411" s="345"/>
      <c r="H411" s="346"/>
      <c r="I411" s="346"/>
      <c r="J411" s="346"/>
      <c r="K411" s="347"/>
      <c r="L411" s="164"/>
      <c r="M411" s="183"/>
      <c r="N411" s="183"/>
      <c r="O411" s="345"/>
      <c r="P411" s="346"/>
      <c r="Q411" s="346"/>
      <c r="R411" s="346"/>
      <c r="S411" s="347"/>
      <c r="T411" s="164"/>
      <c r="U411" s="222"/>
      <c r="V411" s="183"/>
      <c r="W411" s="345"/>
      <c r="X411" s="346"/>
      <c r="Y411" s="346"/>
      <c r="Z411" s="346"/>
      <c r="AA411" s="347"/>
      <c r="AB411" s="164"/>
      <c r="AC411" s="222"/>
      <c r="AD411" s="168"/>
      <c r="AE411" s="89"/>
      <c r="AF411" s="90"/>
      <c r="AG411" s="79"/>
    </row>
    <row r="412" spans="1:34" s="51" customFormat="1" ht="9.9499999999999993" customHeight="1">
      <c r="A412" s="399"/>
      <c r="B412" s="400"/>
      <c r="C412" s="86"/>
      <c r="D412" s="394"/>
      <c r="E412" s="394"/>
      <c r="F412" s="87"/>
      <c r="G412" s="348"/>
      <c r="H412" s="349"/>
      <c r="I412" s="349"/>
      <c r="J412" s="349"/>
      <c r="K412" s="350"/>
      <c r="L412" s="164"/>
      <c r="M412" s="183"/>
      <c r="N412" s="183"/>
      <c r="O412" s="348"/>
      <c r="P412" s="349"/>
      <c r="Q412" s="349"/>
      <c r="R412" s="349"/>
      <c r="S412" s="350"/>
      <c r="T412" s="164"/>
      <c r="U412" s="222"/>
      <c r="V412" s="183"/>
      <c r="W412" s="348"/>
      <c r="X412" s="349"/>
      <c r="Y412" s="349"/>
      <c r="Z412" s="349"/>
      <c r="AA412" s="350"/>
      <c r="AB412" s="164"/>
      <c r="AC412" s="222"/>
      <c r="AD412" s="168"/>
      <c r="AE412" s="91"/>
      <c r="AF412" s="92"/>
      <c r="AG412" s="79"/>
    </row>
    <row r="413" spans="1:34" s="51" customFormat="1" ht="9.9499999999999993" customHeight="1">
      <c r="A413" s="389" t="s">
        <v>68</v>
      </c>
      <c r="B413" s="390"/>
      <c r="C413" s="86"/>
      <c r="D413" s="396" t="str">
        <f>'Saisie Menus'!B19</f>
        <v>PAVÉ DE POISSON SCE CRÈME</v>
      </c>
      <c r="E413" s="396"/>
      <c r="F413" s="87"/>
      <c r="G413" s="357"/>
      <c r="H413" s="358"/>
      <c r="I413" s="358"/>
      <c r="J413" s="358"/>
      <c r="K413" s="359"/>
      <c r="L413" s="200"/>
      <c r="M413" s="183"/>
      <c r="N413" s="183"/>
      <c r="O413" s="357"/>
      <c r="P413" s="358"/>
      <c r="Q413" s="358"/>
      <c r="R413" s="358"/>
      <c r="S413" s="359"/>
      <c r="T413" s="200"/>
      <c r="U413" s="222"/>
      <c r="V413" s="183"/>
      <c r="W413" s="357"/>
      <c r="X413" s="358"/>
      <c r="Y413" s="358"/>
      <c r="Z413" s="358"/>
      <c r="AA413" s="359"/>
      <c r="AB413" s="200"/>
      <c r="AC413" s="222"/>
      <c r="AD413" s="168"/>
      <c r="AE413" s="89"/>
      <c r="AF413" s="90"/>
      <c r="AG413" s="77"/>
    </row>
    <row r="414" spans="1:34" s="51" customFormat="1" ht="9.9499999999999993" customHeight="1">
      <c r="A414" s="389"/>
      <c r="B414" s="390"/>
      <c r="C414" s="86"/>
      <c r="D414" s="396"/>
      <c r="E414" s="396"/>
      <c r="F414" s="87"/>
      <c r="G414" s="360"/>
      <c r="H414" s="361"/>
      <c r="I414" s="361"/>
      <c r="J414" s="361"/>
      <c r="K414" s="362"/>
      <c r="L414" s="200"/>
      <c r="M414" s="183"/>
      <c r="N414" s="183"/>
      <c r="O414" s="360"/>
      <c r="P414" s="361"/>
      <c r="Q414" s="361"/>
      <c r="R414" s="361"/>
      <c r="S414" s="362"/>
      <c r="T414" s="200"/>
      <c r="U414" s="222"/>
      <c r="V414" s="183"/>
      <c r="W414" s="360"/>
      <c r="X414" s="361"/>
      <c r="Y414" s="361"/>
      <c r="Z414" s="361"/>
      <c r="AA414" s="362"/>
      <c r="AB414" s="200"/>
      <c r="AC414" s="222"/>
      <c r="AD414" s="168"/>
      <c r="AE414" s="91"/>
      <c r="AF414" s="92"/>
      <c r="AG414" s="77"/>
    </row>
    <row r="415" spans="1:34" s="51" customFormat="1" ht="9.9499999999999993" customHeight="1">
      <c r="A415" s="389"/>
      <c r="B415" s="390"/>
      <c r="C415" s="86"/>
      <c r="D415" s="394" t="str">
        <f>'Saisie Menus'!B20</f>
        <v>LASAGNES À LA BOLOGNAISE</v>
      </c>
      <c r="E415" s="394"/>
      <c r="F415" s="87"/>
      <c r="G415" s="345"/>
      <c r="H415" s="346"/>
      <c r="I415" s="346"/>
      <c r="J415" s="346"/>
      <c r="K415" s="347"/>
      <c r="L415" s="164"/>
      <c r="M415" s="183"/>
      <c r="N415" s="183"/>
      <c r="O415" s="345"/>
      <c r="P415" s="346"/>
      <c r="Q415" s="346"/>
      <c r="R415" s="346"/>
      <c r="S415" s="347"/>
      <c r="T415" s="164"/>
      <c r="U415" s="222"/>
      <c r="V415" s="183"/>
      <c r="W415" s="345"/>
      <c r="X415" s="346"/>
      <c r="Y415" s="346"/>
      <c r="Z415" s="346"/>
      <c r="AA415" s="347"/>
      <c r="AB415" s="164"/>
      <c r="AC415" s="222"/>
      <c r="AD415" s="168"/>
      <c r="AE415" s="89"/>
      <c r="AF415" s="90"/>
      <c r="AG415" s="79"/>
    </row>
    <row r="416" spans="1:34" s="51" customFormat="1" ht="9.9499999999999993" customHeight="1">
      <c r="A416" s="389"/>
      <c r="B416" s="390"/>
      <c r="C416" s="86"/>
      <c r="D416" s="394"/>
      <c r="E416" s="394"/>
      <c r="F416" s="87"/>
      <c r="G416" s="348"/>
      <c r="H416" s="349"/>
      <c r="I416" s="349"/>
      <c r="J416" s="349"/>
      <c r="K416" s="350"/>
      <c r="L416" s="164"/>
      <c r="M416" s="183"/>
      <c r="N416" s="183"/>
      <c r="O416" s="348"/>
      <c r="P416" s="349"/>
      <c r="Q416" s="349"/>
      <c r="R416" s="349"/>
      <c r="S416" s="350"/>
      <c r="T416" s="164"/>
      <c r="U416" s="222"/>
      <c r="V416" s="183"/>
      <c r="W416" s="348"/>
      <c r="X416" s="349"/>
      <c r="Y416" s="349"/>
      <c r="Z416" s="349"/>
      <c r="AA416" s="350"/>
      <c r="AB416" s="164"/>
      <c r="AC416" s="222"/>
      <c r="AD416" s="168"/>
      <c r="AE416" s="91"/>
      <c r="AF416" s="92"/>
      <c r="AG416" s="79"/>
    </row>
    <row r="417" spans="1:34" s="51" customFormat="1" ht="6" customHeight="1">
      <c r="A417" s="145"/>
      <c r="B417" s="161"/>
      <c r="C417" s="135"/>
      <c r="D417" s="248"/>
      <c r="E417" s="248"/>
      <c r="F417" s="82"/>
      <c r="G417" s="82"/>
      <c r="H417" s="82"/>
      <c r="I417" s="82"/>
      <c r="J417" s="82"/>
      <c r="K417" s="82"/>
      <c r="L417" s="82"/>
      <c r="M417" s="82"/>
      <c r="N417" s="82"/>
      <c r="O417" s="82"/>
      <c r="P417" s="82"/>
      <c r="Q417" s="82"/>
      <c r="R417" s="82"/>
      <c r="S417" s="82"/>
      <c r="T417" s="82"/>
      <c r="U417" s="82"/>
      <c r="V417" s="82"/>
      <c r="W417" s="82"/>
      <c r="X417" s="82"/>
      <c r="Y417" s="82"/>
      <c r="Z417" s="82"/>
      <c r="AA417" s="82"/>
      <c r="AB417" s="82"/>
      <c r="AC417" s="82"/>
      <c r="AD417" s="82"/>
      <c r="AE417" s="82"/>
      <c r="AF417" s="82"/>
      <c r="AG417" s="82"/>
    </row>
    <row r="418" spans="1:34" s="51" customFormat="1" ht="9.9499999999999993" customHeight="1">
      <c r="A418" s="384" t="s">
        <v>48</v>
      </c>
      <c r="B418" s="385"/>
      <c r="C418" s="105"/>
      <c r="D418" s="393" t="str">
        <f>'Saisie Menus'!B21</f>
        <v>CAROTTES ÉTUVÉES</v>
      </c>
      <c r="E418" s="393"/>
      <c r="F418" s="87"/>
      <c r="G418" s="370"/>
      <c r="H418" s="371"/>
      <c r="I418" s="371"/>
      <c r="J418" s="371"/>
      <c r="K418" s="372"/>
      <c r="L418" s="164"/>
      <c r="M418" s="183"/>
      <c r="N418" s="183"/>
      <c r="O418" s="370"/>
      <c r="P418" s="371"/>
      <c r="Q418" s="371"/>
      <c r="R418" s="371"/>
      <c r="S418" s="372"/>
      <c r="T418" s="164"/>
      <c r="U418" s="222"/>
      <c r="V418" s="183"/>
      <c r="W418" s="370"/>
      <c r="X418" s="371"/>
      <c r="Y418" s="371"/>
      <c r="Z418" s="371"/>
      <c r="AA418" s="372"/>
      <c r="AB418" s="164"/>
      <c r="AC418" s="222"/>
      <c r="AD418" s="168"/>
      <c r="AE418" s="71"/>
      <c r="AF418" s="72"/>
      <c r="AG418" s="78"/>
      <c r="AH418" s="49"/>
    </row>
    <row r="419" spans="1:34" s="51" customFormat="1" ht="9.9499999999999993" customHeight="1">
      <c r="A419" s="384"/>
      <c r="B419" s="385"/>
      <c r="C419" s="81"/>
      <c r="D419" s="393"/>
      <c r="E419" s="393"/>
      <c r="F419" s="55"/>
      <c r="G419" s="373"/>
      <c r="H419" s="374"/>
      <c r="I419" s="374"/>
      <c r="J419" s="374"/>
      <c r="K419" s="375"/>
      <c r="L419" s="164"/>
      <c r="M419" s="183"/>
      <c r="N419" s="183"/>
      <c r="O419" s="373"/>
      <c r="P419" s="374"/>
      <c r="Q419" s="374"/>
      <c r="R419" s="374"/>
      <c r="S419" s="375"/>
      <c r="T419" s="164"/>
      <c r="U419" s="222"/>
      <c r="V419" s="183"/>
      <c r="W419" s="373"/>
      <c r="X419" s="374"/>
      <c r="Y419" s="374"/>
      <c r="Z419" s="374"/>
      <c r="AA419" s="375"/>
      <c r="AB419" s="164"/>
      <c r="AC419" s="222"/>
      <c r="AD419" s="168"/>
      <c r="AE419" s="74"/>
      <c r="AF419" s="75"/>
      <c r="AG419" s="78"/>
    </row>
    <row r="420" spans="1:34" s="51" customFormat="1" ht="9.9499999999999993" customHeight="1">
      <c r="A420" s="384"/>
      <c r="B420" s="385"/>
      <c r="C420" s="105"/>
      <c r="D420" s="377" t="str">
        <f>'Saisie Menus'!B22</f>
        <v>FRITES (FOUR)</v>
      </c>
      <c r="E420" s="377"/>
      <c r="F420" s="87"/>
      <c r="G420" s="345"/>
      <c r="H420" s="346"/>
      <c r="I420" s="346"/>
      <c r="J420" s="346"/>
      <c r="K420" s="347"/>
      <c r="L420" s="164"/>
      <c r="M420" s="183"/>
      <c r="N420" s="183"/>
      <c r="O420" s="345"/>
      <c r="P420" s="346"/>
      <c r="Q420" s="346"/>
      <c r="R420" s="346"/>
      <c r="S420" s="347"/>
      <c r="T420" s="164"/>
      <c r="U420" s="222"/>
      <c r="V420" s="183"/>
      <c r="W420" s="345"/>
      <c r="X420" s="346"/>
      <c r="Y420" s="346"/>
      <c r="Z420" s="346"/>
      <c r="AA420" s="347"/>
      <c r="AB420" s="164"/>
      <c r="AC420" s="222"/>
      <c r="AD420" s="168"/>
      <c r="AE420" s="71"/>
      <c r="AF420" s="72"/>
      <c r="AG420" s="73"/>
    </row>
    <row r="421" spans="1:34" s="51" customFormat="1" ht="9.9499999999999993" customHeight="1">
      <c r="A421" s="384"/>
      <c r="B421" s="385"/>
      <c r="C421" s="105"/>
      <c r="D421" s="377"/>
      <c r="E421" s="377"/>
      <c r="F421" s="87"/>
      <c r="G421" s="348"/>
      <c r="H421" s="349"/>
      <c r="I421" s="349"/>
      <c r="J421" s="349"/>
      <c r="K421" s="350"/>
      <c r="L421" s="164"/>
      <c r="M421" s="183"/>
      <c r="N421" s="183"/>
      <c r="O421" s="348"/>
      <c r="P421" s="349"/>
      <c r="Q421" s="349"/>
      <c r="R421" s="349"/>
      <c r="S421" s="350"/>
      <c r="T421" s="164"/>
      <c r="U421" s="222"/>
      <c r="V421" s="183"/>
      <c r="W421" s="348"/>
      <c r="X421" s="349"/>
      <c r="Y421" s="349"/>
      <c r="Z421" s="349"/>
      <c r="AA421" s="350"/>
      <c r="AB421" s="164"/>
      <c r="AC421" s="222"/>
      <c r="AD421" s="168"/>
      <c r="AE421" s="74"/>
      <c r="AF421" s="75"/>
      <c r="AG421" s="73"/>
    </row>
    <row r="422" spans="1:34" s="51" customFormat="1" ht="9.9499999999999993" customHeight="1">
      <c r="A422" s="384"/>
      <c r="B422" s="385"/>
      <c r="C422" s="105"/>
      <c r="D422" s="378" t="str">
        <f>'Saisie Menus'!B23</f>
        <v xml:space="preserve">HARICOTS VERTS </v>
      </c>
      <c r="E422" s="378"/>
      <c r="F422" s="87"/>
      <c r="G422" s="370"/>
      <c r="H422" s="371"/>
      <c r="I422" s="371"/>
      <c r="J422" s="371"/>
      <c r="K422" s="372"/>
      <c r="L422" s="164"/>
      <c r="M422" s="183"/>
      <c r="N422" s="183"/>
      <c r="O422" s="370"/>
      <c r="P422" s="371"/>
      <c r="Q422" s="371"/>
      <c r="R422" s="371"/>
      <c r="S422" s="372"/>
      <c r="T422" s="164"/>
      <c r="U422" s="222"/>
      <c r="V422" s="183"/>
      <c r="W422" s="370"/>
      <c r="X422" s="371"/>
      <c r="Y422" s="371"/>
      <c r="Z422" s="371"/>
      <c r="AA422" s="372"/>
      <c r="AB422" s="164"/>
      <c r="AC422" s="222"/>
      <c r="AD422" s="168"/>
      <c r="AE422" s="71"/>
      <c r="AF422" s="72"/>
      <c r="AG422" s="78"/>
    </row>
    <row r="423" spans="1:34" s="51" customFormat="1" ht="9.9499999999999993" customHeight="1">
      <c r="A423" s="384"/>
      <c r="B423" s="385"/>
      <c r="C423" s="105"/>
      <c r="D423" s="378"/>
      <c r="E423" s="378"/>
      <c r="F423" s="87"/>
      <c r="G423" s="373"/>
      <c r="H423" s="374"/>
      <c r="I423" s="374"/>
      <c r="J423" s="374"/>
      <c r="K423" s="375"/>
      <c r="L423" s="164"/>
      <c r="M423" s="183"/>
      <c r="N423" s="183"/>
      <c r="O423" s="373"/>
      <c r="P423" s="374"/>
      <c r="Q423" s="374"/>
      <c r="R423" s="374"/>
      <c r="S423" s="375"/>
      <c r="T423" s="164"/>
      <c r="U423" s="222"/>
      <c r="V423" s="183"/>
      <c r="W423" s="373"/>
      <c r="X423" s="374"/>
      <c r="Y423" s="374"/>
      <c r="Z423" s="374"/>
      <c r="AA423" s="375"/>
      <c r="AB423" s="164"/>
      <c r="AC423" s="222"/>
      <c r="AD423" s="168"/>
      <c r="AE423" s="74"/>
      <c r="AF423" s="75"/>
      <c r="AG423" s="78"/>
    </row>
    <row r="424" spans="1:34" s="51" customFormat="1" ht="9.9499999999999993" customHeight="1">
      <c r="A424" s="384"/>
      <c r="B424" s="385"/>
      <c r="C424" s="105"/>
      <c r="D424" s="377" t="str">
        <f>'Saisie Menus'!B24</f>
        <v>SPAGHETTIS</v>
      </c>
      <c r="E424" s="377"/>
      <c r="F424" s="87"/>
      <c r="G424" s="345"/>
      <c r="H424" s="346"/>
      <c r="I424" s="346"/>
      <c r="J424" s="346"/>
      <c r="K424" s="347"/>
      <c r="L424" s="164"/>
      <c r="M424" s="183"/>
      <c r="N424" s="183"/>
      <c r="O424" s="345"/>
      <c r="P424" s="346"/>
      <c r="Q424" s="346"/>
      <c r="R424" s="346"/>
      <c r="S424" s="347"/>
      <c r="T424" s="164"/>
      <c r="U424" s="222"/>
      <c r="V424" s="183"/>
      <c r="W424" s="345"/>
      <c r="X424" s="346"/>
      <c r="Y424" s="346"/>
      <c r="Z424" s="346"/>
      <c r="AA424" s="347"/>
      <c r="AB424" s="164"/>
      <c r="AC424" s="222"/>
      <c r="AD424" s="168"/>
      <c r="AE424" s="71"/>
      <c r="AF424" s="72"/>
      <c r="AG424" s="79"/>
    </row>
    <row r="425" spans="1:34" s="51" customFormat="1" ht="9.9499999999999993" customHeight="1">
      <c r="A425" s="384"/>
      <c r="B425" s="385"/>
      <c r="C425" s="105"/>
      <c r="D425" s="377"/>
      <c r="E425" s="377"/>
      <c r="F425" s="87"/>
      <c r="G425" s="348"/>
      <c r="H425" s="349"/>
      <c r="I425" s="349"/>
      <c r="J425" s="349"/>
      <c r="K425" s="350"/>
      <c r="L425" s="164"/>
      <c r="M425" s="183"/>
      <c r="N425" s="183"/>
      <c r="O425" s="348"/>
      <c r="P425" s="349"/>
      <c r="Q425" s="349"/>
      <c r="R425" s="349"/>
      <c r="S425" s="350"/>
      <c r="T425" s="164"/>
      <c r="U425" s="222"/>
      <c r="V425" s="183"/>
      <c r="W425" s="348"/>
      <c r="X425" s="349"/>
      <c r="Y425" s="349"/>
      <c r="Z425" s="349"/>
      <c r="AA425" s="350"/>
      <c r="AB425" s="164"/>
      <c r="AC425" s="222"/>
      <c r="AD425" s="168"/>
      <c r="AE425" s="74"/>
      <c r="AF425" s="75"/>
      <c r="AG425" s="79"/>
    </row>
    <row r="426" spans="1:34" s="51" customFormat="1" ht="20.100000000000001" customHeight="1">
      <c r="A426" s="145"/>
      <c r="B426" s="141"/>
      <c r="C426" s="135"/>
      <c r="D426" s="391" t="s">
        <v>70</v>
      </c>
      <c r="E426" s="391"/>
      <c r="F426" s="391"/>
      <c r="G426" s="391"/>
      <c r="H426" s="391"/>
      <c r="I426" s="391"/>
      <c r="J426" s="391"/>
      <c r="K426" s="391"/>
      <c r="L426" s="391"/>
      <c r="M426" s="391"/>
      <c r="N426" s="391"/>
      <c r="O426" s="391"/>
      <c r="P426" s="391"/>
      <c r="Q426" s="391"/>
      <c r="R426" s="391"/>
      <c r="S426" s="391"/>
      <c r="T426" s="391"/>
      <c r="U426" s="391"/>
      <c r="V426" s="391"/>
      <c r="W426" s="391"/>
      <c r="X426" s="391"/>
      <c r="Y426" s="391"/>
      <c r="Z426" s="391"/>
      <c r="AA426" s="391"/>
      <c r="AB426" s="391"/>
      <c r="AC426" s="391"/>
      <c r="AD426" s="82"/>
      <c r="AE426" s="82"/>
      <c r="AF426" s="82"/>
      <c r="AG426" s="82"/>
    </row>
    <row r="427" spans="1:34" s="51" customFormat="1" ht="9.9499999999999993" customHeight="1">
      <c r="A427" s="384" t="s">
        <v>53</v>
      </c>
      <c r="B427" s="385"/>
      <c r="C427" s="81"/>
      <c r="D427" s="394" t="s">
        <v>125</v>
      </c>
      <c r="E427" s="394"/>
      <c r="F427" s="55"/>
      <c r="G427" s="345"/>
      <c r="H427" s="346"/>
      <c r="I427" s="346"/>
      <c r="J427" s="346"/>
      <c r="K427" s="347"/>
      <c r="L427" s="164"/>
      <c r="M427" s="183"/>
      <c r="N427" s="183"/>
      <c r="O427" s="345"/>
      <c r="P427" s="346"/>
      <c r="Q427" s="346"/>
      <c r="R427" s="346"/>
      <c r="S427" s="347"/>
      <c r="T427" s="164"/>
      <c r="U427" s="222"/>
      <c r="V427" s="183"/>
      <c r="W427" s="345"/>
      <c r="X427" s="346"/>
      <c r="Y427" s="346"/>
      <c r="Z427" s="346"/>
      <c r="AA427" s="347"/>
      <c r="AB427" s="164"/>
      <c r="AC427" s="222"/>
      <c r="AD427" s="165"/>
      <c r="AE427" s="89"/>
      <c r="AF427" s="90"/>
      <c r="AG427" s="79"/>
      <c r="AH427" s="49"/>
    </row>
    <row r="428" spans="1:34" s="51" customFormat="1" ht="9.9499999999999993" customHeight="1">
      <c r="A428" s="384"/>
      <c r="B428" s="385"/>
      <c r="C428" s="81"/>
      <c r="D428" s="394"/>
      <c r="E428" s="394"/>
      <c r="F428" s="55"/>
      <c r="G428" s="348"/>
      <c r="H428" s="349"/>
      <c r="I428" s="349"/>
      <c r="J428" s="349"/>
      <c r="K428" s="350"/>
      <c r="L428" s="164"/>
      <c r="M428" s="183"/>
      <c r="N428" s="183"/>
      <c r="O428" s="348"/>
      <c r="P428" s="349"/>
      <c r="Q428" s="349"/>
      <c r="R428" s="349"/>
      <c r="S428" s="350"/>
      <c r="T428" s="164"/>
      <c r="U428" s="222"/>
      <c r="V428" s="183"/>
      <c r="W428" s="348"/>
      <c r="X428" s="349"/>
      <c r="Y428" s="349"/>
      <c r="Z428" s="349"/>
      <c r="AA428" s="350"/>
      <c r="AB428" s="164"/>
      <c r="AC428" s="222"/>
      <c r="AD428" s="165"/>
      <c r="AE428" s="91"/>
      <c r="AF428" s="92"/>
      <c r="AG428" s="79"/>
      <c r="AH428" s="49"/>
    </row>
    <row r="429" spans="1:34" s="51" customFormat="1" ht="6" customHeight="1">
      <c r="A429" s="384"/>
      <c r="B429" s="385"/>
      <c r="C429" s="135"/>
      <c r="D429" s="248"/>
      <c r="E429" s="248"/>
      <c r="F429" s="82"/>
      <c r="G429" s="82"/>
      <c r="H429" s="82"/>
      <c r="I429" s="82"/>
      <c r="J429" s="82"/>
      <c r="K429" s="82"/>
      <c r="L429" s="82"/>
      <c r="M429" s="82"/>
      <c r="N429" s="82"/>
      <c r="O429" s="82"/>
      <c r="P429" s="82"/>
      <c r="Q429" s="82"/>
      <c r="R429" s="82"/>
      <c r="S429" s="82"/>
      <c r="T429" s="82"/>
      <c r="U429" s="82"/>
      <c r="V429" s="82"/>
      <c r="W429" s="82"/>
      <c r="X429" s="82"/>
      <c r="Y429" s="82"/>
      <c r="Z429" s="82"/>
      <c r="AA429" s="82"/>
      <c r="AB429" s="82"/>
      <c r="AC429" s="82"/>
      <c r="AD429" s="82"/>
      <c r="AE429" s="82"/>
      <c r="AF429" s="82"/>
      <c r="AG429" s="82"/>
    </row>
    <row r="430" spans="1:34" s="51" customFormat="1" ht="9.9499999999999993" customHeight="1">
      <c r="A430" s="384"/>
      <c r="B430" s="385"/>
      <c r="C430" s="105"/>
      <c r="D430" s="396" t="s">
        <v>94</v>
      </c>
      <c r="E430" s="396"/>
      <c r="F430" s="87"/>
      <c r="G430" s="357"/>
      <c r="H430" s="358"/>
      <c r="I430" s="358"/>
      <c r="J430" s="358"/>
      <c r="K430" s="359"/>
      <c r="L430" s="200"/>
      <c r="M430" s="183"/>
      <c r="N430" s="183"/>
      <c r="O430" s="357"/>
      <c r="P430" s="358"/>
      <c r="Q430" s="358"/>
      <c r="R430" s="358"/>
      <c r="S430" s="359"/>
      <c r="T430" s="200"/>
      <c r="U430" s="222"/>
      <c r="V430" s="183"/>
      <c r="W430" s="357"/>
      <c r="X430" s="358"/>
      <c r="Y430" s="358"/>
      <c r="Z430" s="358"/>
      <c r="AA430" s="359"/>
      <c r="AB430" s="200"/>
      <c r="AC430" s="222"/>
      <c r="AD430" s="168"/>
      <c r="AE430" s="89"/>
      <c r="AF430" s="90"/>
      <c r="AG430" s="77"/>
    </row>
    <row r="431" spans="1:34" s="51" customFormat="1" ht="9.9499999999999993" customHeight="1">
      <c r="A431" s="384"/>
      <c r="B431" s="385"/>
      <c r="C431" s="105"/>
      <c r="D431" s="396"/>
      <c r="E431" s="396"/>
      <c r="F431" s="87"/>
      <c r="G431" s="360"/>
      <c r="H431" s="361"/>
      <c r="I431" s="361"/>
      <c r="J431" s="361"/>
      <c r="K431" s="362"/>
      <c r="L431" s="200"/>
      <c r="M431" s="183"/>
      <c r="N431" s="183"/>
      <c r="O431" s="360"/>
      <c r="P431" s="361"/>
      <c r="Q431" s="361"/>
      <c r="R431" s="361"/>
      <c r="S431" s="362"/>
      <c r="T431" s="200"/>
      <c r="U431" s="222"/>
      <c r="V431" s="183"/>
      <c r="W431" s="360"/>
      <c r="X431" s="361"/>
      <c r="Y431" s="361"/>
      <c r="Z431" s="361"/>
      <c r="AA431" s="362"/>
      <c r="AB431" s="200"/>
      <c r="AC431" s="222"/>
      <c r="AD431" s="168"/>
      <c r="AE431" s="91"/>
      <c r="AF431" s="92"/>
      <c r="AG431" s="77"/>
    </row>
    <row r="432" spans="1:34" s="51" customFormat="1" ht="6" customHeight="1">
      <c r="A432" s="145"/>
      <c r="B432" s="161"/>
      <c r="C432" s="135"/>
      <c r="D432" s="248"/>
      <c r="E432" s="248"/>
      <c r="F432" s="82"/>
      <c r="G432" s="82"/>
      <c r="H432" s="82"/>
      <c r="I432" s="82"/>
      <c r="J432" s="82"/>
      <c r="K432" s="82"/>
      <c r="L432" s="82"/>
      <c r="M432" s="82"/>
      <c r="N432" s="82"/>
      <c r="O432" s="82"/>
      <c r="P432" s="82"/>
      <c r="Q432" s="82"/>
      <c r="R432" s="82"/>
      <c r="S432" s="82"/>
      <c r="T432" s="82"/>
      <c r="U432" s="82"/>
      <c r="V432" s="82"/>
      <c r="W432" s="82"/>
      <c r="X432" s="82"/>
      <c r="Y432" s="82"/>
      <c r="Z432" s="82"/>
      <c r="AA432" s="82"/>
      <c r="AB432" s="82"/>
      <c r="AC432" s="82"/>
      <c r="AD432" s="82"/>
      <c r="AE432" s="82"/>
      <c r="AF432" s="82"/>
      <c r="AG432" s="82"/>
    </row>
    <row r="433" spans="1:34" s="51" customFormat="1" ht="9.9499999999999993" customHeight="1">
      <c r="A433" s="399" t="s">
        <v>54</v>
      </c>
      <c r="B433" s="400"/>
      <c r="C433" s="86"/>
      <c r="D433" s="394" t="s">
        <v>112</v>
      </c>
      <c r="E433" s="394"/>
      <c r="F433" s="87"/>
      <c r="G433" s="345"/>
      <c r="H433" s="346"/>
      <c r="I433" s="346"/>
      <c r="J433" s="346"/>
      <c r="K433" s="347"/>
      <c r="L433" s="69"/>
      <c r="M433" s="196"/>
      <c r="N433" s="183"/>
      <c r="O433" s="345"/>
      <c r="P433" s="346"/>
      <c r="Q433" s="346"/>
      <c r="R433" s="346"/>
      <c r="S433" s="347"/>
      <c r="T433" s="69"/>
      <c r="U433" s="196"/>
      <c r="V433" s="183"/>
      <c r="W433" s="345"/>
      <c r="X433" s="346"/>
      <c r="Y433" s="346"/>
      <c r="Z433" s="346"/>
      <c r="AA433" s="347"/>
      <c r="AB433" s="69"/>
      <c r="AC433" s="196"/>
      <c r="AD433" s="168"/>
      <c r="AE433" s="89"/>
      <c r="AF433" s="90"/>
      <c r="AG433" s="79"/>
      <c r="AH433" s="49"/>
    </row>
    <row r="434" spans="1:34" s="51" customFormat="1" ht="9.9499999999999993" customHeight="1">
      <c r="A434" s="399"/>
      <c r="B434" s="400"/>
      <c r="C434" s="86"/>
      <c r="D434" s="394"/>
      <c r="E434" s="394"/>
      <c r="F434" s="87"/>
      <c r="G434" s="348"/>
      <c r="H434" s="349"/>
      <c r="I434" s="349"/>
      <c r="J434" s="349"/>
      <c r="K434" s="350"/>
      <c r="L434" s="69"/>
      <c r="M434" s="197"/>
      <c r="N434" s="183"/>
      <c r="O434" s="348"/>
      <c r="P434" s="349"/>
      <c r="Q434" s="349"/>
      <c r="R434" s="349"/>
      <c r="S434" s="350"/>
      <c r="T434" s="69"/>
      <c r="U434" s="197"/>
      <c r="V434" s="183"/>
      <c r="W434" s="348"/>
      <c r="X434" s="349"/>
      <c r="Y434" s="349"/>
      <c r="Z434" s="349"/>
      <c r="AA434" s="350"/>
      <c r="AB434" s="69"/>
      <c r="AC434" s="197"/>
      <c r="AD434" s="168"/>
      <c r="AE434" s="91"/>
      <c r="AF434" s="92"/>
      <c r="AG434" s="79"/>
      <c r="AH434" s="49"/>
    </row>
    <row r="435" spans="1:34" s="51" customFormat="1" ht="9.9499999999999993" customHeight="1">
      <c r="A435" s="399"/>
      <c r="B435" s="400"/>
      <c r="C435" s="86"/>
      <c r="D435" s="395" t="s">
        <v>126</v>
      </c>
      <c r="E435" s="395"/>
      <c r="F435" s="87"/>
      <c r="G435" s="363"/>
      <c r="H435" s="364"/>
      <c r="I435" s="364"/>
      <c r="J435" s="364"/>
      <c r="K435" s="365"/>
      <c r="L435" s="69"/>
      <c r="M435" s="194"/>
      <c r="N435" s="183"/>
      <c r="O435" s="363"/>
      <c r="P435" s="364"/>
      <c r="Q435" s="364"/>
      <c r="R435" s="364"/>
      <c r="S435" s="365"/>
      <c r="T435" s="69"/>
      <c r="U435" s="194"/>
      <c r="V435" s="183"/>
      <c r="W435" s="363"/>
      <c r="X435" s="364"/>
      <c r="Y435" s="364"/>
      <c r="Z435" s="364"/>
      <c r="AA435" s="365"/>
      <c r="AB435" s="69"/>
      <c r="AC435" s="194"/>
      <c r="AD435" s="168"/>
      <c r="AE435" s="71"/>
      <c r="AF435" s="72"/>
      <c r="AG435" s="80"/>
    </row>
    <row r="436" spans="1:34" s="51" customFormat="1" ht="9.9499999999999993" customHeight="1">
      <c r="A436" s="389" t="s">
        <v>50</v>
      </c>
      <c r="B436" s="390"/>
      <c r="C436" s="86"/>
      <c r="D436" s="395"/>
      <c r="E436" s="395"/>
      <c r="F436" s="87"/>
      <c r="G436" s="366"/>
      <c r="H436" s="367"/>
      <c r="I436" s="367"/>
      <c r="J436" s="367"/>
      <c r="K436" s="368"/>
      <c r="L436" s="69"/>
      <c r="M436" s="194"/>
      <c r="N436" s="183"/>
      <c r="O436" s="366"/>
      <c r="P436" s="367"/>
      <c r="Q436" s="367"/>
      <c r="R436" s="367"/>
      <c r="S436" s="368"/>
      <c r="T436" s="69"/>
      <c r="U436" s="194"/>
      <c r="V436" s="183"/>
      <c r="W436" s="366"/>
      <c r="X436" s="367"/>
      <c r="Y436" s="367"/>
      <c r="Z436" s="367"/>
      <c r="AA436" s="368"/>
      <c r="AB436" s="69"/>
      <c r="AC436" s="194"/>
      <c r="AD436" s="168"/>
      <c r="AE436" s="74"/>
      <c r="AF436" s="75"/>
      <c r="AG436" s="80"/>
    </row>
    <row r="437" spans="1:34" s="51" customFormat="1" ht="9.9499999999999993" customHeight="1">
      <c r="A437" s="389"/>
      <c r="B437" s="390"/>
      <c r="C437" s="86"/>
      <c r="D437" s="394" t="s">
        <v>127</v>
      </c>
      <c r="E437" s="394"/>
      <c r="F437" s="87"/>
      <c r="G437" s="345"/>
      <c r="H437" s="346"/>
      <c r="I437" s="346"/>
      <c r="J437" s="346"/>
      <c r="K437" s="347"/>
      <c r="L437" s="69"/>
      <c r="M437" s="196"/>
      <c r="N437" s="183"/>
      <c r="O437" s="345"/>
      <c r="P437" s="346"/>
      <c r="Q437" s="346"/>
      <c r="R437" s="346"/>
      <c r="S437" s="347"/>
      <c r="T437" s="69"/>
      <c r="U437" s="196"/>
      <c r="V437" s="183"/>
      <c r="W437" s="345"/>
      <c r="X437" s="346"/>
      <c r="Y437" s="346"/>
      <c r="Z437" s="346"/>
      <c r="AA437" s="347"/>
      <c r="AB437" s="69"/>
      <c r="AC437" s="196"/>
      <c r="AD437" s="168"/>
      <c r="AE437" s="71"/>
      <c r="AF437" s="72"/>
      <c r="AG437" s="79"/>
    </row>
    <row r="438" spans="1:34" s="51" customFormat="1" ht="9.9499999999999993" customHeight="1">
      <c r="A438" s="389"/>
      <c r="B438" s="390"/>
      <c r="C438" s="86"/>
      <c r="D438" s="394"/>
      <c r="E438" s="394"/>
      <c r="F438" s="87"/>
      <c r="G438" s="348"/>
      <c r="H438" s="349"/>
      <c r="I438" s="349"/>
      <c r="J438" s="349"/>
      <c r="K438" s="350"/>
      <c r="L438" s="69"/>
      <c r="M438" s="197"/>
      <c r="N438" s="183"/>
      <c r="O438" s="348"/>
      <c r="P438" s="349"/>
      <c r="Q438" s="349"/>
      <c r="R438" s="349"/>
      <c r="S438" s="350"/>
      <c r="T438" s="69"/>
      <c r="U438" s="197"/>
      <c r="V438" s="183"/>
      <c r="W438" s="348"/>
      <c r="X438" s="349"/>
      <c r="Y438" s="349"/>
      <c r="Z438" s="349"/>
      <c r="AA438" s="350"/>
      <c r="AB438" s="69"/>
      <c r="AC438" s="197"/>
      <c r="AD438" s="168"/>
      <c r="AE438" s="133"/>
      <c r="AF438" s="134"/>
      <c r="AG438" s="79"/>
    </row>
    <row r="439" spans="1:34" s="51" customFormat="1" ht="9.9499999999999993" customHeight="1">
      <c r="A439" s="389"/>
      <c r="B439" s="390"/>
      <c r="C439" s="86"/>
      <c r="D439" s="395" t="s">
        <v>128</v>
      </c>
      <c r="E439" s="395"/>
      <c r="F439" s="87"/>
      <c r="G439" s="363"/>
      <c r="H439" s="364"/>
      <c r="I439" s="364"/>
      <c r="J439" s="364"/>
      <c r="K439" s="365"/>
      <c r="L439" s="69"/>
      <c r="M439" s="201"/>
      <c r="N439" s="183"/>
      <c r="O439" s="363"/>
      <c r="P439" s="364"/>
      <c r="Q439" s="364"/>
      <c r="R439" s="364"/>
      <c r="S439" s="365"/>
      <c r="T439" s="69"/>
      <c r="U439" s="201"/>
      <c r="V439" s="183"/>
      <c r="W439" s="363"/>
      <c r="X439" s="364"/>
      <c r="Y439" s="364"/>
      <c r="Z439" s="364"/>
      <c r="AA439" s="365"/>
      <c r="AB439" s="69"/>
      <c r="AC439" s="201"/>
      <c r="AD439" s="168"/>
      <c r="AE439" s="71"/>
      <c r="AF439" s="72"/>
      <c r="AG439" s="80"/>
    </row>
    <row r="440" spans="1:34" s="51" customFormat="1" ht="9.9499999999999993" customHeight="1">
      <c r="A440" s="389"/>
      <c r="B440" s="390"/>
      <c r="C440" s="86"/>
      <c r="D440" s="395"/>
      <c r="E440" s="395"/>
      <c r="F440" s="87"/>
      <c r="G440" s="366"/>
      <c r="H440" s="367"/>
      <c r="I440" s="367"/>
      <c r="J440" s="367"/>
      <c r="K440" s="368"/>
      <c r="L440" s="69"/>
      <c r="M440" s="199"/>
      <c r="N440" s="183"/>
      <c r="O440" s="366"/>
      <c r="P440" s="367"/>
      <c r="Q440" s="367"/>
      <c r="R440" s="367"/>
      <c r="S440" s="368"/>
      <c r="T440" s="69"/>
      <c r="U440" s="199"/>
      <c r="V440" s="183"/>
      <c r="W440" s="366"/>
      <c r="X440" s="367"/>
      <c r="Y440" s="367"/>
      <c r="Z440" s="367"/>
      <c r="AA440" s="368"/>
      <c r="AB440" s="69"/>
      <c r="AC440" s="199"/>
      <c r="AD440" s="168"/>
      <c r="AE440" s="74"/>
      <c r="AF440" s="75"/>
      <c r="AG440" s="80"/>
    </row>
    <row r="441" spans="1:34" s="49" customFormat="1" ht="9.9499999999999993" customHeight="1" thickBot="1">
      <c r="A441" s="150"/>
      <c r="B441" s="150"/>
      <c r="C441" s="105"/>
      <c r="D441" s="144"/>
      <c r="E441" s="144"/>
      <c r="F441" s="105"/>
      <c r="G441" s="52"/>
      <c r="H441" s="52"/>
      <c r="I441" s="52"/>
      <c r="J441" s="52"/>
      <c r="K441" s="52"/>
      <c r="L441" s="183"/>
      <c r="M441" s="183"/>
      <c r="N441" s="183"/>
      <c r="O441" s="81"/>
      <c r="P441" s="52"/>
      <c r="Q441" s="52"/>
      <c r="R441" s="52"/>
      <c r="S441" s="52"/>
      <c r="T441" s="52"/>
      <c r="U441" s="183"/>
      <c r="V441" s="183"/>
      <c r="W441" s="183"/>
      <c r="X441" s="81"/>
      <c r="Y441" s="52"/>
      <c r="Z441" s="52"/>
      <c r="AA441" s="52"/>
      <c r="AB441" s="52"/>
      <c r="AC441" s="52"/>
      <c r="AD441" s="105"/>
      <c r="AE441" s="151"/>
      <c r="AF441" s="151"/>
      <c r="AG441" s="151"/>
    </row>
    <row r="442" spans="1:34" s="49" customFormat="1" ht="33" customHeight="1" thickBot="1">
      <c r="A442" s="150"/>
      <c r="B442" s="150"/>
      <c r="C442" s="105"/>
      <c r="D442" s="379" t="s">
        <v>74</v>
      </c>
      <c r="E442" s="379"/>
      <c r="F442" s="105"/>
      <c r="G442" s="380"/>
      <c r="H442" s="381"/>
      <c r="I442" s="381"/>
      <c r="J442" s="381"/>
      <c r="K442" s="382"/>
      <c r="L442" s="183"/>
      <c r="M442" s="183"/>
      <c r="N442" s="183"/>
      <c r="O442" s="207"/>
      <c r="P442" s="206"/>
      <c r="Q442" s="206"/>
      <c r="R442" s="206"/>
      <c r="S442" s="208"/>
      <c r="T442" s="43"/>
      <c r="U442" s="225"/>
      <c r="V442" s="225"/>
      <c r="W442" s="227"/>
      <c r="X442" s="206"/>
      <c r="Y442" s="228"/>
      <c r="Z442" s="228"/>
      <c r="AA442" s="229"/>
      <c r="AB442" s="225"/>
      <c r="AC442" s="225"/>
      <c r="AD442" s="105"/>
      <c r="AE442" s="152"/>
      <c r="AF442" s="153"/>
      <c r="AG442" s="151"/>
    </row>
    <row r="443" spans="1:34" s="49" customFormat="1" ht="8.1" customHeight="1">
      <c r="A443" s="150"/>
      <c r="B443" s="150"/>
      <c r="C443" s="105"/>
      <c r="D443" s="226"/>
      <c r="E443" s="226"/>
      <c r="F443" s="105"/>
      <c r="G443" s="225"/>
      <c r="H443" s="225"/>
      <c r="I443" s="225"/>
      <c r="J443" s="225"/>
      <c r="K443" s="225"/>
      <c r="L443" s="225"/>
      <c r="M443" s="225"/>
      <c r="N443" s="225"/>
      <c r="O443" s="81"/>
      <c r="P443" s="81"/>
      <c r="Q443" s="81"/>
      <c r="R443" s="81"/>
      <c r="S443" s="81"/>
      <c r="T443" s="43"/>
      <c r="U443" s="225"/>
      <c r="V443" s="225"/>
      <c r="W443" s="225"/>
      <c r="X443" s="81"/>
      <c r="Y443" s="151"/>
      <c r="Z443" s="151"/>
      <c r="AA443" s="151"/>
      <c r="AB443" s="151"/>
      <c r="AC443" s="151"/>
      <c r="AD443" s="105"/>
      <c r="AE443" s="151"/>
      <c r="AF443" s="151"/>
      <c r="AG443" s="151"/>
    </row>
    <row r="444" spans="1:34" s="49" customFormat="1" ht="15.95" customHeight="1">
      <c r="A444" s="150"/>
      <c r="B444" s="150"/>
      <c r="C444" s="105"/>
      <c r="D444" s="369" t="s">
        <v>97</v>
      </c>
      <c r="E444" s="369"/>
      <c r="F444" s="105"/>
      <c r="G444" s="81"/>
      <c r="H444" s="207"/>
      <c r="I444" s="206"/>
      <c r="J444" s="208"/>
      <c r="K444" s="81"/>
      <c r="L444" s="225"/>
      <c r="M444" s="225"/>
      <c r="N444" s="225"/>
      <c r="O444" s="81"/>
      <c r="P444" s="207"/>
      <c r="Q444" s="206"/>
      <c r="R444" s="208"/>
      <c r="S444" s="81"/>
      <c r="T444" s="43"/>
      <c r="U444" s="225"/>
      <c r="V444" s="225"/>
      <c r="W444" s="81"/>
      <c r="X444" s="207"/>
      <c r="Y444" s="206"/>
      <c r="Z444" s="208"/>
      <c r="AA444" s="81"/>
      <c r="AB444" s="151"/>
      <c r="AC444" s="151"/>
      <c r="AD444" s="105"/>
      <c r="AE444" s="230"/>
      <c r="AF444" s="151"/>
      <c r="AG444" s="151"/>
    </row>
    <row r="445" spans="1:34" ht="24.95" customHeight="1">
      <c r="A445" s="386" t="s">
        <v>36</v>
      </c>
      <c r="B445" s="386"/>
      <c r="D445" s="402" t="str">
        <f>'Saisie Menus'!$F$2</f>
        <v>Mercredi</v>
      </c>
      <c r="E445" s="402"/>
      <c r="G445" s="403">
        <f>'Saisie Menus'!$F$1</f>
        <v>41731</v>
      </c>
      <c r="H445" s="403"/>
      <c r="I445" s="403"/>
      <c r="J445" s="403"/>
      <c r="K445" s="403"/>
      <c r="L445" s="403"/>
      <c r="M445" s="403"/>
      <c r="N445" s="403"/>
      <c r="O445" s="403"/>
      <c r="P445" s="403"/>
      <c r="Q445" s="403"/>
      <c r="R445" s="403"/>
      <c r="S445" s="403"/>
      <c r="T445" s="403"/>
      <c r="U445" s="403"/>
      <c r="V445" s="403"/>
      <c r="W445" s="403"/>
      <c r="X445" s="403"/>
      <c r="Y445" s="403"/>
      <c r="Z445" s="403"/>
      <c r="AA445" s="403"/>
      <c r="AB445" s="403"/>
      <c r="AC445" s="403"/>
      <c r="AD445" s="154"/>
      <c r="AE445" s="398"/>
      <c r="AF445" s="398"/>
      <c r="AG445" s="62"/>
    </row>
    <row r="446" spans="1:34" s="51" customFormat="1" ht="24.95" customHeight="1">
      <c r="A446" s="53"/>
      <c r="B446" s="53"/>
      <c r="C446" s="45"/>
      <c r="D446" s="148"/>
      <c r="E446" s="142"/>
      <c r="F446" s="142"/>
      <c r="G446" s="383" t="s">
        <v>81</v>
      </c>
      <c r="H446" s="383"/>
      <c r="I446" s="383"/>
      <c r="J446" s="383"/>
      <c r="K446" s="383"/>
      <c r="L446" s="205"/>
      <c r="M446" s="205"/>
      <c r="N446" s="192"/>
      <c r="O446" s="383" t="s">
        <v>82</v>
      </c>
      <c r="P446" s="383"/>
      <c r="Q446" s="383"/>
      <c r="R446" s="383"/>
      <c r="S446" s="383"/>
      <c r="T446" s="190"/>
      <c r="U446" s="190"/>
      <c r="V446" s="186"/>
      <c r="W446" s="383" t="s">
        <v>83</v>
      </c>
      <c r="X446" s="383"/>
      <c r="Y446" s="383"/>
      <c r="Z446" s="383"/>
      <c r="AA446" s="383"/>
      <c r="AB446" s="205"/>
      <c r="AC446" s="205"/>
      <c r="AD446" s="154"/>
      <c r="AE446" s="203"/>
      <c r="AF446" s="149" t="s">
        <v>73</v>
      </c>
      <c r="AG446" s="147"/>
    </row>
    <row r="447" spans="1:34" ht="11.1" customHeight="1">
      <c r="A447" s="384" t="s">
        <v>47</v>
      </c>
      <c r="B447" s="385"/>
      <c r="C447" s="68"/>
      <c r="D447" s="377" t="str">
        <f>'Saisie Menus'!$F$4</f>
        <v>CHOU-ROUGE VINAIGRETTE</v>
      </c>
      <c r="E447" s="377"/>
      <c r="F447" s="55"/>
      <c r="G447" s="339"/>
      <c r="H447" s="340"/>
      <c r="I447" s="340"/>
      <c r="J447" s="340"/>
      <c r="K447" s="341"/>
      <c r="L447" s="69"/>
      <c r="M447" s="196"/>
      <c r="N447" s="183"/>
      <c r="O447" s="339"/>
      <c r="P447" s="340"/>
      <c r="Q447" s="340"/>
      <c r="R447" s="340"/>
      <c r="S447" s="341"/>
      <c r="T447" s="69"/>
      <c r="U447" s="196"/>
      <c r="V447" s="183"/>
      <c r="W447" s="339"/>
      <c r="X447" s="340"/>
      <c r="Y447" s="340"/>
      <c r="Z447" s="340"/>
      <c r="AA447" s="341"/>
      <c r="AB447" s="69"/>
      <c r="AC447" s="196"/>
      <c r="AD447" s="165"/>
      <c r="AE447" s="71"/>
      <c r="AF447" s="72"/>
      <c r="AG447" s="73"/>
    </row>
    <row r="448" spans="1:34" ht="11.1" customHeight="1">
      <c r="A448" s="384"/>
      <c r="B448" s="385"/>
      <c r="C448" s="68"/>
      <c r="D448" s="377"/>
      <c r="E448" s="377"/>
      <c r="F448" s="55"/>
      <c r="G448" s="342"/>
      <c r="H448" s="343"/>
      <c r="I448" s="343"/>
      <c r="J448" s="343"/>
      <c r="K448" s="344"/>
      <c r="L448" s="69"/>
      <c r="M448" s="197"/>
      <c r="N448" s="183"/>
      <c r="O448" s="342"/>
      <c r="P448" s="343"/>
      <c r="Q448" s="343"/>
      <c r="R448" s="343"/>
      <c r="S448" s="344"/>
      <c r="T448" s="69"/>
      <c r="U448" s="197"/>
      <c r="V448" s="183"/>
      <c r="W448" s="342"/>
      <c r="X448" s="343"/>
      <c r="Y448" s="343"/>
      <c r="Z448" s="343"/>
      <c r="AA448" s="344"/>
      <c r="AB448" s="69"/>
      <c r="AC448" s="197"/>
      <c r="AD448" s="165"/>
      <c r="AE448" s="74"/>
      <c r="AF448" s="75"/>
      <c r="AG448" s="73"/>
    </row>
    <row r="449" spans="1:34" ht="11.1" customHeight="1">
      <c r="A449" s="384" t="s">
        <v>55</v>
      </c>
      <c r="B449" s="385"/>
      <c r="C449" s="68"/>
      <c r="D449" s="392" t="str">
        <f>'Saisie Menus'!$F$5</f>
        <v>Valérie</v>
      </c>
      <c r="E449" s="392"/>
      <c r="F449" s="55"/>
      <c r="G449" s="351"/>
      <c r="H449" s="352"/>
      <c r="I449" s="352"/>
      <c r="J449" s="352"/>
      <c r="K449" s="353"/>
      <c r="L449" s="69"/>
      <c r="M449" s="193"/>
      <c r="N449" s="183"/>
      <c r="O449" s="351"/>
      <c r="P449" s="352"/>
      <c r="Q449" s="352"/>
      <c r="R449" s="352"/>
      <c r="S449" s="353"/>
      <c r="T449" s="69"/>
      <c r="U449" s="193"/>
      <c r="V449" s="183"/>
      <c r="W449" s="351"/>
      <c r="X449" s="352"/>
      <c r="Y449" s="352"/>
      <c r="Z449" s="352"/>
      <c r="AA449" s="353"/>
      <c r="AB449" s="69"/>
      <c r="AC449" s="193"/>
      <c r="AD449" s="165"/>
      <c r="AE449" s="71"/>
      <c r="AF449" s="72"/>
      <c r="AG449" s="76"/>
    </row>
    <row r="450" spans="1:34" ht="11.1" customHeight="1">
      <c r="A450" s="384"/>
      <c r="B450" s="385"/>
      <c r="C450" s="68"/>
      <c r="D450" s="392"/>
      <c r="E450" s="392"/>
      <c r="F450" s="55"/>
      <c r="G450" s="354"/>
      <c r="H450" s="355"/>
      <c r="I450" s="355"/>
      <c r="J450" s="355"/>
      <c r="K450" s="356"/>
      <c r="L450" s="69"/>
      <c r="M450" s="198"/>
      <c r="N450" s="183"/>
      <c r="O450" s="354"/>
      <c r="P450" s="355"/>
      <c r="Q450" s="355"/>
      <c r="R450" s="355"/>
      <c r="S450" s="356"/>
      <c r="T450" s="69"/>
      <c r="U450" s="198"/>
      <c r="V450" s="183"/>
      <c r="W450" s="354"/>
      <c r="X450" s="355"/>
      <c r="Y450" s="355"/>
      <c r="Z450" s="355"/>
      <c r="AA450" s="356"/>
      <c r="AB450" s="69"/>
      <c r="AC450" s="198"/>
      <c r="AD450" s="165"/>
      <c r="AE450" s="74"/>
      <c r="AF450" s="75"/>
      <c r="AG450" s="76"/>
    </row>
    <row r="451" spans="1:34" ht="6" customHeight="1">
      <c r="A451" s="3"/>
      <c r="B451" s="3"/>
      <c r="C451" s="3"/>
      <c r="D451" s="244"/>
      <c r="E451" s="244"/>
      <c r="F451" s="3"/>
      <c r="G451" s="3"/>
      <c r="H451" s="3"/>
      <c r="I451" s="3"/>
      <c r="J451" s="3"/>
      <c r="K451" s="3"/>
      <c r="L451" s="3"/>
      <c r="M451" s="3"/>
      <c r="N451" s="166"/>
      <c r="O451" s="3"/>
      <c r="P451" s="3"/>
      <c r="Q451" s="3"/>
      <c r="R451" s="3"/>
      <c r="S451" s="3"/>
      <c r="T451" s="3"/>
      <c r="U451" s="3"/>
      <c r="V451" s="166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</row>
    <row r="452" spans="1:34" ht="11.1" customHeight="1">
      <c r="A452" s="384" t="s">
        <v>65</v>
      </c>
      <c r="B452" s="385"/>
      <c r="C452" s="68"/>
      <c r="D452" s="377" t="str">
        <f>'Saisie Menus'!$F$6</f>
        <v>CERVELAS ORLOFF</v>
      </c>
      <c r="E452" s="377"/>
      <c r="F452" s="55"/>
      <c r="G452" s="345"/>
      <c r="H452" s="346"/>
      <c r="I452" s="346"/>
      <c r="J452" s="346"/>
      <c r="K452" s="347"/>
      <c r="L452" s="164"/>
      <c r="M452" s="183"/>
      <c r="N452" s="183"/>
      <c r="O452" s="345"/>
      <c r="P452" s="346"/>
      <c r="Q452" s="346"/>
      <c r="R452" s="346"/>
      <c r="S452" s="347"/>
      <c r="T452" s="164"/>
      <c r="U452" s="222"/>
      <c r="V452" s="183"/>
      <c r="W452" s="345"/>
      <c r="X452" s="346"/>
      <c r="Y452" s="346"/>
      <c r="Z452" s="346"/>
      <c r="AA452" s="347"/>
      <c r="AB452" s="164"/>
      <c r="AC452" s="222"/>
      <c r="AD452" s="165"/>
      <c r="AE452" s="71"/>
      <c r="AF452" s="72"/>
      <c r="AG452" s="73"/>
    </row>
    <row r="453" spans="1:34" ht="11.1" customHeight="1">
      <c r="A453" s="384"/>
      <c r="B453" s="385"/>
      <c r="C453" s="68"/>
      <c r="D453" s="377"/>
      <c r="E453" s="377"/>
      <c r="F453" s="55"/>
      <c r="G453" s="348"/>
      <c r="H453" s="349"/>
      <c r="I453" s="349"/>
      <c r="J453" s="349"/>
      <c r="K453" s="350"/>
      <c r="L453" s="164"/>
      <c r="M453" s="183"/>
      <c r="N453" s="183"/>
      <c r="O453" s="348"/>
      <c r="P453" s="349"/>
      <c r="Q453" s="349"/>
      <c r="R453" s="349"/>
      <c r="S453" s="350"/>
      <c r="T453" s="164"/>
      <c r="U453" s="222"/>
      <c r="V453" s="183"/>
      <c r="W453" s="348"/>
      <c r="X453" s="349"/>
      <c r="Y453" s="349"/>
      <c r="Z453" s="349"/>
      <c r="AA453" s="350"/>
      <c r="AB453" s="164"/>
      <c r="AC453" s="222"/>
      <c r="AD453" s="165"/>
      <c r="AE453" s="74"/>
      <c r="AF453" s="75"/>
      <c r="AG453" s="73"/>
    </row>
    <row r="454" spans="1:34" ht="11.1" customHeight="1">
      <c r="A454" s="384"/>
      <c r="B454" s="385"/>
      <c r="C454" s="93"/>
      <c r="D454" s="393" t="str">
        <f>'Saisie Menus'!$F$7</f>
        <v>GRATIN DE CHOU-FLEUR</v>
      </c>
      <c r="E454" s="393"/>
      <c r="F454" s="84"/>
      <c r="G454" s="370"/>
      <c r="H454" s="371"/>
      <c r="I454" s="371"/>
      <c r="J454" s="371"/>
      <c r="K454" s="372"/>
      <c r="L454" s="164"/>
      <c r="M454" s="183"/>
      <c r="N454" s="183"/>
      <c r="O454" s="370"/>
      <c r="P454" s="371"/>
      <c r="Q454" s="371"/>
      <c r="R454" s="371"/>
      <c r="S454" s="372"/>
      <c r="T454" s="164"/>
      <c r="U454" s="222"/>
      <c r="V454" s="183"/>
      <c r="W454" s="370"/>
      <c r="X454" s="371"/>
      <c r="Y454" s="371"/>
      <c r="Z454" s="371"/>
      <c r="AA454" s="372"/>
      <c r="AB454" s="164"/>
      <c r="AC454" s="222"/>
      <c r="AD454" s="165"/>
      <c r="AE454" s="71"/>
      <c r="AF454" s="72"/>
      <c r="AG454" s="78"/>
      <c r="AH454" s="51"/>
    </row>
    <row r="455" spans="1:34" ht="11.1" customHeight="1">
      <c r="A455" s="384"/>
      <c r="B455" s="385"/>
      <c r="C455" s="93"/>
      <c r="D455" s="393"/>
      <c r="E455" s="393"/>
      <c r="F455" s="84"/>
      <c r="G455" s="373"/>
      <c r="H455" s="374"/>
      <c r="I455" s="374"/>
      <c r="J455" s="374"/>
      <c r="K455" s="375"/>
      <c r="L455" s="164"/>
      <c r="M455" s="183"/>
      <c r="N455" s="183"/>
      <c r="O455" s="373"/>
      <c r="P455" s="374"/>
      <c r="Q455" s="374"/>
      <c r="R455" s="374"/>
      <c r="S455" s="375"/>
      <c r="T455" s="164"/>
      <c r="U455" s="222"/>
      <c r="V455" s="183"/>
      <c r="W455" s="373"/>
      <c r="X455" s="374"/>
      <c r="Y455" s="374"/>
      <c r="Z455" s="374"/>
      <c r="AA455" s="375"/>
      <c r="AB455" s="164"/>
      <c r="AC455" s="222"/>
      <c r="AD455" s="165"/>
      <c r="AE455" s="74"/>
      <c r="AF455" s="75"/>
      <c r="AG455" s="78"/>
      <c r="AH455" s="51"/>
    </row>
    <row r="456" spans="1:34" ht="6" customHeight="1">
      <c r="A456" s="3"/>
      <c r="B456" s="3"/>
      <c r="C456" s="3"/>
      <c r="D456" s="244"/>
      <c r="E456" s="244"/>
      <c r="F456" s="3"/>
      <c r="G456" s="3"/>
      <c r="H456" s="3"/>
      <c r="I456" s="3"/>
      <c r="J456" s="3"/>
      <c r="K456" s="3"/>
      <c r="L456" s="3"/>
      <c r="M456" s="166"/>
      <c r="N456" s="166"/>
      <c r="O456" s="3"/>
      <c r="P456" s="3"/>
      <c r="Q456" s="3"/>
      <c r="R456" s="3"/>
      <c r="S456" s="3"/>
      <c r="T456" s="3"/>
      <c r="U456" s="166"/>
      <c r="V456" s="166"/>
      <c r="W456" s="3"/>
      <c r="X456" s="3"/>
      <c r="Y456" s="3"/>
      <c r="Z456" s="3"/>
      <c r="AA456" s="3"/>
      <c r="AB456" s="3"/>
      <c r="AC456" s="166"/>
      <c r="AD456" s="3"/>
      <c r="AE456" s="3"/>
      <c r="AF456" s="3"/>
      <c r="AG456" s="3"/>
    </row>
    <row r="457" spans="1:34" ht="11.1" customHeight="1">
      <c r="A457" s="384" t="s">
        <v>66</v>
      </c>
      <c r="B457" s="385"/>
      <c r="C457" s="68"/>
      <c r="D457" s="394" t="str">
        <f>'Saisie Menus'!$F$8</f>
        <v>CURRY DE BOEUF</v>
      </c>
      <c r="E457" s="394"/>
      <c r="F457" s="55"/>
      <c r="G457" s="345"/>
      <c r="H457" s="346"/>
      <c r="I457" s="346"/>
      <c r="J457" s="346"/>
      <c r="K457" s="347"/>
      <c r="L457" s="164"/>
      <c r="M457" s="183"/>
      <c r="N457" s="183"/>
      <c r="O457" s="345"/>
      <c r="P457" s="346"/>
      <c r="Q457" s="346"/>
      <c r="R457" s="346"/>
      <c r="S457" s="347"/>
      <c r="T457" s="164"/>
      <c r="U457" s="222"/>
      <c r="V457" s="183"/>
      <c r="W457" s="345"/>
      <c r="X457" s="346"/>
      <c r="Y457" s="346"/>
      <c r="Z457" s="346"/>
      <c r="AA457" s="347"/>
      <c r="AB457" s="164"/>
      <c r="AC457" s="222"/>
      <c r="AD457" s="165"/>
      <c r="AE457" s="89"/>
      <c r="AF457" s="90"/>
      <c r="AG457" s="79"/>
      <c r="AH457" s="49"/>
    </row>
    <row r="458" spans="1:34" ht="11.1" customHeight="1">
      <c r="A458" s="384"/>
      <c r="B458" s="385"/>
      <c r="C458" s="68"/>
      <c r="D458" s="394"/>
      <c r="E458" s="394"/>
      <c r="F458" s="55"/>
      <c r="G458" s="348"/>
      <c r="H458" s="349"/>
      <c r="I458" s="349"/>
      <c r="J458" s="349"/>
      <c r="K458" s="350"/>
      <c r="L458" s="164"/>
      <c r="M458" s="183"/>
      <c r="N458" s="183"/>
      <c r="O458" s="348"/>
      <c r="P458" s="349"/>
      <c r="Q458" s="349"/>
      <c r="R458" s="349"/>
      <c r="S458" s="350"/>
      <c r="T458" s="164"/>
      <c r="U458" s="222"/>
      <c r="V458" s="183"/>
      <c r="W458" s="348"/>
      <c r="X458" s="349"/>
      <c r="Y458" s="349"/>
      <c r="Z458" s="349"/>
      <c r="AA458" s="350"/>
      <c r="AB458" s="164"/>
      <c r="AC458" s="222"/>
      <c r="AD458" s="165"/>
      <c r="AE458" s="91"/>
      <c r="AF458" s="92"/>
      <c r="AG458" s="79"/>
      <c r="AH458" s="49"/>
    </row>
    <row r="459" spans="1:34" ht="11.1" customHeight="1">
      <c r="A459" s="384"/>
      <c r="B459" s="385"/>
      <c r="C459" s="93"/>
      <c r="D459" s="378" t="str">
        <f>'Saisie Menus'!$F$9</f>
        <v>MINIS FARFALLES (PÂTES)</v>
      </c>
      <c r="E459" s="378"/>
      <c r="F459" s="84"/>
      <c r="G459" s="370"/>
      <c r="H459" s="371"/>
      <c r="I459" s="371"/>
      <c r="J459" s="371"/>
      <c r="K459" s="372"/>
      <c r="L459" s="164"/>
      <c r="M459" s="183"/>
      <c r="N459" s="183"/>
      <c r="O459" s="370"/>
      <c r="P459" s="371"/>
      <c r="Q459" s="371"/>
      <c r="R459" s="371"/>
      <c r="S459" s="372"/>
      <c r="T459" s="164"/>
      <c r="U459" s="222"/>
      <c r="V459" s="183"/>
      <c r="W459" s="370"/>
      <c r="X459" s="371"/>
      <c r="Y459" s="371"/>
      <c r="Z459" s="371"/>
      <c r="AA459" s="372"/>
      <c r="AB459" s="164"/>
      <c r="AC459" s="222"/>
      <c r="AD459" s="167"/>
      <c r="AE459" s="94"/>
      <c r="AF459" s="95"/>
      <c r="AG459" s="98"/>
    </row>
    <row r="460" spans="1:34" ht="11.1" customHeight="1">
      <c r="A460" s="384"/>
      <c r="B460" s="385"/>
      <c r="C460" s="93"/>
      <c r="D460" s="378"/>
      <c r="E460" s="378"/>
      <c r="F460" s="84"/>
      <c r="G460" s="373"/>
      <c r="H460" s="374"/>
      <c r="I460" s="374"/>
      <c r="J460" s="374"/>
      <c r="K460" s="375"/>
      <c r="L460" s="164"/>
      <c r="M460" s="183"/>
      <c r="N460" s="183"/>
      <c r="O460" s="373"/>
      <c r="P460" s="374"/>
      <c r="Q460" s="374"/>
      <c r="R460" s="374"/>
      <c r="S460" s="375"/>
      <c r="T460" s="164"/>
      <c r="U460" s="222"/>
      <c r="V460" s="183"/>
      <c r="W460" s="373"/>
      <c r="X460" s="374"/>
      <c r="Y460" s="374"/>
      <c r="Z460" s="374"/>
      <c r="AA460" s="375"/>
      <c r="AB460" s="164"/>
      <c r="AC460" s="222"/>
      <c r="AD460" s="167"/>
      <c r="AE460" s="96"/>
      <c r="AF460" s="97"/>
      <c r="AG460" s="98"/>
    </row>
    <row r="461" spans="1:34" ht="6" customHeight="1">
      <c r="A461" s="3"/>
      <c r="B461" s="3"/>
      <c r="C461" s="99"/>
      <c r="D461" s="244"/>
      <c r="E461" s="244"/>
      <c r="F461" s="99"/>
      <c r="G461" s="3"/>
      <c r="H461" s="3"/>
      <c r="I461" s="3"/>
      <c r="J461" s="3"/>
      <c r="K461" s="3"/>
      <c r="L461" s="3"/>
      <c r="M461" s="3"/>
      <c r="N461" s="166"/>
      <c r="O461" s="3"/>
      <c r="P461" s="3"/>
      <c r="Q461" s="3"/>
      <c r="R461" s="3"/>
      <c r="S461" s="3"/>
      <c r="T461" s="3"/>
      <c r="U461" s="3"/>
      <c r="V461" s="166"/>
      <c r="W461" s="3"/>
      <c r="X461" s="3"/>
      <c r="Y461" s="3"/>
      <c r="Z461" s="3"/>
      <c r="AA461" s="3"/>
      <c r="AB461" s="3"/>
      <c r="AC461" s="3"/>
      <c r="AD461" s="99"/>
      <c r="AE461" s="99"/>
      <c r="AF461" s="99"/>
      <c r="AG461" s="99"/>
    </row>
    <row r="462" spans="1:34" ht="11.1" customHeight="1">
      <c r="A462" s="384" t="s">
        <v>49</v>
      </c>
      <c r="B462" s="385"/>
      <c r="C462" s="68"/>
      <c r="D462" s="377" t="str">
        <f>'Saisie Menus'!$F$10</f>
        <v>CAMEMBERT</v>
      </c>
      <c r="E462" s="377"/>
      <c r="F462" s="55"/>
      <c r="G462" s="345"/>
      <c r="H462" s="346"/>
      <c r="I462" s="346"/>
      <c r="J462" s="346"/>
      <c r="K462" s="347"/>
      <c r="L462" s="69"/>
      <c r="M462" s="196"/>
      <c r="N462" s="183"/>
      <c r="O462" s="345"/>
      <c r="P462" s="346"/>
      <c r="Q462" s="346"/>
      <c r="R462" s="346"/>
      <c r="S462" s="347"/>
      <c r="T462" s="69"/>
      <c r="U462" s="196"/>
      <c r="V462" s="183"/>
      <c r="W462" s="345"/>
      <c r="X462" s="346"/>
      <c r="Y462" s="346"/>
      <c r="Z462" s="346"/>
      <c r="AA462" s="347"/>
      <c r="AB462" s="69"/>
      <c r="AC462" s="196"/>
      <c r="AD462" s="165"/>
      <c r="AE462" s="71"/>
      <c r="AF462" s="72"/>
      <c r="AG462" s="73"/>
    </row>
    <row r="463" spans="1:34" ht="11.1" customHeight="1">
      <c r="A463" s="384"/>
      <c r="B463" s="385"/>
      <c r="C463" s="68"/>
      <c r="D463" s="377"/>
      <c r="E463" s="377"/>
      <c r="F463" s="55"/>
      <c r="G463" s="348"/>
      <c r="H463" s="349"/>
      <c r="I463" s="349"/>
      <c r="J463" s="349"/>
      <c r="K463" s="350"/>
      <c r="L463" s="69"/>
      <c r="M463" s="197"/>
      <c r="N463" s="183"/>
      <c r="O463" s="348"/>
      <c r="P463" s="349"/>
      <c r="Q463" s="349"/>
      <c r="R463" s="349"/>
      <c r="S463" s="350"/>
      <c r="T463" s="69"/>
      <c r="U463" s="197"/>
      <c r="V463" s="183"/>
      <c r="W463" s="348"/>
      <c r="X463" s="349"/>
      <c r="Y463" s="349"/>
      <c r="Z463" s="349"/>
      <c r="AA463" s="350"/>
      <c r="AB463" s="69"/>
      <c r="AC463" s="197"/>
      <c r="AD463" s="165"/>
      <c r="AE463" s="74"/>
      <c r="AF463" s="75"/>
      <c r="AG463" s="73"/>
    </row>
    <row r="464" spans="1:34" ht="11.1" customHeight="1">
      <c r="A464" s="384" t="s">
        <v>50</v>
      </c>
      <c r="B464" s="385"/>
      <c r="C464" s="68"/>
      <c r="D464" s="376" t="str">
        <f>'Saisie Menus'!$F$11</f>
        <v>YAOURT BULGY PULPE</v>
      </c>
      <c r="E464" s="376"/>
      <c r="F464" s="55"/>
      <c r="G464" s="363"/>
      <c r="H464" s="364"/>
      <c r="I464" s="364"/>
      <c r="J464" s="364"/>
      <c r="K464" s="365"/>
      <c r="L464" s="69"/>
      <c r="M464" s="194"/>
      <c r="N464" s="183"/>
      <c r="O464" s="363"/>
      <c r="P464" s="364"/>
      <c r="Q464" s="364"/>
      <c r="R464" s="364"/>
      <c r="S464" s="365"/>
      <c r="T464" s="69"/>
      <c r="U464" s="194"/>
      <c r="V464" s="183"/>
      <c r="W464" s="363"/>
      <c r="X464" s="364"/>
      <c r="Y464" s="364"/>
      <c r="Z464" s="364"/>
      <c r="AA464" s="365"/>
      <c r="AB464" s="69"/>
      <c r="AC464" s="194"/>
      <c r="AD464" s="165"/>
      <c r="AE464" s="71"/>
      <c r="AF464" s="72"/>
      <c r="AG464" s="80"/>
    </row>
    <row r="465" spans="1:34" ht="11.1" customHeight="1">
      <c r="A465" s="384"/>
      <c r="B465" s="385"/>
      <c r="C465" s="68"/>
      <c r="D465" s="376"/>
      <c r="E465" s="376"/>
      <c r="F465" s="55"/>
      <c r="G465" s="366"/>
      <c r="H465" s="367"/>
      <c r="I465" s="367"/>
      <c r="J465" s="367"/>
      <c r="K465" s="368"/>
      <c r="L465" s="69"/>
      <c r="M465" s="194"/>
      <c r="N465" s="183"/>
      <c r="O465" s="366"/>
      <c r="P465" s="367"/>
      <c r="Q465" s="367"/>
      <c r="R465" s="367"/>
      <c r="S465" s="368"/>
      <c r="T465" s="69"/>
      <c r="U465" s="194"/>
      <c r="V465" s="183"/>
      <c r="W465" s="366"/>
      <c r="X465" s="367"/>
      <c r="Y465" s="367"/>
      <c r="Z465" s="367"/>
      <c r="AA465" s="368"/>
      <c r="AB465" s="69"/>
      <c r="AC465" s="194"/>
      <c r="AD465" s="165"/>
      <c r="AE465" s="74"/>
      <c r="AF465" s="75"/>
      <c r="AG465" s="80"/>
    </row>
    <row r="466" spans="1:34" ht="11.1" customHeight="1">
      <c r="A466" s="384" t="s">
        <v>51</v>
      </c>
      <c r="B466" s="385"/>
      <c r="C466" s="68"/>
      <c r="D466" s="377" t="str">
        <f>'Saisie Menus'!$F$12</f>
        <v>LIEGEOIS A LA VANILLE</v>
      </c>
      <c r="E466" s="377"/>
      <c r="F466" s="55"/>
      <c r="G466" s="345"/>
      <c r="H466" s="346"/>
      <c r="I466" s="346"/>
      <c r="J466" s="346"/>
      <c r="K466" s="347"/>
      <c r="L466" s="69"/>
      <c r="M466" s="196"/>
      <c r="N466" s="183"/>
      <c r="O466" s="345"/>
      <c r="P466" s="346"/>
      <c r="Q466" s="346"/>
      <c r="R466" s="346"/>
      <c r="S466" s="347"/>
      <c r="T466" s="69"/>
      <c r="U466" s="196"/>
      <c r="V466" s="183"/>
      <c r="W466" s="345"/>
      <c r="X466" s="346"/>
      <c r="Y466" s="346"/>
      <c r="Z466" s="346"/>
      <c r="AA466" s="347"/>
      <c r="AB466" s="69"/>
      <c r="AC466" s="196"/>
      <c r="AD466" s="165"/>
      <c r="AE466" s="71"/>
      <c r="AF466" s="72"/>
      <c r="AG466" s="73"/>
    </row>
    <row r="467" spans="1:34" ht="11.1" customHeight="1">
      <c r="A467" s="384"/>
      <c r="B467" s="385"/>
      <c r="C467" s="68"/>
      <c r="D467" s="377"/>
      <c r="E467" s="377"/>
      <c r="F467" s="55"/>
      <c r="G467" s="348"/>
      <c r="H467" s="349"/>
      <c r="I467" s="349"/>
      <c r="J467" s="349"/>
      <c r="K467" s="350"/>
      <c r="L467" s="69"/>
      <c r="M467" s="197"/>
      <c r="N467" s="183"/>
      <c r="O467" s="348"/>
      <c r="P467" s="349"/>
      <c r="Q467" s="349"/>
      <c r="R467" s="349"/>
      <c r="S467" s="350"/>
      <c r="T467" s="69"/>
      <c r="U467" s="197"/>
      <c r="V467" s="183"/>
      <c r="W467" s="348"/>
      <c r="X467" s="349"/>
      <c r="Y467" s="349"/>
      <c r="Z467" s="349"/>
      <c r="AA467" s="350"/>
      <c r="AB467" s="69"/>
      <c r="AC467" s="197"/>
      <c r="AD467" s="165"/>
      <c r="AE467" s="74"/>
      <c r="AF467" s="75"/>
      <c r="AG467" s="73"/>
    </row>
    <row r="468" spans="1:34" ht="11.1" customHeight="1">
      <c r="A468" s="384" t="s">
        <v>52</v>
      </c>
      <c r="B468" s="385"/>
      <c r="C468" s="68"/>
      <c r="D468" s="376" t="s">
        <v>4</v>
      </c>
      <c r="E468" s="376"/>
      <c r="F468" s="55"/>
      <c r="G468" s="363"/>
      <c r="H468" s="364"/>
      <c r="I468" s="364"/>
      <c r="J468" s="364"/>
      <c r="K468" s="365"/>
      <c r="L468" s="69"/>
      <c r="M468" s="194"/>
      <c r="N468" s="183"/>
      <c r="O468" s="363"/>
      <c r="P468" s="364"/>
      <c r="Q468" s="364"/>
      <c r="R468" s="364"/>
      <c r="S468" s="365"/>
      <c r="T468" s="69"/>
      <c r="U468" s="194"/>
      <c r="V468" s="183"/>
      <c r="W468" s="363"/>
      <c r="X468" s="364"/>
      <c r="Y468" s="364"/>
      <c r="Z468" s="364"/>
      <c r="AA468" s="365"/>
      <c r="AB468" s="69"/>
      <c r="AC468" s="194"/>
      <c r="AD468" s="165"/>
      <c r="AE468" s="71"/>
      <c r="AF468" s="72"/>
      <c r="AG468" s="80"/>
    </row>
    <row r="469" spans="1:34" ht="11.1" customHeight="1">
      <c r="A469" s="384"/>
      <c r="B469" s="385"/>
      <c r="C469" s="68"/>
      <c r="D469" s="376"/>
      <c r="E469" s="376"/>
      <c r="F469" s="55"/>
      <c r="G469" s="366"/>
      <c r="H469" s="367"/>
      <c r="I469" s="367"/>
      <c r="J469" s="367"/>
      <c r="K469" s="368"/>
      <c r="L469" s="69"/>
      <c r="M469" s="199"/>
      <c r="N469" s="183"/>
      <c r="O469" s="366"/>
      <c r="P469" s="367"/>
      <c r="Q469" s="367"/>
      <c r="R469" s="367"/>
      <c r="S469" s="368"/>
      <c r="T469" s="69"/>
      <c r="U469" s="199"/>
      <c r="V469" s="183"/>
      <c r="W469" s="366"/>
      <c r="X469" s="367"/>
      <c r="Y469" s="367"/>
      <c r="Z469" s="367"/>
      <c r="AA469" s="368"/>
      <c r="AB469" s="69"/>
      <c r="AC469" s="199"/>
      <c r="AD469" s="165"/>
      <c r="AE469" s="74"/>
      <c r="AF469" s="75"/>
      <c r="AG469" s="80"/>
    </row>
    <row r="470" spans="1:34" s="51" customFormat="1" ht="6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</row>
    <row r="471" spans="1:34" s="51" customFormat="1" ht="20.100000000000001" customHeight="1">
      <c r="A471" s="145"/>
      <c r="B471" s="141"/>
      <c r="C471" s="135"/>
      <c r="D471" s="391" t="s">
        <v>69</v>
      </c>
      <c r="E471" s="391"/>
      <c r="F471" s="391"/>
      <c r="G471" s="391"/>
      <c r="H471" s="391"/>
      <c r="I471" s="391"/>
      <c r="J471" s="391"/>
      <c r="K471" s="391"/>
      <c r="L471" s="391"/>
      <c r="M471" s="391"/>
      <c r="N471" s="391"/>
      <c r="O471" s="391"/>
      <c r="P471" s="391"/>
      <c r="Q471" s="391"/>
      <c r="R471" s="391"/>
      <c r="S471" s="391"/>
      <c r="T471" s="391"/>
      <c r="U471" s="391"/>
      <c r="V471" s="391"/>
      <c r="W471" s="391"/>
      <c r="X471" s="391"/>
      <c r="Y471" s="391"/>
      <c r="Z471" s="391"/>
      <c r="AA471" s="391"/>
      <c r="AB471" s="391"/>
      <c r="AC471" s="391"/>
      <c r="AD471" s="82"/>
      <c r="AE471" s="82"/>
      <c r="AF471" s="82"/>
      <c r="AG471" s="82"/>
    </row>
    <row r="472" spans="1:34" s="51" customFormat="1" ht="9.9499999999999993" customHeight="1">
      <c r="A472" s="384" t="s">
        <v>47</v>
      </c>
      <c r="B472" s="385"/>
      <c r="C472" s="83"/>
      <c r="D472" s="377" t="str">
        <f>'Saisie Menus'!F14</f>
        <v>TOMATE (ENTIÈRE)</v>
      </c>
      <c r="E472" s="377"/>
      <c r="F472" s="84"/>
      <c r="G472" s="339"/>
      <c r="H472" s="340"/>
      <c r="I472" s="340"/>
      <c r="J472" s="340"/>
      <c r="K472" s="341"/>
      <c r="L472" s="69"/>
      <c r="M472" s="196"/>
      <c r="N472" s="183"/>
      <c r="O472" s="339"/>
      <c r="P472" s="340"/>
      <c r="Q472" s="340"/>
      <c r="R472" s="340"/>
      <c r="S472" s="341"/>
      <c r="T472" s="69"/>
      <c r="U472" s="196"/>
      <c r="V472" s="183"/>
      <c r="W472" s="339"/>
      <c r="X472" s="340"/>
      <c r="Y472" s="340"/>
      <c r="Z472" s="340"/>
      <c r="AA472" s="341"/>
      <c r="AB472" s="69"/>
      <c r="AC472" s="196"/>
      <c r="AD472" s="167"/>
      <c r="AE472" s="71"/>
      <c r="AF472" s="72"/>
      <c r="AG472" s="73"/>
    </row>
    <row r="473" spans="1:34" s="51" customFormat="1" ht="9.9499999999999993" customHeight="1">
      <c r="A473" s="384"/>
      <c r="B473" s="385"/>
      <c r="C473" s="83"/>
      <c r="D473" s="377"/>
      <c r="E473" s="377"/>
      <c r="F473" s="84"/>
      <c r="G473" s="342"/>
      <c r="H473" s="343"/>
      <c r="I473" s="343"/>
      <c r="J473" s="343"/>
      <c r="K473" s="344"/>
      <c r="L473" s="69"/>
      <c r="M473" s="197"/>
      <c r="N473" s="183"/>
      <c r="O473" s="342"/>
      <c r="P473" s="343"/>
      <c r="Q473" s="343"/>
      <c r="R473" s="343"/>
      <c r="S473" s="344"/>
      <c r="T473" s="69"/>
      <c r="U473" s="197"/>
      <c r="V473" s="183"/>
      <c r="W473" s="342"/>
      <c r="X473" s="343"/>
      <c r="Y473" s="343"/>
      <c r="Z473" s="343"/>
      <c r="AA473" s="344"/>
      <c r="AB473" s="69"/>
      <c r="AC473" s="197"/>
      <c r="AD473" s="167"/>
      <c r="AE473" s="74"/>
      <c r="AF473" s="75"/>
      <c r="AG473" s="73"/>
    </row>
    <row r="474" spans="1:34" s="51" customFormat="1" ht="9.9499999999999993" customHeight="1">
      <c r="A474" s="384"/>
      <c r="B474" s="385"/>
      <c r="C474" s="83"/>
      <c r="D474" s="392" t="str">
        <f>'Saisie Menus'!F15</f>
        <v>CUBES DE BETTERAVES</v>
      </c>
      <c r="E474" s="392"/>
      <c r="F474" s="84"/>
      <c r="G474" s="351"/>
      <c r="H474" s="352"/>
      <c r="I474" s="352"/>
      <c r="J474" s="352"/>
      <c r="K474" s="353"/>
      <c r="L474" s="69"/>
      <c r="M474" s="193"/>
      <c r="N474" s="183"/>
      <c r="O474" s="351"/>
      <c r="P474" s="352"/>
      <c r="Q474" s="352"/>
      <c r="R474" s="352"/>
      <c r="S474" s="353"/>
      <c r="T474" s="69"/>
      <c r="U474" s="193"/>
      <c r="V474" s="183"/>
      <c r="W474" s="351"/>
      <c r="X474" s="352"/>
      <c r="Y474" s="352"/>
      <c r="Z474" s="352"/>
      <c r="AA474" s="353"/>
      <c r="AB474" s="69"/>
      <c r="AC474" s="193"/>
      <c r="AD474" s="167"/>
      <c r="AE474" s="71"/>
      <c r="AF474" s="72"/>
      <c r="AG474" s="76"/>
    </row>
    <row r="475" spans="1:34" s="51" customFormat="1" ht="9.9499999999999993" customHeight="1">
      <c r="A475" s="384"/>
      <c r="B475" s="385"/>
      <c r="C475" s="83"/>
      <c r="D475" s="392"/>
      <c r="E475" s="392"/>
      <c r="F475" s="84"/>
      <c r="G475" s="354"/>
      <c r="H475" s="355"/>
      <c r="I475" s="355"/>
      <c r="J475" s="355"/>
      <c r="K475" s="356"/>
      <c r="L475" s="69"/>
      <c r="M475" s="198"/>
      <c r="N475" s="183"/>
      <c r="O475" s="354"/>
      <c r="P475" s="355"/>
      <c r="Q475" s="355"/>
      <c r="R475" s="355"/>
      <c r="S475" s="356"/>
      <c r="T475" s="69"/>
      <c r="U475" s="198"/>
      <c r="V475" s="183"/>
      <c r="W475" s="354"/>
      <c r="X475" s="355"/>
      <c r="Y475" s="355"/>
      <c r="Z475" s="355"/>
      <c r="AA475" s="356"/>
      <c r="AB475" s="69"/>
      <c r="AC475" s="198"/>
      <c r="AD475" s="167"/>
      <c r="AE475" s="74"/>
      <c r="AF475" s="75"/>
      <c r="AG475" s="76"/>
    </row>
    <row r="476" spans="1:34" s="51" customFormat="1" ht="6" customHeight="1">
      <c r="A476" s="146"/>
      <c r="B476" s="146"/>
      <c r="C476" s="46"/>
      <c r="D476" s="245"/>
      <c r="E476" s="246"/>
      <c r="F476" s="46"/>
      <c r="G476" s="147"/>
      <c r="H476" s="147"/>
      <c r="I476" s="147"/>
      <c r="J476" s="147"/>
      <c r="K476" s="147"/>
      <c r="L476" s="46"/>
      <c r="M476" s="147"/>
      <c r="N476" s="46"/>
      <c r="O476" s="147"/>
      <c r="P476" s="147"/>
      <c r="Q476" s="147"/>
      <c r="R476" s="147"/>
      <c r="S476" s="147"/>
      <c r="T476" s="46"/>
      <c r="U476" s="147"/>
      <c r="V476" s="46"/>
      <c r="W476" s="147"/>
      <c r="X476" s="147"/>
      <c r="Y476" s="147"/>
      <c r="Z476" s="147"/>
      <c r="AA476" s="147"/>
      <c r="AB476" s="46"/>
      <c r="AC476" s="147"/>
      <c r="AD476" s="46"/>
      <c r="AG476" s="136"/>
    </row>
    <row r="477" spans="1:34" s="51" customFormat="1" ht="9.9499999999999993" customHeight="1">
      <c r="A477" s="384" t="s">
        <v>53</v>
      </c>
      <c r="B477" s="385"/>
      <c r="C477" s="68"/>
      <c r="D477" s="377" t="str">
        <f>'Saisie Menus'!F16</f>
        <v>POTAGE AUX CAROTTES</v>
      </c>
      <c r="E477" s="377"/>
      <c r="F477" s="55"/>
      <c r="G477" s="345"/>
      <c r="H477" s="346"/>
      <c r="I477" s="346"/>
      <c r="J477" s="346"/>
      <c r="K477" s="347"/>
      <c r="L477" s="164"/>
      <c r="M477" s="183"/>
      <c r="N477" s="183"/>
      <c r="O477" s="345"/>
      <c r="P477" s="346"/>
      <c r="Q477" s="346"/>
      <c r="R477" s="346"/>
      <c r="S477" s="347"/>
      <c r="T477" s="164"/>
      <c r="U477" s="222"/>
      <c r="V477" s="183"/>
      <c r="W477" s="345"/>
      <c r="X477" s="346"/>
      <c r="Y477" s="346"/>
      <c r="Z477" s="346"/>
      <c r="AA477" s="347"/>
      <c r="AB477" s="164"/>
      <c r="AC477" s="222"/>
      <c r="AD477" s="165"/>
      <c r="AE477" s="71"/>
      <c r="AF477" s="72"/>
      <c r="AG477" s="73"/>
    </row>
    <row r="478" spans="1:34" s="51" customFormat="1" ht="9.9499999999999993" customHeight="1">
      <c r="A478" s="384"/>
      <c r="B478" s="385"/>
      <c r="C478" s="68"/>
      <c r="D478" s="377"/>
      <c r="E478" s="377"/>
      <c r="F478" s="55"/>
      <c r="G478" s="348"/>
      <c r="H478" s="349"/>
      <c r="I478" s="349"/>
      <c r="J478" s="349"/>
      <c r="K478" s="350"/>
      <c r="L478" s="164"/>
      <c r="M478" s="183"/>
      <c r="N478" s="183"/>
      <c r="O478" s="348"/>
      <c r="P478" s="349"/>
      <c r="Q478" s="349"/>
      <c r="R478" s="349"/>
      <c r="S478" s="350"/>
      <c r="T478" s="164"/>
      <c r="U478" s="222"/>
      <c r="V478" s="183"/>
      <c r="W478" s="348"/>
      <c r="X478" s="349"/>
      <c r="Y478" s="349"/>
      <c r="Z478" s="349"/>
      <c r="AA478" s="350"/>
      <c r="AB478" s="164"/>
      <c r="AC478" s="222"/>
      <c r="AD478" s="165"/>
      <c r="AE478" s="74"/>
      <c r="AF478" s="75"/>
      <c r="AG478" s="73"/>
    </row>
    <row r="479" spans="1:34" s="51" customFormat="1" ht="6" customHeight="1">
      <c r="A479" s="145"/>
      <c r="B479" s="141"/>
      <c r="C479" s="135"/>
      <c r="D479" s="248"/>
      <c r="E479" s="248"/>
      <c r="F479" s="82"/>
      <c r="G479" s="82"/>
      <c r="H479" s="82"/>
      <c r="I479" s="82"/>
      <c r="J479" s="82"/>
      <c r="K479" s="82"/>
      <c r="L479" s="82"/>
      <c r="M479" s="82"/>
      <c r="N479" s="82"/>
      <c r="O479" s="82"/>
      <c r="P479" s="82"/>
      <c r="Q479" s="82"/>
      <c r="R479" s="82"/>
      <c r="S479" s="82"/>
      <c r="T479" s="82"/>
      <c r="U479" s="82"/>
      <c r="V479" s="82"/>
      <c r="W479" s="82"/>
      <c r="X479" s="82"/>
      <c r="Y479" s="82"/>
      <c r="Z479" s="82"/>
      <c r="AA479" s="82"/>
      <c r="AB479" s="82"/>
      <c r="AC479" s="82"/>
      <c r="AD479" s="82"/>
      <c r="AE479" s="82"/>
      <c r="AF479" s="82"/>
      <c r="AG479" s="82"/>
    </row>
    <row r="480" spans="1:34" s="51" customFormat="1" ht="9.9499999999999993" customHeight="1">
      <c r="A480" s="387" t="s">
        <v>45</v>
      </c>
      <c r="B480" s="388"/>
      <c r="C480" s="86"/>
      <c r="D480" s="394" t="str">
        <f>'Saisie Menus'!F29</f>
        <v>.</v>
      </c>
      <c r="E480" s="394"/>
      <c r="F480" s="87"/>
      <c r="G480" s="345"/>
      <c r="H480" s="346"/>
      <c r="I480" s="346"/>
      <c r="J480" s="346"/>
      <c r="K480" s="347"/>
      <c r="L480" s="164"/>
      <c r="M480" s="183"/>
      <c r="N480" s="183"/>
      <c r="O480" s="345"/>
      <c r="P480" s="346"/>
      <c r="Q480" s="346"/>
      <c r="R480" s="346"/>
      <c r="S480" s="347"/>
      <c r="T480" s="164"/>
      <c r="U480" s="222"/>
      <c r="V480" s="183"/>
      <c r="W480" s="345"/>
      <c r="X480" s="346"/>
      <c r="Y480" s="346"/>
      <c r="Z480" s="346"/>
      <c r="AA480" s="347"/>
      <c r="AB480" s="164"/>
      <c r="AC480" s="222"/>
      <c r="AD480" s="168"/>
      <c r="AE480" s="89"/>
      <c r="AF480" s="90"/>
      <c r="AG480" s="79"/>
      <c r="AH480" s="49"/>
    </row>
    <row r="481" spans="1:34" s="51" customFormat="1" ht="9.9499999999999993" customHeight="1">
      <c r="A481" s="387" t="s">
        <v>67</v>
      </c>
      <c r="B481" s="388"/>
      <c r="C481" s="86"/>
      <c r="D481" s="394"/>
      <c r="E481" s="394"/>
      <c r="F481" s="87"/>
      <c r="G481" s="348"/>
      <c r="H481" s="349"/>
      <c r="I481" s="349"/>
      <c r="J481" s="349"/>
      <c r="K481" s="350"/>
      <c r="L481" s="164"/>
      <c r="M481" s="183"/>
      <c r="N481" s="183"/>
      <c r="O481" s="348"/>
      <c r="P481" s="349"/>
      <c r="Q481" s="349"/>
      <c r="R481" s="349"/>
      <c r="S481" s="350"/>
      <c r="T481" s="164"/>
      <c r="U481" s="222"/>
      <c r="V481" s="183"/>
      <c r="W481" s="348"/>
      <c r="X481" s="349"/>
      <c r="Y481" s="349"/>
      <c r="Z481" s="349"/>
      <c r="AA481" s="350"/>
      <c r="AB481" s="164"/>
      <c r="AC481" s="222"/>
      <c r="AD481" s="168"/>
      <c r="AE481" s="91"/>
      <c r="AF481" s="92"/>
      <c r="AG481" s="79"/>
      <c r="AH481" s="49"/>
    </row>
    <row r="482" spans="1:34" s="51" customFormat="1" ht="6" customHeight="1">
      <c r="A482" s="145"/>
      <c r="B482" s="141"/>
      <c r="C482" s="135"/>
      <c r="D482" s="248"/>
      <c r="E482" s="248"/>
      <c r="F482" s="82"/>
      <c r="G482" s="82"/>
      <c r="H482" s="82"/>
      <c r="I482" s="82"/>
      <c r="J482" s="82"/>
      <c r="K482" s="82"/>
      <c r="L482" s="82"/>
      <c r="M482" s="82"/>
      <c r="N482" s="82"/>
      <c r="O482" s="82"/>
      <c r="P482" s="82"/>
      <c r="Q482" s="82"/>
      <c r="R482" s="82"/>
      <c r="S482" s="82"/>
      <c r="T482" s="82"/>
      <c r="U482" s="82"/>
      <c r="V482" s="82"/>
      <c r="W482" s="82"/>
      <c r="X482" s="82"/>
      <c r="Y482" s="82"/>
      <c r="Z482" s="82"/>
      <c r="AA482" s="82"/>
      <c r="AB482" s="82"/>
      <c r="AC482" s="82"/>
      <c r="AD482" s="82"/>
      <c r="AE482" s="82"/>
      <c r="AF482" s="82"/>
      <c r="AG482" s="82"/>
    </row>
    <row r="483" spans="1:34" s="51" customFormat="1" ht="9.9499999999999993" customHeight="1">
      <c r="A483" s="399" t="s">
        <v>46</v>
      </c>
      <c r="B483" s="400"/>
      <c r="C483" s="86"/>
      <c r="D483" s="396" t="str">
        <f>'Saisie Menus'!F17</f>
        <v>STEAK (CUIT)</v>
      </c>
      <c r="E483" s="396"/>
      <c r="F483" s="87"/>
      <c r="G483" s="357"/>
      <c r="H483" s="358"/>
      <c r="I483" s="358"/>
      <c r="J483" s="358"/>
      <c r="K483" s="359"/>
      <c r="L483" s="200"/>
      <c r="M483" s="183"/>
      <c r="N483" s="183"/>
      <c r="O483" s="357"/>
      <c r="P483" s="358"/>
      <c r="Q483" s="358"/>
      <c r="R483" s="358"/>
      <c r="S483" s="359"/>
      <c r="T483" s="200"/>
      <c r="U483" s="222"/>
      <c r="V483" s="183"/>
      <c r="W483" s="357"/>
      <c r="X483" s="358"/>
      <c r="Y483" s="358"/>
      <c r="Z483" s="358"/>
      <c r="AA483" s="359"/>
      <c r="AB483" s="200"/>
      <c r="AC483" s="222"/>
      <c r="AD483" s="168"/>
      <c r="AE483" s="89"/>
      <c r="AF483" s="90"/>
      <c r="AG483" s="77"/>
    </row>
    <row r="484" spans="1:34" s="51" customFormat="1" ht="9.9499999999999993" customHeight="1">
      <c r="A484" s="399"/>
      <c r="B484" s="400"/>
      <c r="C484" s="86"/>
      <c r="D484" s="396"/>
      <c r="E484" s="396"/>
      <c r="F484" s="87"/>
      <c r="G484" s="360"/>
      <c r="H484" s="361"/>
      <c r="I484" s="361"/>
      <c r="J484" s="361"/>
      <c r="K484" s="362"/>
      <c r="L484" s="200"/>
      <c r="M484" s="183"/>
      <c r="N484" s="183"/>
      <c r="O484" s="360"/>
      <c r="P484" s="361"/>
      <c r="Q484" s="361"/>
      <c r="R484" s="361"/>
      <c r="S484" s="362"/>
      <c r="T484" s="200"/>
      <c r="U484" s="222"/>
      <c r="V484" s="183"/>
      <c r="W484" s="360"/>
      <c r="X484" s="361"/>
      <c r="Y484" s="361"/>
      <c r="Z484" s="361"/>
      <c r="AA484" s="362"/>
      <c r="AB484" s="200"/>
      <c r="AC484" s="222"/>
      <c r="AD484" s="168"/>
      <c r="AE484" s="91"/>
      <c r="AF484" s="92"/>
      <c r="AG484" s="77"/>
    </row>
    <row r="485" spans="1:34" s="51" customFormat="1" ht="9.9499999999999993" customHeight="1">
      <c r="A485" s="399"/>
      <c r="B485" s="400"/>
      <c r="C485" s="86"/>
      <c r="D485" s="394" t="str">
        <f>'Saisie Menus'!F18</f>
        <v>JAMBON BLANC #</v>
      </c>
      <c r="E485" s="394"/>
      <c r="F485" s="87"/>
      <c r="G485" s="345"/>
      <c r="H485" s="346"/>
      <c r="I485" s="346"/>
      <c r="J485" s="346"/>
      <c r="K485" s="347"/>
      <c r="L485" s="164"/>
      <c r="M485" s="183"/>
      <c r="N485" s="183"/>
      <c r="O485" s="345"/>
      <c r="P485" s="346"/>
      <c r="Q485" s="346"/>
      <c r="R485" s="346"/>
      <c r="S485" s="347"/>
      <c r="T485" s="164"/>
      <c r="U485" s="222"/>
      <c r="V485" s="183"/>
      <c r="W485" s="345"/>
      <c r="X485" s="346"/>
      <c r="Y485" s="346"/>
      <c r="Z485" s="346"/>
      <c r="AA485" s="347"/>
      <c r="AB485" s="164"/>
      <c r="AC485" s="222"/>
      <c r="AD485" s="168"/>
      <c r="AE485" s="89"/>
      <c r="AF485" s="90"/>
      <c r="AG485" s="79"/>
    </row>
    <row r="486" spans="1:34" s="51" customFormat="1" ht="9.9499999999999993" customHeight="1">
      <c r="A486" s="399"/>
      <c r="B486" s="400"/>
      <c r="C486" s="86"/>
      <c r="D486" s="394"/>
      <c r="E486" s="394"/>
      <c r="F486" s="87"/>
      <c r="G486" s="348"/>
      <c r="H486" s="349"/>
      <c r="I486" s="349"/>
      <c r="J486" s="349"/>
      <c r="K486" s="350"/>
      <c r="L486" s="164"/>
      <c r="M486" s="183"/>
      <c r="N486" s="183"/>
      <c r="O486" s="348"/>
      <c r="P486" s="349"/>
      <c r="Q486" s="349"/>
      <c r="R486" s="349"/>
      <c r="S486" s="350"/>
      <c r="T486" s="164"/>
      <c r="U486" s="222"/>
      <c r="V486" s="183"/>
      <c r="W486" s="348"/>
      <c r="X486" s="349"/>
      <c r="Y486" s="349"/>
      <c r="Z486" s="349"/>
      <c r="AA486" s="350"/>
      <c r="AB486" s="164"/>
      <c r="AC486" s="222"/>
      <c r="AD486" s="168"/>
      <c r="AE486" s="91"/>
      <c r="AF486" s="92"/>
      <c r="AG486" s="79"/>
    </row>
    <row r="487" spans="1:34" s="51" customFormat="1" ht="9.9499999999999993" customHeight="1">
      <c r="A487" s="389" t="s">
        <v>68</v>
      </c>
      <c r="B487" s="390"/>
      <c r="C487" s="86"/>
      <c r="D487" s="396" t="str">
        <f>'Saisie Menus'!F19</f>
        <v>PAVÉ DE POISSON SCE CRÈME</v>
      </c>
      <c r="E487" s="396"/>
      <c r="F487" s="87"/>
      <c r="G487" s="357"/>
      <c r="H487" s="358"/>
      <c r="I487" s="358"/>
      <c r="J487" s="358"/>
      <c r="K487" s="359"/>
      <c r="L487" s="200"/>
      <c r="M487" s="183"/>
      <c r="N487" s="183"/>
      <c r="O487" s="357"/>
      <c r="P487" s="358"/>
      <c r="Q487" s="358"/>
      <c r="R487" s="358"/>
      <c r="S487" s="359"/>
      <c r="T487" s="200"/>
      <c r="U487" s="222"/>
      <c r="V487" s="183"/>
      <c r="W487" s="357"/>
      <c r="X487" s="358"/>
      <c r="Y487" s="358"/>
      <c r="Z487" s="358"/>
      <c r="AA487" s="359"/>
      <c r="AB487" s="200"/>
      <c r="AC487" s="222"/>
      <c r="AD487" s="168"/>
      <c r="AE487" s="89"/>
      <c r="AF487" s="90"/>
      <c r="AG487" s="77"/>
    </row>
    <row r="488" spans="1:34" s="51" customFormat="1" ht="9.9499999999999993" customHeight="1">
      <c r="A488" s="389"/>
      <c r="B488" s="390"/>
      <c r="C488" s="86"/>
      <c r="D488" s="396"/>
      <c r="E488" s="396"/>
      <c r="F488" s="87"/>
      <c r="G488" s="360"/>
      <c r="H488" s="361"/>
      <c r="I488" s="361"/>
      <c r="J488" s="361"/>
      <c r="K488" s="362"/>
      <c r="L488" s="200"/>
      <c r="M488" s="183"/>
      <c r="N488" s="183"/>
      <c r="O488" s="360"/>
      <c r="P488" s="361"/>
      <c r="Q488" s="361"/>
      <c r="R488" s="361"/>
      <c r="S488" s="362"/>
      <c r="T488" s="200"/>
      <c r="U488" s="222"/>
      <c r="V488" s="183"/>
      <c r="W488" s="360"/>
      <c r="X488" s="361"/>
      <c r="Y488" s="361"/>
      <c r="Z488" s="361"/>
      <c r="AA488" s="362"/>
      <c r="AB488" s="200"/>
      <c r="AC488" s="222"/>
      <c r="AD488" s="168"/>
      <c r="AE488" s="91"/>
      <c r="AF488" s="92"/>
      <c r="AG488" s="77"/>
    </row>
    <row r="489" spans="1:34" s="51" customFormat="1" ht="9.9499999999999993" customHeight="1">
      <c r="A489" s="389"/>
      <c r="B489" s="390"/>
      <c r="C489" s="86"/>
      <c r="D489" s="394" t="str">
        <f>'Saisie Menus'!F20</f>
        <v>LASAGNES À LA BOLOGNAISE</v>
      </c>
      <c r="E489" s="394"/>
      <c r="F489" s="87"/>
      <c r="G489" s="345"/>
      <c r="H489" s="346"/>
      <c r="I489" s="346"/>
      <c r="J489" s="346"/>
      <c r="K489" s="347"/>
      <c r="L489" s="164"/>
      <c r="M489" s="183"/>
      <c r="N489" s="183"/>
      <c r="O489" s="345"/>
      <c r="P489" s="346"/>
      <c r="Q489" s="346"/>
      <c r="R489" s="346"/>
      <c r="S489" s="347"/>
      <c r="T489" s="164"/>
      <c r="U489" s="222"/>
      <c r="V489" s="183"/>
      <c r="W489" s="345"/>
      <c r="X489" s="346"/>
      <c r="Y489" s="346"/>
      <c r="Z489" s="346"/>
      <c r="AA489" s="347"/>
      <c r="AB489" s="164"/>
      <c r="AC489" s="222"/>
      <c r="AD489" s="168"/>
      <c r="AE489" s="89"/>
      <c r="AF489" s="90"/>
      <c r="AG489" s="79"/>
    </row>
    <row r="490" spans="1:34" s="51" customFormat="1" ht="9.9499999999999993" customHeight="1">
      <c r="A490" s="389"/>
      <c r="B490" s="390"/>
      <c r="C490" s="86"/>
      <c r="D490" s="394"/>
      <c r="E490" s="394"/>
      <c r="F490" s="87"/>
      <c r="G490" s="348"/>
      <c r="H490" s="349"/>
      <c r="I490" s="349"/>
      <c r="J490" s="349"/>
      <c r="K490" s="350"/>
      <c r="L490" s="164"/>
      <c r="M490" s="183"/>
      <c r="N490" s="183"/>
      <c r="O490" s="348"/>
      <c r="P490" s="349"/>
      <c r="Q490" s="349"/>
      <c r="R490" s="349"/>
      <c r="S490" s="350"/>
      <c r="T490" s="164"/>
      <c r="U490" s="222"/>
      <c r="V490" s="183"/>
      <c r="W490" s="348"/>
      <c r="X490" s="349"/>
      <c r="Y490" s="349"/>
      <c r="Z490" s="349"/>
      <c r="AA490" s="350"/>
      <c r="AB490" s="164"/>
      <c r="AC490" s="222"/>
      <c r="AD490" s="168"/>
      <c r="AE490" s="91"/>
      <c r="AF490" s="92"/>
      <c r="AG490" s="79"/>
    </row>
    <row r="491" spans="1:34" s="51" customFormat="1" ht="6" customHeight="1">
      <c r="A491" s="145"/>
      <c r="B491" s="161"/>
      <c r="C491" s="135"/>
      <c r="D491" s="248"/>
      <c r="E491" s="248"/>
      <c r="F491" s="82"/>
      <c r="G491" s="82"/>
      <c r="H491" s="82"/>
      <c r="I491" s="82"/>
      <c r="J491" s="82"/>
      <c r="K491" s="82"/>
      <c r="L491" s="82"/>
      <c r="M491" s="82"/>
      <c r="N491" s="82"/>
      <c r="O491" s="82"/>
      <c r="P491" s="82"/>
      <c r="Q491" s="82"/>
      <c r="R491" s="82"/>
      <c r="S491" s="82"/>
      <c r="T491" s="82"/>
      <c r="U491" s="82"/>
      <c r="V491" s="82"/>
      <c r="W491" s="82"/>
      <c r="X491" s="82"/>
      <c r="Y491" s="82"/>
      <c r="Z491" s="82"/>
      <c r="AA491" s="82"/>
      <c r="AB491" s="82"/>
      <c r="AC491" s="82"/>
      <c r="AD491" s="82"/>
      <c r="AE491" s="82"/>
      <c r="AF491" s="82"/>
      <c r="AG491" s="82"/>
    </row>
    <row r="492" spans="1:34" s="51" customFormat="1" ht="9.9499999999999993" customHeight="1">
      <c r="A492" s="384" t="s">
        <v>48</v>
      </c>
      <c r="B492" s="385"/>
      <c r="C492" s="105"/>
      <c r="D492" s="393" t="str">
        <f>'Saisie Menus'!F21</f>
        <v>SALADE MÉLANGÉE</v>
      </c>
      <c r="E492" s="393"/>
      <c r="F492" s="87"/>
      <c r="G492" s="370"/>
      <c r="H492" s="371"/>
      <c r="I492" s="371"/>
      <c r="J492" s="371"/>
      <c r="K492" s="372"/>
      <c r="L492" s="164"/>
      <c r="M492" s="183"/>
      <c r="N492" s="183"/>
      <c r="O492" s="370"/>
      <c r="P492" s="371"/>
      <c r="Q492" s="371"/>
      <c r="R492" s="371"/>
      <c r="S492" s="372"/>
      <c r="T492" s="164"/>
      <c r="U492" s="222"/>
      <c r="V492" s="183"/>
      <c r="W492" s="370"/>
      <c r="X492" s="371"/>
      <c r="Y492" s="371"/>
      <c r="Z492" s="371"/>
      <c r="AA492" s="372"/>
      <c r="AB492" s="164"/>
      <c r="AC492" s="222"/>
      <c r="AD492" s="168"/>
      <c r="AE492" s="71"/>
      <c r="AF492" s="72"/>
      <c r="AG492" s="78"/>
      <c r="AH492" s="49"/>
    </row>
    <row r="493" spans="1:34" s="51" customFormat="1" ht="9.9499999999999993" customHeight="1">
      <c r="A493" s="384"/>
      <c r="B493" s="385"/>
      <c r="C493" s="81"/>
      <c r="D493" s="393"/>
      <c r="E493" s="393"/>
      <c r="F493" s="55"/>
      <c r="G493" s="373"/>
      <c r="H493" s="374"/>
      <c r="I493" s="374"/>
      <c r="J493" s="374"/>
      <c r="K493" s="375"/>
      <c r="L493" s="164"/>
      <c r="M493" s="183"/>
      <c r="N493" s="183"/>
      <c r="O493" s="373"/>
      <c r="P493" s="374"/>
      <c r="Q493" s="374"/>
      <c r="R493" s="374"/>
      <c r="S493" s="375"/>
      <c r="T493" s="164"/>
      <c r="U493" s="222"/>
      <c r="V493" s="183"/>
      <c r="W493" s="373"/>
      <c r="X493" s="374"/>
      <c r="Y493" s="374"/>
      <c r="Z493" s="374"/>
      <c r="AA493" s="375"/>
      <c r="AB493" s="164"/>
      <c r="AC493" s="222"/>
      <c r="AD493" s="168"/>
      <c r="AE493" s="74"/>
      <c r="AF493" s="75"/>
      <c r="AG493" s="78"/>
    </row>
    <row r="494" spans="1:34" s="51" customFormat="1" ht="9.9499999999999993" customHeight="1">
      <c r="A494" s="384"/>
      <c r="B494" s="385"/>
      <c r="C494" s="105"/>
      <c r="D494" s="377" t="str">
        <f>'Saisie Menus'!F22</f>
        <v>FRITES (FOUR)</v>
      </c>
      <c r="E494" s="377"/>
      <c r="F494" s="87"/>
      <c r="G494" s="345"/>
      <c r="H494" s="346"/>
      <c r="I494" s="346"/>
      <c r="J494" s="346"/>
      <c r="K494" s="347"/>
      <c r="L494" s="164"/>
      <c r="M494" s="183"/>
      <c r="N494" s="183"/>
      <c r="O494" s="345"/>
      <c r="P494" s="346"/>
      <c r="Q494" s="346"/>
      <c r="R494" s="346"/>
      <c r="S494" s="347"/>
      <c r="T494" s="164"/>
      <c r="U494" s="222"/>
      <c r="V494" s="183"/>
      <c r="W494" s="345"/>
      <c r="X494" s="346"/>
      <c r="Y494" s="346"/>
      <c r="Z494" s="346"/>
      <c r="AA494" s="347"/>
      <c r="AB494" s="164"/>
      <c r="AC494" s="222"/>
      <c r="AD494" s="168"/>
      <c r="AE494" s="71"/>
      <c r="AF494" s="72"/>
      <c r="AG494" s="73"/>
    </row>
    <row r="495" spans="1:34" s="51" customFormat="1" ht="9.9499999999999993" customHeight="1">
      <c r="A495" s="384"/>
      <c r="B495" s="385"/>
      <c r="C495" s="105"/>
      <c r="D495" s="377"/>
      <c r="E495" s="377"/>
      <c r="F495" s="87"/>
      <c r="G495" s="348"/>
      <c r="H495" s="349"/>
      <c r="I495" s="349"/>
      <c r="J495" s="349"/>
      <c r="K495" s="350"/>
      <c r="L495" s="164"/>
      <c r="M495" s="183"/>
      <c r="N495" s="183"/>
      <c r="O495" s="348"/>
      <c r="P495" s="349"/>
      <c r="Q495" s="349"/>
      <c r="R495" s="349"/>
      <c r="S495" s="350"/>
      <c r="T495" s="164"/>
      <c r="U495" s="222"/>
      <c r="V495" s="183"/>
      <c r="W495" s="348"/>
      <c r="X495" s="349"/>
      <c r="Y495" s="349"/>
      <c r="Z495" s="349"/>
      <c r="AA495" s="350"/>
      <c r="AB495" s="164"/>
      <c r="AC495" s="222"/>
      <c r="AD495" s="168"/>
      <c r="AE495" s="74"/>
      <c r="AF495" s="75"/>
      <c r="AG495" s="73"/>
    </row>
    <row r="496" spans="1:34" s="51" customFormat="1" ht="9.9499999999999993" customHeight="1">
      <c r="A496" s="384"/>
      <c r="B496" s="385"/>
      <c r="C496" s="105"/>
      <c r="D496" s="378" t="str">
        <f>'Saisie Menus'!F23</f>
        <v xml:space="preserve">HARICOTS VERTS </v>
      </c>
      <c r="E496" s="378"/>
      <c r="F496" s="87"/>
      <c r="G496" s="370"/>
      <c r="H496" s="371"/>
      <c r="I496" s="371"/>
      <c r="J496" s="371"/>
      <c r="K496" s="372"/>
      <c r="L496" s="164"/>
      <c r="M496" s="183"/>
      <c r="N496" s="183"/>
      <c r="O496" s="370"/>
      <c r="P496" s="371"/>
      <c r="Q496" s="371"/>
      <c r="R496" s="371"/>
      <c r="S496" s="372"/>
      <c r="T496" s="164"/>
      <c r="U496" s="222"/>
      <c r="V496" s="183"/>
      <c r="W496" s="370"/>
      <c r="X496" s="371"/>
      <c r="Y496" s="371"/>
      <c r="Z496" s="371"/>
      <c r="AA496" s="372"/>
      <c r="AB496" s="164"/>
      <c r="AC496" s="222"/>
      <c r="AD496" s="168"/>
      <c r="AE496" s="71"/>
      <c r="AF496" s="72"/>
      <c r="AG496" s="78"/>
    </row>
    <row r="497" spans="1:34" s="51" customFormat="1" ht="9.9499999999999993" customHeight="1">
      <c r="A497" s="384"/>
      <c r="B497" s="385"/>
      <c r="C497" s="105"/>
      <c r="D497" s="378"/>
      <c r="E497" s="378"/>
      <c r="F497" s="87"/>
      <c r="G497" s="373"/>
      <c r="H497" s="374"/>
      <c r="I497" s="374"/>
      <c r="J497" s="374"/>
      <c r="K497" s="375"/>
      <c r="L497" s="164"/>
      <c r="M497" s="183"/>
      <c r="N497" s="183"/>
      <c r="O497" s="373"/>
      <c r="P497" s="374"/>
      <c r="Q497" s="374"/>
      <c r="R497" s="374"/>
      <c r="S497" s="375"/>
      <c r="T497" s="164"/>
      <c r="U497" s="222"/>
      <c r="V497" s="183"/>
      <c r="W497" s="373"/>
      <c r="X497" s="374"/>
      <c r="Y497" s="374"/>
      <c r="Z497" s="374"/>
      <c r="AA497" s="375"/>
      <c r="AB497" s="164"/>
      <c r="AC497" s="222"/>
      <c r="AD497" s="168"/>
      <c r="AE497" s="74"/>
      <c r="AF497" s="75"/>
      <c r="AG497" s="78"/>
    </row>
    <row r="498" spans="1:34" s="51" customFormat="1" ht="9.9499999999999993" customHeight="1">
      <c r="A498" s="384"/>
      <c r="B498" s="385"/>
      <c r="C498" s="105"/>
      <c r="D498" s="377" t="str">
        <f>'Saisie Menus'!F24</f>
        <v>SPAGHETTIS</v>
      </c>
      <c r="E498" s="377"/>
      <c r="F498" s="87"/>
      <c r="G498" s="345"/>
      <c r="H498" s="346"/>
      <c r="I498" s="346"/>
      <c r="J498" s="346"/>
      <c r="K498" s="347"/>
      <c r="L498" s="164"/>
      <c r="M498" s="183"/>
      <c r="N498" s="183"/>
      <c r="O498" s="345"/>
      <c r="P498" s="346"/>
      <c r="Q498" s="346"/>
      <c r="R498" s="346"/>
      <c r="S498" s="347"/>
      <c r="T498" s="164"/>
      <c r="U498" s="222"/>
      <c r="V498" s="183"/>
      <c r="W498" s="345"/>
      <c r="X498" s="346"/>
      <c r="Y498" s="346"/>
      <c r="Z498" s="346"/>
      <c r="AA498" s="347"/>
      <c r="AB498" s="164"/>
      <c r="AC498" s="222"/>
      <c r="AD498" s="168"/>
      <c r="AE498" s="71"/>
      <c r="AF498" s="72"/>
      <c r="AG498" s="79"/>
    </row>
    <row r="499" spans="1:34" s="51" customFormat="1" ht="9.9499999999999993" customHeight="1">
      <c r="A499" s="384"/>
      <c r="B499" s="385"/>
      <c r="C499" s="105"/>
      <c r="D499" s="377"/>
      <c r="E499" s="377"/>
      <c r="F499" s="87"/>
      <c r="G499" s="348"/>
      <c r="H499" s="349"/>
      <c r="I499" s="349"/>
      <c r="J499" s="349"/>
      <c r="K499" s="350"/>
      <c r="L499" s="164"/>
      <c r="M499" s="183"/>
      <c r="N499" s="183"/>
      <c r="O499" s="348"/>
      <c r="P499" s="349"/>
      <c r="Q499" s="349"/>
      <c r="R499" s="349"/>
      <c r="S499" s="350"/>
      <c r="T499" s="164"/>
      <c r="U499" s="222"/>
      <c r="V499" s="183"/>
      <c r="W499" s="348"/>
      <c r="X499" s="349"/>
      <c r="Y499" s="349"/>
      <c r="Z499" s="349"/>
      <c r="AA499" s="350"/>
      <c r="AB499" s="164"/>
      <c r="AC499" s="222"/>
      <c r="AD499" s="168"/>
      <c r="AE499" s="74"/>
      <c r="AF499" s="75"/>
      <c r="AG499" s="79"/>
    </row>
    <row r="500" spans="1:34" s="51" customFormat="1" ht="20.100000000000001" customHeight="1">
      <c r="A500" s="145"/>
      <c r="B500" s="141"/>
      <c r="C500" s="135"/>
      <c r="D500" s="391" t="s">
        <v>70</v>
      </c>
      <c r="E500" s="391"/>
      <c r="F500" s="391"/>
      <c r="G500" s="391"/>
      <c r="H500" s="391"/>
      <c r="I500" s="391"/>
      <c r="J500" s="391"/>
      <c r="K500" s="391"/>
      <c r="L500" s="391"/>
      <c r="M500" s="391"/>
      <c r="N500" s="391"/>
      <c r="O500" s="391"/>
      <c r="P500" s="391"/>
      <c r="Q500" s="391"/>
      <c r="R500" s="391"/>
      <c r="S500" s="391"/>
      <c r="T500" s="391"/>
      <c r="U500" s="391"/>
      <c r="V500" s="391"/>
      <c r="W500" s="391"/>
      <c r="X500" s="391"/>
      <c r="Y500" s="391"/>
      <c r="Z500" s="391"/>
      <c r="AA500" s="391"/>
      <c r="AB500" s="391"/>
      <c r="AC500" s="391"/>
      <c r="AD500" s="82"/>
      <c r="AE500" s="82"/>
      <c r="AF500" s="82"/>
      <c r="AG500" s="82"/>
    </row>
    <row r="501" spans="1:34" s="51" customFormat="1" ht="9.9499999999999993" customHeight="1">
      <c r="A501" s="384" t="s">
        <v>53</v>
      </c>
      <c r="B501" s="385"/>
      <c r="C501" s="81"/>
      <c r="D501" s="394" t="s">
        <v>125</v>
      </c>
      <c r="E501" s="394"/>
      <c r="F501" s="55"/>
      <c r="G501" s="345"/>
      <c r="H501" s="346"/>
      <c r="I501" s="346"/>
      <c r="J501" s="346"/>
      <c r="K501" s="347"/>
      <c r="L501" s="164"/>
      <c r="M501" s="183"/>
      <c r="N501" s="183"/>
      <c r="O501" s="345"/>
      <c r="P501" s="346"/>
      <c r="Q501" s="346"/>
      <c r="R501" s="346"/>
      <c r="S501" s="347"/>
      <c r="T501" s="164"/>
      <c r="U501" s="222"/>
      <c r="V501" s="183"/>
      <c r="W501" s="345"/>
      <c r="X501" s="346"/>
      <c r="Y501" s="346"/>
      <c r="Z501" s="346"/>
      <c r="AA501" s="347"/>
      <c r="AB501" s="164"/>
      <c r="AC501" s="222"/>
      <c r="AD501" s="165"/>
      <c r="AE501" s="89"/>
      <c r="AF501" s="90"/>
      <c r="AG501" s="79"/>
      <c r="AH501" s="49"/>
    </row>
    <row r="502" spans="1:34" s="51" customFormat="1" ht="9.9499999999999993" customHeight="1">
      <c r="A502" s="384"/>
      <c r="B502" s="385"/>
      <c r="C502" s="81"/>
      <c r="D502" s="394"/>
      <c r="E502" s="394"/>
      <c r="F502" s="55"/>
      <c r="G502" s="348"/>
      <c r="H502" s="349"/>
      <c r="I502" s="349"/>
      <c r="J502" s="349"/>
      <c r="K502" s="350"/>
      <c r="L502" s="164"/>
      <c r="M502" s="183"/>
      <c r="N502" s="183"/>
      <c r="O502" s="348"/>
      <c r="P502" s="349"/>
      <c r="Q502" s="349"/>
      <c r="R502" s="349"/>
      <c r="S502" s="350"/>
      <c r="T502" s="164"/>
      <c r="U502" s="222"/>
      <c r="V502" s="183"/>
      <c r="W502" s="348"/>
      <c r="X502" s="349"/>
      <c r="Y502" s="349"/>
      <c r="Z502" s="349"/>
      <c r="AA502" s="350"/>
      <c r="AB502" s="164"/>
      <c r="AC502" s="222"/>
      <c r="AD502" s="165"/>
      <c r="AE502" s="91"/>
      <c r="AF502" s="92"/>
      <c r="AG502" s="79"/>
      <c r="AH502" s="49"/>
    </row>
    <row r="503" spans="1:34" s="51" customFormat="1" ht="6" customHeight="1">
      <c r="A503" s="384"/>
      <c r="B503" s="385"/>
      <c r="C503" s="135"/>
      <c r="D503" s="248"/>
      <c r="E503" s="248"/>
      <c r="F503" s="82"/>
      <c r="G503" s="82"/>
      <c r="H503" s="82"/>
      <c r="I503" s="82"/>
      <c r="J503" s="82"/>
      <c r="K503" s="82"/>
      <c r="L503" s="82"/>
      <c r="M503" s="82"/>
      <c r="N503" s="82"/>
      <c r="O503" s="82"/>
      <c r="P503" s="82"/>
      <c r="Q503" s="82"/>
      <c r="R503" s="82"/>
      <c r="S503" s="82"/>
      <c r="T503" s="82"/>
      <c r="U503" s="82"/>
      <c r="V503" s="82"/>
      <c r="W503" s="82"/>
      <c r="X503" s="82"/>
      <c r="Y503" s="82"/>
      <c r="Z503" s="82"/>
      <c r="AA503" s="82"/>
      <c r="AB503" s="82"/>
      <c r="AC503" s="82"/>
      <c r="AD503" s="82"/>
      <c r="AE503" s="82"/>
      <c r="AF503" s="82"/>
      <c r="AG503" s="82"/>
    </row>
    <row r="504" spans="1:34" s="51" customFormat="1" ht="9.9499999999999993" customHeight="1">
      <c r="A504" s="384"/>
      <c r="B504" s="385"/>
      <c r="C504" s="105"/>
      <c r="D504" s="396" t="s">
        <v>94</v>
      </c>
      <c r="E504" s="396"/>
      <c r="F504" s="87"/>
      <c r="G504" s="357"/>
      <c r="H504" s="358"/>
      <c r="I504" s="358"/>
      <c r="J504" s="358"/>
      <c r="K504" s="359"/>
      <c r="L504" s="200"/>
      <c r="M504" s="183"/>
      <c r="N504" s="183"/>
      <c r="O504" s="357"/>
      <c r="P504" s="358"/>
      <c r="Q504" s="358"/>
      <c r="R504" s="358"/>
      <c r="S504" s="359"/>
      <c r="T504" s="200"/>
      <c r="U504" s="222"/>
      <c r="V504" s="183"/>
      <c r="W504" s="357"/>
      <c r="X504" s="358"/>
      <c r="Y504" s="358"/>
      <c r="Z504" s="358"/>
      <c r="AA504" s="359"/>
      <c r="AB504" s="200"/>
      <c r="AC504" s="222"/>
      <c r="AD504" s="168"/>
      <c r="AE504" s="89"/>
      <c r="AF504" s="90"/>
      <c r="AG504" s="77"/>
    </row>
    <row r="505" spans="1:34" s="51" customFormat="1" ht="9.9499999999999993" customHeight="1">
      <c r="A505" s="384"/>
      <c r="B505" s="385"/>
      <c r="C505" s="105"/>
      <c r="D505" s="396"/>
      <c r="E505" s="396"/>
      <c r="F505" s="87"/>
      <c r="G505" s="360"/>
      <c r="H505" s="361"/>
      <c r="I505" s="361"/>
      <c r="J505" s="361"/>
      <c r="K505" s="362"/>
      <c r="L505" s="200"/>
      <c r="M505" s="183"/>
      <c r="N505" s="183"/>
      <c r="O505" s="360"/>
      <c r="P505" s="361"/>
      <c r="Q505" s="361"/>
      <c r="R505" s="361"/>
      <c r="S505" s="362"/>
      <c r="T505" s="200"/>
      <c r="U505" s="222"/>
      <c r="V505" s="183"/>
      <c r="W505" s="360"/>
      <c r="X505" s="361"/>
      <c r="Y505" s="361"/>
      <c r="Z505" s="361"/>
      <c r="AA505" s="362"/>
      <c r="AB505" s="200"/>
      <c r="AC505" s="222"/>
      <c r="AD505" s="168"/>
      <c r="AE505" s="91"/>
      <c r="AF505" s="92"/>
      <c r="AG505" s="77"/>
    </row>
    <row r="506" spans="1:34" s="51" customFormat="1" ht="6" customHeight="1">
      <c r="A506" s="145"/>
      <c r="B506" s="161"/>
      <c r="C506" s="135"/>
      <c r="D506" s="248"/>
      <c r="E506" s="248"/>
      <c r="F506" s="82"/>
      <c r="G506" s="82"/>
      <c r="H506" s="82"/>
      <c r="I506" s="82"/>
      <c r="J506" s="82"/>
      <c r="K506" s="82"/>
      <c r="L506" s="82"/>
      <c r="M506" s="82"/>
      <c r="N506" s="82"/>
      <c r="O506" s="82"/>
      <c r="P506" s="82"/>
      <c r="Q506" s="82"/>
      <c r="R506" s="82"/>
      <c r="S506" s="82"/>
      <c r="T506" s="82"/>
      <c r="U506" s="82"/>
      <c r="V506" s="82"/>
      <c r="W506" s="82"/>
      <c r="X506" s="82"/>
      <c r="Y506" s="82"/>
      <c r="Z506" s="82"/>
      <c r="AA506" s="82"/>
      <c r="AB506" s="82"/>
      <c r="AC506" s="82"/>
      <c r="AD506" s="82"/>
      <c r="AE506" s="82"/>
      <c r="AF506" s="82"/>
      <c r="AG506" s="82"/>
    </row>
    <row r="507" spans="1:34" s="51" customFormat="1" ht="9.9499999999999993" customHeight="1">
      <c r="A507" s="399" t="s">
        <v>54</v>
      </c>
      <c r="B507" s="400"/>
      <c r="C507" s="86"/>
      <c r="D507" s="394" t="s">
        <v>112</v>
      </c>
      <c r="E507" s="394"/>
      <c r="F507" s="87"/>
      <c r="G507" s="345"/>
      <c r="H507" s="346"/>
      <c r="I507" s="346"/>
      <c r="J507" s="346"/>
      <c r="K507" s="347"/>
      <c r="L507" s="69"/>
      <c r="M507" s="196"/>
      <c r="N507" s="183"/>
      <c r="O507" s="345"/>
      <c r="P507" s="346"/>
      <c r="Q507" s="346"/>
      <c r="R507" s="346"/>
      <c r="S507" s="347"/>
      <c r="T507" s="69"/>
      <c r="U507" s="196"/>
      <c r="V507" s="183"/>
      <c r="W507" s="345"/>
      <c r="X507" s="346"/>
      <c r="Y507" s="346"/>
      <c r="Z507" s="346"/>
      <c r="AA507" s="347"/>
      <c r="AB507" s="69"/>
      <c r="AC507" s="196"/>
      <c r="AD507" s="168"/>
      <c r="AE507" s="89"/>
      <c r="AF507" s="90"/>
      <c r="AG507" s="79"/>
      <c r="AH507" s="49"/>
    </row>
    <row r="508" spans="1:34" s="51" customFormat="1" ht="9.9499999999999993" customHeight="1">
      <c r="A508" s="399"/>
      <c r="B508" s="400"/>
      <c r="C508" s="86"/>
      <c r="D508" s="394"/>
      <c r="E508" s="394"/>
      <c r="F508" s="87"/>
      <c r="G508" s="348"/>
      <c r="H508" s="349"/>
      <c r="I508" s="349"/>
      <c r="J508" s="349"/>
      <c r="K508" s="350"/>
      <c r="L508" s="69"/>
      <c r="M508" s="197"/>
      <c r="N508" s="183"/>
      <c r="O508" s="348"/>
      <c r="P508" s="349"/>
      <c r="Q508" s="349"/>
      <c r="R508" s="349"/>
      <c r="S508" s="350"/>
      <c r="T508" s="69"/>
      <c r="U508" s="197"/>
      <c r="V508" s="183"/>
      <c r="W508" s="348"/>
      <c r="X508" s="349"/>
      <c r="Y508" s="349"/>
      <c r="Z508" s="349"/>
      <c r="AA508" s="350"/>
      <c r="AB508" s="69"/>
      <c r="AC508" s="197"/>
      <c r="AD508" s="168"/>
      <c r="AE508" s="91"/>
      <c r="AF508" s="92"/>
      <c r="AG508" s="79"/>
      <c r="AH508" s="49"/>
    </row>
    <row r="509" spans="1:34" s="51" customFormat="1" ht="9.9499999999999993" customHeight="1">
      <c r="A509" s="399"/>
      <c r="B509" s="400"/>
      <c r="C509" s="86"/>
      <c r="D509" s="395" t="s">
        <v>126</v>
      </c>
      <c r="E509" s="395"/>
      <c r="F509" s="87"/>
      <c r="G509" s="363"/>
      <c r="H509" s="364"/>
      <c r="I509" s="364"/>
      <c r="J509" s="364"/>
      <c r="K509" s="365"/>
      <c r="L509" s="69"/>
      <c r="M509" s="194"/>
      <c r="N509" s="183"/>
      <c r="O509" s="363"/>
      <c r="P509" s="364"/>
      <c r="Q509" s="364"/>
      <c r="R509" s="364"/>
      <c r="S509" s="365"/>
      <c r="T509" s="69"/>
      <c r="U509" s="194"/>
      <c r="V509" s="183"/>
      <c r="W509" s="363"/>
      <c r="X509" s="364"/>
      <c r="Y509" s="364"/>
      <c r="Z509" s="364"/>
      <c r="AA509" s="365"/>
      <c r="AB509" s="69"/>
      <c r="AC509" s="194"/>
      <c r="AD509" s="168"/>
      <c r="AE509" s="71"/>
      <c r="AF509" s="72"/>
      <c r="AG509" s="80"/>
    </row>
    <row r="510" spans="1:34" s="51" customFormat="1" ht="9.9499999999999993" customHeight="1">
      <c r="A510" s="389" t="s">
        <v>50</v>
      </c>
      <c r="B510" s="390"/>
      <c r="C510" s="86"/>
      <c r="D510" s="395"/>
      <c r="E510" s="395"/>
      <c r="F510" s="87"/>
      <c r="G510" s="366"/>
      <c r="H510" s="367"/>
      <c r="I510" s="367"/>
      <c r="J510" s="367"/>
      <c r="K510" s="368"/>
      <c r="L510" s="69"/>
      <c r="M510" s="194"/>
      <c r="N510" s="183"/>
      <c r="O510" s="366"/>
      <c r="P510" s="367"/>
      <c r="Q510" s="367"/>
      <c r="R510" s="367"/>
      <c r="S510" s="368"/>
      <c r="T510" s="69"/>
      <c r="U510" s="194"/>
      <c r="V510" s="183"/>
      <c r="W510" s="366"/>
      <c r="X510" s="367"/>
      <c r="Y510" s="367"/>
      <c r="Z510" s="367"/>
      <c r="AA510" s="368"/>
      <c r="AB510" s="69"/>
      <c r="AC510" s="194"/>
      <c r="AD510" s="168"/>
      <c r="AE510" s="74"/>
      <c r="AF510" s="75"/>
      <c r="AG510" s="80"/>
    </row>
    <row r="511" spans="1:34" s="51" customFormat="1" ht="9.9499999999999993" customHeight="1">
      <c r="A511" s="389"/>
      <c r="B511" s="390"/>
      <c r="C511" s="86"/>
      <c r="D511" s="394" t="s">
        <v>127</v>
      </c>
      <c r="E511" s="394"/>
      <c r="F511" s="87"/>
      <c r="G511" s="345"/>
      <c r="H511" s="346"/>
      <c r="I511" s="346"/>
      <c r="J511" s="346"/>
      <c r="K511" s="347"/>
      <c r="L511" s="69"/>
      <c r="M511" s="196"/>
      <c r="N511" s="183"/>
      <c r="O511" s="345"/>
      <c r="P511" s="346"/>
      <c r="Q511" s="346"/>
      <c r="R511" s="346"/>
      <c r="S511" s="347"/>
      <c r="T511" s="69"/>
      <c r="U511" s="196"/>
      <c r="V511" s="183"/>
      <c r="W511" s="345"/>
      <c r="X511" s="346"/>
      <c r="Y511" s="346"/>
      <c r="Z511" s="346"/>
      <c r="AA511" s="347"/>
      <c r="AB511" s="69"/>
      <c r="AC511" s="196"/>
      <c r="AD511" s="168"/>
      <c r="AE511" s="71"/>
      <c r="AF511" s="72"/>
      <c r="AG511" s="79"/>
    </row>
    <row r="512" spans="1:34" s="51" customFormat="1" ht="9.9499999999999993" customHeight="1">
      <c r="A512" s="389"/>
      <c r="B512" s="390"/>
      <c r="C512" s="86"/>
      <c r="D512" s="394"/>
      <c r="E512" s="394"/>
      <c r="F512" s="87"/>
      <c r="G512" s="348"/>
      <c r="H512" s="349"/>
      <c r="I512" s="349"/>
      <c r="J512" s="349"/>
      <c r="K512" s="350"/>
      <c r="L512" s="69"/>
      <c r="M512" s="197"/>
      <c r="N512" s="183"/>
      <c r="O512" s="348"/>
      <c r="P512" s="349"/>
      <c r="Q512" s="349"/>
      <c r="R512" s="349"/>
      <c r="S512" s="350"/>
      <c r="T512" s="69"/>
      <c r="U512" s="197"/>
      <c r="V512" s="183"/>
      <c r="W512" s="348"/>
      <c r="X512" s="349"/>
      <c r="Y512" s="349"/>
      <c r="Z512" s="349"/>
      <c r="AA512" s="350"/>
      <c r="AB512" s="69"/>
      <c r="AC512" s="197"/>
      <c r="AD512" s="168"/>
      <c r="AE512" s="133"/>
      <c r="AF512" s="134"/>
      <c r="AG512" s="79"/>
    </row>
    <row r="513" spans="1:33" s="51" customFormat="1" ht="9.9499999999999993" customHeight="1">
      <c r="A513" s="389"/>
      <c r="B513" s="390"/>
      <c r="C513" s="86"/>
      <c r="D513" s="395" t="s">
        <v>128</v>
      </c>
      <c r="E513" s="395"/>
      <c r="F513" s="87"/>
      <c r="G513" s="363"/>
      <c r="H513" s="364"/>
      <c r="I513" s="364"/>
      <c r="J513" s="364"/>
      <c r="K513" s="365"/>
      <c r="L513" s="69"/>
      <c r="M513" s="201"/>
      <c r="N513" s="183"/>
      <c r="O513" s="363"/>
      <c r="P513" s="364"/>
      <c r="Q513" s="364"/>
      <c r="R513" s="364"/>
      <c r="S513" s="365"/>
      <c r="T513" s="69"/>
      <c r="U513" s="201"/>
      <c r="V513" s="183"/>
      <c r="W513" s="363"/>
      <c r="X513" s="364"/>
      <c r="Y513" s="364"/>
      <c r="Z513" s="364"/>
      <c r="AA513" s="365"/>
      <c r="AB513" s="69"/>
      <c r="AC513" s="201"/>
      <c r="AD513" s="168"/>
      <c r="AE513" s="71"/>
      <c r="AF513" s="72"/>
      <c r="AG513" s="80"/>
    </row>
    <row r="514" spans="1:33" s="51" customFormat="1" ht="9.9499999999999993" customHeight="1">
      <c r="A514" s="389"/>
      <c r="B514" s="390"/>
      <c r="C514" s="86"/>
      <c r="D514" s="395"/>
      <c r="E514" s="395"/>
      <c r="F514" s="87"/>
      <c r="G514" s="366"/>
      <c r="H514" s="367"/>
      <c r="I514" s="367"/>
      <c r="J514" s="367"/>
      <c r="K514" s="368"/>
      <c r="L514" s="69"/>
      <c r="M514" s="199"/>
      <c r="N514" s="183"/>
      <c r="O514" s="366"/>
      <c r="P514" s="367"/>
      <c r="Q514" s="367"/>
      <c r="R514" s="367"/>
      <c r="S514" s="368"/>
      <c r="T514" s="69"/>
      <c r="U514" s="199"/>
      <c r="V514" s="183"/>
      <c r="W514" s="366"/>
      <c r="X514" s="367"/>
      <c r="Y514" s="367"/>
      <c r="Z514" s="367"/>
      <c r="AA514" s="368"/>
      <c r="AB514" s="69"/>
      <c r="AC514" s="199"/>
      <c r="AD514" s="168"/>
      <c r="AE514" s="74"/>
      <c r="AF514" s="75"/>
      <c r="AG514" s="80"/>
    </row>
    <row r="515" spans="1:33" s="49" customFormat="1" ht="9.9499999999999993" customHeight="1" thickBot="1">
      <c r="A515" s="150"/>
      <c r="B515" s="150"/>
      <c r="C515" s="105"/>
      <c r="D515" s="144"/>
      <c r="E515" s="144"/>
      <c r="F515" s="105"/>
      <c r="G515" s="52"/>
      <c r="H515" s="52"/>
      <c r="I515" s="52"/>
      <c r="J515" s="52"/>
      <c r="K515" s="52"/>
      <c r="L515" s="183"/>
      <c r="M515" s="183"/>
      <c r="N515" s="183"/>
      <c r="O515" s="81"/>
      <c r="P515" s="52"/>
      <c r="Q515" s="52"/>
      <c r="R515" s="52"/>
      <c r="S515" s="52"/>
      <c r="T515" s="52"/>
      <c r="U515" s="183"/>
      <c r="V515" s="183"/>
      <c r="W515" s="183"/>
      <c r="X515" s="81"/>
      <c r="Y515" s="52"/>
      <c r="Z515" s="52"/>
      <c r="AA515" s="52"/>
      <c r="AB515" s="52"/>
      <c r="AC515" s="52"/>
      <c r="AD515" s="105"/>
      <c r="AE515" s="151"/>
      <c r="AF515" s="151"/>
      <c r="AG515" s="151"/>
    </row>
    <row r="516" spans="1:33" s="49" customFormat="1" ht="33" customHeight="1" thickBot="1">
      <c r="A516" s="150"/>
      <c r="B516" s="150"/>
      <c r="C516" s="105"/>
      <c r="D516" s="379" t="s">
        <v>74</v>
      </c>
      <c r="E516" s="379"/>
      <c r="F516" s="105"/>
      <c r="G516" s="380"/>
      <c r="H516" s="381"/>
      <c r="I516" s="381"/>
      <c r="J516" s="381"/>
      <c r="K516" s="382"/>
      <c r="L516" s="183"/>
      <c r="M516" s="183"/>
      <c r="N516" s="183"/>
      <c r="O516" s="207"/>
      <c r="P516" s="206"/>
      <c r="Q516" s="206"/>
      <c r="R516" s="206"/>
      <c r="S516" s="208"/>
      <c r="T516" s="43"/>
      <c r="U516" s="225"/>
      <c r="V516" s="225"/>
      <c r="W516" s="227"/>
      <c r="X516" s="206"/>
      <c r="Y516" s="228"/>
      <c r="Z516" s="228"/>
      <c r="AA516" s="229"/>
      <c r="AB516" s="225"/>
      <c r="AC516" s="225"/>
      <c r="AD516" s="105"/>
      <c r="AE516" s="152"/>
      <c r="AF516" s="153"/>
      <c r="AG516" s="151"/>
    </row>
    <row r="517" spans="1:33" s="49" customFormat="1" ht="8.1" customHeight="1">
      <c r="A517" s="150"/>
      <c r="B517" s="150"/>
      <c r="C517" s="105"/>
      <c r="D517" s="226"/>
      <c r="E517" s="226"/>
      <c r="F517" s="105"/>
      <c r="G517" s="225"/>
      <c r="H517" s="225"/>
      <c r="I517" s="225"/>
      <c r="J517" s="225"/>
      <c r="K517" s="225"/>
      <c r="L517" s="225"/>
      <c r="M517" s="225"/>
      <c r="N517" s="225"/>
      <c r="O517" s="81"/>
      <c r="P517" s="81"/>
      <c r="Q517" s="81"/>
      <c r="R517" s="81"/>
      <c r="S517" s="81"/>
      <c r="T517" s="43"/>
      <c r="U517" s="225"/>
      <c r="V517" s="225"/>
      <c r="W517" s="225"/>
      <c r="X517" s="81"/>
      <c r="Y517" s="151"/>
      <c r="Z517" s="151"/>
      <c r="AA517" s="151"/>
      <c r="AB517" s="151"/>
      <c r="AC517" s="151"/>
      <c r="AD517" s="105"/>
      <c r="AE517" s="151"/>
      <c r="AF517" s="151"/>
      <c r="AG517" s="151"/>
    </row>
    <row r="518" spans="1:33" s="49" customFormat="1" ht="15.95" customHeight="1">
      <c r="A518" s="150"/>
      <c r="B518" s="150"/>
      <c r="C518" s="105"/>
      <c r="D518" s="369" t="s">
        <v>97</v>
      </c>
      <c r="E518" s="369"/>
      <c r="F518" s="105"/>
      <c r="G518" s="81"/>
      <c r="H518" s="207"/>
      <c r="I518" s="206"/>
      <c r="J518" s="208"/>
      <c r="K518" s="81"/>
      <c r="L518" s="225"/>
      <c r="M518" s="225"/>
      <c r="N518" s="225"/>
      <c r="O518" s="81"/>
      <c r="P518" s="207"/>
      <c r="Q518" s="206"/>
      <c r="R518" s="208"/>
      <c r="S518" s="81"/>
      <c r="T518" s="43"/>
      <c r="U518" s="225"/>
      <c r="V518" s="225"/>
      <c r="W518" s="81"/>
      <c r="X518" s="207"/>
      <c r="Y518" s="206"/>
      <c r="Z518" s="208"/>
      <c r="AA518" s="81"/>
      <c r="AB518" s="151"/>
      <c r="AC518" s="151"/>
      <c r="AD518" s="105"/>
      <c r="AE518" s="230"/>
      <c r="AF518" s="151"/>
      <c r="AG518" s="151"/>
    </row>
  </sheetData>
  <sheetProtection selectLockedCells="1" selectUnlockedCells="1"/>
  <mergeCells count="995">
    <mergeCell ref="AE3:AE4"/>
    <mergeCell ref="A57:B61"/>
    <mergeCell ref="A131:B135"/>
    <mergeCell ref="A205:B209"/>
    <mergeCell ref="A279:B283"/>
    <mergeCell ref="A353:B357"/>
    <mergeCell ref="A427:B431"/>
    <mergeCell ref="A501:B505"/>
    <mergeCell ref="O439:S440"/>
    <mergeCell ref="W427:AA428"/>
    <mergeCell ref="W430:AA431"/>
    <mergeCell ref="W433:AA434"/>
    <mergeCell ref="W435:AA436"/>
    <mergeCell ref="W437:AA438"/>
    <mergeCell ref="W439:AA440"/>
    <mergeCell ref="O501:S502"/>
    <mergeCell ref="O504:S505"/>
    <mergeCell ref="W63:AA64"/>
    <mergeCell ref="W65:AA66"/>
    <mergeCell ref="W67:AA68"/>
    <mergeCell ref="W69:AA70"/>
    <mergeCell ref="W131:AA132"/>
    <mergeCell ref="W134:AA135"/>
    <mergeCell ref="W137:AA138"/>
    <mergeCell ref="W452:AA453"/>
    <mergeCell ref="W454:AA455"/>
    <mergeCell ref="O507:S508"/>
    <mergeCell ref="O509:S510"/>
    <mergeCell ref="O511:S512"/>
    <mergeCell ref="O513:S514"/>
    <mergeCell ref="W501:AA502"/>
    <mergeCell ref="W504:AA505"/>
    <mergeCell ref="W507:AA508"/>
    <mergeCell ref="W509:AA510"/>
    <mergeCell ref="W511:AA512"/>
    <mergeCell ref="W513:AA514"/>
    <mergeCell ref="O496:S497"/>
    <mergeCell ref="O483:S484"/>
    <mergeCell ref="O485:S486"/>
    <mergeCell ref="O487:S488"/>
    <mergeCell ref="O489:S490"/>
    <mergeCell ref="O492:S493"/>
    <mergeCell ref="O494:S495"/>
    <mergeCell ref="O472:S473"/>
    <mergeCell ref="W459:AA460"/>
    <mergeCell ref="W462:AA463"/>
    <mergeCell ref="W464:AA465"/>
    <mergeCell ref="W466:AA467"/>
    <mergeCell ref="O446:S446"/>
    <mergeCell ref="O447:S448"/>
    <mergeCell ref="O449:S450"/>
    <mergeCell ref="O452:S453"/>
    <mergeCell ref="O454:S455"/>
    <mergeCell ref="O457:S458"/>
    <mergeCell ref="O459:S460"/>
    <mergeCell ref="O427:S428"/>
    <mergeCell ref="O430:S431"/>
    <mergeCell ref="O433:S434"/>
    <mergeCell ref="O435:S436"/>
    <mergeCell ref="O437:S438"/>
    <mergeCell ref="W468:AA469"/>
    <mergeCell ref="O462:S463"/>
    <mergeCell ref="O464:S465"/>
    <mergeCell ref="W128:AA129"/>
    <mergeCell ref="G272:K273"/>
    <mergeCell ref="G261:K262"/>
    <mergeCell ref="G235:K236"/>
    <mergeCell ref="G250:K251"/>
    <mergeCell ref="G252:K253"/>
    <mergeCell ref="G258:K259"/>
    <mergeCell ref="G270:K271"/>
    <mergeCell ref="W143:AA144"/>
    <mergeCell ref="W353:AA354"/>
    <mergeCell ref="O356:S357"/>
    <mergeCell ref="W356:AA357"/>
    <mergeCell ref="O252:S253"/>
    <mergeCell ref="W252:AA253"/>
    <mergeCell ref="W298:AA298"/>
    <mergeCell ref="G297:AC297"/>
    <mergeCell ref="D278:AC278"/>
    <mergeCell ref="D279:E280"/>
    <mergeCell ref="D282:E283"/>
    <mergeCell ref="F224:L224"/>
    <mergeCell ref="O398:S399"/>
    <mergeCell ref="O498:S499"/>
    <mergeCell ref="W472:AA473"/>
    <mergeCell ref="W474:AA475"/>
    <mergeCell ref="W477:AA478"/>
    <mergeCell ref="W480:AA481"/>
    <mergeCell ref="W483:AA484"/>
    <mergeCell ref="W485:AA486"/>
    <mergeCell ref="W487:AA488"/>
    <mergeCell ref="W489:AA490"/>
    <mergeCell ref="W492:AA493"/>
    <mergeCell ref="W494:AA495"/>
    <mergeCell ref="W496:AA497"/>
    <mergeCell ref="W498:AA499"/>
    <mergeCell ref="O474:S475"/>
    <mergeCell ref="O477:S478"/>
    <mergeCell ref="O480:S481"/>
    <mergeCell ref="W398:AA399"/>
    <mergeCell ref="W400:AA401"/>
    <mergeCell ref="W403:AA404"/>
    <mergeCell ref="W406:AA407"/>
    <mergeCell ref="W409:AA410"/>
    <mergeCell ref="W411:AA412"/>
    <mergeCell ref="W413:AA414"/>
    <mergeCell ref="O380:S381"/>
    <mergeCell ref="O383:S384"/>
    <mergeCell ref="O385:S386"/>
    <mergeCell ref="O392:S393"/>
    <mergeCell ref="O394:S395"/>
    <mergeCell ref="O400:S401"/>
    <mergeCell ref="O403:S404"/>
    <mergeCell ref="O406:S407"/>
    <mergeCell ref="O409:S410"/>
    <mergeCell ref="O411:S412"/>
    <mergeCell ref="O413:S414"/>
    <mergeCell ref="W54:AA55"/>
    <mergeCell ref="W57:AA58"/>
    <mergeCell ref="W60:AA61"/>
    <mergeCell ref="O224:S224"/>
    <mergeCell ref="W232:AA233"/>
    <mergeCell ref="O235:S236"/>
    <mergeCell ref="W235:AA236"/>
    <mergeCell ref="O217:S218"/>
    <mergeCell ref="O225:S226"/>
    <mergeCell ref="W225:AA226"/>
    <mergeCell ref="O227:S228"/>
    <mergeCell ref="W107:AA108"/>
    <mergeCell ref="W110:AA111"/>
    <mergeCell ref="W113:AA114"/>
    <mergeCell ref="W115:AA116"/>
    <mergeCell ref="W117:AA118"/>
    <mergeCell ref="W119:AA120"/>
    <mergeCell ref="O110:S111"/>
    <mergeCell ref="O113:S114"/>
    <mergeCell ref="O115:S116"/>
    <mergeCell ref="O117:S118"/>
    <mergeCell ref="O119:S120"/>
    <mergeCell ref="O77:S78"/>
    <mergeCell ref="O57:S58"/>
    <mergeCell ref="W141:AA142"/>
    <mergeCell ref="W237:AA238"/>
    <mergeCell ref="W224:AA224"/>
    <mergeCell ref="O215:S216"/>
    <mergeCell ref="W215:AA216"/>
    <mergeCell ref="O205:S206"/>
    <mergeCell ref="W205:AA206"/>
    <mergeCell ref="W153:AA154"/>
    <mergeCell ref="O156:S157"/>
    <mergeCell ref="W156:AA157"/>
    <mergeCell ref="O158:S159"/>
    <mergeCell ref="W150:AA150"/>
    <mergeCell ref="W168:AA169"/>
    <mergeCell ref="O170:S171"/>
    <mergeCell ref="W170:AA171"/>
    <mergeCell ref="O172:S173"/>
    <mergeCell ref="W172:AA173"/>
    <mergeCell ref="O466:S467"/>
    <mergeCell ref="O468:S469"/>
    <mergeCell ref="O415:S416"/>
    <mergeCell ref="O418:S419"/>
    <mergeCell ref="O420:S421"/>
    <mergeCell ref="O422:S423"/>
    <mergeCell ref="O424:S425"/>
    <mergeCell ref="W372:AA372"/>
    <mergeCell ref="W373:AA374"/>
    <mergeCell ref="W375:AA376"/>
    <mergeCell ref="W378:AA379"/>
    <mergeCell ref="W380:AA381"/>
    <mergeCell ref="W383:AA384"/>
    <mergeCell ref="W385:AA386"/>
    <mergeCell ref="W388:AA389"/>
    <mergeCell ref="W390:AA391"/>
    <mergeCell ref="W392:AA393"/>
    <mergeCell ref="W394:AA395"/>
    <mergeCell ref="W446:AA446"/>
    <mergeCell ref="W447:AA448"/>
    <mergeCell ref="W449:AA450"/>
    <mergeCell ref="W418:AA419"/>
    <mergeCell ref="O372:S372"/>
    <mergeCell ref="O373:S374"/>
    <mergeCell ref="W33:AA34"/>
    <mergeCell ref="W36:AA37"/>
    <mergeCell ref="W39:AA40"/>
    <mergeCell ref="W41:AA42"/>
    <mergeCell ref="W43:AA44"/>
    <mergeCell ref="W45:AA46"/>
    <mergeCell ref="W48:AA49"/>
    <mergeCell ref="W50:AA51"/>
    <mergeCell ref="W52:AA53"/>
    <mergeCell ref="W18:AA19"/>
    <mergeCell ref="W20:AA21"/>
    <mergeCell ref="W22:AA23"/>
    <mergeCell ref="W24:AA25"/>
    <mergeCell ref="W76:AA76"/>
    <mergeCell ref="W77:AA78"/>
    <mergeCell ref="W79:AA80"/>
    <mergeCell ref="W82:AA83"/>
    <mergeCell ref="W84:AA85"/>
    <mergeCell ref="G75:AC75"/>
    <mergeCell ref="G22:K23"/>
    <mergeCell ref="G20:K21"/>
    <mergeCell ref="G24:K25"/>
    <mergeCell ref="D27:AC27"/>
    <mergeCell ref="G18:K19"/>
    <mergeCell ref="O43:S44"/>
    <mergeCell ref="D72:E72"/>
    <mergeCell ref="O24:S25"/>
    <mergeCell ref="O18:S19"/>
    <mergeCell ref="O20:S21"/>
    <mergeCell ref="O22:S23"/>
    <mergeCell ref="D74:E74"/>
    <mergeCell ref="W28:AA29"/>
    <mergeCell ref="W30:AA31"/>
    <mergeCell ref="G3:K4"/>
    <mergeCell ref="G5:K6"/>
    <mergeCell ref="W2:AA2"/>
    <mergeCell ref="W3:AA4"/>
    <mergeCell ref="W5:AA6"/>
    <mergeCell ref="W8:AA9"/>
    <mergeCell ref="W10:AA11"/>
    <mergeCell ref="W13:AA14"/>
    <mergeCell ref="W15:AA16"/>
    <mergeCell ref="G8:K9"/>
    <mergeCell ref="G10:K11"/>
    <mergeCell ref="G13:K14"/>
    <mergeCell ref="G15:K16"/>
    <mergeCell ref="O3:S4"/>
    <mergeCell ref="O5:S6"/>
    <mergeCell ref="O8:S9"/>
    <mergeCell ref="O10:S11"/>
    <mergeCell ref="O13:S14"/>
    <mergeCell ref="O15:S16"/>
    <mergeCell ref="D75:E75"/>
    <mergeCell ref="O28:S29"/>
    <mergeCell ref="O30:S31"/>
    <mergeCell ref="O33:S34"/>
    <mergeCell ref="O36:S37"/>
    <mergeCell ref="O39:S40"/>
    <mergeCell ref="O41:S42"/>
    <mergeCell ref="D65:E66"/>
    <mergeCell ref="D63:E64"/>
    <mergeCell ref="G39:K40"/>
    <mergeCell ref="G43:K44"/>
    <mergeCell ref="D45:E46"/>
    <mergeCell ref="D43:E44"/>
    <mergeCell ref="D41:E42"/>
    <mergeCell ref="D39:E40"/>
    <mergeCell ref="D67:E68"/>
    <mergeCell ref="D69:E70"/>
    <mergeCell ref="G28:K29"/>
    <mergeCell ref="O45:S46"/>
    <mergeCell ref="D54:E55"/>
    <mergeCell ref="D52:E53"/>
    <mergeCell ref="D50:E51"/>
    <mergeCell ref="G65:K66"/>
    <mergeCell ref="G41:K42"/>
    <mergeCell ref="AE149:AF149"/>
    <mergeCell ref="AE223:AF223"/>
    <mergeCell ref="AE297:AF297"/>
    <mergeCell ref="AE371:AF371"/>
    <mergeCell ref="AE445:AF445"/>
    <mergeCell ref="D500:AC500"/>
    <mergeCell ref="D501:E502"/>
    <mergeCell ref="D504:E505"/>
    <mergeCell ref="D471:AC471"/>
    <mergeCell ref="G398:K399"/>
    <mergeCell ref="O298:S298"/>
    <mergeCell ref="D415:E416"/>
    <mergeCell ref="O272:S273"/>
    <mergeCell ref="D297:E297"/>
    <mergeCell ref="D289:E290"/>
    <mergeCell ref="D291:E292"/>
    <mergeCell ref="D323:AC323"/>
    <mergeCell ref="D324:E325"/>
    <mergeCell ref="D326:E327"/>
    <mergeCell ref="D320:E321"/>
    <mergeCell ref="D318:E319"/>
    <mergeCell ref="D301:E302"/>
    <mergeCell ref="W457:AA458"/>
    <mergeCell ref="W415:AA416"/>
    <mergeCell ref="A472:B475"/>
    <mergeCell ref="D472:E473"/>
    <mergeCell ref="D474:E475"/>
    <mergeCell ref="A477:B478"/>
    <mergeCell ref="D477:E478"/>
    <mergeCell ref="A480:B480"/>
    <mergeCell ref="D480:E481"/>
    <mergeCell ref="A481:B481"/>
    <mergeCell ref="D426:AC426"/>
    <mergeCell ref="D427:E428"/>
    <mergeCell ref="D430:E431"/>
    <mergeCell ref="G466:K467"/>
    <mergeCell ref="G449:K450"/>
    <mergeCell ref="G445:AC445"/>
    <mergeCell ref="D445:E445"/>
    <mergeCell ref="G464:K465"/>
    <mergeCell ref="G454:K455"/>
    <mergeCell ref="G452:K453"/>
    <mergeCell ref="G472:K473"/>
    <mergeCell ref="G474:K475"/>
    <mergeCell ref="G457:K458"/>
    <mergeCell ref="G459:K460"/>
    <mergeCell ref="G462:K463"/>
    <mergeCell ref="D468:E469"/>
    <mergeCell ref="D363:E364"/>
    <mergeCell ref="D365:E366"/>
    <mergeCell ref="G365:K366"/>
    <mergeCell ref="O359:S360"/>
    <mergeCell ref="G371:AC371"/>
    <mergeCell ref="D371:E371"/>
    <mergeCell ref="A413:B416"/>
    <mergeCell ref="D383:E384"/>
    <mergeCell ref="A418:B425"/>
    <mergeCell ref="W420:AA421"/>
    <mergeCell ref="W422:AA423"/>
    <mergeCell ref="W424:AA425"/>
    <mergeCell ref="D378:E379"/>
    <mergeCell ref="D375:E376"/>
    <mergeCell ref="D373:E374"/>
    <mergeCell ref="O388:S389"/>
    <mergeCell ref="O390:S391"/>
    <mergeCell ref="G373:K374"/>
    <mergeCell ref="G375:K376"/>
    <mergeCell ref="G378:K379"/>
    <mergeCell ref="G359:K360"/>
    <mergeCell ref="G422:K423"/>
    <mergeCell ref="O375:S376"/>
    <mergeCell ref="O378:S379"/>
    <mergeCell ref="A507:B509"/>
    <mergeCell ref="D507:E508"/>
    <mergeCell ref="D509:E510"/>
    <mergeCell ref="A510:B514"/>
    <mergeCell ref="D511:E512"/>
    <mergeCell ref="D513:E514"/>
    <mergeCell ref="A483:B486"/>
    <mergeCell ref="D483:E484"/>
    <mergeCell ref="D485:E486"/>
    <mergeCell ref="A487:B490"/>
    <mergeCell ref="D487:E488"/>
    <mergeCell ref="D489:E490"/>
    <mergeCell ref="A492:B499"/>
    <mergeCell ref="D492:E493"/>
    <mergeCell ref="D494:E495"/>
    <mergeCell ref="D496:E497"/>
    <mergeCell ref="D498:E499"/>
    <mergeCell ref="D437:E438"/>
    <mergeCell ref="D439:E440"/>
    <mergeCell ref="D409:E410"/>
    <mergeCell ref="D411:E412"/>
    <mergeCell ref="D394:E395"/>
    <mergeCell ref="D392:E393"/>
    <mergeCell ref="D390:E391"/>
    <mergeCell ref="D388:E389"/>
    <mergeCell ref="D385:E386"/>
    <mergeCell ref="D418:E419"/>
    <mergeCell ref="D420:E421"/>
    <mergeCell ref="D422:E423"/>
    <mergeCell ref="D424:E425"/>
    <mergeCell ref="D433:E434"/>
    <mergeCell ref="D435:E436"/>
    <mergeCell ref="D406:E407"/>
    <mergeCell ref="D413:E414"/>
    <mergeCell ref="A299:B300"/>
    <mergeCell ref="A301:B302"/>
    <mergeCell ref="A304:B307"/>
    <mergeCell ref="A309:B312"/>
    <mergeCell ref="A314:B315"/>
    <mergeCell ref="A316:B317"/>
    <mergeCell ref="A297:B297"/>
    <mergeCell ref="A285:B287"/>
    <mergeCell ref="A433:B435"/>
    <mergeCell ref="A409:B412"/>
    <mergeCell ref="A288:B292"/>
    <mergeCell ref="A324:B327"/>
    <mergeCell ref="A318:B319"/>
    <mergeCell ref="A320:B321"/>
    <mergeCell ref="A359:B361"/>
    <mergeCell ref="A362:B366"/>
    <mergeCell ref="A332:B332"/>
    <mergeCell ref="A333:B333"/>
    <mergeCell ref="A335:B338"/>
    <mergeCell ref="A339:B342"/>
    <mergeCell ref="A398:B401"/>
    <mergeCell ref="A394:B395"/>
    <mergeCell ref="A371:B371"/>
    <mergeCell ref="A407:B407"/>
    <mergeCell ref="A265:B268"/>
    <mergeCell ref="D265:E266"/>
    <mergeCell ref="D267:E268"/>
    <mergeCell ref="A270:B277"/>
    <mergeCell ref="D270:E271"/>
    <mergeCell ref="D272:E273"/>
    <mergeCell ref="D274:E275"/>
    <mergeCell ref="D276:E277"/>
    <mergeCell ref="O237:S238"/>
    <mergeCell ref="A244:B245"/>
    <mergeCell ref="A246:B247"/>
    <mergeCell ref="G246:K247"/>
    <mergeCell ref="A255:B256"/>
    <mergeCell ref="D255:E256"/>
    <mergeCell ref="A258:B258"/>
    <mergeCell ref="D258:E259"/>
    <mergeCell ref="A259:B259"/>
    <mergeCell ref="A261:B264"/>
    <mergeCell ref="D246:E247"/>
    <mergeCell ref="D244:E245"/>
    <mergeCell ref="D250:E251"/>
    <mergeCell ref="D252:E253"/>
    <mergeCell ref="A250:B253"/>
    <mergeCell ref="D263:E264"/>
    <mergeCell ref="A225:B226"/>
    <mergeCell ref="A227:B228"/>
    <mergeCell ref="A230:B233"/>
    <mergeCell ref="A242:B243"/>
    <mergeCell ref="A214:B218"/>
    <mergeCell ref="D215:E216"/>
    <mergeCell ref="D217:E218"/>
    <mergeCell ref="D208:E209"/>
    <mergeCell ref="A235:B238"/>
    <mergeCell ref="A240:B241"/>
    <mergeCell ref="A211:B213"/>
    <mergeCell ref="A191:B194"/>
    <mergeCell ref="D191:E192"/>
    <mergeCell ref="G208:K209"/>
    <mergeCell ref="D84:E85"/>
    <mergeCell ref="D87:E88"/>
    <mergeCell ref="D130:AC130"/>
    <mergeCell ref="G149:AC149"/>
    <mergeCell ref="D149:E149"/>
    <mergeCell ref="W158:AA159"/>
    <mergeCell ref="O161:S162"/>
    <mergeCell ref="W202:AA203"/>
    <mergeCell ref="W161:AA162"/>
    <mergeCell ref="O163:S164"/>
    <mergeCell ref="W163:AA164"/>
    <mergeCell ref="O166:S167"/>
    <mergeCell ref="W166:AA167"/>
    <mergeCell ref="O168:S169"/>
    <mergeCell ref="G178:K179"/>
    <mergeCell ref="G163:K164"/>
    <mergeCell ref="G166:K167"/>
    <mergeCell ref="A181:B182"/>
    <mergeCell ref="D139:E140"/>
    <mergeCell ref="W122:AA123"/>
    <mergeCell ref="W124:AA125"/>
    <mergeCell ref="W87:AA88"/>
    <mergeCell ref="A77:B78"/>
    <mergeCell ref="D134:E135"/>
    <mergeCell ref="W139:AA140"/>
    <mergeCell ref="W98:AA99"/>
    <mergeCell ref="W102:AA103"/>
    <mergeCell ref="G104:K105"/>
    <mergeCell ref="G107:K108"/>
    <mergeCell ref="G110:K111"/>
    <mergeCell ref="G126:K127"/>
    <mergeCell ref="G117:K118"/>
    <mergeCell ref="G79:K80"/>
    <mergeCell ref="G131:K132"/>
    <mergeCell ref="G139:K140"/>
    <mergeCell ref="G134:K135"/>
    <mergeCell ref="G137:K138"/>
    <mergeCell ref="O131:S132"/>
    <mergeCell ref="W126:AA127"/>
    <mergeCell ref="O122:S123"/>
    <mergeCell ref="O124:S125"/>
    <mergeCell ref="G119:K120"/>
    <mergeCell ref="A196:B203"/>
    <mergeCell ref="D198:E199"/>
    <mergeCell ref="D200:E201"/>
    <mergeCell ref="D202:E203"/>
    <mergeCell ref="G181:K182"/>
    <mergeCell ref="G184:K185"/>
    <mergeCell ref="G187:K188"/>
    <mergeCell ref="G193:K194"/>
    <mergeCell ref="D141:E142"/>
    <mergeCell ref="D143:E144"/>
    <mergeCell ref="G141:K142"/>
    <mergeCell ref="D189:E190"/>
    <mergeCell ref="A184:B184"/>
    <mergeCell ref="A185:B185"/>
    <mergeCell ref="A187:B190"/>
    <mergeCell ref="D187:E188"/>
    <mergeCell ref="G196:K197"/>
    <mergeCell ref="G198:K199"/>
    <mergeCell ref="G200:K201"/>
    <mergeCell ref="G202:K203"/>
    <mergeCell ref="A140:B144"/>
    <mergeCell ref="D184:E185"/>
    <mergeCell ref="D193:E194"/>
    <mergeCell ref="D176:E177"/>
    <mergeCell ref="O250:S251"/>
    <mergeCell ref="G223:AC223"/>
    <mergeCell ref="O240:S241"/>
    <mergeCell ref="G237:K238"/>
    <mergeCell ref="G240:K241"/>
    <mergeCell ref="O176:S177"/>
    <mergeCell ref="W176:AA177"/>
    <mergeCell ref="A63:B65"/>
    <mergeCell ref="G124:K125"/>
    <mergeCell ref="D124:E125"/>
    <mergeCell ref="D126:E127"/>
    <mergeCell ref="D128:E129"/>
    <mergeCell ref="D131:E132"/>
    <mergeCell ref="A79:B80"/>
    <mergeCell ref="A82:B85"/>
    <mergeCell ref="A87:B90"/>
    <mergeCell ref="D110:E111"/>
    <mergeCell ref="A96:B97"/>
    <mergeCell ref="A98:B99"/>
    <mergeCell ref="A113:B116"/>
    <mergeCell ref="D113:E114"/>
    <mergeCell ref="D115:E116"/>
    <mergeCell ref="A137:B139"/>
    <mergeCell ref="D137:E138"/>
    <mergeCell ref="D178:E179"/>
    <mergeCell ref="F150:L150"/>
    <mergeCell ref="O150:S150"/>
    <mergeCell ref="G161:K162"/>
    <mergeCell ref="G151:K152"/>
    <mergeCell ref="D196:E197"/>
    <mergeCell ref="G242:K243"/>
    <mergeCell ref="D211:E212"/>
    <mergeCell ref="D213:E214"/>
    <mergeCell ref="D242:E243"/>
    <mergeCell ref="D240:E241"/>
    <mergeCell ref="D237:E238"/>
    <mergeCell ref="D223:E223"/>
    <mergeCell ref="G213:K214"/>
    <mergeCell ref="G215:K216"/>
    <mergeCell ref="G232:K233"/>
    <mergeCell ref="G211:K212"/>
    <mergeCell ref="AE1:AF1"/>
    <mergeCell ref="D77:E78"/>
    <mergeCell ref="D3:E4"/>
    <mergeCell ref="D5:E6"/>
    <mergeCell ref="D24:E25"/>
    <mergeCell ref="D22:E23"/>
    <mergeCell ref="D20:E21"/>
    <mergeCell ref="D18:E19"/>
    <mergeCell ref="D15:E16"/>
    <mergeCell ref="D13:E14"/>
    <mergeCell ref="D10:E11"/>
    <mergeCell ref="D28:E29"/>
    <mergeCell ref="D30:E31"/>
    <mergeCell ref="D33:E34"/>
    <mergeCell ref="D36:E37"/>
    <mergeCell ref="D8:E9"/>
    <mergeCell ref="G69:K70"/>
    <mergeCell ref="G77:K78"/>
    <mergeCell ref="F76:L76"/>
    <mergeCell ref="O76:S76"/>
    <mergeCell ref="F1:AC1"/>
    <mergeCell ref="D1:E1"/>
    <mergeCell ref="F2:L2"/>
    <mergeCell ref="O2:S2"/>
    <mergeCell ref="A20:B21"/>
    <mergeCell ref="A36:B36"/>
    <mergeCell ref="A22:B23"/>
    <mergeCell ref="A24:B25"/>
    <mergeCell ref="A28:B31"/>
    <mergeCell ref="A33:B34"/>
    <mergeCell ref="D235:E236"/>
    <mergeCell ref="D232:E233"/>
    <mergeCell ref="D230:E231"/>
    <mergeCell ref="D227:E228"/>
    <mergeCell ref="D225:E226"/>
    <mergeCell ref="A43:B46"/>
    <mergeCell ref="A39:B42"/>
    <mergeCell ref="D205:E206"/>
    <mergeCell ref="D204:AC204"/>
    <mergeCell ref="O82:S83"/>
    <mergeCell ref="O84:S85"/>
    <mergeCell ref="O87:S88"/>
    <mergeCell ref="O89:S90"/>
    <mergeCell ref="O92:S93"/>
    <mergeCell ref="O94:S95"/>
    <mergeCell ref="O96:S97"/>
    <mergeCell ref="O98:S99"/>
    <mergeCell ref="A94:B95"/>
    <mergeCell ref="AE75:AF75"/>
    <mergeCell ref="A92:B93"/>
    <mergeCell ref="D172:E173"/>
    <mergeCell ref="D170:E171"/>
    <mergeCell ref="D168:E169"/>
    <mergeCell ref="D166:E167"/>
    <mergeCell ref="D163:E164"/>
    <mergeCell ref="D161:E162"/>
    <mergeCell ref="D158:E159"/>
    <mergeCell ref="D156:E157"/>
    <mergeCell ref="D153:E154"/>
    <mergeCell ref="D151:E152"/>
    <mergeCell ref="D89:E90"/>
    <mergeCell ref="A107:B108"/>
    <mergeCell ref="A110:B110"/>
    <mergeCell ref="A111:B111"/>
    <mergeCell ref="G156:K157"/>
    <mergeCell ref="G158:K159"/>
    <mergeCell ref="O151:S152"/>
    <mergeCell ref="W151:AA152"/>
    <mergeCell ref="O153:S154"/>
    <mergeCell ref="W92:AA93"/>
    <mergeCell ref="W94:AA95"/>
    <mergeCell ref="W96:AA97"/>
    <mergeCell ref="G30:K31"/>
    <mergeCell ref="G57:K58"/>
    <mergeCell ref="G63:K64"/>
    <mergeCell ref="G153:K154"/>
    <mergeCell ref="G87:K88"/>
    <mergeCell ref="G33:K34"/>
    <mergeCell ref="G36:K37"/>
    <mergeCell ref="G45:K46"/>
    <mergeCell ref="G94:K95"/>
    <mergeCell ref="G50:K51"/>
    <mergeCell ref="G54:K55"/>
    <mergeCell ref="G48:K49"/>
    <mergeCell ref="G52:K53"/>
    <mergeCell ref="D56:AC56"/>
    <mergeCell ref="D60:E61"/>
    <mergeCell ref="D57:E58"/>
    <mergeCell ref="D48:E49"/>
    <mergeCell ref="G98:K99"/>
    <mergeCell ref="G113:K114"/>
    <mergeCell ref="D96:E97"/>
    <mergeCell ref="D94:E95"/>
    <mergeCell ref="D92:E93"/>
    <mergeCell ref="D79:E80"/>
    <mergeCell ref="D82:E83"/>
    <mergeCell ref="D457:E458"/>
    <mergeCell ref="D454:E455"/>
    <mergeCell ref="D452:E453"/>
    <mergeCell ref="D449:E450"/>
    <mergeCell ref="D447:E448"/>
    <mergeCell ref="G267:K268"/>
    <mergeCell ref="G255:K256"/>
    <mergeCell ref="G72:K72"/>
    <mergeCell ref="D101:AC101"/>
    <mergeCell ref="D102:E103"/>
    <mergeCell ref="D104:E105"/>
    <mergeCell ref="G89:K90"/>
    <mergeCell ref="G92:K93"/>
    <mergeCell ref="G82:K83"/>
    <mergeCell ref="G84:K85"/>
    <mergeCell ref="G102:K103"/>
    <mergeCell ref="D98:E99"/>
    <mergeCell ref="G96:K97"/>
    <mergeCell ref="W104:AA105"/>
    <mergeCell ref="G143:K144"/>
    <mergeCell ref="G168:K169"/>
    <mergeCell ref="D175:AC175"/>
    <mergeCell ref="G225:K226"/>
    <mergeCell ref="W89:AA90"/>
    <mergeCell ref="O60:S61"/>
    <mergeCell ref="O63:S64"/>
    <mergeCell ref="O65:S66"/>
    <mergeCell ref="O67:S68"/>
    <mergeCell ref="O69:S70"/>
    <mergeCell ref="O79:S80"/>
    <mergeCell ref="G316:K317"/>
    <mergeCell ref="G244:K245"/>
    <mergeCell ref="D285:E286"/>
    <mergeCell ref="D287:E288"/>
    <mergeCell ref="G227:K228"/>
    <mergeCell ref="G230:K231"/>
    <mergeCell ref="G115:K116"/>
    <mergeCell ref="G122:K123"/>
    <mergeCell ref="G299:K300"/>
    <mergeCell ref="G301:K302"/>
    <mergeCell ref="G304:K305"/>
    <mergeCell ref="G309:K310"/>
    <mergeCell ref="F298:L298"/>
    <mergeCell ref="G276:K277"/>
    <mergeCell ref="G279:K280"/>
    <mergeCell ref="G282:K283"/>
    <mergeCell ref="G263:K264"/>
    <mergeCell ref="G265:K266"/>
    <mergeCell ref="G274:K275"/>
    <mergeCell ref="G287:K288"/>
    <mergeCell ref="G128:K129"/>
    <mergeCell ref="D261:E262"/>
    <mergeCell ref="D370:E370"/>
    <mergeCell ref="D122:E123"/>
    <mergeCell ref="D117:E118"/>
    <mergeCell ref="D119:E120"/>
    <mergeCell ref="G320:K321"/>
    <mergeCell ref="G285:K286"/>
    <mergeCell ref="D181:E182"/>
    <mergeCell ref="G170:K171"/>
    <mergeCell ref="G172:K173"/>
    <mergeCell ref="D341:E342"/>
    <mergeCell ref="D146:E146"/>
    <mergeCell ref="G146:K146"/>
    <mergeCell ref="D220:E220"/>
    <mergeCell ref="G220:K220"/>
    <mergeCell ref="G217:K218"/>
    <mergeCell ref="D222:E222"/>
    <mergeCell ref="D296:E296"/>
    <mergeCell ref="G191:K192"/>
    <mergeCell ref="G176:K177"/>
    <mergeCell ref="G189:K190"/>
    <mergeCell ref="D332:E333"/>
    <mergeCell ref="D335:E336"/>
    <mergeCell ref="D337:E338"/>
    <mergeCell ref="D339:E340"/>
    <mergeCell ref="G339:K340"/>
    <mergeCell ref="G337:K338"/>
    <mergeCell ref="D329:E330"/>
    <mergeCell ref="G289:K290"/>
    <mergeCell ref="G291:K292"/>
    <mergeCell ref="D316:E317"/>
    <mergeCell ref="D314:E315"/>
    <mergeCell ref="D311:E312"/>
    <mergeCell ref="D309:E310"/>
    <mergeCell ref="D306:E307"/>
    <mergeCell ref="D304:E305"/>
    <mergeCell ref="D299:E300"/>
    <mergeCell ref="D294:E294"/>
    <mergeCell ref="G294:K294"/>
    <mergeCell ref="G306:K307"/>
    <mergeCell ref="G318:K319"/>
    <mergeCell ref="G324:K325"/>
    <mergeCell ref="G326:K327"/>
    <mergeCell ref="D359:E360"/>
    <mergeCell ref="D361:E362"/>
    <mergeCell ref="D344:E345"/>
    <mergeCell ref="D346:E347"/>
    <mergeCell ref="D348:E349"/>
    <mergeCell ref="D350:E351"/>
    <mergeCell ref="D352:AC352"/>
    <mergeCell ref="D353:E354"/>
    <mergeCell ref="G353:K354"/>
    <mergeCell ref="G356:K357"/>
    <mergeCell ref="O353:S354"/>
    <mergeCell ref="O346:S347"/>
    <mergeCell ref="W346:AA347"/>
    <mergeCell ref="D356:E357"/>
    <mergeCell ref="G361:K362"/>
    <mergeCell ref="G344:K345"/>
    <mergeCell ref="W348:AA349"/>
    <mergeCell ref="A445:B445"/>
    <mergeCell ref="A329:B330"/>
    <mergeCell ref="A344:B351"/>
    <mergeCell ref="A457:B460"/>
    <mergeCell ref="A462:B463"/>
    <mergeCell ref="A464:B465"/>
    <mergeCell ref="A466:B467"/>
    <mergeCell ref="A468:B469"/>
    <mergeCell ref="A373:B374"/>
    <mergeCell ref="A375:B376"/>
    <mergeCell ref="A378:B381"/>
    <mergeCell ref="A383:B386"/>
    <mergeCell ref="A388:B389"/>
    <mergeCell ref="A390:B391"/>
    <mergeCell ref="A392:B393"/>
    <mergeCell ref="A447:B448"/>
    <mergeCell ref="A449:B450"/>
    <mergeCell ref="A452:B455"/>
    <mergeCell ref="O299:S300"/>
    <mergeCell ref="W299:AA300"/>
    <mergeCell ref="O301:S302"/>
    <mergeCell ref="W301:AA302"/>
    <mergeCell ref="G483:K484"/>
    <mergeCell ref="G433:K434"/>
    <mergeCell ref="G392:K393"/>
    <mergeCell ref="W359:AA360"/>
    <mergeCell ref="O361:S362"/>
    <mergeCell ref="W361:AA362"/>
    <mergeCell ref="O363:S364"/>
    <mergeCell ref="W363:AA364"/>
    <mergeCell ref="O365:S366"/>
    <mergeCell ref="G346:K347"/>
    <mergeCell ref="G348:K349"/>
    <mergeCell ref="G329:K330"/>
    <mergeCell ref="G311:K312"/>
    <mergeCell ref="G332:K333"/>
    <mergeCell ref="G335:K336"/>
    <mergeCell ref="G341:K342"/>
    <mergeCell ref="W365:AA366"/>
    <mergeCell ref="W337:AA338"/>
    <mergeCell ref="G447:K448"/>
    <mergeCell ref="G314:K315"/>
    <mergeCell ref="G383:K384"/>
    <mergeCell ref="G388:K389"/>
    <mergeCell ref="G390:K391"/>
    <mergeCell ref="G380:K381"/>
    <mergeCell ref="G424:K425"/>
    <mergeCell ref="G420:K421"/>
    <mergeCell ref="G400:K401"/>
    <mergeCell ref="G418:K419"/>
    <mergeCell ref="G406:K407"/>
    <mergeCell ref="G409:K410"/>
    <mergeCell ref="G413:K414"/>
    <mergeCell ref="D368:E368"/>
    <mergeCell ref="G368:K368"/>
    <mergeCell ref="G435:K436"/>
    <mergeCell ref="G437:K438"/>
    <mergeCell ref="W350:AA351"/>
    <mergeCell ref="A403:B404"/>
    <mergeCell ref="A406:B406"/>
    <mergeCell ref="A436:B440"/>
    <mergeCell ref="G411:K412"/>
    <mergeCell ref="G394:K395"/>
    <mergeCell ref="O350:S351"/>
    <mergeCell ref="D397:AC397"/>
    <mergeCell ref="D398:E399"/>
    <mergeCell ref="D400:E401"/>
    <mergeCell ref="D403:E404"/>
    <mergeCell ref="G385:K386"/>
    <mergeCell ref="G350:K351"/>
    <mergeCell ref="G363:K364"/>
    <mergeCell ref="G372:K372"/>
    <mergeCell ref="D380:E381"/>
    <mergeCell ref="G430:K431"/>
    <mergeCell ref="G427:K428"/>
    <mergeCell ref="G415:K416"/>
    <mergeCell ref="G403:K404"/>
    <mergeCell ref="O304:S305"/>
    <mergeCell ref="W304:AA305"/>
    <mergeCell ref="O306:S307"/>
    <mergeCell ref="W306:AA307"/>
    <mergeCell ref="O311:S312"/>
    <mergeCell ref="O309:S310"/>
    <mergeCell ref="O324:S325"/>
    <mergeCell ref="O332:S333"/>
    <mergeCell ref="W332:AA333"/>
    <mergeCell ref="O335:S336"/>
    <mergeCell ref="W335:AA336"/>
    <mergeCell ref="O337:S338"/>
    <mergeCell ref="O339:S340"/>
    <mergeCell ref="A18:B19"/>
    <mergeCell ref="O244:S245"/>
    <mergeCell ref="W244:AA245"/>
    <mergeCell ref="O246:S247"/>
    <mergeCell ref="W246:AA247"/>
    <mergeCell ref="W227:AA228"/>
    <mergeCell ref="O230:S231"/>
    <mergeCell ref="W230:AA231"/>
    <mergeCell ref="D249:AC249"/>
    <mergeCell ref="W217:AA218"/>
    <mergeCell ref="W240:AA241"/>
    <mergeCell ref="O242:S243"/>
    <mergeCell ref="W242:AA243"/>
    <mergeCell ref="O232:S233"/>
    <mergeCell ref="G205:K206"/>
    <mergeCell ref="D107:E108"/>
    <mergeCell ref="O48:S49"/>
    <mergeCell ref="O50:S51"/>
    <mergeCell ref="O52:S53"/>
    <mergeCell ref="O54:S55"/>
    <mergeCell ref="G60:K61"/>
    <mergeCell ref="G67:K68"/>
    <mergeCell ref="O126:S127"/>
    <mergeCell ref="O128:S129"/>
    <mergeCell ref="W213:AA214"/>
    <mergeCell ref="A1:B1"/>
    <mergeCell ref="A75:B75"/>
    <mergeCell ref="A149:B149"/>
    <mergeCell ref="A223:B223"/>
    <mergeCell ref="A151:B152"/>
    <mergeCell ref="A153:B154"/>
    <mergeCell ref="A156:B159"/>
    <mergeCell ref="A161:B164"/>
    <mergeCell ref="A166:B167"/>
    <mergeCell ref="A168:B169"/>
    <mergeCell ref="A170:B171"/>
    <mergeCell ref="A172:B173"/>
    <mergeCell ref="A37:B37"/>
    <mergeCell ref="A48:B55"/>
    <mergeCell ref="A66:B70"/>
    <mergeCell ref="A102:B105"/>
    <mergeCell ref="A122:B129"/>
    <mergeCell ref="A176:B179"/>
    <mergeCell ref="A117:B120"/>
    <mergeCell ref="A3:B4"/>
    <mergeCell ref="A5:B6"/>
    <mergeCell ref="A8:B11"/>
    <mergeCell ref="A13:B16"/>
    <mergeCell ref="O200:S201"/>
    <mergeCell ref="W200:AA201"/>
    <mergeCell ref="O202:S203"/>
    <mergeCell ref="O178:S179"/>
    <mergeCell ref="W178:AA179"/>
    <mergeCell ref="O181:S182"/>
    <mergeCell ref="W181:AA182"/>
    <mergeCell ref="O184:S185"/>
    <mergeCell ref="W184:AA185"/>
    <mergeCell ref="O187:S188"/>
    <mergeCell ref="W187:AA188"/>
    <mergeCell ref="O189:S190"/>
    <mergeCell ref="W189:AA190"/>
    <mergeCell ref="O191:S192"/>
    <mergeCell ref="W191:AA192"/>
    <mergeCell ref="O193:S194"/>
    <mergeCell ref="W193:AA194"/>
    <mergeCell ref="O196:S197"/>
    <mergeCell ref="W196:AA197"/>
    <mergeCell ref="D148:E148"/>
    <mergeCell ref="D516:E516"/>
    <mergeCell ref="G516:K516"/>
    <mergeCell ref="D442:E442"/>
    <mergeCell ref="G442:K442"/>
    <mergeCell ref="G446:K446"/>
    <mergeCell ref="G513:K514"/>
    <mergeCell ref="G439:K440"/>
    <mergeCell ref="G496:K497"/>
    <mergeCell ref="G511:K512"/>
    <mergeCell ref="G501:K502"/>
    <mergeCell ref="G504:K505"/>
    <mergeCell ref="G507:K508"/>
    <mergeCell ref="G509:K510"/>
    <mergeCell ref="G498:K499"/>
    <mergeCell ref="G492:K493"/>
    <mergeCell ref="G494:K495"/>
    <mergeCell ref="G489:K490"/>
    <mergeCell ref="D444:E444"/>
    <mergeCell ref="G485:K486"/>
    <mergeCell ref="G477:K478"/>
    <mergeCell ref="G480:K481"/>
    <mergeCell ref="D466:E467"/>
    <mergeCell ref="G487:K488"/>
    <mergeCell ref="G468:K469"/>
    <mergeCell ref="W258:AA259"/>
    <mergeCell ref="O261:S262"/>
    <mergeCell ref="W261:AA262"/>
    <mergeCell ref="O263:S264"/>
    <mergeCell ref="D464:E465"/>
    <mergeCell ref="D462:E463"/>
    <mergeCell ref="D459:E460"/>
    <mergeCell ref="O341:S342"/>
    <mergeCell ref="W341:AA342"/>
    <mergeCell ref="O344:S345"/>
    <mergeCell ref="W344:AA345"/>
    <mergeCell ref="W311:AA312"/>
    <mergeCell ref="O314:S315"/>
    <mergeCell ref="W314:AA315"/>
    <mergeCell ref="O316:S317"/>
    <mergeCell ref="W316:AA317"/>
    <mergeCell ref="O318:S319"/>
    <mergeCell ref="W318:AA319"/>
    <mergeCell ref="O320:S321"/>
    <mergeCell ref="W320:AA321"/>
    <mergeCell ref="O326:S327"/>
    <mergeCell ref="W326:AA327"/>
    <mergeCell ref="O329:S330"/>
    <mergeCell ref="W329:AA330"/>
    <mergeCell ref="D518:E518"/>
    <mergeCell ref="W263:AA264"/>
    <mergeCell ref="O265:S266"/>
    <mergeCell ref="W265:AA266"/>
    <mergeCell ref="O267:S268"/>
    <mergeCell ref="W267:AA268"/>
    <mergeCell ref="O270:S271"/>
    <mergeCell ref="W270:AA271"/>
    <mergeCell ref="W339:AA340"/>
    <mergeCell ref="W309:AA310"/>
    <mergeCell ref="O279:S280"/>
    <mergeCell ref="W279:AA280"/>
    <mergeCell ref="O282:S283"/>
    <mergeCell ref="W282:AA283"/>
    <mergeCell ref="O285:S286"/>
    <mergeCell ref="W285:AA286"/>
    <mergeCell ref="O287:S288"/>
    <mergeCell ref="W287:AA288"/>
    <mergeCell ref="O289:S290"/>
    <mergeCell ref="W289:AA290"/>
    <mergeCell ref="W272:AA273"/>
    <mergeCell ref="O274:S275"/>
    <mergeCell ref="W274:AA275"/>
    <mergeCell ref="O348:S349"/>
    <mergeCell ref="W250:AA251"/>
    <mergeCell ref="W324:AA325"/>
    <mergeCell ref="O276:S277"/>
    <mergeCell ref="W276:AA277"/>
    <mergeCell ref="O102:S103"/>
    <mergeCell ref="O104:S105"/>
    <mergeCell ref="O107:S108"/>
    <mergeCell ref="O134:S135"/>
    <mergeCell ref="O137:S138"/>
    <mergeCell ref="O139:S140"/>
    <mergeCell ref="O141:S142"/>
    <mergeCell ref="O143:S144"/>
    <mergeCell ref="O198:S199"/>
    <mergeCell ref="W198:AA199"/>
    <mergeCell ref="O291:S292"/>
    <mergeCell ref="W291:AA292"/>
    <mergeCell ref="O208:S209"/>
    <mergeCell ref="W208:AA209"/>
    <mergeCell ref="O211:S212"/>
    <mergeCell ref="W211:AA212"/>
    <mergeCell ref="O213:S214"/>
    <mergeCell ref="O255:S256"/>
    <mergeCell ref="W255:AA256"/>
    <mergeCell ref="O258:S259"/>
  </mergeCells>
  <phoneticPr fontId="5" type="noConversion"/>
  <printOptions horizontalCentered="1" verticalCentered="1"/>
  <pageMargins left="0" right="0" top="0" bottom="0" header="0" footer="0"/>
  <pageSetup paperSize="9" orientation="portrait" r:id="rId1"/>
  <headerFooter alignWithMargins="0"/>
  <rowBreaks count="6" manualBreakCount="6">
    <brk id="74" max="16383" man="1"/>
    <brk id="148" max="16383" man="1"/>
    <brk id="222" max="16383" man="1"/>
    <brk id="296" max="16383" man="1"/>
    <brk id="370" max="16383" man="1"/>
    <brk id="44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XEQ213"/>
  <sheetViews>
    <sheetView zoomScaleNormal="100" zoomScaleSheetLayoutView="100" workbookViewId="0">
      <selection activeCell="F6" sqref="F6"/>
    </sheetView>
  </sheetViews>
  <sheetFormatPr baseColWidth="10" defaultColWidth="12" defaultRowHeight="12.75"/>
  <cols>
    <col min="1" max="1" width="10.83203125" style="4" customWidth="1"/>
    <col min="2" max="2" width="27.83203125" style="4" customWidth="1"/>
    <col min="3" max="3" width="1" style="139" customWidth="1"/>
    <col min="4" max="4" width="27.83203125" style="4" customWidth="1"/>
    <col min="5" max="5" width="1" style="139" customWidth="1"/>
    <col min="6" max="6" width="27.83203125" style="4" customWidth="1"/>
    <col min="7" max="7" width="1" style="139" customWidth="1"/>
    <col min="8" max="8" width="27.83203125" style="4" customWidth="1"/>
    <col min="9" max="9" width="1" style="139" customWidth="1"/>
    <col min="10" max="10" width="27.83203125" style="4" customWidth="1"/>
    <col min="11" max="11" width="1" style="139" customWidth="1"/>
    <col min="12" max="12" width="27.83203125" style="4" customWidth="1"/>
    <col min="13" max="13" width="1" style="139" customWidth="1"/>
    <col min="14" max="14" width="27.83203125" style="4" customWidth="1"/>
    <col min="15" max="15" width="1" style="139" customWidth="1"/>
    <col min="16" max="16" width="20.6640625" style="4" bestFit="1" customWidth="1"/>
    <col min="17" max="17" width="45.83203125" style="4" customWidth="1"/>
    <col min="18" max="19" width="1.83203125" style="4" customWidth="1"/>
    <col min="20" max="20" width="18.83203125" style="4" customWidth="1"/>
    <col min="21" max="21" width="45.83203125" style="4" customWidth="1"/>
    <col min="22" max="23" width="12.83203125" style="4" customWidth="1"/>
    <col min="24" max="24" width="6.83203125" style="139" customWidth="1"/>
    <col min="25" max="28" width="12.83203125" style="4" customWidth="1"/>
    <col min="29" max="29" width="1" style="116" customWidth="1"/>
    <col min="30" max="30" width="1" style="4" customWidth="1"/>
    <col min="31" max="32" width="12.83203125" style="4" customWidth="1"/>
    <col min="33" max="33" width="6.83203125" style="139" customWidth="1"/>
    <col min="34" max="37" width="12.83203125" style="4" customWidth="1"/>
    <col min="38" max="38" width="12" style="4"/>
    <col min="39" max="39" width="8.5" style="4" customWidth="1"/>
    <col min="40" max="40" width="17.1640625" style="4" customWidth="1"/>
    <col min="41" max="41" width="4.6640625" style="4" customWidth="1"/>
    <col min="42" max="42" width="17.1640625" style="4" customWidth="1"/>
    <col min="43" max="43" width="4.6640625" style="4" customWidth="1"/>
    <col min="44" max="44" width="17.1640625" style="4" customWidth="1"/>
    <col min="45" max="45" width="4.6640625" style="4" customWidth="1"/>
    <col min="46" max="46" width="17.1640625" style="4" customWidth="1"/>
    <col min="47" max="47" width="4.6640625" style="4" customWidth="1"/>
    <col min="48" max="48" width="17.1640625" style="4" customWidth="1"/>
    <col min="49" max="49" width="4.6640625" style="4" customWidth="1"/>
    <col min="50" max="50" width="17.1640625" style="4" customWidth="1"/>
    <col min="51" max="51" width="4.6640625" style="4" customWidth="1"/>
    <col min="52" max="52" width="17.1640625" style="4" customWidth="1"/>
    <col min="53" max="53" width="4.6640625" style="4" customWidth="1"/>
    <col min="54" max="56" width="12" style="4"/>
    <col min="57" max="57" width="22.5" style="4" bestFit="1" customWidth="1"/>
    <col min="58" max="16384" width="12" style="4"/>
  </cols>
  <sheetData>
    <row r="1" spans="1:17" s="47" customFormat="1" ht="27" customHeight="1">
      <c r="A1" s="173"/>
      <c r="B1" s="233">
        <v>41729</v>
      </c>
      <c r="C1" s="233"/>
      <c r="D1" s="233">
        <f>B1+1</f>
        <v>41730</v>
      </c>
      <c r="E1" s="233"/>
      <c r="F1" s="233">
        <f>D1+1</f>
        <v>41731</v>
      </c>
      <c r="G1" s="233"/>
      <c r="H1" s="233">
        <f>F1+1</f>
        <v>41732</v>
      </c>
      <c r="I1" s="233"/>
      <c r="J1" s="233">
        <f>H1+1</f>
        <v>41733</v>
      </c>
      <c r="K1" s="233"/>
      <c r="L1" s="233">
        <f>J1+1</f>
        <v>41734</v>
      </c>
      <c r="M1" s="233"/>
      <c r="N1" s="233">
        <f t="shared" ref="N1" si="0">L1+1</f>
        <v>41735</v>
      </c>
      <c r="O1" s="233"/>
    </row>
    <row r="2" spans="1:17" ht="20.25" customHeight="1">
      <c r="A2" s="51"/>
      <c r="B2" s="250" t="s">
        <v>25</v>
      </c>
      <c r="C2" s="251"/>
      <c r="D2" s="251" t="s">
        <v>26</v>
      </c>
      <c r="E2" s="251"/>
      <c r="F2" s="251" t="s">
        <v>27</v>
      </c>
      <c r="G2" s="251"/>
      <c r="H2" s="251" t="s">
        <v>13</v>
      </c>
      <c r="I2" s="251"/>
      <c r="J2" s="251" t="s">
        <v>28</v>
      </c>
      <c r="K2" s="251"/>
      <c r="L2" s="251" t="s">
        <v>29</v>
      </c>
      <c r="M2" s="251"/>
      <c r="N2" s="251" t="s">
        <v>30</v>
      </c>
      <c r="O2" s="251"/>
    </row>
    <row r="3" spans="1:17" s="5" customFormat="1" ht="5.25" customHeight="1" thickBot="1">
      <c r="A3" s="51"/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327"/>
    </row>
    <row r="4" spans="1:17" ht="20.100000000000001" customHeight="1" thickBot="1">
      <c r="A4" s="175" t="s">
        <v>44</v>
      </c>
      <c r="B4" s="252" t="s">
        <v>190</v>
      </c>
      <c r="C4" s="253"/>
      <c r="D4" s="254" t="s">
        <v>132</v>
      </c>
      <c r="E4" s="253"/>
      <c r="F4" s="254" t="s">
        <v>146</v>
      </c>
      <c r="G4" s="253"/>
      <c r="H4" s="254" t="s">
        <v>152</v>
      </c>
      <c r="I4" s="253"/>
      <c r="J4" s="254" t="s">
        <v>107</v>
      </c>
      <c r="K4" s="253"/>
      <c r="L4" s="254" t="s">
        <v>108</v>
      </c>
      <c r="M4" s="253"/>
      <c r="N4" s="254" t="s">
        <v>168</v>
      </c>
      <c r="O4" s="253"/>
    </row>
    <row r="5" spans="1:17" ht="20.100000000000001" customHeight="1" thickBot="1">
      <c r="A5" s="176" t="s">
        <v>1</v>
      </c>
      <c r="B5" s="255" t="s">
        <v>169</v>
      </c>
      <c r="C5" s="256"/>
      <c r="D5" s="257" t="s">
        <v>164</v>
      </c>
      <c r="E5" s="256"/>
      <c r="F5" s="257" t="s">
        <v>191</v>
      </c>
      <c r="G5" s="256"/>
      <c r="H5" s="257" t="s">
        <v>162</v>
      </c>
      <c r="I5" s="256"/>
      <c r="J5" s="257" t="s">
        <v>165</v>
      </c>
      <c r="K5" s="256"/>
      <c r="L5" s="257" t="s">
        <v>147</v>
      </c>
      <c r="M5" s="256"/>
      <c r="N5" s="257" t="s">
        <v>133</v>
      </c>
      <c r="O5" s="256"/>
    </row>
    <row r="6" spans="1:17" ht="20.100000000000001" customHeight="1" thickTop="1" thickBot="1">
      <c r="A6" s="176" t="s">
        <v>19</v>
      </c>
      <c r="B6" s="258" t="s">
        <v>170</v>
      </c>
      <c r="C6" s="259"/>
      <c r="D6" s="260" t="s">
        <v>171</v>
      </c>
      <c r="E6" s="259"/>
      <c r="F6" s="260" t="s">
        <v>166</v>
      </c>
      <c r="G6" s="259"/>
      <c r="H6" s="260" t="s">
        <v>163</v>
      </c>
      <c r="I6" s="259"/>
      <c r="J6" s="260" t="s">
        <v>144</v>
      </c>
      <c r="K6" s="259"/>
      <c r="L6" s="260" t="s">
        <v>148</v>
      </c>
      <c r="M6" s="259"/>
      <c r="N6" s="260" t="s">
        <v>172</v>
      </c>
      <c r="O6" s="259"/>
      <c r="P6" s="160"/>
      <c r="Q6" s="160"/>
    </row>
    <row r="7" spans="1:17" ht="20.100000000000001" customHeight="1" thickBot="1">
      <c r="A7" s="176" t="s">
        <v>123</v>
      </c>
      <c r="B7" s="258" t="s">
        <v>151</v>
      </c>
      <c r="C7" s="259"/>
      <c r="D7" s="260" t="s">
        <v>156</v>
      </c>
      <c r="E7" s="259"/>
      <c r="F7" s="260" t="s">
        <v>173</v>
      </c>
      <c r="G7" s="259"/>
      <c r="H7" s="260" t="s">
        <v>109</v>
      </c>
      <c r="I7" s="259"/>
      <c r="J7" s="260" t="s">
        <v>129</v>
      </c>
      <c r="K7" s="259"/>
      <c r="L7" s="260" t="s">
        <v>99</v>
      </c>
      <c r="M7" s="259"/>
      <c r="N7" s="260" t="s">
        <v>149</v>
      </c>
      <c r="O7" s="259"/>
      <c r="P7" s="5"/>
      <c r="Q7" s="5"/>
    </row>
    <row r="8" spans="1:17" ht="20.100000000000001" customHeight="1" thickBot="1">
      <c r="A8" s="176" t="s">
        <v>20</v>
      </c>
      <c r="B8" s="258" t="s">
        <v>174</v>
      </c>
      <c r="C8" s="259"/>
      <c r="D8" s="260" t="s">
        <v>175</v>
      </c>
      <c r="E8" s="259"/>
      <c r="F8" s="260" t="s">
        <v>134</v>
      </c>
      <c r="G8" s="259"/>
      <c r="H8" s="260" t="s">
        <v>153</v>
      </c>
      <c r="I8" s="259"/>
      <c r="J8" s="260" t="s">
        <v>176</v>
      </c>
      <c r="K8" s="259"/>
      <c r="L8" s="260" t="s">
        <v>177</v>
      </c>
      <c r="M8" s="259"/>
      <c r="N8" s="260" t="s">
        <v>178</v>
      </c>
      <c r="O8" s="259"/>
      <c r="P8" s="160"/>
      <c r="Q8" s="160"/>
    </row>
    <row r="9" spans="1:17" ht="20.100000000000001" customHeight="1" thickBot="1">
      <c r="A9" s="176" t="s">
        <v>21</v>
      </c>
      <c r="B9" s="255" t="s">
        <v>130</v>
      </c>
      <c r="C9" s="256"/>
      <c r="D9" s="257" t="s">
        <v>136</v>
      </c>
      <c r="E9" s="256"/>
      <c r="F9" s="257" t="s">
        <v>179</v>
      </c>
      <c r="G9" s="256"/>
      <c r="H9" s="257" t="s">
        <v>100</v>
      </c>
      <c r="I9" s="256"/>
      <c r="J9" s="257" t="s">
        <v>102</v>
      </c>
      <c r="K9" s="256"/>
      <c r="L9" s="257" t="s">
        <v>110</v>
      </c>
      <c r="M9" s="256"/>
      <c r="N9" s="257" t="s">
        <v>135</v>
      </c>
      <c r="O9" s="256"/>
    </row>
    <row r="10" spans="1:17" ht="20.100000000000001" customHeight="1" thickTop="1" thickBot="1">
      <c r="A10" s="176" t="s">
        <v>2</v>
      </c>
      <c r="B10" s="258" t="s">
        <v>137</v>
      </c>
      <c r="C10" s="259"/>
      <c r="D10" s="260" t="s">
        <v>180</v>
      </c>
      <c r="E10" s="259"/>
      <c r="F10" s="260" t="s">
        <v>112</v>
      </c>
      <c r="G10" s="259"/>
      <c r="H10" s="260" t="s">
        <v>154</v>
      </c>
      <c r="I10" s="259"/>
      <c r="J10" s="260" t="s">
        <v>138</v>
      </c>
      <c r="K10" s="259"/>
      <c r="L10" s="260" t="s">
        <v>113</v>
      </c>
      <c r="M10" s="259"/>
      <c r="N10" s="260" t="s">
        <v>111</v>
      </c>
      <c r="O10" s="259"/>
    </row>
    <row r="11" spans="1:17" ht="20.100000000000001" customHeight="1" thickBot="1">
      <c r="A11" s="176" t="s">
        <v>22</v>
      </c>
      <c r="B11" s="255" t="s">
        <v>117</v>
      </c>
      <c r="C11" s="256"/>
      <c r="D11" s="257" t="s">
        <v>118</v>
      </c>
      <c r="E11" s="256"/>
      <c r="F11" s="257" t="s">
        <v>114</v>
      </c>
      <c r="G11" s="256"/>
      <c r="H11" s="257" t="s">
        <v>116</v>
      </c>
      <c r="I11" s="256"/>
      <c r="J11" s="257" t="s">
        <v>115</v>
      </c>
      <c r="K11" s="256"/>
      <c r="L11" s="257" t="s">
        <v>117</v>
      </c>
      <c r="M11" s="256"/>
      <c r="N11" s="257" t="s">
        <v>131</v>
      </c>
      <c r="O11" s="256"/>
    </row>
    <row r="12" spans="1:17" ht="20.100000000000001" customHeight="1" thickTop="1" thickBot="1">
      <c r="A12" s="177" t="s">
        <v>5</v>
      </c>
      <c r="B12" s="258" t="s">
        <v>181</v>
      </c>
      <c r="C12" s="259"/>
      <c r="D12" s="260" t="s">
        <v>182</v>
      </c>
      <c r="E12" s="259"/>
      <c r="F12" s="260" t="s">
        <v>183</v>
      </c>
      <c r="G12" s="259"/>
      <c r="H12" s="260" t="s">
        <v>157</v>
      </c>
      <c r="I12" s="259"/>
      <c r="J12" s="260" t="s">
        <v>184</v>
      </c>
      <c r="K12" s="259"/>
      <c r="L12" s="260" t="s">
        <v>150</v>
      </c>
      <c r="M12" s="259"/>
      <c r="N12" s="260" t="s">
        <v>185</v>
      </c>
      <c r="O12" s="259"/>
    </row>
    <row r="13" spans="1:17" ht="21" customHeight="1" thickBot="1">
      <c r="A13" s="175" t="s">
        <v>6</v>
      </c>
      <c r="B13" s="261" t="s">
        <v>119</v>
      </c>
      <c r="C13" s="262"/>
      <c r="D13" s="263" t="s">
        <v>119</v>
      </c>
      <c r="E13" s="262"/>
      <c r="F13" s="263" t="s">
        <v>119</v>
      </c>
      <c r="G13" s="262"/>
      <c r="H13" s="263" t="s">
        <v>119</v>
      </c>
      <c r="I13" s="262"/>
      <c r="J13" s="263" t="s">
        <v>119</v>
      </c>
      <c r="K13" s="262"/>
      <c r="L13" s="263" t="s">
        <v>119</v>
      </c>
      <c r="M13" s="262"/>
      <c r="N13" s="263" t="s">
        <v>119</v>
      </c>
      <c r="O13" s="262"/>
    </row>
    <row r="14" spans="1:17" s="139" customFormat="1" ht="20.100000000000001" customHeight="1" thickTop="1" thickBot="1">
      <c r="A14" s="178" t="s">
        <v>124</v>
      </c>
      <c r="B14" s="264" t="s">
        <v>186</v>
      </c>
      <c r="C14" s="265"/>
      <c r="D14" s="266" t="s">
        <v>120</v>
      </c>
      <c r="E14" s="265"/>
      <c r="F14" s="266" t="s">
        <v>186</v>
      </c>
      <c r="G14" s="265"/>
      <c r="H14" s="266" t="s">
        <v>120</v>
      </c>
      <c r="I14" s="265"/>
      <c r="J14" s="266" t="s">
        <v>186</v>
      </c>
      <c r="K14" s="265"/>
      <c r="L14" s="266" t="s">
        <v>120</v>
      </c>
      <c r="M14" s="265"/>
      <c r="N14" s="266" t="s">
        <v>186</v>
      </c>
      <c r="O14" s="265"/>
    </row>
    <row r="15" spans="1:17" s="139" customFormat="1" ht="20.100000000000001" customHeight="1" thickBot="1">
      <c r="A15" s="179" t="s">
        <v>84</v>
      </c>
      <c r="B15" s="264" t="s">
        <v>121</v>
      </c>
      <c r="C15" s="265"/>
      <c r="D15" s="266" t="s">
        <v>158</v>
      </c>
      <c r="E15" s="265"/>
      <c r="F15" s="266" t="s">
        <v>121</v>
      </c>
      <c r="G15" s="265"/>
      <c r="H15" s="266" t="s">
        <v>158</v>
      </c>
      <c r="I15" s="265"/>
      <c r="J15" s="266" t="s">
        <v>121</v>
      </c>
      <c r="K15" s="265"/>
      <c r="L15" s="266" t="s">
        <v>158</v>
      </c>
      <c r="M15" s="265"/>
      <c r="N15" s="266" t="s">
        <v>121</v>
      </c>
      <c r="O15" s="265"/>
      <c r="P15" s="5"/>
      <c r="Q15" s="5"/>
    </row>
    <row r="16" spans="1:17" ht="20.100000000000001" customHeight="1" thickBot="1">
      <c r="A16" s="180" t="s">
        <v>23</v>
      </c>
      <c r="B16" s="261" t="s">
        <v>142</v>
      </c>
      <c r="C16" s="262"/>
      <c r="D16" s="263" t="s">
        <v>140</v>
      </c>
      <c r="E16" s="262"/>
      <c r="F16" s="263" t="s">
        <v>141</v>
      </c>
      <c r="G16" s="262"/>
      <c r="H16" s="263" t="s">
        <v>139</v>
      </c>
      <c r="I16" s="262"/>
      <c r="J16" s="263" t="s">
        <v>159</v>
      </c>
      <c r="K16" s="262"/>
      <c r="L16" s="263" t="s">
        <v>142</v>
      </c>
      <c r="M16" s="262"/>
      <c r="N16" s="263" t="s">
        <v>140</v>
      </c>
      <c r="O16" s="262"/>
    </row>
    <row r="17" spans="1:16371" s="139" customFormat="1" ht="20.100000000000001" customHeight="1" thickTop="1" thickBot="1">
      <c r="A17" s="179" t="s">
        <v>85</v>
      </c>
      <c r="B17" s="264" t="s">
        <v>167</v>
      </c>
      <c r="C17" s="265"/>
      <c r="D17" s="266" t="s">
        <v>103</v>
      </c>
      <c r="E17" s="265"/>
      <c r="F17" s="266" t="s">
        <v>104</v>
      </c>
      <c r="G17" s="265"/>
      <c r="H17" s="266" t="s">
        <v>105</v>
      </c>
      <c r="I17" s="265"/>
      <c r="J17" s="266" t="s">
        <v>104</v>
      </c>
      <c r="K17" s="265"/>
      <c r="L17" s="266" t="s">
        <v>105</v>
      </c>
      <c r="M17" s="265"/>
      <c r="N17" s="266" t="s">
        <v>104</v>
      </c>
      <c r="O17" s="265"/>
    </row>
    <row r="18" spans="1:16371" s="139" customFormat="1" ht="20.100000000000001" customHeight="1" thickBot="1">
      <c r="A18" s="179" t="s">
        <v>86</v>
      </c>
      <c r="B18" s="264" t="s">
        <v>106</v>
      </c>
      <c r="C18" s="265"/>
      <c r="D18" s="266" t="s">
        <v>106</v>
      </c>
      <c r="E18" s="265"/>
      <c r="F18" s="266" t="s">
        <v>106</v>
      </c>
      <c r="G18" s="265"/>
      <c r="H18" s="266" t="s">
        <v>106</v>
      </c>
      <c r="I18" s="265"/>
      <c r="J18" s="266" t="s">
        <v>106</v>
      </c>
      <c r="K18" s="265"/>
      <c r="L18" s="266" t="s">
        <v>106</v>
      </c>
      <c r="M18" s="265"/>
      <c r="N18" s="266" t="s">
        <v>106</v>
      </c>
      <c r="O18" s="265"/>
    </row>
    <row r="19" spans="1:16371" s="139" customFormat="1" ht="20.100000000000001" customHeight="1" thickBot="1">
      <c r="A19" s="179" t="s">
        <v>87</v>
      </c>
      <c r="B19" s="264" t="s">
        <v>145</v>
      </c>
      <c r="C19" s="265"/>
      <c r="D19" s="266" t="s">
        <v>145</v>
      </c>
      <c r="E19" s="265"/>
      <c r="F19" s="266" t="s">
        <v>145</v>
      </c>
      <c r="G19" s="265"/>
      <c r="H19" s="266" t="s">
        <v>145</v>
      </c>
      <c r="I19" s="265"/>
      <c r="J19" s="266" t="s">
        <v>122</v>
      </c>
      <c r="K19" s="265"/>
      <c r="L19" s="266" t="s">
        <v>122</v>
      </c>
      <c r="M19" s="265"/>
      <c r="N19" s="266" t="s">
        <v>122</v>
      </c>
      <c r="O19" s="265"/>
    </row>
    <row r="20" spans="1:16371" s="139" customFormat="1" ht="20.100000000000001" customHeight="1" thickBot="1">
      <c r="A20" s="179" t="s">
        <v>88</v>
      </c>
      <c r="B20" s="261" t="s">
        <v>155</v>
      </c>
      <c r="C20" s="262"/>
      <c r="D20" s="263" t="s">
        <v>155</v>
      </c>
      <c r="E20" s="262"/>
      <c r="F20" s="263" t="s">
        <v>155</v>
      </c>
      <c r="G20" s="262"/>
      <c r="H20" s="263" t="s">
        <v>155</v>
      </c>
      <c r="I20" s="262"/>
      <c r="J20" s="263" t="s">
        <v>161</v>
      </c>
      <c r="K20" s="262"/>
      <c r="L20" s="263" t="s">
        <v>161</v>
      </c>
      <c r="M20" s="262"/>
      <c r="N20" s="263" t="s">
        <v>161</v>
      </c>
      <c r="O20" s="262"/>
    </row>
    <row r="21" spans="1:16371" s="139" customFormat="1" ht="20.100000000000001" customHeight="1" thickTop="1" thickBot="1">
      <c r="A21" s="179" t="s">
        <v>75</v>
      </c>
      <c r="B21" s="264" t="s">
        <v>143</v>
      </c>
      <c r="C21" s="265"/>
      <c r="D21" s="266" t="s">
        <v>100</v>
      </c>
      <c r="E21" s="265"/>
      <c r="F21" s="266" t="s">
        <v>100</v>
      </c>
      <c r="G21" s="265"/>
      <c r="H21" s="266" t="s">
        <v>129</v>
      </c>
      <c r="I21" s="265"/>
      <c r="J21" s="266" t="s">
        <v>100</v>
      </c>
      <c r="K21" s="265"/>
      <c r="L21" s="266" t="s">
        <v>100</v>
      </c>
      <c r="M21" s="265"/>
      <c r="N21" s="266" t="s">
        <v>100</v>
      </c>
      <c r="O21" s="265"/>
    </row>
    <row r="22" spans="1:16371" s="139" customFormat="1" ht="20.100000000000001" customHeight="1" thickBot="1">
      <c r="A22" s="179" t="s">
        <v>76</v>
      </c>
      <c r="B22" s="264" t="s">
        <v>101</v>
      </c>
      <c r="C22" s="265"/>
      <c r="D22" s="266" t="s">
        <v>101</v>
      </c>
      <c r="E22" s="265"/>
      <c r="F22" s="266" t="s">
        <v>101</v>
      </c>
      <c r="G22" s="265"/>
      <c r="H22" s="266" t="s">
        <v>101</v>
      </c>
      <c r="I22" s="265"/>
      <c r="J22" s="266" t="s">
        <v>101</v>
      </c>
      <c r="K22" s="265"/>
      <c r="L22" s="266" t="s">
        <v>101</v>
      </c>
      <c r="M22" s="265"/>
      <c r="N22" s="266" t="s">
        <v>101</v>
      </c>
      <c r="O22" s="265"/>
    </row>
    <row r="23" spans="1:16371" s="139" customFormat="1" ht="20.100000000000001" customHeight="1" thickBot="1">
      <c r="A23" s="179" t="s">
        <v>77</v>
      </c>
      <c r="B23" s="264" t="s">
        <v>160</v>
      </c>
      <c r="C23" s="265"/>
      <c r="D23" s="266" t="s">
        <v>160</v>
      </c>
      <c r="E23" s="265"/>
      <c r="F23" s="266" t="s">
        <v>160</v>
      </c>
      <c r="G23" s="265"/>
      <c r="H23" s="266" t="s">
        <v>160</v>
      </c>
      <c r="I23" s="265"/>
      <c r="J23" s="266" t="s">
        <v>160</v>
      </c>
      <c r="K23" s="265"/>
      <c r="L23" s="266" t="s">
        <v>160</v>
      </c>
      <c r="M23" s="265"/>
      <c r="N23" s="266" t="s">
        <v>160</v>
      </c>
      <c r="O23" s="265"/>
    </row>
    <row r="24" spans="1:16371" s="5" customFormat="1" ht="19.5" customHeight="1" thickBot="1">
      <c r="A24" s="179" t="s">
        <v>78</v>
      </c>
      <c r="B24" s="261" t="s">
        <v>135</v>
      </c>
      <c r="C24" s="262"/>
      <c r="D24" s="263" t="s">
        <v>135</v>
      </c>
      <c r="E24" s="262"/>
      <c r="F24" s="263" t="s">
        <v>135</v>
      </c>
      <c r="G24" s="262"/>
      <c r="H24" s="263" t="s">
        <v>102</v>
      </c>
      <c r="I24" s="262"/>
      <c r="J24" s="263" t="s">
        <v>135</v>
      </c>
      <c r="K24" s="262"/>
      <c r="L24" s="263" t="s">
        <v>102</v>
      </c>
      <c r="M24" s="262"/>
      <c r="N24" s="263" t="s">
        <v>102</v>
      </c>
      <c r="O24" s="262"/>
    </row>
    <row r="25" spans="1:16371" s="5" customFormat="1" ht="19.5" customHeight="1" thickTop="1">
      <c r="A25" s="139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  <c r="BI25" s="139"/>
      <c r="BJ25" s="139"/>
      <c r="BK25" s="139"/>
      <c r="BL25" s="139"/>
      <c r="BM25" s="139"/>
      <c r="BN25" s="139"/>
      <c r="BO25" s="139"/>
      <c r="BP25" s="139"/>
      <c r="BQ25" s="139"/>
      <c r="BR25" s="139"/>
      <c r="BS25" s="139"/>
      <c r="BT25" s="139"/>
      <c r="BU25" s="139"/>
      <c r="BV25" s="139"/>
      <c r="BW25" s="139"/>
      <c r="BX25" s="139"/>
      <c r="BY25" s="139"/>
      <c r="BZ25" s="139"/>
      <c r="CA25" s="139"/>
      <c r="CB25" s="139"/>
      <c r="CC25" s="139"/>
      <c r="CD25" s="139"/>
      <c r="CE25" s="139"/>
      <c r="CF25" s="139"/>
      <c r="CG25" s="139"/>
      <c r="CH25" s="139"/>
      <c r="CI25" s="139"/>
      <c r="CJ25" s="139"/>
      <c r="CK25" s="139"/>
      <c r="CL25" s="139"/>
      <c r="CM25" s="139"/>
      <c r="CN25" s="139"/>
      <c r="CO25" s="139"/>
      <c r="CP25" s="139"/>
      <c r="CQ25" s="139"/>
      <c r="CR25" s="139"/>
      <c r="CS25" s="139"/>
      <c r="CT25" s="139"/>
      <c r="CU25" s="139"/>
      <c r="CV25" s="139"/>
      <c r="CW25" s="139"/>
      <c r="CX25" s="139"/>
      <c r="CY25" s="139"/>
      <c r="CZ25" s="139"/>
      <c r="DA25" s="139"/>
      <c r="DB25" s="139"/>
      <c r="DC25" s="139"/>
      <c r="DD25" s="139"/>
      <c r="DE25" s="139"/>
      <c r="DF25" s="139"/>
      <c r="DG25" s="139"/>
      <c r="DH25" s="139"/>
      <c r="DI25" s="139"/>
      <c r="DJ25" s="139"/>
      <c r="DK25" s="139"/>
      <c r="DL25" s="139"/>
      <c r="DM25" s="139"/>
      <c r="DN25" s="139"/>
      <c r="DO25" s="139"/>
      <c r="DP25" s="139"/>
      <c r="DQ25" s="139"/>
      <c r="DR25" s="139"/>
      <c r="DS25" s="139"/>
      <c r="DT25" s="139"/>
      <c r="DU25" s="139"/>
      <c r="DV25" s="139"/>
      <c r="DW25" s="139"/>
      <c r="DX25" s="139"/>
      <c r="DY25" s="139"/>
      <c r="DZ25" s="139"/>
      <c r="EA25" s="139"/>
      <c r="EB25" s="139"/>
      <c r="EC25" s="139"/>
      <c r="ED25" s="139"/>
      <c r="EE25" s="139"/>
      <c r="EF25" s="139"/>
      <c r="EG25" s="139"/>
      <c r="EH25" s="139"/>
      <c r="EI25" s="139"/>
      <c r="EJ25" s="139"/>
      <c r="EK25" s="139"/>
      <c r="EL25" s="139"/>
      <c r="EM25" s="139"/>
      <c r="EN25" s="139"/>
      <c r="EO25" s="139"/>
      <c r="EP25" s="139"/>
      <c r="EQ25" s="139"/>
      <c r="ER25" s="139"/>
      <c r="ES25" s="139"/>
      <c r="ET25" s="139"/>
      <c r="EU25" s="139"/>
      <c r="EV25" s="139"/>
      <c r="EW25" s="139"/>
      <c r="EX25" s="139"/>
      <c r="EY25" s="139"/>
      <c r="EZ25" s="139"/>
      <c r="FA25" s="139"/>
      <c r="FB25" s="139"/>
      <c r="FC25" s="139"/>
      <c r="FD25" s="139"/>
      <c r="FE25" s="139"/>
      <c r="FF25" s="139"/>
      <c r="FG25" s="139"/>
      <c r="FH25" s="139"/>
      <c r="FI25" s="139"/>
      <c r="FJ25" s="139"/>
      <c r="FK25" s="139"/>
      <c r="FL25" s="139"/>
      <c r="FM25" s="139"/>
      <c r="FN25" s="139"/>
      <c r="FO25" s="139"/>
      <c r="FP25" s="139"/>
      <c r="FQ25" s="139"/>
      <c r="FR25" s="139"/>
      <c r="FS25" s="139"/>
      <c r="FT25" s="139"/>
      <c r="FU25" s="139"/>
      <c r="FV25" s="139"/>
      <c r="FW25" s="139"/>
      <c r="FX25" s="139"/>
      <c r="FY25" s="139"/>
      <c r="FZ25" s="139"/>
      <c r="GA25" s="139"/>
      <c r="GB25" s="139"/>
      <c r="GC25" s="139"/>
      <c r="GD25" s="139"/>
      <c r="GE25" s="139"/>
      <c r="GF25" s="139"/>
      <c r="GG25" s="139"/>
      <c r="GH25" s="139"/>
      <c r="GI25" s="139"/>
      <c r="GJ25" s="139"/>
      <c r="GK25" s="139"/>
      <c r="GL25" s="139"/>
      <c r="GM25" s="139"/>
      <c r="GN25" s="139"/>
      <c r="GO25" s="139"/>
      <c r="GP25" s="139"/>
      <c r="GQ25" s="139"/>
      <c r="GR25" s="139"/>
      <c r="GS25" s="139"/>
      <c r="GT25" s="139"/>
      <c r="GU25" s="139"/>
      <c r="GV25" s="139"/>
      <c r="GW25" s="139"/>
      <c r="GX25" s="139"/>
      <c r="GY25" s="139"/>
      <c r="GZ25" s="139"/>
      <c r="HA25" s="139"/>
      <c r="HB25" s="139"/>
      <c r="HC25" s="139"/>
      <c r="HD25" s="139"/>
      <c r="HE25" s="139"/>
      <c r="HF25" s="139"/>
      <c r="HG25" s="139"/>
      <c r="HH25" s="139"/>
      <c r="HI25" s="139"/>
      <c r="HJ25" s="139"/>
      <c r="HK25" s="139"/>
      <c r="HL25" s="139"/>
      <c r="HM25" s="139"/>
      <c r="HN25" s="139"/>
      <c r="HO25" s="139"/>
      <c r="HP25" s="139"/>
      <c r="HQ25" s="139"/>
      <c r="HR25" s="139"/>
      <c r="HS25" s="139"/>
      <c r="HT25" s="139"/>
      <c r="HU25" s="139"/>
      <c r="HV25" s="139"/>
      <c r="HW25" s="139"/>
      <c r="HX25" s="139"/>
      <c r="HY25" s="139"/>
      <c r="HZ25" s="139"/>
      <c r="IA25" s="139"/>
      <c r="IB25" s="139"/>
      <c r="IC25" s="139"/>
      <c r="ID25" s="139"/>
      <c r="IE25" s="139"/>
      <c r="IF25" s="139"/>
      <c r="IG25" s="139"/>
      <c r="IH25" s="139"/>
      <c r="II25" s="139"/>
      <c r="IJ25" s="139"/>
      <c r="IK25" s="139"/>
      <c r="IL25" s="139"/>
      <c r="IM25" s="139"/>
      <c r="IN25" s="139"/>
      <c r="IO25" s="139"/>
      <c r="IP25" s="139"/>
      <c r="IQ25" s="139"/>
      <c r="IR25" s="139"/>
      <c r="IS25" s="139"/>
      <c r="IT25" s="139"/>
      <c r="IU25" s="139"/>
      <c r="IV25" s="139"/>
      <c r="IW25" s="139"/>
      <c r="IX25" s="139"/>
      <c r="IY25" s="139"/>
      <c r="IZ25" s="139"/>
      <c r="JA25" s="139"/>
      <c r="JB25" s="139"/>
      <c r="JC25" s="139"/>
      <c r="JD25" s="139"/>
      <c r="JE25" s="139"/>
      <c r="JF25" s="139"/>
      <c r="JG25" s="139"/>
      <c r="JH25" s="139"/>
      <c r="JI25" s="139"/>
      <c r="JJ25" s="139"/>
      <c r="JK25" s="139"/>
      <c r="JL25" s="139"/>
      <c r="JM25" s="139"/>
      <c r="JN25" s="139"/>
      <c r="JO25" s="139"/>
      <c r="JP25" s="139"/>
      <c r="JQ25" s="139"/>
      <c r="JR25" s="139"/>
      <c r="JS25" s="139"/>
      <c r="JT25" s="139"/>
      <c r="JU25" s="139"/>
      <c r="JV25" s="139"/>
      <c r="JW25" s="139"/>
      <c r="JX25" s="139"/>
      <c r="JY25" s="139"/>
      <c r="JZ25" s="139"/>
      <c r="KA25" s="139"/>
      <c r="KB25" s="139"/>
      <c r="KC25" s="139"/>
      <c r="KD25" s="139"/>
      <c r="KE25" s="139"/>
      <c r="KF25" s="139"/>
      <c r="KG25" s="139"/>
      <c r="KH25" s="139"/>
      <c r="KI25" s="139"/>
      <c r="KJ25" s="139"/>
      <c r="KK25" s="139"/>
      <c r="KL25" s="139"/>
      <c r="KM25" s="139"/>
      <c r="KN25" s="139"/>
      <c r="KO25" s="139"/>
      <c r="KP25" s="139"/>
      <c r="KQ25" s="139"/>
      <c r="KR25" s="139"/>
      <c r="KS25" s="139"/>
      <c r="KT25" s="139"/>
      <c r="KU25" s="139"/>
      <c r="KV25" s="139"/>
      <c r="KW25" s="139"/>
      <c r="KX25" s="139"/>
      <c r="KY25" s="139"/>
      <c r="KZ25" s="139"/>
      <c r="LA25" s="139"/>
      <c r="LB25" s="139"/>
      <c r="LC25" s="139"/>
      <c r="LD25" s="139"/>
      <c r="LE25" s="139"/>
      <c r="LF25" s="139"/>
      <c r="LG25" s="139"/>
      <c r="LH25" s="139"/>
      <c r="LI25" s="139"/>
      <c r="LJ25" s="139"/>
      <c r="LK25" s="139"/>
      <c r="LL25" s="139"/>
      <c r="LM25" s="139"/>
      <c r="LN25" s="139"/>
      <c r="LO25" s="139"/>
      <c r="LP25" s="139"/>
      <c r="LQ25" s="139"/>
      <c r="LR25" s="139"/>
      <c r="LS25" s="139"/>
      <c r="LT25" s="139"/>
      <c r="LU25" s="139"/>
      <c r="LV25" s="139"/>
      <c r="LW25" s="139"/>
      <c r="LX25" s="139"/>
      <c r="LY25" s="139"/>
      <c r="LZ25" s="139"/>
      <c r="MA25" s="139"/>
      <c r="MB25" s="139"/>
      <c r="MC25" s="139"/>
      <c r="MD25" s="139"/>
      <c r="ME25" s="139"/>
      <c r="MF25" s="139"/>
      <c r="MG25" s="139"/>
      <c r="MH25" s="139"/>
      <c r="MI25" s="139"/>
      <c r="MJ25" s="139"/>
      <c r="MK25" s="139"/>
      <c r="ML25" s="139"/>
      <c r="MM25" s="139"/>
      <c r="MN25" s="139"/>
      <c r="MO25" s="139"/>
      <c r="MP25" s="139"/>
      <c r="MQ25" s="139"/>
      <c r="MR25" s="139"/>
      <c r="MS25" s="139"/>
      <c r="MT25" s="139"/>
      <c r="MU25" s="139"/>
      <c r="MV25" s="139"/>
      <c r="MW25" s="139"/>
      <c r="MX25" s="139"/>
      <c r="MY25" s="139"/>
      <c r="MZ25" s="139"/>
      <c r="NA25" s="139"/>
      <c r="NB25" s="139"/>
      <c r="NC25" s="139"/>
      <c r="ND25" s="139"/>
      <c r="NE25" s="139"/>
      <c r="NF25" s="139"/>
      <c r="NG25" s="139"/>
      <c r="NH25" s="139"/>
      <c r="NI25" s="139"/>
      <c r="NJ25" s="139"/>
      <c r="NK25" s="139"/>
      <c r="NL25" s="139"/>
      <c r="NM25" s="139"/>
      <c r="NN25" s="139"/>
      <c r="NO25" s="139"/>
      <c r="NP25" s="139"/>
      <c r="NQ25" s="139"/>
      <c r="NR25" s="139"/>
      <c r="NS25" s="139"/>
      <c r="NT25" s="139"/>
      <c r="NU25" s="139"/>
      <c r="NV25" s="139"/>
      <c r="NW25" s="139"/>
      <c r="NX25" s="139"/>
      <c r="NY25" s="139"/>
      <c r="NZ25" s="139"/>
      <c r="OA25" s="139"/>
      <c r="OB25" s="139"/>
      <c r="OC25" s="139"/>
      <c r="OD25" s="139"/>
      <c r="OE25" s="139"/>
      <c r="OF25" s="139"/>
      <c r="OG25" s="139"/>
      <c r="OH25" s="139"/>
      <c r="OI25" s="139"/>
      <c r="OJ25" s="139"/>
      <c r="OK25" s="139"/>
      <c r="OL25" s="139"/>
      <c r="OM25" s="139"/>
      <c r="ON25" s="139"/>
      <c r="OO25" s="139"/>
      <c r="OP25" s="139"/>
      <c r="OQ25" s="139"/>
      <c r="OR25" s="139"/>
      <c r="OS25" s="139"/>
      <c r="OT25" s="139"/>
      <c r="OU25" s="139"/>
      <c r="OV25" s="139"/>
      <c r="OW25" s="139"/>
      <c r="OX25" s="139"/>
      <c r="OY25" s="139"/>
      <c r="OZ25" s="139"/>
      <c r="PA25" s="139"/>
      <c r="PB25" s="139"/>
      <c r="PC25" s="139"/>
      <c r="PD25" s="139"/>
      <c r="PE25" s="139"/>
      <c r="PF25" s="139"/>
      <c r="PG25" s="139"/>
      <c r="PH25" s="139"/>
      <c r="PI25" s="139"/>
      <c r="PJ25" s="139"/>
      <c r="PK25" s="139"/>
      <c r="PL25" s="139"/>
      <c r="PM25" s="139"/>
      <c r="PN25" s="139"/>
      <c r="PO25" s="139"/>
      <c r="PP25" s="139"/>
      <c r="PQ25" s="139"/>
      <c r="PR25" s="139"/>
      <c r="PS25" s="139"/>
      <c r="PT25" s="139"/>
      <c r="PU25" s="139"/>
      <c r="PV25" s="139"/>
      <c r="PW25" s="139"/>
      <c r="PX25" s="139"/>
      <c r="PY25" s="139"/>
      <c r="PZ25" s="139"/>
      <c r="QA25" s="139"/>
      <c r="QB25" s="139"/>
      <c r="QC25" s="139"/>
      <c r="QD25" s="139"/>
      <c r="QE25" s="139"/>
      <c r="QF25" s="139"/>
      <c r="QG25" s="139"/>
      <c r="QH25" s="139"/>
      <c r="QI25" s="139"/>
      <c r="QJ25" s="139"/>
      <c r="QK25" s="139"/>
      <c r="QL25" s="139"/>
      <c r="QM25" s="139"/>
      <c r="QN25" s="139"/>
      <c r="QO25" s="139"/>
      <c r="QP25" s="139"/>
      <c r="QQ25" s="139"/>
      <c r="QR25" s="139"/>
      <c r="QS25" s="139"/>
      <c r="QT25" s="139"/>
      <c r="QU25" s="139"/>
      <c r="QV25" s="139"/>
      <c r="QW25" s="139"/>
      <c r="QX25" s="139"/>
      <c r="QY25" s="139"/>
      <c r="QZ25" s="139"/>
      <c r="RA25" s="139"/>
      <c r="RB25" s="139"/>
      <c r="RC25" s="139"/>
      <c r="RD25" s="139"/>
      <c r="RE25" s="139"/>
      <c r="RF25" s="139"/>
      <c r="RG25" s="139"/>
      <c r="RH25" s="139"/>
      <c r="RI25" s="139"/>
      <c r="RJ25" s="139"/>
      <c r="RK25" s="139"/>
      <c r="RL25" s="139"/>
      <c r="RM25" s="139"/>
      <c r="RN25" s="139"/>
      <c r="RO25" s="139"/>
      <c r="RP25" s="139"/>
      <c r="RQ25" s="139"/>
      <c r="RR25" s="139"/>
      <c r="RS25" s="139"/>
      <c r="RT25" s="139"/>
      <c r="RU25" s="139"/>
      <c r="RV25" s="139"/>
      <c r="RW25" s="139"/>
      <c r="RX25" s="139"/>
      <c r="RY25" s="139"/>
      <c r="RZ25" s="139"/>
      <c r="SA25" s="139"/>
      <c r="SB25" s="139"/>
      <c r="SC25" s="139"/>
      <c r="SD25" s="139"/>
      <c r="SE25" s="139"/>
      <c r="SF25" s="139"/>
      <c r="SG25" s="139"/>
      <c r="SH25" s="139"/>
      <c r="SI25" s="139"/>
      <c r="SJ25" s="139"/>
      <c r="SK25" s="139"/>
      <c r="SL25" s="139"/>
      <c r="SM25" s="139"/>
      <c r="SN25" s="139"/>
      <c r="SO25" s="139"/>
      <c r="SP25" s="139"/>
      <c r="SQ25" s="139"/>
      <c r="SR25" s="139"/>
      <c r="SS25" s="139"/>
      <c r="ST25" s="139"/>
      <c r="SU25" s="139"/>
      <c r="SV25" s="139"/>
      <c r="SW25" s="139"/>
      <c r="SX25" s="139"/>
      <c r="SY25" s="139"/>
      <c r="SZ25" s="139"/>
      <c r="TA25" s="139"/>
      <c r="TB25" s="139"/>
      <c r="TC25" s="139"/>
      <c r="TD25" s="139"/>
      <c r="TE25" s="139"/>
      <c r="TF25" s="139"/>
      <c r="TG25" s="139"/>
      <c r="TH25" s="139"/>
      <c r="TI25" s="139"/>
      <c r="TJ25" s="139"/>
      <c r="TK25" s="139"/>
      <c r="TL25" s="139"/>
      <c r="TM25" s="139"/>
      <c r="TN25" s="139"/>
      <c r="TO25" s="139"/>
      <c r="TP25" s="139"/>
      <c r="TQ25" s="139"/>
      <c r="TR25" s="139"/>
      <c r="TS25" s="139"/>
      <c r="TT25" s="139"/>
      <c r="TU25" s="139"/>
      <c r="TV25" s="139"/>
      <c r="TW25" s="139"/>
      <c r="TX25" s="139"/>
      <c r="TY25" s="139"/>
      <c r="TZ25" s="139"/>
      <c r="UA25" s="139"/>
      <c r="UB25" s="139"/>
      <c r="UC25" s="139"/>
      <c r="UD25" s="139"/>
      <c r="UE25" s="139"/>
      <c r="UF25" s="139"/>
      <c r="UG25" s="139"/>
      <c r="UH25" s="139"/>
      <c r="UI25" s="139"/>
      <c r="UJ25" s="139"/>
      <c r="UK25" s="139"/>
      <c r="UL25" s="139"/>
      <c r="UM25" s="139"/>
      <c r="UN25" s="139"/>
      <c r="UO25" s="139"/>
      <c r="UP25" s="139"/>
      <c r="UQ25" s="139"/>
      <c r="UR25" s="139"/>
      <c r="US25" s="139"/>
      <c r="UT25" s="139"/>
      <c r="UU25" s="139"/>
      <c r="UV25" s="139"/>
      <c r="UW25" s="139"/>
      <c r="UX25" s="139"/>
      <c r="UY25" s="139"/>
      <c r="UZ25" s="139"/>
      <c r="VA25" s="139"/>
      <c r="VB25" s="139"/>
      <c r="VC25" s="139"/>
      <c r="VD25" s="139"/>
      <c r="VE25" s="139"/>
      <c r="VF25" s="139"/>
      <c r="VG25" s="139"/>
      <c r="VH25" s="139"/>
      <c r="VI25" s="139"/>
      <c r="VJ25" s="139"/>
      <c r="VK25" s="139"/>
      <c r="VL25" s="139"/>
      <c r="VM25" s="139"/>
      <c r="VN25" s="139"/>
      <c r="VO25" s="139"/>
      <c r="VP25" s="139"/>
      <c r="VQ25" s="139"/>
      <c r="VR25" s="139"/>
      <c r="VS25" s="139"/>
      <c r="VT25" s="139"/>
      <c r="VU25" s="139"/>
      <c r="VV25" s="139"/>
      <c r="VW25" s="139"/>
      <c r="VX25" s="139"/>
      <c r="VY25" s="139"/>
      <c r="VZ25" s="139"/>
      <c r="WA25" s="139"/>
      <c r="WB25" s="139"/>
      <c r="WC25" s="139"/>
      <c r="WD25" s="139"/>
      <c r="WE25" s="139"/>
      <c r="WF25" s="139"/>
      <c r="WG25" s="139"/>
      <c r="WH25" s="139"/>
      <c r="WI25" s="139"/>
      <c r="WJ25" s="139"/>
      <c r="WK25" s="139"/>
      <c r="WL25" s="139"/>
      <c r="WM25" s="139"/>
      <c r="WN25" s="139"/>
      <c r="WO25" s="139"/>
      <c r="WP25" s="139"/>
      <c r="WQ25" s="139"/>
      <c r="WR25" s="139"/>
      <c r="WS25" s="139"/>
      <c r="WT25" s="139"/>
      <c r="WU25" s="139"/>
      <c r="WV25" s="139"/>
      <c r="WW25" s="139"/>
      <c r="WX25" s="139"/>
      <c r="WY25" s="139"/>
      <c r="WZ25" s="139"/>
      <c r="XA25" s="139"/>
      <c r="XB25" s="139"/>
      <c r="XC25" s="139"/>
      <c r="XD25" s="139"/>
      <c r="XE25" s="139"/>
      <c r="XF25" s="139"/>
      <c r="XG25" s="139"/>
      <c r="XH25" s="139"/>
      <c r="XI25" s="139"/>
      <c r="XJ25" s="139"/>
      <c r="XK25" s="139"/>
      <c r="XL25" s="139"/>
      <c r="XM25" s="139"/>
      <c r="XN25" s="139"/>
      <c r="XO25" s="139"/>
      <c r="XP25" s="139"/>
      <c r="XQ25" s="139"/>
      <c r="XR25" s="139"/>
      <c r="XS25" s="139"/>
      <c r="XT25" s="139"/>
      <c r="XU25" s="139"/>
      <c r="XV25" s="139"/>
      <c r="XW25" s="139"/>
      <c r="XX25" s="139"/>
      <c r="XY25" s="139"/>
      <c r="XZ25" s="139"/>
      <c r="YA25" s="139"/>
      <c r="YB25" s="139"/>
      <c r="YC25" s="139"/>
      <c r="YD25" s="139"/>
      <c r="YE25" s="139"/>
      <c r="YF25" s="139"/>
      <c r="YG25" s="139"/>
      <c r="YH25" s="139"/>
      <c r="YI25" s="139"/>
      <c r="YJ25" s="139"/>
      <c r="YK25" s="139"/>
      <c r="YL25" s="139"/>
      <c r="YM25" s="139"/>
      <c r="YN25" s="139"/>
      <c r="YO25" s="139"/>
      <c r="YP25" s="139"/>
      <c r="YQ25" s="139"/>
      <c r="YR25" s="139"/>
      <c r="YS25" s="139"/>
      <c r="YT25" s="139"/>
      <c r="YU25" s="139"/>
      <c r="YV25" s="139"/>
      <c r="YW25" s="139"/>
      <c r="YX25" s="139"/>
      <c r="YY25" s="139"/>
      <c r="YZ25" s="139"/>
      <c r="ZA25" s="139"/>
      <c r="ZB25" s="139"/>
      <c r="ZC25" s="139"/>
      <c r="ZD25" s="139"/>
      <c r="ZE25" s="139"/>
      <c r="ZF25" s="139"/>
      <c r="ZG25" s="139"/>
      <c r="ZH25" s="139"/>
      <c r="ZI25" s="139"/>
      <c r="ZJ25" s="139"/>
      <c r="ZK25" s="139"/>
      <c r="ZL25" s="139"/>
      <c r="ZM25" s="139"/>
      <c r="ZN25" s="139"/>
      <c r="ZO25" s="139"/>
      <c r="ZP25" s="139"/>
      <c r="ZQ25" s="139"/>
      <c r="ZR25" s="139"/>
      <c r="ZS25" s="139"/>
      <c r="ZT25" s="139"/>
      <c r="ZU25" s="139"/>
      <c r="ZV25" s="139"/>
      <c r="ZW25" s="139"/>
      <c r="ZX25" s="139"/>
      <c r="ZY25" s="139"/>
      <c r="ZZ25" s="139"/>
      <c r="AAA25" s="139"/>
      <c r="AAB25" s="139"/>
      <c r="AAC25" s="139"/>
      <c r="AAD25" s="139"/>
      <c r="AAE25" s="139"/>
      <c r="AAF25" s="139"/>
      <c r="AAG25" s="139"/>
      <c r="AAH25" s="139"/>
      <c r="AAI25" s="139"/>
      <c r="AAJ25" s="139"/>
      <c r="AAK25" s="139"/>
      <c r="AAL25" s="139"/>
      <c r="AAM25" s="139"/>
      <c r="AAN25" s="139"/>
      <c r="AAO25" s="139"/>
      <c r="AAP25" s="139"/>
      <c r="AAQ25" s="139"/>
      <c r="AAR25" s="139"/>
      <c r="AAS25" s="139"/>
      <c r="AAT25" s="139"/>
      <c r="AAU25" s="139"/>
      <c r="AAV25" s="139"/>
      <c r="AAW25" s="139"/>
      <c r="AAX25" s="139"/>
      <c r="AAY25" s="139"/>
      <c r="AAZ25" s="139"/>
      <c r="ABA25" s="139"/>
      <c r="ABB25" s="139"/>
      <c r="ABC25" s="139"/>
      <c r="ABD25" s="139"/>
      <c r="ABE25" s="139"/>
      <c r="ABF25" s="139"/>
      <c r="ABG25" s="139"/>
      <c r="ABH25" s="139"/>
      <c r="ABI25" s="139"/>
      <c r="ABJ25" s="139"/>
      <c r="ABK25" s="139"/>
      <c r="ABL25" s="139"/>
      <c r="ABM25" s="139"/>
      <c r="ABN25" s="139"/>
      <c r="ABO25" s="139"/>
      <c r="ABP25" s="139"/>
      <c r="ABQ25" s="139"/>
      <c r="ABR25" s="139"/>
      <c r="ABS25" s="139"/>
      <c r="ABT25" s="139"/>
      <c r="ABU25" s="139"/>
      <c r="ABV25" s="139"/>
      <c r="ABW25" s="139"/>
      <c r="ABX25" s="139"/>
      <c r="ABY25" s="139"/>
      <c r="ABZ25" s="139"/>
      <c r="ACA25" s="139"/>
      <c r="ACB25" s="139"/>
      <c r="ACC25" s="139"/>
      <c r="ACD25" s="139"/>
      <c r="ACE25" s="139"/>
      <c r="ACF25" s="139"/>
      <c r="ACG25" s="139"/>
      <c r="ACH25" s="139"/>
      <c r="ACI25" s="139"/>
      <c r="ACJ25" s="139"/>
      <c r="ACK25" s="139"/>
      <c r="ACL25" s="139"/>
      <c r="ACM25" s="139"/>
      <c r="ACN25" s="139"/>
      <c r="ACO25" s="139"/>
      <c r="ACP25" s="139"/>
      <c r="ACQ25" s="139"/>
      <c r="ACR25" s="139"/>
      <c r="ACS25" s="139"/>
      <c r="ACT25" s="139"/>
      <c r="ACU25" s="139"/>
      <c r="ACV25" s="139"/>
      <c r="ACW25" s="139"/>
      <c r="ACX25" s="139"/>
      <c r="ACY25" s="139"/>
      <c r="ACZ25" s="139"/>
      <c r="ADA25" s="139"/>
      <c r="ADB25" s="139"/>
      <c r="ADC25" s="139"/>
      <c r="ADD25" s="139"/>
      <c r="ADE25" s="139"/>
      <c r="ADF25" s="139"/>
      <c r="ADG25" s="139"/>
      <c r="ADH25" s="139"/>
      <c r="ADI25" s="139"/>
      <c r="ADJ25" s="139"/>
      <c r="ADK25" s="139"/>
      <c r="ADL25" s="139"/>
      <c r="ADM25" s="139"/>
      <c r="ADN25" s="139"/>
      <c r="ADO25" s="139"/>
      <c r="ADP25" s="139"/>
      <c r="ADQ25" s="139"/>
      <c r="ADR25" s="139"/>
      <c r="ADS25" s="139"/>
      <c r="ADT25" s="139"/>
      <c r="ADU25" s="139"/>
      <c r="ADV25" s="139"/>
      <c r="ADW25" s="139"/>
      <c r="ADX25" s="139"/>
      <c r="ADY25" s="139"/>
      <c r="ADZ25" s="139"/>
      <c r="AEA25" s="139"/>
      <c r="AEB25" s="139"/>
      <c r="AEC25" s="139"/>
      <c r="AED25" s="139"/>
      <c r="AEE25" s="139"/>
      <c r="AEF25" s="139"/>
      <c r="AEG25" s="139"/>
      <c r="AEH25" s="139"/>
      <c r="AEI25" s="139"/>
      <c r="AEJ25" s="139"/>
      <c r="AEK25" s="139"/>
      <c r="AEL25" s="139"/>
      <c r="AEM25" s="139"/>
      <c r="AEN25" s="139"/>
      <c r="AEO25" s="139"/>
      <c r="AEP25" s="139"/>
      <c r="AEQ25" s="139"/>
      <c r="AER25" s="139"/>
      <c r="AES25" s="139"/>
      <c r="AET25" s="139"/>
      <c r="AEU25" s="139"/>
      <c r="AEV25" s="139"/>
      <c r="AEW25" s="139"/>
      <c r="AEX25" s="139"/>
      <c r="AEY25" s="139"/>
      <c r="AEZ25" s="139"/>
      <c r="AFA25" s="139"/>
      <c r="AFB25" s="139"/>
      <c r="AFC25" s="139"/>
      <c r="AFD25" s="139"/>
      <c r="AFE25" s="139"/>
      <c r="AFF25" s="139"/>
      <c r="AFG25" s="139"/>
      <c r="AFH25" s="139"/>
      <c r="AFI25" s="139"/>
      <c r="AFJ25" s="139"/>
      <c r="AFK25" s="139"/>
      <c r="AFL25" s="139"/>
      <c r="AFM25" s="139"/>
      <c r="AFN25" s="139"/>
      <c r="AFO25" s="139"/>
      <c r="AFP25" s="139"/>
      <c r="AFQ25" s="139"/>
      <c r="AFR25" s="139"/>
      <c r="AFS25" s="139"/>
      <c r="AFT25" s="139"/>
      <c r="AFU25" s="139"/>
      <c r="AFV25" s="139"/>
      <c r="AFW25" s="139"/>
      <c r="AFX25" s="139"/>
      <c r="AFY25" s="139"/>
      <c r="AFZ25" s="139"/>
      <c r="AGA25" s="139"/>
      <c r="AGB25" s="139"/>
      <c r="AGC25" s="139"/>
      <c r="AGD25" s="139"/>
      <c r="AGE25" s="139"/>
      <c r="AGF25" s="139"/>
      <c r="AGG25" s="139"/>
      <c r="AGH25" s="139"/>
      <c r="AGI25" s="139"/>
      <c r="AGJ25" s="139"/>
      <c r="AGK25" s="139"/>
      <c r="AGL25" s="139"/>
      <c r="AGM25" s="139"/>
      <c r="AGN25" s="139"/>
      <c r="AGO25" s="139"/>
      <c r="AGP25" s="139"/>
      <c r="AGQ25" s="139"/>
      <c r="AGR25" s="139"/>
      <c r="AGS25" s="139"/>
      <c r="AGT25" s="139"/>
      <c r="AGU25" s="139"/>
      <c r="AGV25" s="139"/>
      <c r="AGW25" s="139"/>
      <c r="AGX25" s="139"/>
      <c r="AGY25" s="139"/>
      <c r="AGZ25" s="139"/>
      <c r="AHA25" s="139"/>
      <c r="AHB25" s="139"/>
      <c r="AHC25" s="139"/>
      <c r="AHD25" s="139"/>
      <c r="AHE25" s="139"/>
      <c r="AHF25" s="139"/>
      <c r="AHG25" s="139"/>
      <c r="AHH25" s="139"/>
      <c r="AHI25" s="139"/>
      <c r="AHJ25" s="139"/>
      <c r="AHK25" s="139"/>
      <c r="AHL25" s="139"/>
      <c r="AHM25" s="139"/>
      <c r="AHN25" s="139"/>
      <c r="AHO25" s="139"/>
      <c r="AHP25" s="139"/>
      <c r="AHQ25" s="139"/>
      <c r="AHR25" s="139"/>
      <c r="AHS25" s="139"/>
      <c r="AHT25" s="139"/>
      <c r="AHU25" s="139"/>
      <c r="AHV25" s="139"/>
      <c r="AHW25" s="139"/>
      <c r="AHX25" s="139"/>
      <c r="AHY25" s="139"/>
      <c r="AHZ25" s="139"/>
      <c r="AIA25" s="139"/>
      <c r="AIB25" s="139"/>
      <c r="AIC25" s="139"/>
      <c r="AID25" s="139"/>
      <c r="AIE25" s="139"/>
      <c r="AIF25" s="139"/>
      <c r="AIG25" s="139"/>
      <c r="AIH25" s="139"/>
      <c r="AII25" s="139"/>
      <c r="AIJ25" s="139"/>
      <c r="AIK25" s="139"/>
      <c r="AIL25" s="139"/>
      <c r="AIM25" s="139"/>
      <c r="AIN25" s="139"/>
      <c r="AIO25" s="139"/>
      <c r="AIP25" s="139"/>
      <c r="AIQ25" s="139"/>
      <c r="AIR25" s="139"/>
      <c r="AIS25" s="139"/>
      <c r="AIT25" s="139"/>
      <c r="AIU25" s="139"/>
      <c r="AIV25" s="139"/>
      <c r="AIW25" s="139"/>
      <c r="AIX25" s="139"/>
      <c r="AIY25" s="139"/>
      <c r="AIZ25" s="139"/>
      <c r="AJA25" s="139"/>
      <c r="AJB25" s="139"/>
      <c r="AJC25" s="139"/>
      <c r="AJD25" s="139"/>
      <c r="AJE25" s="139"/>
      <c r="AJF25" s="139"/>
      <c r="AJG25" s="139"/>
      <c r="AJH25" s="139"/>
      <c r="AJI25" s="139"/>
      <c r="AJJ25" s="139"/>
      <c r="AJK25" s="139"/>
      <c r="AJL25" s="139"/>
      <c r="AJM25" s="139"/>
      <c r="AJN25" s="139"/>
      <c r="AJO25" s="139"/>
      <c r="AJP25" s="139"/>
      <c r="AJQ25" s="139"/>
      <c r="AJR25" s="139"/>
      <c r="AJS25" s="139"/>
      <c r="AJT25" s="139"/>
      <c r="AJU25" s="139"/>
      <c r="AJV25" s="139"/>
      <c r="AJW25" s="139"/>
      <c r="AJX25" s="139"/>
      <c r="AJY25" s="139"/>
      <c r="AJZ25" s="139"/>
      <c r="AKA25" s="139"/>
      <c r="AKB25" s="139"/>
      <c r="AKC25" s="139"/>
      <c r="AKD25" s="139"/>
      <c r="AKE25" s="139"/>
      <c r="AKF25" s="139"/>
      <c r="AKG25" s="139"/>
      <c r="AKH25" s="139"/>
      <c r="AKI25" s="139"/>
      <c r="AKJ25" s="139"/>
      <c r="AKK25" s="139"/>
      <c r="AKL25" s="139"/>
      <c r="AKM25" s="139"/>
      <c r="AKN25" s="139"/>
      <c r="AKO25" s="139"/>
      <c r="AKP25" s="139"/>
      <c r="AKQ25" s="139"/>
      <c r="AKR25" s="139"/>
      <c r="AKS25" s="139"/>
      <c r="AKT25" s="139"/>
      <c r="AKU25" s="139"/>
      <c r="AKV25" s="139"/>
      <c r="AKW25" s="139"/>
      <c r="AKX25" s="139"/>
      <c r="AKY25" s="139"/>
      <c r="AKZ25" s="139"/>
      <c r="ALA25" s="139"/>
      <c r="ALB25" s="139"/>
      <c r="ALC25" s="139"/>
      <c r="ALD25" s="139"/>
      <c r="ALE25" s="139"/>
      <c r="ALF25" s="139"/>
      <c r="ALG25" s="139"/>
      <c r="ALH25" s="139"/>
      <c r="ALI25" s="139"/>
      <c r="ALJ25" s="139"/>
      <c r="ALK25" s="139"/>
      <c r="ALL25" s="139"/>
      <c r="ALM25" s="139"/>
      <c r="ALN25" s="139"/>
      <c r="ALO25" s="139"/>
      <c r="ALP25" s="139"/>
      <c r="ALQ25" s="139"/>
      <c r="ALR25" s="139"/>
      <c r="ALS25" s="139"/>
      <c r="ALT25" s="139"/>
      <c r="ALU25" s="139"/>
      <c r="ALV25" s="139"/>
      <c r="ALW25" s="139"/>
      <c r="ALX25" s="139"/>
      <c r="ALY25" s="139"/>
      <c r="ALZ25" s="139"/>
      <c r="AMA25" s="139"/>
      <c r="AMB25" s="139"/>
      <c r="AMC25" s="139"/>
      <c r="AMD25" s="139"/>
      <c r="AME25" s="139"/>
      <c r="AMF25" s="139"/>
      <c r="AMG25" s="139"/>
      <c r="AMH25" s="139"/>
      <c r="AMI25" s="139"/>
      <c r="AMJ25" s="139"/>
      <c r="AMK25" s="139"/>
      <c r="AML25" s="139"/>
      <c r="AMM25" s="139"/>
      <c r="AMN25" s="139"/>
      <c r="AMO25" s="139"/>
      <c r="AMP25" s="139"/>
      <c r="AMQ25" s="139"/>
      <c r="AMR25" s="139"/>
      <c r="AMS25" s="139"/>
      <c r="AMT25" s="139"/>
      <c r="AMU25" s="139"/>
      <c r="AMV25" s="139"/>
      <c r="AMW25" s="139"/>
      <c r="AMX25" s="139"/>
      <c r="AMY25" s="139"/>
      <c r="AMZ25" s="139"/>
      <c r="ANA25" s="139"/>
      <c r="ANB25" s="139"/>
      <c r="ANC25" s="139"/>
      <c r="AND25" s="139"/>
      <c r="ANE25" s="139"/>
      <c r="ANF25" s="139"/>
      <c r="ANG25" s="139"/>
      <c r="ANH25" s="139"/>
      <c r="ANI25" s="139"/>
      <c r="ANJ25" s="139"/>
      <c r="ANK25" s="139"/>
      <c r="ANL25" s="139"/>
      <c r="ANM25" s="139"/>
      <c r="ANN25" s="139"/>
      <c r="ANO25" s="139"/>
      <c r="ANP25" s="139"/>
      <c r="ANQ25" s="139"/>
      <c r="ANR25" s="139"/>
      <c r="ANS25" s="139"/>
      <c r="ANT25" s="139"/>
      <c r="ANU25" s="139"/>
      <c r="ANV25" s="139"/>
      <c r="ANW25" s="139"/>
      <c r="ANX25" s="139"/>
      <c r="ANY25" s="139"/>
      <c r="ANZ25" s="139"/>
      <c r="AOA25" s="139"/>
      <c r="AOB25" s="139"/>
      <c r="AOC25" s="139"/>
      <c r="AOD25" s="139"/>
      <c r="AOE25" s="139"/>
      <c r="AOF25" s="139"/>
      <c r="AOG25" s="139"/>
      <c r="AOH25" s="139"/>
      <c r="AOI25" s="139"/>
      <c r="AOJ25" s="139"/>
      <c r="AOK25" s="139"/>
      <c r="AOL25" s="139"/>
      <c r="AOM25" s="139"/>
      <c r="AON25" s="139"/>
      <c r="AOO25" s="139"/>
      <c r="AOP25" s="139"/>
      <c r="AOQ25" s="139"/>
      <c r="AOR25" s="139"/>
      <c r="AOS25" s="139"/>
      <c r="AOT25" s="139"/>
      <c r="AOU25" s="139"/>
      <c r="AOV25" s="139"/>
      <c r="AOW25" s="139"/>
      <c r="AOX25" s="139"/>
      <c r="AOY25" s="139"/>
      <c r="AOZ25" s="139"/>
      <c r="APA25" s="139"/>
      <c r="APB25" s="139"/>
      <c r="APC25" s="139"/>
      <c r="APD25" s="139"/>
      <c r="APE25" s="139"/>
      <c r="APF25" s="139"/>
      <c r="APG25" s="139"/>
      <c r="APH25" s="139"/>
      <c r="API25" s="139"/>
      <c r="APJ25" s="139"/>
      <c r="APK25" s="139"/>
      <c r="APL25" s="139"/>
      <c r="APM25" s="139"/>
      <c r="APN25" s="139"/>
      <c r="APO25" s="139"/>
      <c r="APP25" s="139"/>
      <c r="APQ25" s="139"/>
      <c r="APR25" s="139"/>
      <c r="APS25" s="139"/>
      <c r="APT25" s="139"/>
      <c r="APU25" s="139"/>
      <c r="APV25" s="139"/>
      <c r="APW25" s="139"/>
      <c r="APX25" s="139"/>
      <c r="APY25" s="139"/>
      <c r="APZ25" s="139"/>
      <c r="AQA25" s="139"/>
      <c r="AQB25" s="139"/>
      <c r="AQC25" s="139"/>
      <c r="AQD25" s="139"/>
      <c r="AQE25" s="139"/>
      <c r="AQF25" s="139"/>
      <c r="AQG25" s="139"/>
      <c r="AQH25" s="139"/>
      <c r="AQI25" s="139"/>
      <c r="AQJ25" s="139"/>
      <c r="AQK25" s="139"/>
      <c r="AQL25" s="139"/>
      <c r="AQM25" s="139"/>
      <c r="AQN25" s="139"/>
      <c r="AQO25" s="139"/>
      <c r="AQP25" s="139"/>
      <c r="AQQ25" s="139"/>
      <c r="AQR25" s="139"/>
      <c r="AQS25" s="139"/>
      <c r="AQT25" s="139"/>
      <c r="AQU25" s="139"/>
      <c r="AQV25" s="139"/>
      <c r="AQW25" s="139"/>
      <c r="AQX25" s="139"/>
      <c r="AQY25" s="139"/>
      <c r="AQZ25" s="139"/>
      <c r="ARA25" s="139"/>
      <c r="ARB25" s="139"/>
      <c r="ARC25" s="139"/>
      <c r="ARD25" s="139"/>
      <c r="ARE25" s="139"/>
      <c r="ARF25" s="139"/>
      <c r="ARG25" s="139"/>
      <c r="ARH25" s="139"/>
      <c r="ARI25" s="139"/>
      <c r="ARJ25" s="139"/>
      <c r="ARK25" s="139"/>
      <c r="ARL25" s="139"/>
      <c r="ARM25" s="139"/>
      <c r="ARN25" s="139"/>
      <c r="ARO25" s="139"/>
      <c r="ARP25" s="139"/>
      <c r="ARQ25" s="139"/>
      <c r="ARR25" s="139"/>
      <c r="ARS25" s="139"/>
      <c r="ART25" s="139"/>
      <c r="ARU25" s="139"/>
      <c r="ARV25" s="139"/>
      <c r="ARW25" s="139"/>
      <c r="ARX25" s="139"/>
      <c r="ARY25" s="139"/>
      <c r="ARZ25" s="139"/>
      <c r="ASA25" s="139"/>
      <c r="ASB25" s="139"/>
      <c r="ASC25" s="139"/>
      <c r="ASD25" s="139"/>
      <c r="ASE25" s="139"/>
      <c r="ASF25" s="139"/>
      <c r="ASG25" s="139"/>
      <c r="ASH25" s="139"/>
      <c r="ASI25" s="139"/>
      <c r="ASJ25" s="139"/>
      <c r="ASK25" s="139"/>
      <c r="ASL25" s="139"/>
      <c r="ASM25" s="139"/>
      <c r="ASN25" s="139"/>
      <c r="ASO25" s="139"/>
      <c r="ASP25" s="139"/>
      <c r="ASQ25" s="139"/>
      <c r="ASR25" s="139"/>
      <c r="ASS25" s="139"/>
      <c r="AST25" s="139"/>
      <c r="ASU25" s="139"/>
      <c r="ASV25" s="139"/>
      <c r="ASW25" s="139"/>
      <c r="ASX25" s="139"/>
      <c r="ASY25" s="139"/>
      <c r="ASZ25" s="139"/>
      <c r="ATA25" s="139"/>
      <c r="ATB25" s="139"/>
      <c r="ATC25" s="139"/>
      <c r="ATD25" s="139"/>
      <c r="ATE25" s="139"/>
      <c r="ATF25" s="139"/>
      <c r="ATG25" s="139"/>
      <c r="ATH25" s="139"/>
      <c r="ATI25" s="139"/>
      <c r="ATJ25" s="139"/>
      <c r="ATK25" s="139"/>
      <c r="ATL25" s="139"/>
      <c r="ATM25" s="139"/>
      <c r="ATN25" s="139"/>
      <c r="ATO25" s="139"/>
      <c r="ATP25" s="139"/>
      <c r="ATQ25" s="139"/>
      <c r="ATR25" s="139"/>
      <c r="ATS25" s="139"/>
      <c r="ATT25" s="139"/>
      <c r="ATU25" s="139"/>
      <c r="ATV25" s="139"/>
      <c r="ATW25" s="139"/>
      <c r="ATX25" s="139"/>
      <c r="ATY25" s="139"/>
      <c r="ATZ25" s="139"/>
      <c r="AUA25" s="139"/>
      <c r="AUB25" s="139"/>
      <c r="AUC25" s="139"/>
      <c r="AUD25" s="139"/>
      <c r="AUE25" s="139"/>
      <c r="AUF25" s="139"/>
      <c r="AUG25" s="139"/>
      <c r="AUH25" s="139"/>
      <c r="AUI25" s="139"/>
      <c r="AUJ25" s="139"/>
      <c r="AUK25" s="139"/>
      <c r="AUL25" s="139"/>
      <c r="AUM25" s="139"/>
      <c r="AUN25" s="139"/>
      <c r="AUO25" s="139"/>
      <c r="AUP25" s="139"/>
      <c r="AUQ25" s="139"/>
      <c r="AUR25" s="139"/>
      <c r="AUS25" s="139"/>
      <c r="AUT25" s="139"/>
      <c r="AUU25" s="139"/>
      <c r="AUV25" s="139"/>
      <c r="AUW25" s="139"/>
      <c r="AUX25" s="139"/>
      <c r="AUY25" s="139"/>
      <c r="AUZ25" s="139"/>
      <c r="AVA25" s="139"/>
      <c r="AVB25" s="139"/>
      <c r="AVC25" s="139"/>
      <c r="AVD25" s="139"/>
      <c r="AVE25" s="139"/>
      <c r="AVF25" s="139"/>
      <c r="AVG25" s="139"/>
      <c r="AVH25" s="139"/>
      <c r="AVI25" s="139"/>
      <c r="AVJ25" s="139"/>
      <c r="AVK25" s="139"/>
      <c r="AVL25" s="139"/>
      <c r="AVM25" s="139"/>
      <c r="AVN25" s="139"/>
      <c r="AVO25" s="139"/>
      <c r="AVP25" s="139"/>
      <c r="AVQ25" s="139"/>
      <c r="AVR25" s="139"/>
      <c r="AVS25" s="139"/>
      <c r="AVT25" s="139"/>
      <c r="AVU25" s="139"/>
      <c r="AVV25" s="139"/>
      <c r="AVW25" s="139"/>
      <c r="AVX25" s="139"/>
      <c r="AVY25" s="139"/>
      <c r="AVZ25" s="139"/>
      <c r="AWA25" s="139"/>
      <c r="AWB25" s="139"/>
      <c r="AWC25" s="139"/>
      <c r="AWD25" s="139"/>
      <c r="AWE25" s="139"/>
      <c r="AWF25" s="139"/>
      <c r="AWG25" s="139"/>
      <c r="AWH25" s="139"/>
      <c r="AWI25" s="139"/>
      <c r="AWJ25" s="139"/>
      <c r="AWK25" s="139"/>
      <c r="AWL25" s="139"/>
      <c r="AWM25" s="139"/>
      <c r="AWN25" s="139"/>
      <c r="AWO25" s="139"/>
      <c r="AWP25" s="139"/>
      <c r="AWQ25" s="139"/>
      <c r="AWR25" s="139"/>
      <c r="AWS25" s="139"/>
      <c r="AWT25" s="139"/>
      <c r="AWU25" s="139"/>
      <c r="AWV25" s="139"/>
      <c r="AWW25" s="139"/>
      <c r="AWX25" s="139"/>
      <c r="AWY25" s="139"/>
      <c r="AWZ25" s="139"/>
      <c r="AXA25" s="139"/>
      <c r="AXB25" s="139"/>
      <c r="AXC25" s="139"/>
      <c r="AXD25" s="139"/>
      <c r="AXE25" s="139"/>
      <c r="AXF25" s="139"/>
      <c r="AXG25" s="139"/>
      <c r="AXH25" s="139"/>
      <c r="AXI25" s="139"/>
      <c r="AXJ25" s="139"/>
      <c r="AXK25" s="139"/>
      <c r="AXL25" s="139"/>
      <c r="AXM25" s="139"/>
      <c r="AXN25" s="139"/>
      <c r="AXO25" s="139"/>
      <c r="AXP25" s="139"/>
      <c r="AXQ25" s="139"/>
      <c r="AXR25" s="139"/>
      <c r="AXS25" s="139"/>
      <c r="AXT25" s="139"/>
      <c r="AXU25" s="139"/>
      <c r="AXV25" s="139"/>
      <c r="AXW25" s="139"/>
      <c r="AXX25" s="139"/>
      <c r="AXY25" s="139"/>
      <c r="AXZ25" s="139"/>
      <c r="AYA25" s="139"/>
      <c r="AYB25" s="139"/>
      <c r="AYC25" s="139"/>
      <c r="AYD25" s="139"/>
      <c r="AYE25" s="139"/>
      <c r="AYF25" s="139"/>
      <c r="AYG25" s="139"/>
      <c r="AYH25" s="139"/>
      <c r="AYI25" s="139"/>
      <c r="AYJ25" s="139"/>
      <c r="AYK25" s="139"/>
      <c r="AYL25" s="139"/>
      <c r="AYM25" s="139"/>
      <c r="AYN25" s="139"/>
      <c r="AYO25" s="139"/>
      <c r="AYP25" s="139"/>
      <c r="AYQ25" s="139"/>
      <c r="AYR25" s="139"/>
      <c r="AYS25" s="139"/>
      <c r="AYT25" s="139"/>
      <c r="AYU25" s="139"/>
      <c r="AYV25" s="139"/>
      <c r="AYW25" s="139"/>
      <c r="AYX25" s="139"/>
      <c r="AYY25" s="139"/>
      <c r="AYZ25" s="139"/>
      <c r="AZA25" s="139"/>
      <c r="AZB25" s="139"/>
      <c r="AZC25" s="139"/>
      <c r="AZD25" s="139"/>
      <c r="AZE25" s="139"/>
      <c r="AZF25" s="139"/>
      <c r="AZG25" s="139"/>
      <c r="AZH25" s="139"/>
      <c r="AZI25" s="139"/>
      <c r="AZJ25" s="139"/>
      <c r="AZK25" s="139"/>
      <c r="AZL25" s="139"/>
      <c r="AZM25" s="139"/>
      <c r="AZN25" s="139"/>
      <c r="AZO25" s="139"/>
      <c r="AZP25" s="139"/>
      <c r="AZQ25" s="139"/>
      <c r="AZR25" s="139"/>
      <c r="AZS25" s="139"/>
      <c r="AZT25" s="139"/>
      <c r="AZU25" s="139"/>
      <c r="AZV25" s="139"/>
      <c r="AZW25" s="139"/>
      <c r="AZX25" s="139"/>
      <c r="AZY25" s="139"/>
      <c r="AZZ25" s="139"/>
      <c r="BAA25" s="139"/>
      <c r="BAB25" s="139"/>
      <c r="BAC25" s="139"/>
      <c r="BAD25" s="139"/>
      <c r="BAE25" s="139"/>
      <c r="BAF25" s="139"/>
      <c r="BAG25" s="139"/>
      <c r="BAH25" s="139"/>
      <c r="BAI25" s="139"/>
      <c r="BAJ25" s="139"/>
      <c r="BAK25" s="139"/>
      <c r="BAL25" s="139"/>
      <c r="BAM25" s="139"/>
      <c r="BAN25" s="139"/>
      <c r="BAO25" s="139"/>
      <c r="BAP25" s="139"/>
      <c r="BAQ25" s="139"/>
      <c r="BAR25" s="139"/>
      <c r="BAS25" s="139"/>
      <c r="BAT25" s="139"/>
      <c r="BAU25" s="139"/>
      <c r="BAV25" s="139"/>
      <c r="BAW25" s="139"/>
      <c r="BAX25" s="139"/>
      <c r="BAY25" s="139"/>
      <c r="BAZ25" s="139"/>
      <c r="BBA25" s="139"/>
      <c r="BBB25" s="139"/>
      <c r="BBC25" s="139"/>
      <c r="BBD25" s="139"/>
      <c r="BBE25" s="139"/>
      <c r="BBF25" s="139"/>
      <c r="BBG25" s="139"/>
      <c r="BBH25" s="139"/>
      <c r="BBI25" s="139"/>
      <c r="BBJ25" s="139"/>
      <c r="BBK25" s="139"/>
      <c r="BBL25" s="139"/>
      <c r="BBM25" s="139"/>
      <c r="BBN25" s="139"/>
      <c r="BBO25" s="139"/>
      <c r="BBP25" s="139"/>
      <c r="BBQ25" s="139"/>
      <c r="BBR25" s="139"/>
      <c r="BBS25" s="139"/>
      <c r="BBT25" s="139"/>
      <c r="BBU25" s="139"/>
      <c r="BBV25" s="139"/>
      <c r="BBW25" s="139"/>
      <c r="BBX25" s="139"/>
      <c r="BBY25" s="139"/>
      <c r="BBZ25" s="139"/>
      <c r="BCA25" s="139"/>
      <c r="BCB25" s="139"/>
      <c r="BCC25" s="139"/>
      <c r="BCD25" s="139"/>
      <c r="BCE25" s="139"/>
      <c r="BCF25" s="139"/>
      <c r="BCG25" s="139"/>
      <c r="BCH25" s="139"/>
      <c r="BCI25" s="139"/>
      <c r="BCJ25" s="139"/>
      <c r="BCK25" s="139"/>
      <c r="BCL25" s="139"/>
      <c r="BCM25" s="139"/>
      <c r="BCN25" s="139"/>
      <c r="BCO25" s="139"/>
      <c r="BCP25" s="139"/>
      <c r="BCQ25" s="139"/>
      <c r="BCR25" s="139"/>
      <c r="BCS25" s="139"/>
      <c r="BCT25" s="139"/>
      <c r="BCU25" s="139"/>
      <c r="BCV25" s="139"/>
      <c r="BCW25" s="139"/>
      <c r="BCX25" s="139"/>
      <c r="BCY25" s="139"/>
      <c r="BCZ25" s="139"/>
      <c r="BDA25" s="139"/>
      <c r="BDB25" s="139"/>
      <c r="BDC25" s="139"/>
      <c r="BDD25" s="139"/>
      <c r="BDE25" s="139"/>
      <c r="BDF25" s="139"/>
      <c r="BDG25" s="139"/>
      <c r="BDH25" s="139"/>
      <c r="BDI25" s="139"/>
      <c r="BDJ25" s="139"/>
      <c r="BDK25" s="139"/>
      <c r="BDL25" s="139"/>
      <c r="BDM25" s="139"/>
      <c r="BDN25" s="139"/>
      <c r="BDO25" s="139"/>
      <c r="BDP25" s="139"/>
      <c r="BDQ25" s="139"/>
      <c r="BDR25" s="139"/>
      <c r="BDS25" s="139"/>
      <c r="BDT25" s="139"/>
      <c r="BDU25" s="139"/>
      <c r="BDV25" s="139"/>
      <c r="BDW25" s="139"/>
      <c r="BDX25" s="139"/>
      <c r="BDY25" s="139"/>
      <c r="BDZ25" s="139"/>
      <c r="BEA25" s="139"/>
      <c r="BEB25" s="139"/>
      <c r="BEC25" s="139"/>
      <c r="BED25" s="139"/>
      <c r="BEE25" s="139"/>
      <c r="BEF25" s="139"/>
      <c r="BEG25" s="139"/>
      <c r="BEH25" s="139"/>
      <c r="BEI25" s="139"/>
      <c r="BEJ25" s="139"/>
      <c r="BEK25" s="139"/>
      <c r="BEL25" s="139"/>
      <c r="BEM25" s="139"/>
      <c r="BEN25" s="139"/>
      <c r="BEO25" s="139"/>
      <c r="BEP25" s="139"/>
      <c r="BEQ25" s="139"/>
      <c r="BER25" s="139"/>
      <c r="BES25" s="139"/>
      <c r="BET25" s="139"/>
      <c r="BEU25" s="139"/>
      <c r="BEV25" s="139"/>
      <c r="BEW25" s="139"/>
      <c r="BEX25" s="139"/>
      <c r="BEY25" s="139"/>
      <c r="BEZ25" s="139"/>
      <c r="BFA25" s="139"/>
      <c r="BFB25" s="139"/>
      <c r="BFC25" s="139"/>
      <c r="BFD25" s="139"/>
      <c r="BFE25" s="139"/>
      <c r="BFF25" s="139"/>
      <c r="BFG25" s="139"/>
      <c r="BFH25" s="139"/>
      <c r="BFI25" s="139"/>
      <c r="BFJ25" s="139"/>
      <c r="BFK25" s="139"/>
      <c r="BFL25" s="139"/>
      <c r="BFM25" s="139"/>
      <c r="BFN25" s="139"/>
      <c r="BFO25" s="139"/>
      <c r="BFP25" s="139"/>
      <c r="BFQ25" s="139"/>
      <c r="BFR25" s="139"/>
      <c r="BFS25" s="139"/>
      <c r="BFT25" s="139"/>
      <c r="BFU25" s="139"/>
      <c r="BFV25" s="139"/>
      <c r="BFW25" s="139"/>
      <c r="BFX25" s="139"/>
      <c r="BFY25" s="139"/>
      <c r="BFZ25" s="139"/>
      <c r="BGA25" s="139"/>
      <c r="BGB25" s="139"/>
      <c r="BGC25" s="139"/>
      <c r="BGD25" s="139"/>
      <c r="BGE25" s="139"/>
      <c r="BGF25" s="139"/>
      <c r="BGG25" s="139"/>
      <c r="BGH25" s="139"/>
      <c r="BGI25" s="139"/>
      <c r="BGJ25" s="139"/>
      <c r="BGK25" s="139"/>
      <c r="BGL25" s="139"/>
      <c r="BGM25" s="139"/>
      <c r="BGN25" s="139"/>
      <c r="BGO25" s="139"/>
      <c r="BGP25" s="139"/>
      <c r="BGQ25" s="139"/>
      <c r="BGR25" s="139"/>
      <c r="BGS25" s="139"/>
      <c r="BGT25" s="139"/>
      <c r="BGU25" s="139"/>
      <c r="BGV25" s="139"/>
      <c r="BGW25" s="139"/>
      <c r="BGX25" s="139"/>
      <c r="BGY25" s="139"/>
      <c r="BGZ25" s="139"/>
      <c r="BHA25" s="139"/>
      <c r="BHB25" s="139"/>
      <c r="BHC25" s="139"/>
      <c r="BHD25" s="139"/>
      <c r="BHE25" s="139"/>
      <c r="BHF25" s="139"/>
      <c r="BHG25" s="139"/>
      <c r="BHH25" s="139"/>
      <c r="BHI25" s="139"/>
      <c r="BHJ25" s="139"/>
      <c r="BHK25" s="139"/>
      <c r="BHL25" s="139"/>
      <c r="BHM25" s="139"/>
      <c r="BHN25" s="139"/>
      <c r="BHO25" s="139"/>
      <c r="BHP25" s="139"/>
      <c r="BHQ25" s="139"/>
      <c r="BHR25" s="139"/>
      <c r="BHS25" s="139"/>
      <c r="BHT25" s="139"/>
      <c r="BHU25" s="139"/>
      <c r="BHV25" s="139"/>
      <c r="BHW25" s="139"/>
      <c r="BHX25" s="139"/>
      <c r="BHY25" s="139"/>
      <c r="BHZ25" s="139"/>
      <c r="BIA25" s="139"/>
      <c r="BIB25" s="139"/>
      <c r="BIC25" s="139"/>
      <c r="BID25" s="139"/>
      <c r="BIE25" s="139"/>
      <c r="BIF25" s="139"/>
      <c r="BIG25" s="139"/>
      <c r="BIH25" s="139"/>
      <c r="BII25" s="139"/>
      <c r="BIJ25" s="139"/>
      <c r="BIK25" s="139"/>
      <c r="BIL25" s="139"/>
      <c r="BIM25" s="139"/>
      <c r="BIN25" s="139"/>
      <c r="BIO25" s="139"/>
      <c r="BIP25" s="139"/>
      <c r="BIQ25" s="139"/>
      <c r="BIR25" s="139"/>
      <c r="BIS25" s="139"/>
      <c r="BIT25" s="139"/>
      <c r="BIU25" s="139"/>
      <c r="BIV25" s="139"/>
      <c r="BIW25" s="139"/>
      <c r="BIX25" s="139"/>
      <c r="BIY25" s="139"/>
      <c r="BIZ25" s="139"/>
      <c r="BJA25" s="139"/>
      <c r="BJB25" s="139"/>
      <c r="BJC25" s="139"/>
      <c r="BJD25" s="139"/>
      <c r="BJE25" s="139"/>
      <c r="BJF25" s="139"/>
      <c r="BJG25" s="139"/>
      <c r="BJH25" s="139"/>
      <c r="BJI25" s="139"/>
      <c r="BJJ25" s="139"/>
      <c r="BJK25" s="139"/>
      <c r="BJL25" s="139"/>
      <c r="BJM25" s="139"/>
      <c r="BJN25" s="139"/>
      <c r="BJO25" s="139"/>
      <c r="BJP25" s="139"/>
      <c r="BJQ25" s="139"/>
      <c r="BJR25" s="139"/>
      <c r="BJS25" s="139"/>
      <c r="BJT25" s="139"/>
      <c r="BJU25" s="139"/>
      <c r="BJV25" s="139"/>
      <c r="BJW25" s="139"/>
      <c r="BJX25" s="139"/>
      <c r="BJY25" s="139"/>
      <c r="BJZ25" s="139"/>
      <c r="BKA25" s="139"/>
      <c r="BKB25" s="139"/>
      <c r="BKC25" s="139"/>
      <c r="BKD25" s="139"/>
      <c r="BKE25" s="139"/>
      <c r="BKF25" s="139"/>
      <c r="BKG25" s="139"/>
      <c r="BKH25" s="139"/>
      <c r="BKI25" s="139"/>
      <c r="BKJ25" s="139"/>
      <c r="BKK25" s="139"/>
      <c r="BKL25" s="139"/>
      <c r="BKM25" s="139"/>
      <c r="BKN25" s="139"/>
      <c r="BKO25" s="139"/>
      <c r="BKP25" s="139"/>
      <c r="BKQ25" s="139"/>
      <c r="BKR25" s="139"/>
      <c r="BKS25" s="139"/>
      <c r="BKT25" s="139"/>
      <c r="BKU25" s="139"/>
      <c r="BKV25" s="139"/>
      <c r="BKW25" s="139"/>
      <c r="BKX25" s="139"/>
      <c r="BKY25" s="139"/>
      <c r="BKZ25" s="139"/>
      <c r="BLA25" s="139"/>
      <c r="BLB25" s="139"/>
      <c r="BLC25" s="139"/>
      <c r="BLD25" s="139"/>
      <c r="BLE25" s="139"/>
      <c r="BLF25" s="139"/>
      <c r="BLG25" s="139"/>
      <c r="BLH25" s="139"/>
      <c r="BLI25" s="139"/>
      <c r="BLJ25" s="139"/>
      <c r="BLK25" s="139"/>
      <c r="BLL25" s="139"/>
      <c r="BLM25" s="139"/>
      <c r="BLN25" s="139"/>
      <c r="BLO25" s="139"/>
      <c r="BLP25" s="139"/>
      <c r="BLQ25" s="139"/>
      <c r="BLR25" s="139"/>
      <c r="BLS25" s="139"/>
      <c r="BLT25" s="139"/>
      <c r="BLU25" s="139"/>
      <c r="BLV25" s="139"/>
      <c r="BLW25" s="139"/>
      <c r="BLX25" s="139"/>
      <c r="BLY25" s="139"/>
      <c r="BLZ25" s="139"/>
      <c r="BMA25" s="139"/>
      <c r="BMB25" s="139"/>
      <c r="BMC25" s="139"/>
      <c r="BMD25" s="139"/>
      <c r="BME25" s="139"/>
      <c r="BMF25" s="139"/>
      <c r="BMG25" s="139"/>
      <c r="BMH25" s="139"/>
      <c r="BMI25" s="139"/>
      <c r="BMJ25" s="139"/>
      <c r="BMK25" s="139"/>
      <c r="BML25" s="139"/>
      <c r="BMM25" s="139"/>
      <c r="BMN25" s="139"/>
      <c r="BMO25" s="139"/>
      <c r="BMP25" s="139"/>
      <c r="BMQ25" s="139"/>
      <c r="BMR25" s="139"/>
      <c r="BMS25" s="139"/>
      <c r="BMT25" s="139"/>
      <c r="BMU25" s="139"/>
      <c r="BMV25" s="139"/>
      <c r="BMW25" s="139"/>
      <c r="BMX25" s="139"/>
      <c r="BMY25" s="139"/>
      <c r="BMZ25" s="139"/>
      <c r="BNA25" s="139"/>
      <c r="BNB25" s="139"/>
      <c r="BNC25" s="139"/>
      <c r="BND25" s="139"/>
      <c r="BNE25" s="139"/>
      <c r="BNF25" s="139"/>
      <c r="BNG25" s="139"/>
      <c r="BNH25" s="139"/>
      <c r="BNI25" s="139"/>
      <c r="BNJ25" s="139"/>
      <c r="BNK25" s="139"/>
      <c r="BNL25" s="139"/>
      <c r="BNM25" s="139"/>
      <c r="BNN25" s="139"/>
      <c r="BNO25" s="139"/>
      <c r="BNP25" s="139"/>
      <c r="BNQ25" s="139"/>
      <c r="BNR25" s="139"/>
      <c r="BNS25" s="139"/>
      <c r="BNT25" s="139"/>
      <c r="BNU25" s="139"/>
      <c r="BNV25" s="139"/>
      <c r="BNW25" s="139"/>
      <c r="BNX25" s="139"/>
      <c r="BNY25" s="139"/>
      <c r="BNZ25" s="139"/>
      <c r="BOA25" s="139"/>
      <c r="BOB25" s="139"/>
      <c r="BOC25" s="139"/>
      <c r="BOD25" s="139"/>
      <c r="BOE25" s="139"/>
      <c r="BOF25" s="139"/>
      <c r="BOG25" s="139"/>
      <c r="BOH25" s="139"/>
      <c r="BOI25" s="139"/>
      <c r="BOJ25" s="139"/>
      <c r="BOK25" s="139"/>
      <c r="BOL25" s="139"/>
      <c r="BOM25" s="139"/>
      <c r="BON25" s="139"/>
      <c r="BOO25" s="139"/>
      <c r="BOP25" s="139"/>
      <c r="BOQ25" s="139"/>
      <c r="BOR25" s="139"/>
      <c r="BOS25" s="139"/>
      <c r="BOT25" s="139"/>
      <c r="BOU25" s="139"/>
      <c r="BOV25" s="139"/>
      <c r="BOW25" s="139"/>
      <c r="BOX25" s="139"/>
      <c r="BOY25" s="139"/>
      <c r="BOZ25" s="139"/>
      <c r="BPA25" s="139"/>
      <c r="BPB25" s="139"/>
      <c r="BPC25" s="139"/>
      <c r="BPD25" s="139"/>
      <c r="BPE25" s="139"/>
      <c r="BPF25" s="139"/>
      <c r="BPG25" s="139"/>
      <c r="BPH25" s="139"/>
      <c r="BPI25" s="139"/>
      <c r="BPJ25" s="139"/>
      <c r="BPK25" s="139"/>
      <c r="BPL25" s="139"/>
      <c r="BPM25" s="139"/>
      <c r="BPN25" s="139"/>
      <c r="BPO25" s="139"/>
      <c r="BPP25" s="139"/>
      <c r="BPQ25" s="139"/>
      <c r="BPR25" s="139"/>
      <c r="BPS25" s="139"/>
      <c r="BPT25" s="139"/>
      <c r="BPU25" s="139"/>
      <c r="BPV25" s="139"/>
      <c r="BPW25" s="139"/>
      <c r="BPX25" s="139"/>
      <c r="BPY25" s="139"/>
      <c r="BPZ25" s="139"/>
      <c r="BQA25" s="139"/>
      <c r="BQB25" s="139"/>
      <c r="BQC25" s="139"/>
      <c r="BQD25" s="139"/>
      <c r="BQE25" s="139"/>
      <c r="BQF25" s="139"/>
      <c r="BQG25" s="139"/>
      <c r="BQH25" s="139"/>
      <c r="BQI25" s="139"/>
      <c r="BQJ25" s="139"/>
      <c r="BQK25" s="139"/>
      <c r="BQL25" s="139"/>
      <c r="BQM25" s="139"/>
      <c r="BQN25" s="139"/>
      <c r="BQO25" s="139"/>
      <c r="BQP25" s="139"/>
      <c r="BQQ25" s="139"/>
      <c r="BQR25" s="139"/>
      <c r="BQS25" s="139"/>
      <c r="BQT25" s="139"/>
      <c r="BQU25" s="139"/>
      <c r="BQV25" s="139"/>
      <c r="BQW25" s="139"/>
      <c r="BQX25" s="139"/>
      <c r="BQY25" s="139"/>
      <c r="BQZ25" s="139"/>
      <c r="BRA25" s="139"/>
      <c r="BRB25" s="139"/>
      <c r="BRC25" s="139"/>
      <c r="BRD25" s="139"/>
      <c r="BRE25" s="139"/>
      <c r="BRF25" s="139"/>
      <c r="BRG25" s="139"/>
      <c r="BRH25" s="139"/>
      <c r="BRI25" s="139"/>
      <c r="BRJ25" s="139"/>
      <c r="BRK25" s="139"/>
      <c r="BRL25" s="139"/>
      <c r="BRM25" s="139"/>
      <c r="BRN25" s="139"/>
      <c r="BRO25" s="139"/>
      <c r="BRP25" s="139"/>
      <c r="BRQ25" s="139"/>
      <c r="BRR25" s="139"/>
      <c r="BRS25" s="139"/>
      <c r="BRT25" s="139"/>
      <c r="BRU25" s="139"/>
      <c r="BRV25" s="139"/>
      <c r="BRW25" s="139"/>
      <c r="BRX25" s="139"/>
      <c r="BRY25" s="139"/>
      <c r="BRZ25" s="139"/>
      <c r="BSA25" s="139"/>
      <c r="BSB25" s="139"/>
      <c r="BSC25" s="139"/>
      <c r="BSD25" s="139"/>
      <c r="BSE25" s="139"/>
      <c r="BSF25" s="139"/>
      <c r="BSG25" s="139"/>
      <c r="BSH25" s="139"/>
      <c r="BSI25" s="139"/>
      <c r="BSJ25" s="139"/>
      <c r="BSK25" s="139"/>
      <c r="BSL25" s="139"/>
      <c r="BSM25" s="139"/>
      <c r="BSN25" s="139"/>
      <c r="BSO25" s="139"/>
      <c r="BSP25" s="139"/>
      <c r="BSQ25" s="139"/>
      <c r="BSR25" s="139"/>
      <c r="BSS25" s="139"/>
      <c r="BST25" s="139"/>
      <c r="BSU25" s="139"/>
      <c r="BSV25" s="139"/>
      <c r="BSW25" s="139"/>
      <c r="BSX25" s="139"/>
      <c r="BSY25" s="139"/>
      <c r="BSZ25" s="139"/>
      <c r="BTA25" s="139"/>
      <c r="BTB25" s="139"/>
      <c r="BTC25" s="139"/>
      <c r="BTD25" s="139"/>
      <c r="BTE25" s="139"/>
      <c r="BTF25" s="139"/>
      <c r="BTG25" s="139"/>
      <c r="BTH25" s="139"/>
      <c r="BTI25" s="139"/>
      <c r="BTJ25" s="139"/>
      <c r="BTK25" s="139"/>
      <c r="BTL25" s="139"/>
      <c r="BTM25" s="139"/>
      <c r="BTN25" s="139"/>
      <c r="BTO25" s="139"/>
      <c r="BTP25" s="139"/>
      <c r="BTQ25" s="139"/>
      <c r="BTR25" s="139"/>
      <c r="BTS25" s="139"/>
      <c r="BTT25" s="139"/>
      <c r="BTU25" s="139"/>
      <c r="BTV25" s="139"/>
      <c r="BTW25" s="139"/>
      <c r="BTX25" s="139"/>
      <c r="BTY25" s="139"/>
      <c r="BTZ25" s="139"/>
      <c r="BUA25" s="139"/>
      <c r="BUB25" s="139"/>
      <c r="BUC25" s="139"/>
      <c r="BUD25" s="139"/>
      <c r="BUE25" s="139"/>
      <c r="BUF25" s="139"/>
      <c r="BUG25" s="139"/>
      <c r="BUH25" s="139"/>
      <c r="BUI25" s="139"/>
      <c r="BUJ25" s="139"/>
      <c r="BUK25" s="139"/>
      <c r="BUL25" s="139"/>
      <c r="BUM25" s="139"/>
      <c r="BUN25" s="139"/>
      <c r="BUO25" s="139"/>
      <c r="BUP25" s="139"/>
      <c r="BUQ25" s="139"/>
      <c r="BUR25" s="139"/>
      <c r="BUS25" s="139"/>
      <c r="BUT25" s="139"/>
      <c r="BUU25" s="139"/>
      <c r="BUV25" s="139"/>
      <c r="BUW25" s="139"/>
      <c r="BUX25" s="139"/>
      <c r="BUY25" s="139"/>
      <c r="BUZ25" s="139"/>
      <c r="BVA25" s="139"/>
      <c r="BVB25" s="139"/>
      <c r="BVC25" s="139"/>
      <c r="BVD25" s="139"/>
      <c r="BVE25" s="139"/>
      <c r="BVF25" s="139"/>
      <c r="BVG25" s="139"/>
      <c r="BVH25" s="139"/>
      <c r="BVI25" s="139"/>
      <c r="BVJ25" s="139"/>
      <c r="BVK25" s="139"/>
      <c r="BVL25" s="139"/>
      <c r="BVM25" s="139"/>
      <c r="BVN25" s="139"/>
      <c r="BVO25" s="139"/>
      <c r="BVP25" s="139"/>
      <c r="BVQ25" s="139"/>
      <c r="BVR25" s="139"/>
      <c r="BVS25" s="139"/>
      <c r="BVT25" s="139"/>
      <c r="BVU25" s="139"/>
      <c r="BVV25" s="139"/>
      <c r="BVW25" s="139"/>
      <c r="BVX25" s="139"/>
      <c r="BVY25" s="139"/>
      <c r="BVZ25" s="139"/>
      <c r="BWA25" s="139"/>
      <c r="BWB25" s="139"/>
      <c r="BWC25" s="139"/>
      <c r="BWD25" s="139"/>
      <c r="BWE25" s="139"/>
      <c r="BWF25" s="139"/>
      <c r="BWG25" s="139"/>
      <c r="BWH25" s="139"/>
      <c r="BWI25" s="139"/>
      <c r="BWJ25" s="139"/>
      <c r="BWK25" s="139"/>
      <c r="BWL25" s="139"/>
      <c r="BWM25" s="139"/>
      <c r="BWN25" s="139"/>
      <c r="BWO25" s="139"/>
      <c r="BWP25" s="139"/>
      <c r="BWQ25" s="139"/>
      <c r="BWR25" s="139"/>
      <c r="BWS25" s="139"/>
      <c r="BWT25" s="139"/>
      <c r="BWU25" s="139"/>
      <c r="BWV25" s="139"/>
      <c r="BWW25" s="139"/>
      <c r="BWX25" s="139"/>
      <c r="BWY25" s="139"/>
      <c r="BWZ25" s="139"/>
      <c r="BXA25" s="139"/>
      <c r="BXB25" s="139"/>
      <c r="BXC25" s="139"/>
      <c r="BXD25" s="139"/>
      <c r="BXE25" s="139"/>
      <c r="BXF25" s="139"/>
      <c r="BXG25" s="139"/>
      <c r="BXH25" s="139"/>
      <c r="BXI25" s="139"/>
      <c r="BXJ25" s="139"/>
      <c r="BXK25" s="139"/>
      <c r="BXL25" s="139"/>
      <c r="BXM25" s="139"/>
      <c r="BXN25" s="139"/>
      <c r="BXO25" s="139"/>
      <c r="BXP25" s="139"/>
      <c r="BXQ25" s="139"/>
      <c r="BXR25" s="139"/>
      <c r="BXS25" s="139"/>
      <c r="BXT25" s="139"/>
      <c r="BXU25" s="139"/>
      <c r="BXV25" s="139"/>
      <c r="BXW25" s="139"/>
      <c r="BXX25" s="139"/>
      <c r="BXY25" s="139"/>
      <c r="BXZ25" s="139"/>
      <c r="BYA25" s="139"/>
      <c r="BYB25" s="139"/>
      <c r="BYC25" s="139"/>
      <c r="BYD25" s="139"/>
      <c r="BYE25" s="139"/>
      <c r="BYF25" s="139"/>
      <c r="BYG25" s="139"/>
      <c r="BYH25" s="139"/>
      <c r="BYI25" s="139"/>
      <c r="BYJ25" s="139"/>
      <c r="BYK25" s="139"/>
      <c r="BYL25" s="139"/>
      <c r="BYM25" s="139"/>
      <c r="BYN25" s="139"/>
      <c r="BYO25" s="139"/>
      <c r="BYP25" s="139"/>
      <c r="BYQ25" s="139"/>
      <c r="BYR25" s="139"/>
      <c r="BYS25" s="139"/>
      <c r="BYT25" s="139"/>
      <c r="BYU25" s="139"/>
      <c r="BYV25" s="139"/>
      <c r="BYW25" s="139"/>
      <c r="BYX25" s="139"/>
      <c r="BYY25" s="139"/>
      <c r="BYZ25" s="139"/>
      <c r="BZA25" s="139"/>
      <c r="BZB25" s="139"/>
      <c r="BZC25" s="139"/>
      <c r="BZD25" s="139"/>
      <c r="BZE25" s="139"/>
      <c r="BZF25" s="139"/>
      <c r="BZG25" s="139"/>
      <c r="BZH25" s="139"/>
      <c r="BZI25" s="139"/>
      <c r="BZJ25" s="139"/>
      <c r="BZK25" s="139"/>
      <c r="BZL25" s="139"/>
      <c r="BZM25" s="139"/>
      <c r="BZN25" s="139"/>
      <c r="BZO25" s="139"/>
      <c r="BZP25" s="139"/>
      <c r="BZQ25" s="139"/>
      <c r="BZR25" s="139"/>
      <c r="BZS25" s="139"/>
      <c r="BZT25" s="139"/>
      <c r="BZU25" s="139"/>
      <c r="BZV25" s="139"/>
      <c r="BZW25" s="139"/>
      <c r="BZX25" s="139"/>
      <c r="BZY25" s="139"/>
      <c r="BZZ25" s="139"/>
      <c r="CAA25" s="139"/>
      <c r="CAB25" s="139"/>
      <c r="CAC25" s="139"/>
      <c r="CAD25" s="139"/>
      <c r="CAE25" s="139"/>
      <c r="CAF25" s="139"/>
      <c r="CAG25" s="139"/>
      <c r="CAH25" s="139"/>
      <c r="CAI25" s="139"/>
      <c r="CAJ25" s="139"/>
      <c r="CAK25" s="139"/>
      <c r="CAL25" s="139"/>
      <c r="CAM25" s="139"/>
      <c r="CAN25" s="139"/>
      <c r="CAO25" s="139"/>
      <c r="CAP25" s="139"/>
      <c r="CAQ25" s="139"/>
      <c r="CAR25" s="139"/>
      <c r="CAS25" s="139"/>
      <c r="CAT25" s="139"/>
      <c r="CAU25" s="139"/>
      <c r="CAV25" s="139"/>
      <c r="CAW25" s="139"/>
      <c r="CAX25" s="139"/>
      <c r="CAY25" s="139"/>
      <c r="CAZ25" s="139"/>
      <c r="CBA25" s="139"/>
      <c r="CBB25" s="139"/>
      <c r="CBC25" s="139"/>
      <c r="CBD25" s="139"/>
      <c r="CBE25" s="139"/>
      <c r="CBF25" s="139"/>
      <c r="CBG25" s="139"/>
      <c r="CBH25" s="139"/>
      <c r="CBI25" s="139"/>
      <c r="CBJ25" s="139"/>
      <c r="CBK25" s="139"/>
      <c r="CBL25" s="139"/>
      <c r="CBM25" s="139"/>
      <c r="CBN25" s="139"/>
      <c r="CBO25" s="139"/>
      <c r="CBP25" s="139"/>
      <c r="CBQ25" s="139"/>
      <c r="CBR25" s="139"/>
      <c r="CBS25" s="139"/>
      <c r="CBT25" s="139"/>
      <c r="CBU25" s="139"/>
      <c r="CBV25" s="139"/>
      <c r="CBW25" s="139"/>
      <c r="CBX25" s="139"/>
      <c r="CBY25" s="139"/>
      <c r="CBZ25" s="139"/>
      <c r="CCA25" s="139"/>
      <c r="CCB25" s="139"/>
      <c r="CCC25" s="139"/>
      <c r="CCD25" s="139"/>
      <c r="CCE25" s="139"/>
      <c r="CCF25" s="139"/>
      <c r="CCG25" s="139"/>
      <c r="CCH25" s="139"/>
      <c r="CCI25" s="139"/>
      <c r="CCJ25" s="139"/>
      <c r="CCK25" s="139"/>
      <c r="CCL25" s="139"/>
      <c r="CCM25" s="139"/>
      <c r="CCN25" s="139"/>
      <c r="CCO25" s="139"/>
      <c r="CCP25" s="139"/>
      <c r="CCQ25" s="139"/>
      <c r="CCR25" s="139"/>
      <c r="CCS25" s="139"/>
      <c r="CCT25" s="139"/>
      <c r="CCU25" s="139"/>
      <c r="CCV25" s="139"/>
      <c r="CCW25" s="139"/>
      <c r="CCX25" s="139"/>
      <c r="CCY25" s="139"/>
      <c r="CCZ25" s="139"/>
      <c r="CDA25" s="139"/>
      <c r="CDB25" s="139"/>
      <c r="CDC25" s="139"/>
      <c r="CDD25" s="139"/>
      <c r="CDE25" s="139"/>
      <c r="CDF25" s="139"/>
      <c r="CDG25" s="139"/>
      <c r="CDH25" s="139"/>
      <c r="CDI25" s="139"/>
      <c r="CDJ25" s="139"/>
      <c r="CDK25" s="139"/>
      <c r="CDL25" s="139"/>
      <c r="CDM25" s="139"/>
      <c r="CDN25" s="139"/>
      <c r="CDO25" s="139"/>
      <c r="CDP25" s="139"/>
      <c r="CDQ25" s="139"/>
      <c r="CDR25" s="139"/>
      <c r="CDS25" s="139"/>
      <c r="CDT25" s="139"/>
      <c r="CDU25" s="139"/>
      <c r="CDV25" s="139"/>
      <c r="CDW25" s="139"/>
      <c r="CDX25" s="139"/>
      <c r="CDY25" s="139"/>
      <c r="CDZ25" s="139"/>
      <c r="CEA25" s="139"/>
      <c r="CEB25" s="139"/>
      <c r="CEC25" s="139"/>
      <c r="CED25" s="139"/>
      <c r="CEE25" s="139"/>
      <c r="CEF25" s="139"/>
      <c r="CEG25" s="139"/>
      <c r="CEH25" s="139"/>
      <c r="CEI25" s="139"/>
      <c r="CEJ25" s="139"/>
      <c r="CEK25" s="139"/>
      <c r="CEL25" s="139"/>
      <c r="CEM25" s="139"/>
      <c r="CEN25" s="139"/>
      <c r="CEO25" s="139"/>
      <c r="CEP25" s="139"/>
      <c r="CEQ25" s="139"/>
      <c r="CER25" s="139"/>
      <c r="CES25" s="139"/>
      <c r="CET25" s="139"/>
      <c r="CEU25" s="139"/>
      <c r="CEV25" s="139"/>
      <c r="CEW25" s="139"/>
      <c r="CEX25" s="139"/>
      <c r="CEY25" s="139"/>
      <c r="CEZ25" s="139"/>
      <c r="CFA25" s="139"/>
      <c r="CFB25" s="139"/>
      <c r="CFC25" s="139"/>
      <c r="CFD25" s="139"/>
      <c r="CFE25" s="139"/>
      <c r="CFF25" s="139"/>
      <c r="CFG25" s="139"/>
      <c r="CFH25" s="139"/>
      <c r="CFI25" s="139"/>
      <c r="CFJ25" s="139"/>
      <c r="CFK25" s="139"/>
      <c r="CFL25" s="139"/>
      <c r="CFM25" s="139"/>
      <c r="CFN25" s="139"/>
      <c r="CFO25" s="139"/>
      <c r="CFP25" s="139"/>
      <c r="CFQ25" s="139"/>
      <c r="CFR25" s="139"/>
      <c r="CFS25" s="139"/>
      <c r="CFT25" s="139"/>
      <c r="CFU25" s="139"/>
      <c r="CFV25" s="139"/>
      <c r="CFW25" s="139"/>
      <c r="CFX25" s="139"/>
      <c r="CFY25" s="139"/>
      <c r="CFZ25" s="139"/>
      <c r="CGA25" s="139"/>
      <c r="CGB25" s="139"/>
      <c r="CGC25" s="139"/>
      <c r="CGD25" s="139"/>
      <c r="CGE25" s="139"/>
      <c r="CGF25" s="139"/>
      <c r="CGG25" s="139"/>
      <c r="CGH25" s="139"/>
      <c r="CGI25" s="139"/>
      <c r="CGJ25" s="139"/>
      <c r="CGK25" s="139"/>
      <c r="CGL25" s="139"/>
      <c r="CGM25" s="139"/>
      <c r="CGN25" s="139"/>
      <c r="CGO25" s="139"/>
      <c r="CGP25" s="139"/>
      <c r="CGQ25" s="139"/>
      <c r="CGR25" s="139"/>
      <c r="CGS25" s="139"/>
      <c r="CGT25" s="139"/>
      <c r="CGU25" s="139"/>
      <c r="CGV25" s="139"/>
      <c r="CGW25" s="139"/>
      <c r="CGX25" s="139"/>
      <c r="CGY25" s="139"/>
      <c r="CGZ25" s="139"/>
      <c r="CHA25" s="139"/>
      <c r="CHB25" s="139"/>
      <c r="CHC25" s="139"/>
      <c r="CHD25" s="139"/>
      <c r="CHE25" s="139"/>
      <c r="CHF25" s="139"/>
      <c r="CHG25" s="139"/>
      <c r="CHH25" s="139"/>
      <c r="CHI25" s="139"/>
      <c r="CHJ25" s="139"/>
      <c r="CHK25" s="139"/>
      <c r="CHL25" s="139"/>
      <c r="CHM25" s="139"/>
      <c r="CHN25" s="139"/>
      <c r="CHO25" s="139"/>
      <c r="CHP25" s="139"/>
      <c r="CHQ25" s="139"/>
      <c r="CHR25" s="139"/>
      <c r="CHS25" s="139"/>
      <c r="CHT25" s="139"/>
      <c r="CHU25" s="139"/>
      <c r="CHV25" s="139"/>
      <c r="CHW25" s="139"/>
      <c r="CHX25" s="139"/>
      <c r="CHY25" s="139"/>
      <c r="CHZ25" s="139"/>
      <c r="CIA25" s="139"/>
      <c r="CIB25" s="139"/>
      <c r="CIC25" s="139"/>
      <c r="CID25" s="139"/>
      <c r="CIE25" s="139"/>
      <c r="CIF25" s="139"/>
      <c r="CIG25" s="139"/>
      <c r="CIH25" s="139"/>
      <c r="CII25" s="139"/>
      <c r="CIJ25" s="139"/>
      <c r="CIK25" s="139"/>
      <c r="CIL25" s="139"/>
      <c r="CIM25" s="139"/>
      <c r="CIN25" s="139"/>
      <c r="CIO25" s="139"/>
      <c r="CIP25" s="139"/>
      <c r="CIQ25" s="139"/>
      <c r="CIR25" s="139"/>
      <c r="CIS25" s="139"/>
      <c r="CIT25" s="139"/>
      <c r="CIU25" s="139"/>
      <c r="CIV25" s="139"/>
      <c r="CIW25" s="139"/>
      <c r="CIX25" s="139"/>
      <c r="CIY25" s="139"/>
      <c r="CIZ25" s="139"/>
      <c r="CJA25" s="139"/>
      <c r="CJB25" s="139"/>
      <c r="CJC25" s="139"/>
      <c r="CJD25" s="139"/>
      <c r="CJE25" s="139"/>
      <c r="CJF25" s="139"/>
      <c r="CJG25" s="139"/>
      <c r="CJH25" s="139"/>
      <c r="CJI25" s="139"/>
      <c r="CJJ25" s="139"/>
      <c r="CJK25" s="139"/>
      <c r="CJL25" s="139"/>
      <c r="CJM25" s="139"/>
      <c r="CJN25" s="139"/>
      <c r="CJO25" s="139"/>
      <c r="CJP25" s="139"/>
      <c r="CJQ25" s="139"/>
      <c r="CJR25" s="139"/>
      <c r="CJS25" s="139"/>
      <c r="CJT25" s="139"/>
      <c r="CJU25" s="139"/>
      <c r="CJV25" s="139"/>
      <c r="CJW25" s="139"/>
      <c r="CJX25" s="139"/>
      <c r="CJY25" s="139"/>
      <c r="CJZ25" s="139"/>
      <c r="CKA25" s="139"/>
      <c r="CKB25" s="139"/>
      <c r="CKC25" s="139"/>
      <c r="CKD25" s="139"/>
      <c r="CKE25" s="139"/>
      <c r="CKF25" s="139"/>
      <c r="CKG25" s="139"/>
      <c r="CKH25" s="139"/>
      <c r="CKI25" s="139"/>
      <c r="CKJ25" s="139"/>
      <c r="CKK25" s="139"/>
      <c r="CKL25" s="139"/>
      <c r="CKM25" s="139"/>
      <c r="CKN25" s="139"/>
      <c r="CKO25" s="139"/>
      <c r="CKP25" s="139"/>
      <c r="CKQ25" s="139"/>
      <c r="CKR25" s="139"/>
      <c r="CKS25" s="139"/>
      <c r="CKT25" s="139"/>
      <c r="CKU25" s="139"/>
      <c r="CKV25" s="139"/>
      <c r="CKW25" s="139"/>
      <c r="CKX25" s="139"/>
      <c r="CKY25" s="139"/>
      <c r="CKZ25" s="139"/>
      <c r="CLA25" s="139"/>
      <c r="CLB25" s="139"/>
      <c r="CLC25" s="139"/>
      <c r="CLD25" s="139"/>
      <c r="CLE25" s="139"/>
      <c r="CLF25" s="139"/>
      <c r="CLG25" s="139"/>
      <c r="CLH25" s="139"/>
      <c r="CLI25" s="139"/>
      <c r="CLJ25" s="139"/>
      <c r="CLK25" s="139"/>
      <c r="CLL25" s="139"/>
      <c r="CLM25" s="139"/>
      <c r="CLN25" s="139"/>
      <c r="CLO25" s="139"/>
      <c r="CLP25" s="139"/>
      <c r="CLQ25" s="139"/>
      <c r="CLR25" s="139"/>
      <c r="CLS25" s="139"/>
      <c r="CLT25" s="139"/>
      <c r="CLU25" s="139"/>
      <c r="CLV25" s="139"/>
      <c r="CLW25" s="139"/>
      <c r="CLX25" s="139"/>
      <c r="CLY25" s="139"/>
      <c r="CLZ25" s="139"/>
      <c r="CMA25" s="139"/>
      <c r="CMB25" s="139"/>
      <c r="CMC25" s="139"/>
      <c r="CMD25" s="139"/>
      <c r="CME25" s="139"/>
      <c r="CMF25" s="139"/>
      <c r="CMG25" s="139"/>
      <c r="CMH25" s="139"/>
      <c r="CMI25" s="139"/>
      <c r="CMJ25" s="139"/>
      <c r="CMK25" s="139"/>
      <c r="CML25" s="139"/>
      <c r="CMM25" s="139"/>
      <c r="CMN25" s="139"/>
      <c r="CMO25" s="139"/>
      <c r="CMP25" s="139"/>
      <c r="CMQ25" s="139"/>
      <c r="CMR25" s="139"/>
      <c r="CMS25" s="139"/>
      <c r="CMT25" s="139"/>
      <c r="CMU25" s="139"/>
      <c r="CMV25" s="139"/>
      <c r="CMW25" s="139"/>
      <c r="CMX25" s="139"/>
      <c r="CMY25" s="139"/>
      <c r="CMZ25" s="139"/>
      <c r="CNA25" s="139"/>
      <c r="CNB25" s="139"/>
      <c r="CNC25" s="139"/>
      <c r="CND25" s="139"/>
      <c r="CNE25" s="139"/>
      <c r="CNF25" s="139"/>
      <c r="CNG25" s="139"/>
      <c r="CNH25" s="139"/>
      <c r="CNI25" s="139"/>
      <c r="CNJ25" s="139"/>
      <c r="CNK25" s="139"/>
      <c r="CNL25" s="139"/>
      <c r="CNM25" s="139"/>
      <c r="CNN25" s="139"/>
      <c r="CNO25" s="139"/>
      <c r="CNP25" s="139"/>
      <c r="CNQ25" s="139"/>
      <c r="CNR25" s="139"/>
      <c r="CNS25" s="139"/>
      <c r="CNT25" s="139"/>
      <c r="CNU25" s="139"/>
      <c r="CNV25" s="139"/>
      <c r="CNW25" s="139"/>
      <c r="CNX25" s="139"/>
      <c r="CNY25" s="139"/>
      <c r="CNZ25" s="139"/>
      <c r="COA25" s="139"/>
      <c r="COB25" s="139"/>
      <c r="COC25" s="139"/>
      <c r="COD25" s="139"/>
      <c r="COE25" s="139"/>
      <c r="COF25" s="139"/>
      <c r="COG25" s="139"/>
      <c r="COH25" s="139"/>
      <c r="COI25" s="139"/>
      <c r="COJ25" s="139"/>
      <c r="COK25" s="139"/>
      <c r="COL25" s="139"/>
      <c r="COM25" s="139"/>
      <c r="CON25" s="139"/>
      <c r="COO25" s="139"/>
      <c r="COP25" s="139"/>
      <c r="COQ25" s="139"/>
      <c r="COR25" s="139"/>
      <c r="COS25" s="139"/>
      <c r="COT25" s="139"/>
      <c r="COU25" s="139"/>
      <c r="COV25" s="139"/>
      <c r="COW25" s="139"/>
      <c r="COX25" s="139"/>
      <c r="COY25" s="139"/>
      <c r="COZ25" s="139"/>
      <c r="CPA25" s="139"/>
      <c r="CPB25" s="139"/>
      <c r="CPC25" s="139"/>
      <c r="CPD25" s="139"/>
      <c r="CPE25" s="139"/>
      <c r="CPF25" s="139"/>
      <c r="CPG25" s="139"/>
      <c r="CPH25" s="139"/>
      <c r="CPI25" s="139"/>
      <c r="CPJ25" s="139"/>
      <c r="CPK25" s="139"/>
      <c r="CPL25" s="139"/>
      <c r="CPM25" s="139"/>
      <c r="CPN25" s="139"/>
      <c r="CPO25" s="139"/>
      <c r="CPP25" s="139"/>
      <c r="CPQ25" s="139"/>
      <c r="CPR25" s="139"/>
      <c r="CPS25" s="139"/>
      <c r="CPT25" s="139"/>
      <c r="CPU25" s="139"/>
      <c r="CPV25" s="139"/>
      <c r="CPW25" s="139"/>
      <c r="CPX25" s="139"/>
      <c r="CPY25" s="139"/>
      <c r="CPZ25" s="139"/>
      <c r="CQA25" s="139"/>
      <c r="CQB25" s="139"/>
      <c r="CQC25" s="139"/>
      <c r="CQD25" s="139"/>
      <c r="CQE25" s="139"/>
      <c r="CQF25" s="139"/>
      <c r="CQG25" s="139"/>
      <c r="CQH25" s="139"/>
      <c r="CQI25" s="139"/>
      <c r="CQJ25" s="139"/>
      <c r="CQK25" s="139"/>
      <c r="CQL25" s="139"/>
      <c r="CQM25" s="139"/>
      <c r="CQN25" s="139"/>
      <c r="CQO25" s="139"/>
      <c r="CQP25" s="139"/>
      <c r="CQQ25" s="139"/>
      <c r="CQR25" s="139"/>
      <c r="CQS25" s="139"/>
      <c r="CQT25" s="139"/>
      <c r="CQU25" s="139"/>
      <c r="CQV25" s="139"/>
      <c r="CQW25" s="139"/>
      <c r="CQX25" s="139"/>
      <c r="CQY25" s="139"/>
      <c r="CQZ25" s="139"/>
      <c r="CRA25" s="139"/>
      <c r="CRB25" s="139"/>
      <c r="CRC25" s="139"/>
      <c r="CRD25" s="139"/>
      <c r="CRE25" s="139"/>
      <c r="CRF25" s="139"/>
      <c r="CRG25" s="139"/>
      <c r="CRH25" s="139"/>
      <c r="CRI25" s="139"/>
      <c r="CRJ25" s="139"/>
      <c r="CRK25" s="139"/>
      <c r="CRL25" s="139"/>
      <c r="CRM25" s="139"/>
      <c r="CRN25" s="139"/>
      <c r="CRO25" s="139"/>
      <c r="CRP25" s="139"/>
      <c r="CRQ25" s="139"/>
      <c r="CRR25" s="139"/>
      <c r="CRS25" s="139"/>
      <c r="CRT25" s="139"/>
      <c r="CRU25" s="139"/>
      <c r="CRV25" s="139"/>
      <c r="CRW25" s="139"/>
      <c r="CRX25" s="139"/>
      <c r="CRY25" s="139"/>
      <c r="CRZ25" s="139"/>
      <c r="CSA25" s="139"/>
      <c r="CSB25" s="139"/>
      <c r="CSC25" s="139"/>
      <c r="CSD25" s="139"/>
      <c r="CSE25" s="139"/>
      <c r="CSF25" s="139"/>
      <c r="CSG25" s="139"/>
      <c r="CSH25" s="139"/>
      <c r="CSI25" s="139"/>
      <c r="CSJ25" s="139"/>
      <c r="CSK25" s="139"/>
      <c r="CSL25" s="139"/>
      <c r="CSM25" s="139"/>
      <c r="CSN25" s="139"/>
      <c r="CSO25" s="139"/>
      <c r="CSP25" s="139"/>
      <c r="CSQ25" s="139"/>
      <c r="CSR25" s="139"/>
      <c r="CSS25" s="139"/>
      <c r="CST25" s="139"/>
      <c r="CSU25" s="139"/>
      <c r="CSV25" s="139"/>
      <c r="CSW25" s="139"/>
      <c r="CSX25" s="139"/>
      <c r="CSY25" s="139"/>
      <c r="CSZ25" s="139"/>
      <c r="CTA25" s="139"/>
      <c r="CTB25" s="139"/>
      <c r="CTC25" s="139"/>
      <c r="CTD25" s="139"/>
      <c r="CTE25" s="139"/>
      <c r="CTF25" s="139"/>
      <c r="CTG25" s="139"/>
      <c r="CTH25" s="139"/>
      <c r="CTI25" s="139"/>
      <c r="CTJ25" s="139"/>
      <c r="CTK25" s="139"/>
      <c r="CTL25" s="139"/>
      <c r="CTM25" s="139"/>
      <c r="CTN25" s="139"/>
      <c r="CTO25" s="139"/>
      <c r="CTP25" s="139"/>
      <c r="CTQ25" s="139"/>
      <c r="CTR25" s="139"/>
      <c r="CTS25" s="139"/>
      <c r="CTT25" s="139"/>
      <c r="CTU25" s="139"/>
      <c r="CTV25" s="139"/>
      <c r="CTW25" s="139"/>
      <c r="CTX25" s="139"/>
      <c r="CTY25" s="139"/>
      <c r="CTZ25" s="139"/>
      <c r="CUA25" s="139"/>
      <c r="CUB25" s="139"/>
      <c r="CUC25" s="139"/>
      <c r="CUD25" s="139"/>
      <c r="CUE25" s="139"/>
      <c r="CUF25" s="139"/>
      <c r="CUG25" s="139"/>
      <c r="CUH25" s="139"/>
      <c r="CUI25" s="139"/>
      <c r="CUJ25" s="139"/>
      <c r="CUK25" s="139"/>
      <c r="CUL25" s="139"/>
      <c r="CUM25" s="139"/>
      <c r="CUN25" s="139"/>
      <c r="CUO25" s="139"/>
      <c r="CUP25" s="139"/>
      <c r="CUQ25" s="139"/>
      <c r="CUR25" s="139"/>
      <c r="CUS25" s="139"/>
      <c r="CUT25" s="139"/>
      <c r="CUU25" s="139"/>
      <c r="CUV25" s="139"/>
      <c r="CUW25" s="139"/>
      <c r="CUX25" s="139"/>
      <c r="CUY25" s="139"/>
      <c r="CUZ25" s="139"/>
      <c r="CVA25" s="139"/>
      <c r="CVB25" s="139"/>
      <c r="CVC25" s="139"/>
      <c r="CVD25" s="139"/>
      <c r="CVE25" s="139"/>
      <c r="CVF25" s="139"/>
      <c r="CVG25" s="139"/>
      <c r="CVH25" s="139"/>
      <c r="CVI25" s="139"/>
      <c r="CVJ25" s="139"/>
      <c r="CVK25" s="139"/>
      <c r="CVL25" s="139"/>
      <c r="CVM25" s="139"/>
      <c r="CVN25" s="139"/>
      <c r="CVO25" s="139"/>
      <c r="CVP25" s="139"/>
      <c r="CVQ25" s="139"/>
      <c r="CVR25" s="139"/>
      <c r="CVS25" s="139"/>
      <c r="CVT25" s="139"/>
      <c r="CVU25" s="139"/>
      <c r="CVV25" s="139"/>
      <c r="CVW25" s="139"/>
      <c r="CVX25" s="139"/>
      <c r="CVY25" s="139"/>
      <c r="CVZ25" s="139"/>
      <c r="CWA25" s="139"/>
      <c r="CWB25" s="139"/>
      <c r="CWC25" s="139"/>
      <c r="CWD25" s="139"/>
      <c r="CWE25" s="139"/>
      <c r="CWF25" s="139"/>
      <c r="CWG25" s="139"/>
      <c r="CWH25" s="139"/>
      <c r="CWI25" s="139"/>
      <c r="CWJ25" s="139"/>
      <c r="CWK25" s="139"/>
      <c r="CWL25" s="139"/>
      <c r="CWM25" s="139"/>
      <c r="CWN25" s="139"/>
      <c r="CWO25" s="139"/>
      <c r="CWP25" s="139"/>
      <c r="CWQ25" s="139"/>
      <c r="CWR25" s="139"/>
      <c r="CWS25" s="139"/>
      <c r="CWT25" s="139"/>
      <c r="CWU25" s="139"/>
      <c r="CWV25" s="139"/>
      <c r="CWW25" s="139"/>
      <c r="CWX25" s="139"/>
      <c r="CWY25" s="139"/>
      <c r="CWZ25" s="139"/>
      <c r="CXA25" s="139"/>
      <c r="CXB25" s="139"/>
      <c r="CXC25" s="139"/>
      <c r="CXD25" s="139"/>
      <c r="CXE25" s="139"/>
      <c r="CXF25" s="139"/>
      <c r="CXG25" s="139"/>
      <c r="CXH25" s="139"/>
      <c r="CXI25" s="139"/>
      <c r="CXJ25" s="139"/>
      <c r="CXK25" s="139"/>
      <c r="CXL25" s="139"/>
      <c r="CXM25" s="139"/>
      <c r="CXN25" s="139"/>
      <c r="CXO25" s="139"/>
      <c r="CXP25" s="139"/>
      <c r="CXQ25" s="139"/>
      <c r="CXR25" s="139"/>
      <c r="CXS25" s="139"/>
      <c r="CXT25" s="139"/>
      <c r="CXU25" s="139"/>
      <c r="CXV25" s="139"/>
      <c r="CXW25" s="139"/>
      <c r="CXX25" s="139"/>
      <c r="CXY25" s="139"/>
      <c r="CXZ25" s="139"/>
      <c r="CYA25" s="139"/>
      <c r="CYB25" s="139"/>
      <c r="CYC25" s="139"/>
      <c r="CYD25" s="139"/>
      <c r="CYE25" s="139"/>
      <c r="CYF25" s="139"/>
      <c r="CYG25" s="139"/>
      <c r="CYH25" s="139"/>
      <c r="CYI25" s="139"/>
      <c r="CYJ25" s="139"/>
      <c r="CYK25" s="139"/>
      <c r="CYL25" s="139"/>
      <c r="CYM25" s="139"/>
      <c r="CYN25" s="139"/>
      <c r="CYO25" s="139"/>
      <c r="CYP25" s="139"/>
      <c r="CYQ25" s="139"/>
      <c r="CYR25" s="139"/>
      <c r="CYS25" s="139"/>
      <c r="CYT25" s="139"/>
      <c r="CYU25" s="139"/>
      <c r="CYV25" s="139"/>
      <c r="CYW25" s="139"/>
      <c r="CYX25" s="139"/>
      <c r="CYY25" s="139"/>
      <c r="CYZ25" s="139"/>
      <c r="CZA25" s="139"/>
      <c r="CZB25" s="139"/>
      <c r="CZC25" s="139"/>
      <c r="CZD25" s="139"/>
      <c r="CZE25" s="139"/>
      <c r="CZF25" s="139"/>
      <c r="CZG25" s="139"/>
      <c r="CZH25" s="139"/>
      <c r="CZI25" s="139"/>
      <c r="CZJ25" s="139"/>
      <c r="CZK25" s="139"/>
      <c r="CZL25" s="139"/>
      <c r="CZM25" s="139"/>
      <c r="CZN25" s="139"/>
      <c r="CZO25" s="139"/>
      <c r="CZP25" s="139"/>
      <c r="CZQ25" s="139"/>
      <c r="CZR25" s="139"/>
      <c r="CZS25" s="139"/>
      <c r="CZT25" s="139"/>
      <c r="CZU25" s="139"/>
      <c r="CZV25" s="139"/>
      <c r="CZW25" s="139"/>
      <c r="CZX25" s="139"/>
      <c r="CZY25" s="139"/>
      <c r="CZZ25" s="139"/>
      <c r="DAA25" s="139"/>
      <c r="DAB25" s="139"/>
      <c r="DAC25" s="139"/>
      <c r="DAD25" s="139"/>
      <c r="DAE25" s="139"/>
      <c r="DAF25" s="139"/>
      <c r="DAG25" s="139"/>
      <c r="DAH25" s="139"/>
      <c r="DAI25" s="139"/>
      <c r="DAJ25" s="139"/>
      <c r="DAK25" s="139"/>
      <c r="DAL25" s="139"/>
      <c r="DAM25" s="139"/>
      <c r="DAN25" s="139"/>
      <c r="DAO25" s="139"/>
      <c r="DAP25" s="139"/>
      <c r="DAQ25" s="139"/>
      <c r="DAR25" s="139"/>
      <c r="DAS25" s="139"/>
      <c r="DAT25" s="139"/>
      <c r="DAU25" s="139"/>
      <c r="DAV25" s="139"/>
      <c r="DAW25" s="139"/>
      <c r="DAX25" s="139"/>
      <c r="DAY25" s="139"/>
      <c r="DAZ25" s="139"/>
      <c r="DBA25" s="139"/>
      <c r="DBB25" s="139"/>
      <c r="DBC25" s="139"/>
      <c r="DBD25" s="139"/>
      <c r="DBE25" s="139"/>
      <c r="DBF25" s="139"/>
      <c r="DBG25" s="139"/>
      <c r="DBH25" s="139"/>
      <c r="DBI25" s="139"/>
      <c r="DBJ25" s="139"/>
      <c r="DBK25" s="139"/>
      <c r="DBL25" s="139"/>
      <c r="DBM25" s="139"/>
      <c r="DBN25" s="139"/>
      <c r="DBO25" s="139"/>
      <c r="DBP25" s="139"/>
      <c r="DBQ25" s="139"/>
      <c r="DBR25" s="139"/>
      <c r="DBS25" s="139"/>
      <c r="DBT25" s="139"/>
      <c r="DBU25" s="139"/>
      <c r="DBV25" s="139"/>
      <c r="DBW25" s="139"/>
      <c r="DBX25" s="139"/>
      <c r="DBY25" s="139"/>
      <c r="DBZ25" s="139"/>
      <c r="DCA25" s="139"/>
      <c r="DCB25" s="139"/>
      <c r="DCC25" s="139"/>
      <c r="DCD25" s="139"/>
      <c r="DCE25" s="139"/>
      <c r="DCF25" s="139"/>
      <c r="DCG25" s="139"/>
      <c r="DCH25" s="139"/>
      <c r="DCI25" s="139"/>
      <c r="DCJ25" s="139"/>
      <c r="DCK25" s="139"/>
      <c r="DCL25" s="139"/>
      <c r="DCM25" s="139"/>
      <c r="DCN25" s="139"/>
      <c r="DCO25" s="139"/>
      <c r="DCP25" s="139"/>
      <c r="DCQ25" s="139"/>
      <c r="DCR25" s="139"/>
      <c r="DCS25" s="139"/>
      <c r="DCT25" s="139"/>
      <c r="DCU25" s="139"/>
      <c r="DCV25" s="139"/>
      <c r="DCW25" s="139"/>
      <c r="DCX25" s="139"/>
      <c r="DCY25" s="139"/>
      <c r="DCZ25" s="139"/>
      <c r="DDA25" s="139"/>
      <c r="DDB25" s="139"/>
      <c r="DDC25" s="139"/>
      <c r="DDD25" s="139"/>
      <c r="DDE25" s="139"/>
      <c r="DDF25" s="139"/>
      <c r="DDG25" s="139"/>
      <c r="DDH25" s="139"/>
      <c r="DDI25" s="139"/>
      <c r="DDJ25" s="139"/>
      <c r="DDK25" s="139"/>
      <c r="DDL25" s="139"/>
      <c r="DDM25" s="139"/>
      <c r="DDN25" s="139"/>
      <c r="DDO25" s="139"/>
      <c r="DDP25" s="139"/>
      <c r="DDQ25" s="139"/>
      <c r="DDR25" s="139"/>
      <c r="DDS25" s="139"/>
      <c r="DDT25" s="139"/>
      <c r="DDU25" s="139"/>
      <c r="DDV25" s="139"/>
      <c r="DDW25" s="139"/>
      <c r="DDX25" s="139"/>
      <c r="DDY25" s="139"/>
      <c r="DDZ25" s="139"/>
      <c r="DEA25" s="139"/>
      <c r="DEB25" s="139"/>
      <c r="DEC25" s="139"/>
      <c r="DED25" s="139"/>
      <c r="DEE25" s="139"/>
      <c r="DEF25" s="139"/>
      <c r="DEG25" s="139"/>
      <c r="DEH25" s="139"/>
      <c r="DEI25" s="139"/>
      <c r="DEJ25" s="139"/>
      <c r="DEK25" s="139"/>
      <c r="DEL25" s="139"/>
      <c r="DEM25" s="139"/>
      <c r="DEN25" s="139"/>
      <c r="DEO25" s="139"/>
      <c r="DEP25" s="139"/>
      <c r="DEQ25" s="139"/>
      <c r="DER25" s="139"/>
      <c r="DES25" s="139"/>
      <c r="DET25" s="139"/>
      <c r="DEU25" s="139"/>
      <c r="DEV25" s="139"/>
      <c r="DEW25" s="139"/>
      <c r="DEX25" s="139"/>
      <c r="DEY25" s="139"/>
      <c r="DEZ25" s="139"/>
      <c r="DFA25" s="139"/>
      <c r="DFB25" s="139"/>
      <c r="DFC25" s="139"/>
      <c r="DFD25" s="139"/>
      <c r="DFE25" s="139"/>
      <c r="DFF25" s="139"/>
      <c r="DFG25" s="139"/>
      <c r="DFH25" s="139"/>
      <c r="DFI25" s="139"/>
      <c r="DFJ25" s="139"/>
      <c r="DFK25" s="139"/>
      <c r="DFL25" s="139"/>
      <c r="DFM25" s="139"/>
      <c r="DFN25" s="139"/>
      <c r="DFO25" s="139"/>
      <c r="DFP25" s="139"/>
      <c r="DFQ25" s="139"/>
      <c r="DFR25" s="139"/>
      <c r="DFS25" s="139"/>
      <c r="DFT25" s="139"/>
      <c r="DFU25" s="139"/>
      <c r="DFV25" s="139"/>
      <c r="DFW25" s="139"/>
      <c r="DFX25" s="139"/>
      <c r="DFY25" s="139"/>
      <c r="DFZ25" s="139"/>
      <c r="DGA25" s="139"/>
      <c r="DGB25" s="139"/>
      <c r="DGC25" s="139"/>
      <c r="DGD25" s="139"/>
      <c r="DGE25" s="139"/>
      <c r="DGF25" s="139"/>
      <c r="DGG25" s="139"/>
      <c r="DGH25" s="139"/>
      <c r="DGI25" s="139"/>
      <c r="DGJ25" s="139"/>
      <c r="DGK25" s="139"/>
      <c r="DGL25" s="139"/>
      <c r="DGM25" s="139"/>
      <c r="DGN25" s="139"/>
      <c r="DGO25" s="139"/>
      <c r="DGP25" s="139"/>
      <c r="DGQ25" s="139"/>
      <c r="DGR25" s="139"/>
      <c r="DGS25" s="139"/>
      <c r="DGT25" s="139"/>
      <c r="DGU25" s="139"/>
      <c r="DGV25" s="139"/>
      <c r="DGW25" s="139"/>
      <c r="DGX25" s="139"/>
      <c r="DGY25" s="139"/>
      <c r="DGZ25" s="139"/>
      <c r="DHA25" s="139"/>
      <c r="DHB25" s="139"/>
      <c r="DHC25" s="139"/>
      <c r="DHD25" s="139"/>
      <c r="DHE25" s="139"/>
      <c r="DHF25" s="139"/>
      <c r="DHG25" s="139"/>
      <c r="DHH25" s="139"/>
      <c r="DHI25" s="139"/>
      <c r="DHJ25" s="139"/>
      <c r="DHK25" s="139"/>
      <c r="DHL25" s="139"/>
      <c r="DHM25" s="139"/>
      <c r="DHN25" s="139"/>
      <c r="DHO25" s="139"/>
      <c r="DHP25" s="139"/>
      <c r="DHQ25" s="139"/>
      <c r="DHR25" s="139"/>
      <c r="DHS25" s="139"/>
      <c r="DHT25" s="139"/>
      <c r="DHU25" s="139"/>
      <c r="DHV25" s="139"/>
      <c r="DHW25" s="139"/>
      <c r="DHX25" s="139"/>
      <c r="DHY25" s="139"/>
      <c r="DHZ25" s="139"/>
      <c r="DIA25" s="139"/>
      <c r="DIB25" s="139"/>
      <c r="DIC25" s="139"/>
      <c r="DID25" s="139"/>
      <c r="DIE25" s="139"/>
      <c r="DIF25" s="139"/>
      <c r="DIG25" s="139"/>
      <c r="DIH25" s="139"/>
      <c r="DII25" s="139"/>
      <c r="DIJ25" s="139"/>
      <c r="DIK25" s="139"/>
      <c r="DIL25" s="139"/>
      <c r="DIM25" s="139"/>
      <c r="DIN25" s="139"/>
      <c r="DIO25" s="139"/>
      <c r="DIP25" s="139"/>
      <c r="DIQ25" s="139"/>
      <c r="DIR25" s="139"/>
      <c r="DIS25" s="139"/>
      <c r="DIT25" s="139"/>
      <c r="DIU25" s="139"/>
      <c r="DIV25" s="139"/>
      <c r="DIW25" s="139"/>
      <c r="DIX25" s="139"/>
      <c r="DIY25" s="139"/>
      <c r="DIZ25" s="139"/>
      <c r="DJA25" s="139"/>
      <c r="DJB25" s="139"/>
      <c r="DJC25" s="139"/>
      <c r="DJD25" s="139"/>
      <c r="DJE25" s="139"/>
      <c r="DJF25" s="139"/>
      <c r="DJG25" s="139"/>
      <c r="DJH25" s="139"/>
      <c r="DJI25" s="139"/>
      <c r="DJJ25" s="139"/>
      <c r="DJK25" s="139"/>
      <c r="DJL25" s="139"/>
      <c r="DJM25" s="139"/>
      <c r="DJN25" s="139"/>
      <c r="DJO25" s="139"/>
      <c r="DJP25" s="139"/>
      <c r="DJQ25" s="139"/>
      <c r="DJR25" s="139"/>
      <c r="DJS25" s="139"/>
      <c r="DJT25" s="139"/>
      <c r="DJU25" s="139"/>
      <c r="DJV25" s="139"/>
      <c r="DJW25" s="139"/>
      <c r="DJX25" s="139"/>
      <c r="DJY25" s="139"/>
      <c r="DJZ25" s="139"/>
      <c r="DKA25" s="139"/>
      <c r="DKB25" s="139"/>
      <c r="DKC25" s="139"/>
      <c r="DKD25" s="139"/>
      <c r="DKE25" s="139"/>
      <c r="DKF25" s="139"/>
      <c r="DKG25" s="139"/>
      <c r="DKH25" s="139"/>
      <c r="DKI25" s="139"/>
      <c r="DKJ25" s="139"/>
      <c r="DKK25" s="139"/>
      <c r="DKL25" s="139"/>
      <c r="DKM25" s="139"/>
      <c r="DKN25" s="139"/>
      <c r="DKO25" s="139"/>
      <c r="DKP25" s="139"/>
      <c r="DKQ25" s="139"/>
      <c r="DKR25" s="139"/>
      <c r="DKS25" s="139"/>
      <c r="DKT25" s="139"/>
      <c r="DKU25" s="139"/>
      <c r="DKV25" s="139"/>
      <c r="DKW25" s="139"/>
      <c r="DKX25" s="139"/>
      <c r="DKY25" s="139"/>
      <c r="DKZ25" s="139"/>
      <c r="DLA25" s="139"/>
      <c r="DLB25" s="139"/>
      <c r="DLC25" s="139"/>
      <c r="DLD25" s="139"/>
      <c r="DLE25" s="139"/>
      <c r="DLF25" s="139"/>
      <c r="DLG25" s="139"/>
      <c r="DLH25" s="139"/>
      <c r="DLI25" s="139"/>
      <c r="DLJ25" s="139"/>
      <c r="DLK25" s="139"/>
      <c r="DLL25" s="139"/>
      <c r="DLM25" s="139"/>
      <c r="DLN25" s="139"/>
      <c r="DLO25" s="139"/>
      <c r="DLP25" s="139"/>
      <c r="DLQ25" s="139"/>
      <c r="DLR25" s="139"/>
      <c r="DLS25" s="139"/>
      <c r="DLT25" s="139"/>
      <c r="DLU25" s="139"/>
      <c r="DLV25" s="139"/>
      <c r="DLW25" s="139"/>
      <c r="DLX25" s="139"/>
      <c r="DLY25" s="139"/>
      <c r="DLZ25" s="139"/>
      <c r="DMA25" s="139"/>
      <c r="DMB25" s="139"/>
      <c r="DMC25" s="139"/>
      <c r="DMD25" s="139"/>
      <c r="DME25" s="139"/>
      <c r="DMF25" s="139"/>
      <c r="DMG25" s="139"/>
      <c r="DMH25" s="139"/>
      <c r="DMI25" s="139"/>
      <c r="DMJ25" s="139"/>
      <c r="DMK25" s="139"/>
      <c r="DML25" s="139"/>
      <c r="DMM25" s="139"/>
      <c r="DMN25" s="139"/>
      <c r="DMO25" s="139"/>
      <c r="DMP25" s="139"/>
      <c r="DMQ25" s="139"/>
      <c r="DMR25" s="139"/>
      <c r="DMS25" s="139"/>
      <c r="DMT25" s="139"/>
      <c r="DMU25" s="139"/>
      <c r="DMV25" s="139"/>
      <c r="DMW25" s="139"/>
      <c r="DMX25" s="139"/>
      <c r="DMY25" s="139"/>
      <c r="DMZ25" s="139"/>
      <c r="DNA25" s="139"/>
      <c r="DNB25" s="139"/>
      <c r="DNC25" s="139"/>
      <c r="DND25" s="139"/>
      <c r="DNE25" s="139"/>
      <c r="DNF25" s="139"/>
      <c r="DNG25" s="139"/>
      <c r="DNH25" s="139"/>
      <c r="DNI25" s="139"/>
      <c r="DNJ25" s="139"/>
      <c r="DNK25" s="139"/>
      <c r="DNL25" s="139"/>
      <c r="DNM25" s="139"/>
      <c r="DNN25" s="139"/>
      <c r="DNO25" s="139"/>
      <c r="DNP25" s="139"/>
      <c r="DNQ25" s="139"/>
      <c r="DNR25" s="139"/>
      <c r="DNS25" s="139"/>
      <c r="DNT25" s="139"/>
      <c r="DNU25" s="139"/>
      <c r="DNV25" s="139"/>
      <c r="DNW25" s="139"/>
      <c r="DNX25" s="139"/>
      <c r="DNY25" s="139"/>
      <c r="DNZ25" s="139"/>
      <c r="DOA25" s="139"/>
      <c r="DOB25" s="139"/>
      <c r="DOC25" s="139"/>
      <c r="DOD25" s="139"/>
      <c r="DOE25" s="139"/>
      <c r="DOF25" s="139"/>
      <c r="DOG25" s="139"/>
      <c r="DOH25" s="139"/>
      <c r="DOI25" s="139"/>
      <c r="DOJ25" s="139"/>
      <c r="DOK25" s="139"/>
      <c r="DOL25" s="139"/>
      <c r="DOM25" s="139"/>
      <c r="DON25" s="139"/>
      <c r="DOO25" s="139"/>
      <c r="DOP25" s="139"/>
      <c r="DOQ25" s="139"/>
      <c r="DOR25" s="139"/>
      <c r="DOS25" s="139"/>
      <c r="DOT25" s="139"/>
      <c r="DOU25" s="139"/>
      <c r="DOV25" s="139"/>
      <c r="DOW25" s="139"/>
      <c r="DOX25" s="139"/>
      <c r="DOY25" s="139"/>
      <c r="DOZ25" s="139"/>
      <c r="DPA25" s="139"/>
      <c r="DPB25" s="139"/>
      <c r="DPC25" s="139"/>
      <c r="DPD25" s="139"/>
      <c r="DPE25" s="139"/>
      <c r="DPF25" s="139"/>
      <c r="DPG25" s="139"/>
      <c r="DPH25" s="139"/>
      <c r="DPI25" s="139"/>
      <c r="DPJ25" s="139"/>
      <c r="DPK25" s="139"/>
      <c r="DPL25" s="139"/>
      <c r="DPM25" s="139"/>
      <c r="DPN25" s="139"/>
      <c r="DPO25" s="139"/>
      <c r="DPP25" s="139"/>
      <c r="DPQ25" s="139"/>
      <c r="DPR25" s="139"/>
      <c r="DPS25" s="139"/>
      <c r="DPT25" s="139"/>
      <c r="DPU25" s="139"/>
      <c r="DPV25" s="139"/>
      <c r="DPW25" s="139"/>
      <c r="DPX25" s="139"/>
      <c r="DPY25" s="139"/>
      <c r="DPZ25" s="139"/>
      <c r="DQA25" s="139"/>
      <c r="DQB25" s="139"/>
      <c r="DQC25" s="139"/>
      <c r="DQD25" s="139"/>
      <c r="DQE25" s="139"/>
      <c r="DQF25" s="139"/>
      <c r="DQG25" s="139"/>
      <c r="DQH25" s="139"/>
      <c r="DQI25" s="139"/>
      <c r="DQJ25" s="139"/>
      <c r="DQK25" s="139"/>
      <c r="DQL25" s="139"/>
      <c r="DQM25" s="139"/>
      <c r="DQN25" s="139"/>
      <c r="DQO25" s="139"/>
      <c r="DQP25" s="139"/>
      <c r="DQQ25" s="139"/>
      <c r="DQR25" s="139"/>
      <c r="DQS25" s="139"/>
      <c r="DQT25" s="139"/>
      <c r="DQU25" s="139"/>
      <c r="DQV25" s="139"/>
      <c r="DQW25" s="139"/>
      <c r="DQX25" s="139"/>
      <c r="DQY25" s="139"/>
      <c r="DQZ25" s="139"/>
      <c r="DRA25" s="139"/>
      <c r="DRB25" s="139"/>
      <c r="DRC25" s="139"/>
      <c r="DRD25" s="139"/>
      <c r="DRE25" s="139"/>
      <c r="DRF25" s="139"/>
      <c r="DRG25" s="139"/>
      <c r="DRH25" s="139"/>
      <c r="DRI25" s="139"/>
      <c r="DRJ25" s="139"/>
      <c r="DRK25" s="139"/>
      <c r="DRL25" s="139"/>
      <c r="DRM25" s="139"/>
      <c r="DRN25" s="139"/>
      <c r="DRO25" s="139"/>
      <c r="DRP25" s="139"/>
      <c r="DRQ25" s="139"/>
      <c r="DRR25" s="139"/>
      <c r="DRS25" s="139"/>
      <c r="DRT25" s="139"/>
      <c r="DRU25" s="139"/>
      <c r="DRV25" s="139"/>
      <c r="DRW25" s="139"/>
      <c r="DRX25" s="139"/>
      <c r="DRY25" s="139"/>
      <c r="DRZ25" s="139"/>
      <c r="DSA25" s="139"/>
      <c r="DSB25" s="139"/>
      <c r="DSC25" s="139"/>
      <c r="DSD25" s="139"/>
      <c r="DSE25" s="139"/>
      <c r="DSF25" s="139"/>
      <c r="DSG25" s="139"/>
      <c r="DSH25" s="139"/>
      <c r="DSI25" s="139"/>
      <c r="DSJ25" s="139"/>
      <c r="DSK25" s="139"/>
      <c r="DSL25" s="139"/>
      <c r="DSM25" s="139"/>
      <c r="DSN25" s="139"/>
      <c r="DSO25" s="139"/>
      <c r="DSP25" s="139"/>
      <c r="DSQ25" s="139"/>
      <c r="DSR25" s="139"/>
      <c r="DSS25" s="139"/>
      <c r="DST25" s="139"/>
      <c r="DSU25" s="139"/>
      <c r="DSV25" s="139"/>
      <c r="DSW25" s="139"/>
      <c r="DSX25" s="139"/>
      <c r="DSY25" s="139"/>
      <c r="DSZ25" s="139"/>
      <c r="DTA25" s="139"/>
      <c r="DTB25" s="139"/>
      <c r="DTC25" s="139"/>
      <c r="DTD25" s="139"/>
      <c r="DTE25" s="139"/>
      <c r="DTF25" s="139"/>
      <c r="DTG25" s="139"/>
      <c r="DTH25" s="139"/>
      <c r="DTI25" s="139"/>
      <c r="DTJ25" s="139"/>
      <c r="DTK25" s="139"/>
      <c r="DTL25" s="139"/>
      <c r="DTM25" s="139"/>
      <c r="DTN25" s="139"/>
      <c r="DTO25" s="139"/>
      <c r="DTP25" s="139"/>
      <c r="DTQ25" s="139"/>
      <c r="DTR25" s="139"/>
      <c r="DTS25" s="139"/>
      <c r="DTT25" s="139"/>
      <c r="DTU25" s="139"/>
      <c r="DTV25" s="139"/>
      <c r="DTW25" s="139"/>
      <c r="DTX25" s="139"/>
      <c r="DTY25" s="139"/>
      <c r="DTZ25" s="139"/>
      <c r="DUA25" s="139"/>
      <c r="DUB25" s="139"/>
      <c r="DUC25" s="139"/>
      <c r="DUD25" s="139"/>
      <c r="DUE25" s="139"/>
      <c r="DUF25" s="139"/>
      <c r="DUG25" s="139"/>
      <c r="DUH25" s="139"/>
      <c r="DUI25" s="139"/>
      <c r="DUJ25" s="139"/>
      <c r="DUK25" s="139"/>
      <c r="DUL25" s="139"/>
      <c r="DUM25" s="139"/>
      <c r="DUN25" s="139"/>
      <c r="DUO25" s="139"/>
      <c r="DUP25" s="139"/>
      <c r="DUQ25" s="139"/>
      <c r="DUR25" s="139"/>
      <c r="DUS25" s="139"/>
      <c r="DUT25" s="139"/>
      <c r="DUU25" s="139"/>
      <c r="DUV25" s="139"/>
      <c r="DUW25" s="139"/>
      <c r="DUX25" s="139"/>
      <c r="DUY25" s="139"/>
      <c r="DUZ25" s="139"/>
      <c r="DVA25" s="139"/>
      <c r="DVB25" s="139"/>
      <c r="DVC25" s="139"/>
      <c r="DVD25" s="139"/>
      <c r="DVE25" s="139"/>
      <c r="DVF25" s="139"/>
      <c r="DVG25" s="139"/>
      <c r="DVH25" s="139"/>
      <c r="DVI25" s="139"/>
      <c r="DVJ25" s="139"/>
      <c r="DVK25" s="139"/>
      <c r="DVL25" s="139"/>
      <c r="DVM25" s="139"/>
      <c r="DVN25" s="139"/>
      <c r="DVO25" s="139"/>
      <c r="DVP25" s="139"/>
      <c r="DVQ25" s="139"/>
      <c r="DVR25" s="139"/>
      <c r="DVS25" s="139"/>
      <c r="DVT25" s="139"/>
      <c r="DVU25" s="139"/>
      <c r="DVV25" s="139"/>
      <c r="DVW25" s="139"/>
      <c r="DVX25" s="139"/>
      <c r="DVY25" s="139"/>
      <c r="DVZ25" s="139"/>
      <c r="DWA25" s="139"/>
      <c r="DWB25" s="139"/>
      <c r="DWC25" s="139"/>
      <c r="DWD25" s="139"/>
      <c r="DWE25" s="139"/>
      <c r="DWF25" s="139"/>
      <c r="DWG25" s="139"/>
      <c r="DWH25" s="139"/>
      <c r="DWI25" s="139"/>
      <c r="DWJ25" s="139"/>
      <c r="DWK25" s="139"/>
      <c r="DWL25" s="139"/>
      <c r="DWM25" s="139"/>
      <c r="DWN25" s="139"/>
      <c r="DWO25" s="139"/>
      <c r="DWP25" s="139"/>
      <c r="DWQ25" s="139"/>
      <c r="DWR25" s="139"/>
      <c r="DWS25" s="139"/>
      <c r="DWT25" s="139"/>
      <c r="DWU25" s="139"/>
      <c r="DWV25" s="139"/>
      <c r="DWW25" s="139"/>
      <c r="DWX25" s="139"/>
      <c r="DWY25" s="139"/>
      <c r="DWZ25" s="139"/>
      <c r="DXA25" s="139"/>
      <c r="DXB25" s="139"/>
      <c r="DXC25" s="139"/>
      <c r="DXD25" s="139"/>
      <c r="DXE25" s="139"/>
      <c r="DXF25" s="139"/>
      <c r="DXG25" s="139"/>
      <c r="DXH25" s="139"/>
      <c r="DXI25" s="139"/>
      <c r="DXJ25" s="139"/>
      <c r="DXK25" s="139"/>
      <c r="DXL25" s="139"/>
      <c r="DXM25" s="139"/>
      <c r="DXN25" s="139"/>
      <c r="DXO25" s="139"/>
      <c r="DXP25" s="139"/>
      <c r="DXQ25" s="139"/>
      <c r="DXR25" s="139"/>
      <c r="DXS25" s="139"/>
      <c r="DXT25" s="139"/>
      <c r="DXU25" s="139"/>
      <c r="DXV25" s="139"/>
      <c r="DXW25" s="139"/>
      <c r="DXX25" s="139"/>
      <c r="DXY25" s="139"/>
      <c r="DXZ25" s="139"/>
      <c r="DYA25" s="139"/>
      <c r="DYB25" s="139"/>
      <c r="DYC25" s="139"/>
      <c r="DYD25" s="139"/>
      <c r="DYE25" s="139"/>
      <c r="DYF25" s="139"/>
      <c r="DYG25" s="139"/>
      <c r="DYH25" s="139"/>
      <c r="DYI25" s="139"/>
      <c r="DYJ25" s="139"/>
      <c r="DYK25" s="139"/>
      <c r="DYL25" s="139"/>
      <c r="DYM25" s="139"/>
      <c r="DYN25" s="139"/>
      <c r="DYO25" s="139"/>
      <c r="DYP25" s="139"/>
      <c r="DYQ25" s="139"/>
      <c r="DYR25" s="139"/>
      <c r="DYS25" s="139"/>
      <c r="DYT25" s="139"/>
      <c r="DYU25" s="139"/>
      <c r="DYV25" s="139"/>
      <c r="DYW25" s="139"/>
      <c r="DYX25" s="139"/>
      <c r="DYY25" s="139"/>
      <c r="DYZ25" s="139"/>
      <c r="DZA25" s="139"/>
      <c r="DZB25" s="139"/>
      <c r="DZC25" s="139"/>
      <c r="DZD25" s="139"/>
      <c r="DZE25" s="139"/>
      <c r="DZF25" s="139"/>
      <c r="DZG25" s="139"/>
      <c r="DZH25" s="139"/>
      <c r="DZI25" s="139"/>
      <c r="DZJ25" s="139"/>
      <c r="DZK25" s="139"/>
      <c r="DZL25" s="139"/>
      <c r="DZM25" s="139"/>
      <c r="DZN25" s="139"/>
      <c r="DZO25" s="139"/>
      <c r="DZP25" s="139"/>
      <c r="DZQ25" s="139"/>
      <c r="DZR25" s="139"/>
      <c r="DZS25" s="139"/>
      <c r="DZT25" s="139"/>
      <c r="DZU25" s="139"/>
      <c r="DZV25" s="139"/>
      <c r="DZW25" s="139"/>
      <c r="DZX25" s="139"/>
      <c r="DZY25" s="139"/>
      <c r="DZZ25" s="139"/>
      <c r="EAA25" s="139"/>
      <c r="EAB25" s="139"/>
      <c r="EAC25" s="139"/>
      <c r="EAD25" s="139"/>
      <c r="EAE25" s="139"/>
      <c r="EAF25" s="139"/>
      <c r="EAG25" s="139"/>
      <c r="EAH25" s="139"/>
      <c r="EAI25" s="139"/>
      <c r="EAJ25" s="139"/>
      <c r="EAK25" s="139"/>
      <c r="EAL25" s="139"/>
      <c r="EAM25" s="139"/>
      <c r="EAN25" s="139"/>
      <c r="EAO25" s="139"/>
      <c r="EAP25" s="139"/>
      <c r="EAQ25" s="139"/>
      <c r="EAR25" s="139"/>
      <c r="EAS25" s="139"/>
      <c r="EAT25" s="139"/>
      <c r="EAU25" s="139"/>
      <c r="EAV25" s="139"/>
      <c r="EAW25" s="139"/>
      <c r="EAX25" s="139"/>
      <c r="EAY25" s="139"/>
      <c r="EAZ25" s="139"/>
      <c r="EBA25" s="139"/>
      <c r="EBB25" s="139"/>
      <c r="EBC25" s="139"/>
      <c r="EBD25" s="139"/>
      <c r="EBE25" s="139"/>
      <c r="EBF25" s="139"/>
      <c r="EBG25" s="139"/>
      <c r="EBH25" s="139"/>
      <c r="EBI25" s="139"/>
      <c r="EBJ25" s="139"/>
      <c r="EBK25" s="139"/>
      <c r="EBL25" s="139"/>
      <c r="EBM25" s="139"/>
      <c r="EBN25" s="139"/>
      <c r="EBO25" s="139"/>
      <c r="EBP25" s="139"/>
      <c r="EBQ25" s="139"/>
      <c r="EBR25" s="139"/>
      <c r="EBS25" s="139"/>
      <c r="EBT25" s="139"/>
      <c r="EBU25" s="139"/>
      <c r="EBV25" s="139"/>
      <c r="EBW25" s="139"/>
      <c r="EBX25" s="139"/>
      <c r="EBY25" s="139"/>
      <c r="EBZ25" s="139"/>
      <c r="ECA25" s="139"/>
      <c r="ECB25" s="139"/>
      <c r="ECC25" s="139"/>
      <c r="ECD25" s="139"/>
      <c r="ECE25" s="139"/>
      <c r="ECF25" s="139"/>
      <c r="ECG25" s="139"/>
      <c r="ECH25" s="139"/>
      <c r="ECI25" s="139"/>
      <c r="ECJ25" s="139"/>
      <c r="ECK25" s="139"/>
      <c r="ECL25" s="139"/>
      <c r="ECM25" s="139"/>
      <c r="ECN25" s="139"/>
      <c r="ECO25" s="139"/>
      <c r="ECP25" s="139"/>
      <c r="ECQ25" s="139"/>
      <c r="ECR25" s="139"/>
      <c r="ECS25" s="139"/>
      <c r="ECT25" s="139"/>
      <c r="ECU25" s="139"/>
      <c r="ECV25" s="139"/>
      <c r="ECW25" s="139"/>
      <c r="ECX25" s="139"/>
      <c r="ECY25" s="139"/>
      <c r="ECZ25" s="139"/>
      <c r="EDA25" s="139"/>
      <c r="EDB25" s="139"/>
      <c r="EDC25" s="139"/>
      <c r="EDD25" s="139"/>
      <c r="EDE25" s="139"/>
      <c r="EDF25" s="139"/>
      <c r="EDG25" s="139"/>
      <c r="EDH25" s="139"/>
      <c r="EDI25" s="139"/>
      <c r="EDJ25" s="139"/>
      <c r="EDK25" s="139"/>
      <c r="EDL25" s="139"/>
      <c r="EDM25" s="139"/>
      <c r="EDN25" s="139"/>
      <c r="EDO25" s="139"/>
      <c r="EDP25" s="139"/>
      <c r="EDQ25" s="139"/>
      <c r="EDR25" s="139"/>
      <c r="EDS25" s="139"/>
      <c r="EDT25" s="139"/>
      <c r="EDU25" s="139"/>
      <c r="EDV25" s="139"/>
      <c r="EDW25" s="139"/>
      <c r="EDX25" s="139"/>
      <c r="EDY25" s="139"/>
      <c r="EDZ25" s="139"/>
      <c r="EEA25" s="139"/>
      <c r="EEB25" s="139"/>
      <c r="EEC25" s="139"/>
      <c r="EED25" s="139"/>
      <c r="EEE25" s="139"/>
      <c r="EEF25" s="139"/>
      <c r="EEG25" s="139"/>
      <c r="EEH25" s="139"/>
      <c r="EEI25" s="139"/>
      <c r="EEJ25" s="139"/>
      <c r="EEK25" s="139"/>
      <c r="EEL25" s="139"/>
      <c r="EEM25" s="139"/>
      <c r="EEN25" s="139"/>
      <c r="EEO25" s="139"/>
      <c r="EEP25" s="139"/>
      <c r="EEQ25" s="139"/>
      <c r="EER25" s="139"/>
      <c r="EES25" s="139"/>
      <c r="EET25" s="139"/>
      <c r="EEU25" s="139"/>
      <c r="EEV25" s="139"/>
      <c r="EEW25" s="139"/>
      <c r="EEX25" s="139"/>
      <c r="EEY25" s="139"/>
      <c r="EEZ25" s="139"/>
      <c r="EFA25" s="139"/>
      <c r="EFB25" s="139"/>
      <c r="EFC25" s="139"/>
      <c r="EFD25" s="139"/>
      <c r="EFE25" s="139"/>
      <c r="EFF25" s="139"/>
      <c r="EFG25" s="139"/>
      <c r="EFH25" s="139"/>
      <c r="EFI25" s="139"/>
      <c r="EFJ25" s="139"/>
      <c r="EFK25" s="139"/>
      <c r="EFL25" s="139"/>
      <c r="EFM25" s="139"/>
      <c r="EFN25" s="139"/>
      <c r="EFO25" s="139"/>
      <c r="EFP25" s="139"/>
      <c r="EFQ25" s="139"/>
      <c r="EFR25" s="139"/>
      <c r="EFS25" s="139"/>
      <c r="EFT25" s="139"/>
      <c r="EFU25" s="139"/>
      <c r="EFV25" s="139"/>
      <c r="EFW25" s="139"/>
      <c r="EFX25" s="139"/>
      <c r="EFY25" s="139"/>
      <c r="EFZ25" s="139"/>
      <c r="EGA25" s="139"/>
      <c r="EGB25" s="139"/>
      <c r="EGC25" s="139"/>
      <c r="EGD25" s="139"/>
      <c r="EGE25" s="139"/>
      <c r="EGF25" s="139"/>
      <c r="EGG25" s="139"/>
      <c r="EGH25" s="139"/>
      <c r="EGI25" s="139"/>
      <c r="EGJ25" s="139"/>
      <c r="EGK25" s="139"/>
      <c r="EGL25" s="139"/>
      <c r="EGM25" s="139"/>
      <c r="EGN25" s="139"/>
      <c r="EGO25" s="139"/>
      <c r="EGP25" s="139"/>
      <c r="EGQ25" s="139"/>
      <c r="EGR25" s="139"/>
      <c r="EGS25" s="139"/>
      <c r="EGT25" s="139"/>
      <c r="EGU25" s="139"/>
      <c r="EGV25" s="139"/>
      <c r="EGW25" s="139"/>
      <c r="EGX25" s="139"/>
      <c r="EGY25" s="139"/>
      <c r="EGZ25" s="139"/>
      <c r="EHA25" s="139"/>
      <c r="EHB25" s="139"/>
      <c r="EHC25" s="139"/>
      <c r="EHD25" s="139"/>
      <c r="EHE25" s="139"/>
      <c r="EHF25" s="139"/>
      <c r="EHG25" s="139"/>
      <c r="EHH25" s="139"/>
      <c r="EHI25" s="139"/>
      <c r="EHJ25" s="139"/>
      <c r="EHK25" s="139"/>
      <c r="EHL25" s="139"/>
      <c r="EHM25" s="139"/>
      <c r="EHN25" s="139"/>
      <c r="EHO25" s="139"/>
      <c r="EHP25" s="139"/>
      <c r="EHQ25" s="139"/>
      <c r="EHR25" s="139"/>
      <c r="EHS25" s="139"/>
      <c r="EHT25" s="139"/>
      <c r="EHU25" s="139"/>
      <c r="EHV25" s="139"/>
      <c r="EHW25" s="139"/>
      <c r="EHX25" s="139"/>
      <c r="EHY25" s="139"/>
      <c r="EHZ25" s="139"/>
      <c r="EIA25" s="139"/>
      <c r="EIB25" s="139"/>
      <c r="EIC25" s="139"/>
      <c r="EID25" s="139"/>
      <c r="EIE25" s="139"/>
      <c r="EIF25" s="139"/>
      <c r="EIG25" s="139"/>
      <c r="EIH25" s="139"/>
      <c r="EII25" s="139"/>
      <c r="EIJ25" s="139"/>
      <c r="EIK25" s="139"/>
      <c r="EIL25" s="139"/>
      <c r="EIM25" s="139"/>
      <c r="EIN25" s="139"/>
      <c r="EIO25" s="139"/>
      <c r="EIP25" s="139"/>
      <c r="EIQ25" s="139"/>
      <c r="EIR25" s="139"/>
      <c r="EIS25" s="139"/>
      <c r="EIT25" s="139"/>
      <c r="EIU25" s="139"/>
      <c r="EIV25" s="139"/>
      <c r="EIW25" s="139"/>
      <c r="EIX25" s="139"/>
      <c r="EIY25" s="139"/>
      <c r="EIZ25" s="139"/>
      <c r="EJA25" s="139"/>
      <c r="EJB25" s="139"/>
      <c r="EJC25" s="139"/>
      <c r="EJD25" s="139"/>
      <c r="EJE25" s="139"/>
      <c r="EJF25" s="139"/>
      <c r="EJG25" s="139"/>
      <c r="EJH25" s="139"/>
      <c r="EJI25" s="139"/>
      <c r="EJJ25" s="139"/>
      <c r="EJK25" s="139"/>
      <c r="EJL25" s="139"/>
      <c r="EJM25" s="139"/>
      <c r="EJN25" s="139"/>
      <c r="EJO25" s="139"/>
      <c r="EJP25" s="139"/>
      <c r="EJQ25" s="139"/>
      <c r="EJR25" s="139"/>
      <c r="EJS25" s="139"/>
      <c r="EJT25" s="139"/>
      <c r="EJU25" s="139"/>
      <c r="EJV25" s="139"/>
      <c r="EJW25" s="139"/>
      <c r="EJX25" s="139"/>
      <c r="EJY25" s="139"/>
      <c r="EJZ25" s="139"/>
      <c r="EKA25" s="139"/>
      <c r="EKB25" s="139"/>
      <c r="EKC25" s="139"/>
      <c r="EKD25" s="139"/>
      <c r="EKE25" s="139"/>
      <c r="EKF25" s="139"/>
      <c r="EKG25" s="139"/>
      <c r="EKH25" s="139"/>
      <c r="EKI25" s="139"/>
      <c r="EKJ25" s="139"/>
      <c r="EKK25" s="139"/>
      <c r="EKL25" s="139"/>
      <c r="EKM25" s="139"/>
      <c r="EKN25" s="139"/>
      <c r="EKO25" s="139"/>
      <c r="EKP25" s="139"/>
      <c r="EKQ25" s="139"/>
      <c r="EKR25" s="139"/>
      <c r="EKS25" s="139"/>
      <c r="EKT25" s="139"/>
      <c r="EKU25" s="139"/>
      <c r="EKV25" s="139"/>
      <c r="EKW25" s="139"/>
      <c r="EKX25" s="139"/>
      <c r="EKY25" s="139"/>
      <c r="EKZ25" s="139"/>
      <c r="ELA25" s="139"/>
      <c r="ELB25" s="139"/>
      <c r="ELC25" s="139"/>
      <c r="ELD25" s="139"/>
      <c r="ELE25" s="139"/>
      <c r="ELF25" s="139"/>
      <c r="ELG25" s="139"/>
      <c r="ELH25" s="139"/>
      <c r="ELI25" s="139"/>
      <c r="ELJ25" s="139"/>
      <c r="ELK25" s="139"/>
      <c r="ELL25" s="139"/>
      <c r="ELM25" s="139"/>
      <c r="ELN25" s="139"/>
      <c r="ELO25" s="139"/>
      <c r="ELP25" s="139"/>
      <c r="ELQ25" s="139"/>
      <c r="ELR25" s="139"/>
      <c r="ELS25" s="139"/>
      <c r="ELT25" s="139"/>
      <c r="ELU25" s="139"/>
      <c r="ELV25" s="139"/>
      <c r="ELW25" s="139"/>
      <c r="ELX25" s="139"/>
      <c r="ELY25" s="139"/>
      <c r="ELZ25" s="139"/>
      <c r="EMA25" s="139"/>
      <c r="EMB25" s="139"/>
      <c r="EMC25" s="139"/>
      <c r="EMD25" s="139"/>
      <c r="EME25" s="139"/>
      <c r="EMF25" s="139"/>
      <c r="EMG25" s="139"/>
      <c r="EMH25" s="139"/>
      <c r="EMI25" s="139"/>
      <c r="EMJ25" s="139"/>
      <c r="EMK25" s="139"/>
      <c r="EML25" s="139"/>
      <c r="EMM25" s="139"/>
      <c r="EMN25" s="139"/>
      <c r="EMO25" s="139"/>
      <c r="EMP25" s="139"/>
      <c r="EMQ25" s="139"/>
      <c r="EMR25" s="139"/>
      <c r="EMS25" s="139"/>
      <c r="EMT25" s="139"/>
      <c r="EMU25" s="139"/>
      <c r="EMV25" s="139"/>
      <c r="EMW25" s="139"/>
      <c r="EMX25" s="139"/>
      <c r="EMY25" s="139"/>
      <c r="EMZ25" s="139"/>
      <c r="ENA25" s="139"/>
      <c r="ENB25" s="139"/>
      <c r="ENC25" s="139"/>
      <c r="END25" s="139"/>
      <c r="ENE25" s="139"/>
      <c r="ENF25" s="139"/>
      <c r="ENG25" s="139"/>
      <c r="ENH25" s="139"/>
      <c r="ENI25" s="139"/>
      <c r="ENJ25" s="139"/>
      <c r="ENK25" s="139"/>
      <c r="ENL25" s="139"/>
      <c r="ENM25" s="139"/>
      <c r="ENN25" s="139"/>
      <c r="ENO25" s="139"/>
      <c r="ENP25" s="139"/>
      <c r="ENQ25" s="139"/>
      <c r="ENR25" s="139"/>
      <c r="ENS25" s="139"/>
      <c r="ENT25" s="139"/>
      <c r="ENU25" s="139"/>
      <c r="ENV25" s="139"/>
      <c r="ENW25" s="139"/>
      <c r="ENX25" s="139"/>
      <c r="ENY25" s="139"/>
      <c r="ENZ25" s="139"/>
      <c r="EOA25" s="139"/>
      <c r="EOB25" s="139"/>
      <c r="EOC25" s="139"/>
      <c r="EOD25" s="139"/>
      <c r="EOE25" s="139"/>
      <c r="EOF25" s="139"/>
      <c r="EOG25" s="139"/>
      <c r="EOH25" s="139"/>
      <c r="EOI25" s="139"/>
      <c r="EOJ25" s="139"/>
      <c r="EOK25" s="139"/>
      <c r="EOL25" s="139"/>
      <c r="EOM25" s="139"/>
      <c r="EON25" s="139"/>
      <c r="EOO25" s="139"/>
      <c r="EOP25" s="139"/>
      <c r="EOQ25" s="139"/>
      <c r="EOR25" s="139"/>
      <c r="EOS25" s="139"/>
      <c r="EOT25" s="139"/>
      <c r="EOU25" s="139"/>
      <c r="EOV25" s="139"/>
      <c r="EOW25" s="139"/>
      <c r="EOX25" s="139"/>
      <c r="EOY25" s="139"/>
      <c r="EOZ25" s="139"/>
      <c r="EPA25" s="139"/>
      <c r="EPB25" s="139"/>
      <c r="EPC25" s="139"/>
      <c r="EPD25" s="139"/>
      <c r="EPE25" s="139"/>
      <c r="EPF25" s="139"/>
      <c r="EPG25" s="139"/>
      <c r="EPH25" s="139"/>
      <c r="EPI25" s="139"/>
      <c r="EPJ25" s="139"/>
      <c r="EPK25" s="139"/>
      <c r="EPL25" s="139"/>
      <c r="EPM25" s="139"/>
      <c r="EPN25" s="139"/>
      <c r="EPO25" s="139"/>
      <c r="EPP25" s="139"/>
      <c r="EPQ25" s="139"/>
      <c r="EPR25" s="139"/>
      <c r="EPS25" s="139"/>
      <c r="EPT25" s="139"/>
      <c r="EPU25" s="139"/>
      <c r="EPV25" s="139"/>
      <c r="EPW25" s="139"/>
      <c r="EPX25" s="139"/>
      <c r="EPY25" s="139"/>
      <c r="EPZ25" s="139"/>
      <c r="EQA25" s="139"/>
      <c r="EQB25" s="139"/>
      <c r="EQC25" s="139"/>
      <c r="EQD25" s="139"/>
      <c r="EQE25" s="139"/>
      <c r="EQF25" s="139"/>
      <c r="EQG25" s="139"/>
      <c r="EQH25" s="139"/>
      <c r="EQI25" s="139"/>
      <c r="EQJ25" s="139"/>
      <c r="EQK25" s="139"/>
      <c r="EQL25" s="139"/>
      <c r="EQM25" s="139"/>
      <c r="EQN25" s="139"/>
      <c r="EQO25" s="139"/>
      <c r="EQP25" s="139"/>
      <c r="EQQ25" s="139"/>
      <c r="EQR25" s="139"/>
      <c r="EQS25" s="139"/>
      <c r="EQT25" s="139"/>
      <c r="EQU25" s="139"/>
      <c r="EQV25" s="139"/>
      <c r="EQW25" s="139"/>
      <c r="EQX25" s="139"/>
      <c r="EQY25" s="139"/>
      <c r="EQZ25" s="139"/>
      <c r="ERA25" s="139"/>
      <c r="ERB25" s="139"/>
      <c r="ERC25" s="139"/>
      <c r="ERD25" s="139"/>
      <c r="ERE25" s="139"/>
      <c r="ERF25" s="139"/>
      <c r="ERG25" s="139"/>
      <c r="ERH25" s="139"/>
      <c r="ERI25" s="139"/>
      <c r="ERJ25" s="139"/>
      <c r="ERK25" s="139"/>
      <c r="ERL25" s="139"/>
      <c r="ERM25" s="139"/>
      <c r="ERN25" s="139"/>
      <c r="ERO25" s="139"/>
      <c r="ERP25" s="139"/>
      <c r="ERQ25" s="139"/>
      <c r="ERR25" s="139"/>
      <c r="ERS25" s="139"/>
      <c r="ERT25" s="139"/>
      <c r="ERU25" s="139"/>
      <c r="ERV25" s="139"/>
      <c r="ERW25" s="139"/>
      <c r="ERX25" s="139"/>
      <c r="ERY25" s="139"/>
      <c r="ERZ25" s="139"/>
      <c r="ESA25" s="139"/>
      <c r="ESB25" s="139"/>
      <c r="ESC25" s="139"/>
      <c r="ESD25" s="139"/>
      <c r="ESE25" s="139"/>
      <c r="ESF25" s="139"/>
      <c r="ESG25" s="139"/>
      <c r="ESH25" s="139"/>
      <c r="ESI25" s="139"/>
      <c r="ESJ25" s="139"/>
      <c r="ESK25" s="139"/>
      <c r="ESL25" s="139"/>
      <c r="ESM25" s="139"/>
      <c r="ESN25" s="139"/>
      <c r="ESO25" s="139"/>
      <c r="ESP25" s="139"/>
      <c r="ESQ25" s="139"/>
      <c r="ESR25" s="139"/>
      <c r="ESS25" s="139"/>
      <c r="EST25" s="139"/>
      <c r="ESU25" s="139"/>
      <c r="ESV25" s="139"/>
      <c r="ESW25" s="139"/>
      <c r="ESX25" s="139"/>
      <c r="ESY25" s="139"/>
      <c r="ESZ25" s="139"/>
      <c r="ETA25" s="139"/>
      <c r="ETB25" s="139"/>
      <c r="ETC25" s="139"/>
      <c r="ETD25" s="139"/>
      <c r="ETE25" s="139"/>
      <c r="ETF25" s="139"/>
      <c r="ETG25" s="139"/>
      <c r="ETH25" s="139"/>
      <c r="ETI25" s="139"/>
      <c r="ETJ25" s="139"/>
      <c r="ETK25" s="139"/>
      <c r="ETL25" s="139"/>
      <c r="ETM25" s="139"/>
      <c r="ETN25" s="139"/>
      <c r="ETO25" s="139"/>
      <c r="ETP25" s="139"/>
      <c r="ETQ25" s="139"/>
      <c r="ETR25" s="139"/>
      <c r="ETS25" s="139"/>
      <c r="ETT25" s="139"/>
      <c r="ETU25" s="139"/>
      <c r="ETV25" s="139"/>
      <c r="ETW25" s="139"/>
      <c r="ETX25" s="139"/>
      <c r="ETY25" s="139"/>
      <c r="ETZ25" s="139"/>
      <c r="EUA25" s="139"/>
      <c r="EUB25" s="139"/>
      <c r="EUC25" s="139"/>
      <c r="EUD25" s="139"/>
      <c r="EUE25" s="139"/>
      <c r="EUF25" s="139"/>
      <c r="EUG25" s="139"/>
      <c r="EUH25" s="139"/>
      <c r="EUI25" s="139"/>
      <c r="EUJ25" s="139"/>
      <c r="EUK25" s="139"/>
      <c r="EUL25" s="139"/>
      <c r="EUM25" s="139"/>
      <c r="EUN25" s="139"/>
      <c r="EUO25" s="139"/>
      <c r="EUP25" s="139"/>
      <c r="EUQ25" s="139"/>
      <c r="EUR25" s="139"/>
      <c r="EUS25" s="139"/>
      <c r="EUT25" s="139"/>
      <c r="EUU25" s="139"/>
      <c r="EUV25" s="139"/>
      <c r="EUW25" s="139"/>
      <c r="EUX25" s="139"/>
      <c r="EUY25" s="139"/>
      <c r="EUZ25" s="139"/>
      <c r="EVA25" s="139"/>
      <c r="EVB25" s="139"/>
      <c r="EVC25" s="139"/>
      <c r="EVD25" s="139"/>
      <c r="EVE25" s="139"/>
      <c r="EVF25" s="139"/>
      <c r="EVG25" s="139"/>
      <c r="EVH25" s="139"/>
      <c r="EVI25" s="139"/>
      <c r="EVJ25" s="139"/>
      <c r="EVK25" s="139"/>
      <c r="EVL25" s="139"/>
      <c r="EVM25" s="139"/>
      <c r="EVN25" s="139"/>
      <c r="EVO25" s="139"/>
      <c r="EVP25" s="139"/>
      <c r="EVQ25" s="139"/>
      <c r="EVR25" s="139"/>
      <c r="EVS25" s="139"/>
      <c r="EVT25" s="139"/>
      <c r="EVU25" s="139"/>
      <c r="EVV25" s="139"/>
      <c r="EVW25" s="139"/>
      <c r="EVX25" s="139"/>
      <c r="EVY25" s="139"/>
      <c r="EVZ25" s="139"/>
      <c r="EWA25" s="139"/>
      <c r="EWB25" s="139"/>
      <c r="EWC25" s="139"/>
      <c r="EWD25" s="139"/>
      <c r="EWE25" s="139"/>
      <c r="EWF25" s="139"/>
      <c r="EWG25" s="139"/>
      <c r="EWH25" s="139"/>
      <c r="EWI25" s="139"/>
      <c r="EWJ25" s="139"/>
      <c r="EWK25" s="139"/>
      <c r="EWL25" s="139"/>
      <c r="EWM25" s="139"/>
      <c r="EWN25" s="139"/>
      <c r="EWO25" s="139"/>
      <c r="EWP25" s="139"/>
      <c r="EWQ25" s="139"/>
      <c r="EWR25" s="139"/>
      <c r="EWS25" s="139"/>
      <c r="EWT25" s="139"/>
      <c r="EWU25" s="139"/>
      <c r="EWV25" s="139"/>
      <c r="EWW25" s="139"/>
      <c r="EWX25" s="139"/>
      <c r="EWY25" s="139"/>
      <c r="EWZ25" s="139"/>
      <c r="EXA25" s="139"/>
      <c r="EXB25" s="139"/>
      <c r="EXC25" s="139"/>
      <c r="EXD25" s="139"/>
      <c r="EXE25" s="139"/>
      <c r="EXF25" s="139"/>
      <c r="EXG25" s="139"/>
      <c r="EXH25" s="139"/>
      <c r="EXI25" s="139"/>
      <c r="EXJ25" s="139"/>
      <c r="EXK25" s="139"/>
      <c r="EXL25" s="139"/>
      <c r="EXM25" s="139"/>
      <c r="EXN25" s="139"/>
      <c r="EXO25" s="139"/>
      <c r="EXP25" s="139"/>
      <c r="EXQ25" s="139"/>
      <c r="EXR25" s="139"/>
      <c r="EXS25" s="139"/>
      <c r="EXT25" s="139"/>
      <c r="EXU25" s="139"/>
      <c r="EXV25" s="139"/>
      <c r="EXW25" s="139"/>
      <c r="EXX25" s="139"/>
      <c r="EXY25" s="139"/>
      <c r="EXZ25" s="139"/>
      <c r="EYA25" s="139"/>
      <c r="EYB25" s="139"/>
      <c r="EYC25" s="139"/>
      <c r="EYD25" s="139"/>
      <c r="EYE25" s="139"/>
      <c r="EYF25" s="139"/>
      <c r="EYG25" s="139"/>
      <c r="EYH25" s="139"/>
      <c r="EYI25" s="139"/>
      <c r="EYJ25" s="139"/>
      <c r="EYK25" s="139"/>
      <c r="EYL25" s="139"/>
      <c r="EYM25" s="139"/>
      <c r="EYN25" s="139"/>
      <c r="EYO25" s="139"/>
      <c r="EYP25" s="139"/>
      <c r="EYQ25" s="139"/>
      <c r="EYR25" s="139"/>
      <c r="EYS25" s="139"/>
      <c r="EYT25" s="139"/>
      <c r="EYU25" s="139"/>
      <c r="EYV25" s="139"/>
      <c r="EYW25" s="139"/>
      <c r="EYX25" s="139"/>
      <c r="EYY25" s="139"/>
      <c r="EYZ25" s="139"/>
      <c r="EZA25" s="139"/>
      <c r="EZB25" s="139"/>
      <c r="EZC25" s="139"/>
      <c r="EZD25" s="139"/>
      <c r="EZE25" s="139"/>
      <c r="EZF25" s="139"/>
      <c r="EZG25" s="139"/>
      <c r="EZH25" s="139"/>
      <c r="EZI25" s="139"/>
      <c r="EZJ25" s="139"/>
      <c r="EZK25" s="139"/>
      <c r="EZL25" s="139"/>
      <c r="EZM25" s="139"/>
      <c r="EZN25" s="139"/>
      <c r="EZO25" s="139"/>
      <c r="EZP25" s="139"/>
      <c r="EZQ25" s="139"/>
      <c r="EZR25" s="139"/>
      <c r="EZS25" s="139"/>
      <c r="EZT25" s="139"/>
      <c r="EZU25" s="139"/>
      <c r="EZV25" s="139"/>
      <c r="EZW25" s="139"/>
      <c r="EZX25" s="139"/>
      <c r="EZY25" s="139"/>
      <c r="EZZ25" s="139"/>
      <c r="FAA25" s="139"/>
      <c r="FAB25" s="139"/>
      <c r="FAC25" s="139"/>
      <c r="FAD25" s="139"/>
      <c r="FAE25" s="139"/>
      <c r="FAF25" s="139"/>
      <c r="FAG25" s="139"/>
      <c r="FAH25" s="139"/>
      <c r="FAI25" s="139"/>
      <c r="FAJ25" s="139"/>
      <c r="FAK25" s="139"/>
      <c r="FAL25" s="139"/>
      <c r="FAM25" s="139"/>
      <c r="FAN25" s="139"/>
      <c r="FAO25" s="139"/>
      <c r="FAP25" s="139"/>
      <c r="FAQ25" s="139"/>
      <c r="FAR25" s="139"/>
      <c r="FAS25" s="139"/>
      <c r="FAT25" s="139"/>
      <c r="FAU25" s="139"/>
      <c r="FAV25" s="139"/>
      <c r="FAW25" s="139"/>
      <c r="FAX25" s="139"/>
      <c r="FAY25" s="139"/>
      <c r="FAZ25" s="139"/>
      <c r="FBA25" s="139"/>
      <c r="FBB25" s="139"/>
      <c r="FBC25" s="139"/>
      <c r="FBD25" s="139"/>
      <c r="FBE25" s="139"/>
      <c r="FBF25" s="139"/>
      <c r="FBG25" s="139"/>
      <c r="FBH25" s="139"/>
      <c r="FBI25" s="139"/>
      <c r="FBJ25" s="139"/>
      <c r="FBK25" s="139"/>
      <c r="FBL25" s="139"/>
      <c r="FBM25" s="139"/>
      <c r="FBN25" s="139"/>
      <c r="FBO25" s="139"/>
      <c r="FBP25" s="139"/>
      <c r="FBQ25" s="139"/>
      <c r="FBR25" s="139"/>
      <c r="FBS25" s="139"/>
      <c r="FBT25" s="139"/>
      <c r="FBU25" s="139"/>
      <c r="FBV25" s="139"/>
      <c r="FBW25" s="139"/>
      <c r="FBX25" s="139"/>
      <c r="FBY25" s="139"/>
      <c r="FBZ25" s="139"/>
      <c r="FCA25" s="139"/>
      <c r="FCB25" s="139"/>
      <c r="FCC25" s="139"/>
      <c r="FCD25" s="139"/>
      <c r="FCE25" s="139"/>
      <c r="FCF25" s="139"/>
      <c r="FCG25" s="139"/>
      <c r="FCH25" s="139"/>
      <c r="FCI25" s="139"/>
      <c r="FCJ25" s="139"/>
      <c r="FCK25" s="139"/>
      <c r="FCL25" s="139"/>
      <c r="FCM25" s="139"/>
      <c r="FCN25" s="139"/>
      <c r="FCO25" s="139"/>
      <c r="FCP25" s="139"/>
      <c r="FCQ25" s="139"/>
      <c r="FCR25" s="139"/>
      <c r="FCS25" s="139"/>
      <c r="FCT25" s="139"/>
      <c r="FCU25" s="139"/>
      <c r="FCV25" s="139"/>
      <c r="FCW25" s="139"/>
      <c r="FCX25" s="139"/>
      <c r="FCY25" s="139"/>
      <c r="FCZ25" s="139"/>
      <c r="FDA25" s="139"/>
      <c r="FDB25" s="139"/>
      <c r="FDC25" s="139"/>
      <c r="FDD25" s="139"/>
      <c r="FDE25" s="139"/>
      <c r="FDF25" s="139"/>
      <c r="FDG25" s="139"/>
      <c r="FDH25" s="139"/>
      <c r="FDI25" s="139"/>
      <c r="FDJ25" s="139"/>
      <c r="FDK25" s="139"/>
      <c r="FDL25" s="139"/>
      <c r="FDM25" s="139"/>
      <c r="FDN25" s="139"/>
      <c r="FDO25" s="139"/>
      <c r="FDP25" s="139"/>
      <c r="FDQ25" s="139"/>
      <c r="FDR25" s="139"/>
      <c r="FDS25" s="139"/>
      <c r="FDT25" s="139"/>
      <c r="FDU25" s="139"/>
      <c r="FDV25" s="139"/>
      <c r="FDW25" s="139"/>
      <c r="FDX25" s="139"/>
      <c r="FDY25" s="139"/>
      <c r="FDZ25" s="139"/>
      <c r="FEA25" s="139"/>
      <c r="FEB25" s="139"/>
      <c r="FEC25" s="139"/>
      <c r="FED25" s="139"/>
      <c r="FEE25" s="139"/>
      <c r="FEF25" s="139"/>
      <c r="FEG25" s="139"/>
      <c r="FEH25" s="139"/>
      <c r="FEI25" s="139"/>
      <c r="FEJ25" s="139"/>
      <c r="FEK25" s="139"/>
      <c r="FEL25" s="139"/>
      <c r="FEM25" s="139"/>
      <c r="FEN25" s="139"/>
      <c r="FEO25" s="139"/>
      <c r="FEP25" s="139"/>
      <c r="FEQ25" s="139"/>
      <c r="FER25" s="139"/>
      <c r="FES25" s="139"/>
      <c r="FET25" s="139"/>
      <c r="FEU25" s="139"/>
      <c r="FEV25" s="139"/>
      <c r="FEW25" s="139"/>
      <c r="FEX25" s="139"/>
      <c r="FEY25" s="139"/>
      <c r="FEZ25" s="139"/>
      <c r="FFA25" s="139"/>
      <c r="FFB25" s="139"/>
      <c r="FFC25" s="139"/>
      <c r="FFD25" s="139"/>
      <c r="FFE25" s="139"/>
      <c r="FFF25" s="139"/>
      <c r="FFG25" s="139"/>
      <c r="FFH25" s="139"/>
      <c r="FFI25" s="139"/>
      <c r="FFJ25" s="139"/>
      <c r="FFK25" s="139"/>
      <c r="FFL25" s="139"/>
      <c r="FFM25" s="139"/>
      <c r="FFN25" s="139"/>
      <c r="FFO25" s="139"/>
      <c r="FFP25" s="139"/>
      <c r="FFQ25" s="139"/>
      <c r="FFR25" s="139"/>
      <c r="FFS25" s="139"/>
      <c r="FFT25" s="139"/>
      <c r="FFU25" s="139"/>
      <c r="FFV25" s="139"/>
      <c r="FFW25" s="139"/>
      <c r="FFX25" s="139"/>
      <c r="FFY25" s="139"/>
      <c r="FFZ25" s="139"/>
      <c r="FGA25" s="139"/>
      <c r="FGB25" s="139"/>
      <c r="FGC25" s="139"/>
      <c r="FGD25" s="139"/>
      <c r="FGE25" s="139"/>
      <c r="FGF25" s="139"/>
      <c r="FGG25" s="139"/>
      <c r="FGH25" s="139"/>
      <c r="FGI25" s="139"/>
      <c r="FGJ25" s="139"/>
      <c r="FGK25" s="139"/>
      <c r="FGL25" s="139"/>
      <c r="FGM25" s="139"/>
      <c r="FGN25" s="139"/>
      <c r="FGO25" s="139"/>
      <c r="FGP25" s="139"/>
      <c r="FGQ25" s="139"/>
      <c r="FGR25" s="139"/>
      <c r="FGS25" s="139"/>
      <c r="FGT25" s="139"/>
      <c r="FGU25" s="139"/>
      <c r="FGV25" s="139"/>
      <c r="FGW25" s="139"/>
      <c r="FGX25" s="139"/>
      <c r="FGY25" s="139"/>
      <c r="FGZ25" s="139"/>
      <c r="FHA25" s="139"/>
      <c r="FHB25" s="139"/>
      <c r="FHC25" s="139"/>
      <c r="FHD25" s="139"/>
      <c r="FHE25" s="139"/>
      <c r="FHF25" s="139"/>
      <c r="FHG25" s="139"/>
      <c r="FHH25" s="139"/>
      <c r="FHI25" s="139"/>
      <c r="FHJ25" s="139"/>
      <c r="FHK25" s="139"/>
      <c r="FHL25" s="139"/>
      <c r="FHM25" s="139"/>
      <c r="FHN25" s="139"/>
      <c r="FHO25" s="139"/>
      <c r="FHP25" s="139"/>
      <c r="FHQ25" s="139"/>
      <c r="FHR25" s="139"/>
      <c r="FHS25" s="139"/>
      <c r="FHT25" s="139"/>
      <c r="FHU25" s="139"/>
      <c r="FHV25" s="139"/>
      <c r="FHW25" s="139"/>
      <c r="FHX25" s="139"/>
      <c r="FHY25" s="139"/>
      <c r="FHZ25" s="139"/>
      <c r="FIA25" s="139"/>
      <c r="FIB25" s="139"/>
      <c r="FIC25" s="139"/>
      <c r="FID25" s="139"/>
      <c r="FIE25" s="139"/>
      <c r="FIF25" s="139"/>
      <c r="FIG25" s="139"/>
      <c r="FIH25" s="139"/>
      <c r="FII25" s="139"/>
      <c r="FIJ25" s="139"/>
      <c r="FIK25" s="139"/>
      <c r="FIL25" s="139"/>
      <c r="FIM25" s="139"/>
      <c r="FIN25" s="139"/>
      <c r="FIO25" s="139"/>
      <c r="FIP25" s="139"/>
      <c r="FIQ25" s="139"/>
      <c r="FIR25" s="139"/>
      <c r="FIS25" s="139"/>
      <c r="FIT25" s="139"/>
      <c r="FIU25" s="139"/>
      <c r="FIV25" s="139"/>
      <c r="FIW25" s="139"/>
      <c r="FIX25" s="139"/>
      <c r="FIY25" s="139"/>
      <c r="FIZ25" s="139"/>
      <c r="FJA25" s="139"/>
      <c r="FJB25" s="139"/>
      <c r="FJC25" s="139"/>
      <c r="FJD25" s="139"/>
      <c r="FJE25" s="139"/>
      <c r="FJF25" s="139"/>
      <c r="FJG25" s="139"/>
      <c r="FJH25" s="139"/>
      <c r="FJI25" s="139"/>
      <c r="FJJ25" s="139"/>
      <c r="FJK25" s="139"/>
      <c r="FJL25" s="139"/>
      <c r="FJM25" s="139"/>
      <c r="FJN25" s="139"/>
      <c r="FJO25" s="139"/>
      <c r="FJP25" s="139"/>
      <c r="FJQ25" s="139"/>
      <c r="FJR25" s="139"/>
      <c r="FJS25" s="139"/>
      <c r="FJT25" s="139"/>
      <c r="FJU25" s="139"/>
      <c r="FJV25" s="139"/>
      <c r="FJW25" s="139"/>
      <c r="FJX25" s="139"/>
      <c r="FJY25" s="139"/>
      <c r="FJZ25" s="139"/>
      <c r="FKA25" s="139"/>
      <c r="FKB25" s="139"/>
      <c r="FKC25" s="139"/>
      <c r="FKD25" s="139"/>
      <c r="FKE25" s="139"/>
      <c r="FKF25" s="139"/>
      <c r="FKG25" s="139"/>
      <c r="FKH25" s="139"/>
      <c r="FKI25" s="139"/>
      <c r="FKJ25" s="139"/>
      <c r="FKK25" s="139"/>
      <c r="FKL25" s="139"/>
      <c r="FKM25" s="139"/>
      <c r="FKN25" s="139"/>
      <c r="FKO25" s="139"/>
      <c r="FKP25" s="139"/>
      <c r="FKQ25" s="139"/>
      <c r="FKR25" s="139"/>
      <c r="FKS25" s="139"/>
      <c r="FKT25" s="139"/>
      <c r="FKU25" s="139"/>
      <c r="FKV25" s="139"/>
      <c r="FKW25" s="139"/>
      <c r="FKX25" s="139"/>
      <c r="FKY25" s="139"/>
      <c r="FKZ25" s="139"/>
      <c r="FLA25" s="139"/>
      <c r="FLB25" s="139"/>
      <c r="FLC25" s="139"/>
      <c r="FLD25" s="139"/>
      <c r="FLE25" s="139"/>
      <c r="FLF25" s="139"/>
      <c r="FLG25" s="139"/>
      <c r="FLH25" s="139"/>
      <c r="FLI25" s="139"/>
      <c r="FLJ25" s="139"/>
      <c r="FLK25" s="139"/>
      <c r="FLL25" s="139"/>
      <c r="FLM25" s="139"/>
      <c r="FLN25" s="139"/>
      <c r="FLO25" s="139"/>
      <c r="FLP25" s="139"/>
      <c r="FLQ25" s="139"/>
      <c r="FLR25" s="139"/>
      <c r="FLS25" s="139"/>
      <c r="FLT25" s="139"/>
      <c r="FLU25" s="139"/>
      <c r="FLV25" s="139"/>
      <c r="FLW25" s="139"/>
      <c r="FLX25" s="139"/>
      <c r="FLY25" s="139"/>
      <c r="FLZ25" s="139"/>
      <c r="FMA25" s="139"/>
      <c r="FMB25" s="139"/>
      <c r="FMC25" s="139"/>
      <c r="FMD25" s="139"/>
      <c r="FME25" s="139"/>
      <c r="FMF25" s="139"/>
      <c r="FMG25" s="139"/>
      <c r="FMH25" s="139"/>
      <c r="FMI25" s="139"/>
      <c r="FMJ25" s="139"/>
      <c r="FMK25" s="139"/>
      <c r="FML25" s="139"/>
      <c r="FMM25" s="139"/>
      <c r="FMN25" s="139"/>
      <c r="FMO25" s="139"/>
      <c r="FMP25" s="139"/>
      <c r="FMQ25" s="139"/>
      <c r="FMR25" s="139"/>
      <c r="FMS25" s="139"/>
      <c r="FMT25" s="139"/>
      <c r="FMU25" s="139"/>
      <c r="FMV25" s="139"/>
      <c r="FMW25" s="139"/>
      <c r="FMX25" s="139"/>
      <c r="FMY25" s="139"/>
      <c r="FMZ25" s="139"/>
      <c r="FNA25" s="139"/>
      <c r="FNB25" s="139"/>
      <c r="FNC25" s="139"/>
      <c r="FND25" s="139"/>
      <c r="FNE25" s="139"/>
      <c r="FNF25" s="139"/>
      <c r="FNG25" s="139"/>
      <c r="FNH25" s="139"/>
      <c r="FNI25" s="139"/>
      <c r="FNJ25" s="139"/>
      <c r="FNK25" s="139"/>
      <c r="FNL25" s="139"/>
      <c r="FNM25" s="139"/>
      <c r="FNN25" s="139"/>
      <c r="FNO25" s="139"/>
      <c r="FNP25" s="139"/>
      <c r="FNQ25" s="139"/>
      <c r="FNR25" s="139"/>
      <c r="FNS25" s="139"/>
      <c r="FNT25" s="139"/>
      <c r="FNU25" s="139"/>
      <c r="FNV25" s="139"/>
      <c r="FNW25" s="139"/>
      <c r="FNX25" s="139"/>
      <c r="FNY25" s="139"/>
      <c r="FNZ25" s="139"/>
      <c r="FOA25" s="139"/>
      <c r="FOB25" s="139"/>
      <c r="FOC25" s="139"/>
      <c r="FOD25" s="139"/>
      <c r="FOE25" s="139"/>
      <c r="FOF25" s="139"/>
      <c r="FOG25" s="139"/>
      <c r="FOH25" s="139"/>
      <c r="FOI25" s="139"/>
      <c r="FOJ25" s="139"/>
      <c r="FOK25" s="139"/>
      <c r="FOL25" s="139"/>
      <c r="FOM25" s="139"/>
      <c r="FON25" s="139"/>
      <c r="FOO25" s="139"/>
      <c r="FOP25" s="139"/>
      <c r="FOQ25" s="139"/>
      <c r="FOR25" s="139"/>
      <c r="FOS25" s="139"/>
      <c r="FOT25" s="139"/>
      <c r="FOU25" s="139"/>
      <c r="FOV25" s="139"/>
      <c r="FOW25" s="139"/>
      <c r="FOX25" s="139"/>
      <c r="FOY25" s="139"/>
      <c r="FOZ25" s="139"/>
      <c r="FPA25" s="139"/>
      <c r="FPB25" s="139"/>
      <c r="FPC25" s="139"/>
      <c r="FPD25" s="139"/>
      <c r="FPE25" s="139"/>
      <c r="FPF25" s="139"/>
      <c r="FPG25" s="139"/>
      <c r="FPH25" s="139"/>
      <c r="FPI25" s="139"/>
      <c r="FPJ25" s="139"/>
      <c r="FPK25" s="139"/>
      <c r="FPL25" s="139"/>
      <c r="FPM25" s="139"/>
      <c r="FPN25" s="139"/>
      <c r="FPO25" s="139"/>
      <c r="FPP25" s="139"/>
      <c r="FPQ25" s="139"/>
      <c r="FPR25" s="139"/>
      <c r="FPS25" s="139"/>
      <c r="FPT25" s="139"/>
      <c r="FPU25" s="139"/>
      <c r="FPV25" s="139"/>
      <c r="FPW25" s="139"/>
      <c r="FPX25" s="139"/>
      <c r="FPY25" s="139"/>
      <c r="FPZ25" s="139"/>
      <c r="FQA25" s="139"/>
      <c r="FQB25" s="139"/>
      <c r="FQC25" s="139"/>
      <c r="FQD25" s="139"/>
      <c r="FQE25" s="139"/>
      <c r="FQF25" s="139"/>
      <c r="FQG25" s="139"/>
      <c r="FQH25" s="139"/>
      <c r="FQI25" s="139"/>
      <c r="FQJ25" s="139"/>
      <c r="FQK25" s="139"/>
      <c r="FQL25" s="139"/>
      <c r="FQM25" s="139"/>
      <c r="FQN25" s="139"/>
      <c r="FQO25" s="139"/>
      <c r="FQP25" s="139"/>
      <c r="FQQ25" s="139"/>
      <c r="FQR25" s="139"/>
      <c r="FQS25" s="139"/>
      <c r="FQT25" s="139"/>
      <c r="FQU25" s="139"/>
      <c r="FQV25" s="139"/>
      <c r="FQW25" s="139"/>
      <c r="FQX25" s="139"/>
      <c r="FQY25" s="139"/>
      <c r="FQZ25" s="139"/>
      <c r="FRA25" s="139"/>
      <c r="FRB25" s="139"/>
      <c r="FRC25" s="139"/>
      <c r="FRD25" s="139"/>
      <c r="FRE25" s="139"/>
      <c r="FRF25" s="139"/>
      <c r="FRG25" s="139"/>
      <c r="FRH25" s="139"/>
      <c r="FRI25" s="139"/>
      <c r="FRJ25" s="139"/>
      <c r="FRK25" s="139"/>
      <c r="FRL25" s="139"/>
      <c r="FRM25" s="139"/>
      <c r="FRN25" s="139"/>
      <c r="FRO25" s="139"/>
      <c r="FRP25" s="139"/>
      <c r="FRQ25" s="139"/>
      <c r="FRR25" s="139"/>
      <c r="FRS25" s="139"/>
      <c r="FRT25" s="139"/>
      <c r="FRU25" s="139"/>
      <c r="FRV25" s="139"/>
      <c r="FRW25" s="139"/>
      <c r="FRX25" s="139"/>
      <c r="FRY25" s="139"/>
      <c r="FRZ25" s="139"/>
      <c r="FSA25" s="139"/>
      <c r="FSB25" s="139"/>
      <c r="FSC25" s="139"/>
      <c r="FSD25" s="139"/>
      <c r="FSE25" s="139"/>
      <c r="FSF25" s="139"/>
      <c r="FSG25" s="139"/>
      <c r="FSH25" s="139"/>
      <c r="FSI25" s="139"/>
      <c r="FSJ25" s="139"/>
      <c r="FSK25" s="139"/>
      <c r="FSL25" s="139"/>
      <c r="FSM25" s="139"/>
      <c r="FSN25" s="139"/>
      <c r="FSO25" s="139"/>
      <c r="FSP25" s="139"/>
      <c r="FSQ25" s="139"/>
      <c r="FSR25" s="139"/>
      <c r="FSS25" s="139"/>
      <c r="FST25" s="139"/>
      <c r="FSU25" s="139"/>
      <c r="FSV25" s="139"/>
      <c r="FSW25" s="139"/>
      <c r="FSX25" s="139"/>
      <c r="FSY25" s="139"/>
      <c r="FSZ25" s="139"/>
      <c r="FTA25" s="139"/>
      <c r="FTB25" s="139"/>
      <c r="FTC25" s="139"/>
      <c r="FTD25" s="139"/>
      <c r="FTE25" s="139"/>
      <c r="FTF25" s="139"/>
      <c r="FTG25" s="139"/>
      <c r="FTH25" s="139"/>
      <c r="FTI25" s="139"/>
      <c r="FTJ25" s="139"/>
      <c r="FTK25" s="139"/>
      <c r="FTL25" s="139"/>
      <c r="FTM25" s="139"/>
      <c r="FTN25" s="139"/>
      <c r="FTO25" s="139"/>
      <c r="FTP25" s="139"/>
      <c r="FTQ25" s="139"/>
      <c r="FTR25" s="139"/>
      <c r="FTS25" s="139"/>
      <c r="FTT25" s="139"/>
      <c r="FTU25" s="139"/>
      <c r="FTV25" s="139"/>
      <c r="FTW25" s="139"/>
      <c r="FTX25" s="139"/>
      <c r="FTY25" s="139"/>
      <c r="FTZ25" s="139"/>
      <c r="FUA25" s="139"/>
      <c r="FUB25" s="139"/>
      <c r="FUC25" s="139"/>
      <c r="FUD25" s="139"/>
      <c r="FUE25" s="139"/>
      <c r="FUF25" s="139"/>
      <c r="FUG25" s="139"/>
      <c r="FUH25" s="139"/>
      <c r="FUI25" s="139"/>
      <c r="FUJ25" s="139"/>
      <c r="FUK25" s="139"/>
      <c r="FUL25" s="139"/>
      <c r="FUM25" s="139"/>
      <c r="FUN25" s="139"/>
      <c r="FUO25" s="139"/>
      <c r="FUP25" s="139"/>
      <c r="FUQ25" s="139"/>
      <c r="FUR25" s="139"/>
      <c r="FUS25" s="139"/>
      <c r="FUT25" s="139"/>
      <c r="FUU25" s="139"/>
      <c r="FUV25" s="139"/>
      <c r="FUW25" s="139"/>
      <c r="FUX25" s="139"/>
      <c r="FUY25" s="139"/>
      <c r="FUZ25" s="139"/>
      <c r="FVA25" s="139"/>
      <c r="FVB25" s="139"/>
      <c r="FVC25" s="139"/>
      <c r="FVD25" s="139"/>
      <c r="FVE25" s="139"/>
      <c r="FVF25" s="139"/>
      <c r="FVG25" s="139"/>
      <c r="FVH25" s="139"/>
      <c r="FVI25" s="139"/>
      <c r="FVJ25" s="139"/>
      <c r="FVK25" s="139"/>
      <c r="FVL25" s="139"/>
      <c r="FVM25" s="139"/>
      <c r="FVN25" s="139"/>
      <c r="FVO25" s="139"/>
      <c r="FVP25" s="139"/>
      <c r="FVQ25" s="139"/>
      <c r="FVR25" s="139"/>
      <c r="FVS25" s="139"/>
      <c r="FVT25" s="139"/>
      <c r="FVU25" s="139"/>
      <c r="FVV25" s="139"/>
      <c r="FVW25" s="139"/>
      <c r="FVX25" s="139"/>
      <c r="FVY25" s="139"/>
      <c r="FVZ25" s="139"/>
      <c r="FWA25" s="139"/>
      <c r="FWB25" s="139"/>
      <c r="FWC25" s="139"/>
      <c r="FWD25" s="139"/>
      <c r="FWE25" s="139"/>
      <c r="FWF25" s="139"/>
      <c r="FWG25" s="139"/>
      <c r="FWH25" s="139"/>
      <c r="FWI25" s="139"/>
      <c r="FWJ25" s="139"/>
      <c r="FWK25" s="139"/>
      <c r="FWL25" s="139"/>
      <c r="FWM25" s="139"/>
      <c r="FWN25" s="139"/>
      <c r="FWO25" s="139"/>
      <c r="FWP25" s="139"/>
      <c r="FWQ25" s="139"/>
      <c r="FWR25" s="139"/>
      <c r="FWS25" s="139"/>
      <c r="FWT25" s="139"/>
      <c r="FWU25" s="139"/>
      <c r="FWV25" s="139"/>
      <c r="FWW25" s="139"/>
      <c r="FWX25" s="139"/>
      <c r="FWY25" s="139"/>
      <c r="FWZ25" s="139"/>
      <c r="FXA25" s="139"/>
      <c r="FXB25" s="139"/>
      <c r="FXC25" s="139"/>
      <c r="FXD25" s="139"/>
      <c r="FXE25" s="139"/>
      <c r="FXF25" s="139"/>
      <c r="FXG25" s="139"/>
      <c r="FXH25" s="139"/>
      <c r="FXI25" s="139"/>
      <c r="FXJ25" s="139"/>
      <c r="FXK25" s="139"/>
      <c r="FXL25" s="139"/>
      <c r="FXM25" s="139"/>
      <c r="FXN25" s="139"/>
      <c r="FXO25" s="139"/>
      <c r="FXP25" s="139"/>
      <c r="FXQ25" s="139"/>
      <c r="FXR25" s="139"/>
      <c r="FXS25" s="139"/>
      <c r="FXT25" s="139"/>
      <c r="FXU25" s="139"/>
      <c r="FXV25" s="139"/>
      <c r="FXW25" s="139"/>
      <c r="FXX25" s="139"/>
      <c r="FXY25" s="139"/>
      <c r="FXZ25" s="139"/>
      <c r="FYA25" s="139"/>
      <c r="FYB25" s="139"/>
      <c r="FYC25" s="139"/>
      <c r="FYD25" s="139"/>
      <c r="FYE25" s="139"/>
      <c r="FYF25" s="139"/>
      <c r="FYG25" s="139"/>
      <c r="FYH25" s="139"/>
      <c r="FYI25" s="139"/>
      <c r="FYJ25" s="139"/>
      <c r="FYK25" s="139"/>
      <c r="FYL25" s="139"/>
      <c r="FYM25" s="139"/>
      <c r="FYN25" s="139"/>
      <c r="FYO25" s="139"/>
      <c r="FYP25" s="139"/>
      <c r="FYQ25" s="139"/>
      <c r="FYR25" s="139"/>
      <c r="FYS25" s="139"/>
      <c r="FYT25" s="139"/>
      <c r="FYU25" s="139"/>
      <c r="FYV25" s="139"/>
      <c r="FYW25" s="139"/>
      <c r="FYX25" s="139"/>
      <c r="FYY25" s="139"/>
      <c r="FYZ25" s="139"/>
      <c r="FZA25" s="139"/>
      <c r="FZB25" s="139"/>
      <c r="FZC25" s="139"/>
      <c r="FZD25" s="139"/>
      <c r="FZE25" s="139"/>
      <c r="FZF25" s="139"/>
      <c r="FZG25" s="139"/>
      <c r="FZH25" s="139"/>
      <c r="FZI25" s="139"/>
      <c r="FZJ25" s="139"/>
      <c r="FZK25" s="139"/>
      <c r="FZL25" s="139"/>
      <c r="FZM25" s="139"/>
      <c r="FZN25" s="139"/>
      <c r="FZO25" s="139"/>
      <c r="FZP25" s="139"/>
      <c r="FZQ25" s="139"/>
      <c r="FZR25" s="139"/>
      <c r="FZS25" s="139"/>
      <c r="FZT25" s="139"/>
      <c r="FZU25" s="139"/>
      <c r="FZV25" s="139"/>
      <c r="FZW25" s="139"/>
      <c r="FZX25" s="139"/>
      <c r="FZY25" s="139"/>
      <c r="FZZ25" s="139"/>
      <c r="GAA25" s="139"/>
      <c r="GAB25" s="139"/>
      <c r="GAC25" s="139"/>
      <c r="GAD25" s="139"/>
      <c r="GAE25" s="139"/>
      <c r="GAF25" s="139"/>
      <c r="GAG25" s="139"/>
      <c r="GAH25" s="139"/>
      <c r="GAI25" s="139"/>
      <c r="GAJ25" s="139"/>
      <c r="GAK25" s="139"/>
      <c r="GAL25" s="139"/>
      <c r="GAM25" s="139"/>
      <c r="GAN25" s="139"/>
      <c r="GAO25" s="139"/>
      <c r="GAP25" s="139"/>
      <c r="GAQ25" s="139"/>
      <c r="GAR25" s="139"/>
      <c r="GAS25" s="139"/>
      <c r="GAT25" s="139"/>
      <c r="GAU25" s="139"/>
      <c r="GAV25" s="139"/>
      <c r="GAW25" s="139"/>
      <c r="GAX25" s="139"/>
      <c r="GAY25" s="139"/>
      <c r="GAZ25" s="139"/>
      <c r="GBA25" s="139"/>
      <c r="GBB25" s="139"/>
      <c r="GBC25" s="139"/>
      <c r="GBD25" s="139"/>
      <c r="GBE25" s="139"/>
      <c r="GBF25" s="139"/>
      <c r="GBG25" s="139"/>
      <c r="GBH25" s="139"/>
      <c r="GBI25" s="139"/>
      <c r="GBJ25" s="139"/>
      <c r="GBK25" s="139"/>
      <c r="GBL25" s="139"/>
      <c r="GBM25" s="139"/>
      <c r="GBN25" s="139"/>
      <c r="GBO25" s="139"/>
      <c r="GBP25" s="139"/>
      <c r="GBQ25" s="139"/>
      <c r="GBR25" s="139"/>
      <c r="GBS25" s="139"/>
      <c r="GBT25" s="139"/>
      <c r="GBU25" s="139"/>
      <c r="GBV25" s="139"/>
      <c r="GBW25" s="139"/>
      <c r="GBX25" s="139"/>
      <c r="GBY25" s="139"/>
      <c r="GBZ25" s="139"/>
      <c r="GCA25" s="139"/>
      <c r="GCB25" s="139"/>
      <c r="GCC25" s="139"/>
      <c r="GCD25" s="139"/>
      <c r="GCE25" s="139"/>
      <c r="GCF25" s="139"/>
      <c r="GCG25" s="139"/>
      <c r="GCH25" s="139"/>
      <c r="GCI25" s="139"/>
      <c r="GCJ25" s="139"/>
      <c r="GCK25" s="139"/>
      <c r="GCL25" s="139"/>
      <c r="GCM25" s="139"/>
      <c r="GCN25" s="139"/>
      <c r="GCO25" s="139"/>
      <c r="GCP25" s="139"/>
      <c r="GCQ25" s="139"/>
      <c r="GCR25" s="139"/>
      <c r="GCS25" s="139"/>
      <c r="GCT25" s="139"/>
      <c r="GCU25" s="139"/>
      <c r="GCV25" s="139"/>
      <c r="GCW25" s="139"/>
      <c r="GCX25" s="139"/>
      <c r="GCY25" s="139"/>
      <c r="GCZ25" s="139"/>
      <c r="GDA25" s="139"/>
      <c r="GDB25" s="139"/>
      <c r="GDC25" s="139"/>
      <c r="GDD25" s="139"/>
      <c r="GDE25" s="139"/>
      <c r="GDF25" s="139"/>
      <c r="GDG25" s="139"/>
      <c r="GDH25" s="139"/>
      <c r="GDI25" s="139"/>
      <c r="GDJ25" s="139"/>
      <c r="GDK25" s="139"/>
      <c r="GDL25" s="139"/>
      <c r="GDM25" s="139"/>
      <c r="GDN25" s="139"/>
      <c r="GDO25" s="139"/>
      <c r="GDP25" s="139"/>
      <c r="GDQ25" s="139"/>
      <c r="GDR25" s="139"/>
      <c r="GDS25" s="139"/>
      <c r="GDT25" s="139"/>
      <c r="GDU25" s="139"/>
      <c r="GDV25" s="139"/>
      <c r="GDW25" s="139"/>
      <c r="GDX25" s="139"/>
      <c r="GDY25" s="139"/>
      <c r="GDZ25" s="139"/>
      <c r="GEA25" s="139"/>
      <c r="GEB25" s="139"/>
      <c r="GEC25" s="139"/>
      <c r="GED25" s="139"/>
      <c r="GEE25" s="139"/>
      <c r="GEF25" s="139"/>
      <c r="GEG25" s="139"/>
      <c r="GEH25" s="139"/>
      <c r="GEI25" s="139"/>
      <c r="GEJ25" s="139"/>
      <c r="GEK25" s="139"/>
      <c r="GEL25" s="139"/>
      <c r="GEM25" s="139"/>
      <c r="GEN25" s="139"/>
      <c r="GEO25" s="139"/>
      <c r="GEP25" s="139"/>
      <c r="GEQ25" s="139"/>
      <c r="GER25" s="139"/>
      <c r="GES25" s="139"/>
      <c r="GET25" s="139"/>
      <c r="GEU25" s="139"/>
      <c r="GEV25" s="139"/>
      <c r="GEW25" s="139"/>
      <c r="GEX25" s="139"/>
      <c r="GEY25" s="139"/>
      <c r="GEZ25" s="139"/>
      <c r="GFA25" s="139"/>
      <c r="GFB25" s="139"/>
      <c r="GFC25" s="139"/>
      <c r="GFD25" s="139"/>
      <c r="GFE25" s="139"/>
      <c r="GFF25" s="139"/>
      <c r="GFG25" s="139"/>
      <c r="GFH25" s="139"/>
      <c r="GFI25" s="139"/>
      <c r="GFJ25" s="139"/>
      <c r="GFK25" s="139"/>
      <c r="GFL25" s="139"/>
      <c r="GFM25" s="139"/>
      <c r="GFN25" s="139"/>
      <c r="GFO25" s="139"/>
      <c r="GFP25" s="139"/>
      <c r="GFQ25" s="139"/>
      <c r="GFR25" s="139"/>
      <c r="GFS25" s="139"/>
      <c r="GFT25" s="139"/>
      <c r="GFU25" s="139"/>
      <c r="GFV25" s="139"/>
      <c r="GFW25" s="139"/>
      <c r="GFX25" s="139"/>
      <c r="GFY25" s="139"/>
      <c r="GFZ25" s="139"/>
      <c r="GGA25" s="139"/>
      <c r="GGB25" s="139"/>
      <c r="GGC25" s="139"/>
      <c r="GGD25" s="139"/>
      <c r="GGE25" s="139"/>
      <c r="GGF25" s="139"/>
      <c r="GGG25" s="139"/>
      <c r="GGH25" s="139"/>
      <c r="GGI25" s="139"/>
      <c r="GGJ25" s="139"/>
      <c r="GGK25" s="139"/>
      <c r="GGL25" s="139"/>
      <c r="GGM25" s="139"/>
      <c r="GGN25" s="139"/>
      <c r="GGO25" s="139"/>
      <c r="GGP25" s="139"/>
      <c r="GGQ25" s="139"/>
      <c r="GGR25" s="139"/>
      <c r="GGS25" s="139"/>
      <c r="GGT25" s="139"/>
      <c r="GGU25" s="139"/>
      <c r="GGV25" s="139"/>
      <c r="GGW25" s="139"/>
      <c r="GGX25" s="139"/>
      <c r="GGY25" s="139"/>
      <c r="GGZ25" s="139"/>
      <c r="GHA25" s="139"/>
      <c r="GHB25" s="139"/>
      <c r="GHC25" s="139"/>
      <c r="GHD25" s="139"/>
      <c r="GHE25" s="139"/>
      <c r="GHF25" s="139"/>
      <c r="GHG25" s="139"/>
      <c r="GHH25" s="139"/>
      <c r="GHI25" s="139"/>
      <c r="GHJ25" s="139"/>
      <c r="GHK25" s="139"/>
      <c r="GHL25" s="139"/>
      <c r="GHM25" s="139"/>
      <c r="GHN25" s="139"/>
      <c r="GHO25" s="139"/>
      <c r="GHP25" s="139"/>
      <c r="GHQ25" s="139"/>
      <c r="GHR25" s="139"/>
      <c r="GHS25" s="139"/>
      <c r="GHT25" s="139"/>
      <c r="GHU25" s="139"/>
      <c r="GHV25" s="139"/>
      <c r="GHW25" s="139"/>
      <c r="GHX25" s="139"/>
      <c r="GHY25" s="139"/>
      <c r="GHZ25" s="139"/>
      <c r="GIA25" s="139"/>
      <c r="GIB25" s="139"/>
      <c r="GIC25" s="139"/>
      <c r="GID25" s="139"/>
      <c r="GIE25" s="139"/>
      <c r="GIF25" s="139"/>
      <c r="GIG25" s="139"/>
      <c r="GIH25" s="139"/>
      <c r="GII25" s="139"/>
      <c r="GIJ25" s="139"/>
      <c r="GIK25" s="139"/>
      <c r="GIL25" s="139"/>
      <c r="GIM25" s="139"/>
      <c r="GIN25" s="139"/>
      <c r="GIO25" s="139"/>
      <c r="GIP25" s="139"/>
      <c r="GIQ25" s="139"/>
      <c r="GIR25" s="139"/>
      <c r="GIS25" s="139"/>
      <c r="GIT25" s="139"/>
      <c r="GIU25" s="139"/>
      <c r="GIV25" s="139"/>
      <c r="GIW25" s="139"/>
      <c r="GIX25" s="139"/>
      <c r="GIY25" s="139"/>
      <c r="GIZ25" s="139"/>
      <c r="GJA25" s="139"/>
      <c r="GJB25" s="139"/>
      <c r="GJC25" s="139"/>
      <c r="GJD25" s="139"/>
      <c r="GJE25" s="139"/>
      <c r="GJF25" s="139"/>
      <c r="GJG25" s="139"/>
      <c r="GJH25" s="139"/>
      <c r="GJI25" s="139"/>
      <c r="GJJ25" s="139"/>
      <c r="GJK25" s="139"/>
      <c r="GJL25" s="139"/>
      <c r="GJM25" s="139"/>
      <c r="GJN25" s="139"/>
      <c r="GJO25" s="139"/>
      <c r="GJP25" s="139"/>
      <c r="GJQ25" s="139"/>
      <c r="GJR25" s="139"/>
      <c r="GJS25" s="139"/>
      <c r="GJT25" s="139"/>
      <c r="GJU25" s="139"/>
      <c r="GJV25" s="139"/>
      <c r="GJW25" s="139"/>
      <c r="GJX25" s="139"/>
      <c r="GJY25" s="139"/>
      <c r="GJZ25" s="139"/>
      <c r="GKA25" s="139"/>
      <c r="GKB25" s="139"/>
      <c r="GKC25" s="139"/>
      <c r="GKD25" s="139"/>
      <c r="GKE25" s="139"/>
      <c r="GKF25" s="139"/>
      <c r="GKG25" s="139"/>
      <c r="GKH25" s="139"/>
      <c r="GKI25" s="139"/>
      <c r="GKJ25" s="139"/>
      <c r="GKK25" s="139"/>
      <c r="GKL25" s="139"/>
      <c r="GKM25" s="139"/>
      <c r="GKN25" s="139"/>
      <c r="GKO25" s="139"/>
      <c r="GKP25" s="139"/>
      <c r="GKQ25" s="139"/>
      <c r="GKR25" s="139"/>
      <c r="GKS25" s="139"/>
      <c r="GKT25" s="139"/>
      <c r="GKU25" s="139"/>
      <c r="GKV25" s="139"/>
      <c r="GKW25" s="139"/>
      <c r="GKX25" s="139"/>
      <c r="GKY25" s="139"/>
      <c r="GKZ25" s="139"/>
      <c r="GLA25" s="139"/>
      <c r="GLB25" s="139"/>
      <c r="GLC25" s="139"/>
      <c r="GLD25" s="139"/>
      <c r="GLE25" s="139"/>
      <c r="GLF25" s="139"/>
      <c r="GLG25" s="139"/>
      <c r="GLH25" s="139"/>
      <c r="GLI25" s="139"/>
      <c r="GLJ25" s="139"/>
      <c r="GLK25" s="139"/>
      <c r="GLL25" s="139"/>
      <c r="GLM25" s="139"/>
      <c r="GLN25" s="139"/>
      <c r="GLO25" s="139"/>
      <c r="GLP25" s="139"/>
      <c r="GLQ25" s="139"/>
      <c r="GLR25" s="139"/>
      <c r="GLS25" s="139"/>
      <c r="GLT25" s="139"/>
      <c r="GLU25" s="139"/>
      <c r="GLV25" s="139"/>
      <c r="GLW25" s="139"/>
      <c r="GLX25" s="139"/>
      <c r="GLY25" s="139"/>
      <c r="GLZ25" s="139"/>
      <c r="GMA25" s="139"/>
      <c r="GMB25" s="139"/>
      <c r="GMC25" s="139"/>
      <c r="GMD25" s="139"/>
      <c r="GME25" s="139"/>
      <c r="GMF25" s="139"/>
      <c r="GMG25" s="139"/>
      <c r="GMH25" s="139"/>
      <c r="GMI25" s="139"/>
      <c r="GMJ25" s="139"/>
      <c r="GMK25" s="139"/>
      <c r="GML25" s="139"/>
      <c r="GMM25" s="139"/>
      <c r="GMN25" s="139"/>
      <c r="GMO25" s="139"/>
      <c r="GMP25" s="139"/>
      <c r="GMQ25" s="139"/>
      <c r="GMR25" s="139"/>
      <c r="GMS25" s="139"/>
      <c r="GMT25" s="139"/>
      <c r="GMU25" s="139"/>
      <c r="GMV25" s="139"/>
      <c r="GMW25" s="139"/>
      <c r="GMX25" s="139"/>
      <c r="GMY25" s="139"/>
      <c r="GMZ25" s="139"/>
      <c r="GNA25" s="139"/>
      <c r="GNB25" s="139"/>
      <c r="GNC25" s="139"/>
      <c r="GND25" s="139"/>
      <c r="GNE25" s="139"/>
      <c r="GNF25" s="139"/>
      <c r="GNG25" s="139"/>
      <c r="GNH25" s="139"/>
      <c r="GNI25" s="139"/>
      <c r="GNJ25" s="139"/>
      <c r="GNK25" s="139"/>
      <c r="GNL25" s="139"/>
      <c r="GNM25" s="139"/>
      <c r="GNN25" s="139"/>
      <c r="GNO25" s="139"/>
      <c r="GNP25" s="139"/>
      <c r="GNQ25" s="139"/>
      <c r="GNR25" s="139"/>
      <c r="GNS25" s="139"/>
      <c r="GNT25" s="139"/>
      <c r="GNU25" s="139"/>
      <c r="GNV25" s="139"/>
      <c r="GNW25" s="139"/>
      <c r="GNX25" s="139"/>
      <c r="GNY25" s="139"/>
      <c r="GNZ25" s="139"/>
      <c r="GOA25" s="139"/>
      <c r="GOB25" s="139"/>
      <c r="GOC25" s="139"/>
      <c r="GOD25" s="139"/>
      <c r="GOE25" s="139"/>
      <c r="GOF25" s="139"/>
      <c r="GOG25" s="139"/>
      <c r="GOH25" s="139"/>
      <c r="GOI25" s="139"/>
      <c r="GOJ25" s="139"/>
      <c r="GOK25" s="139"/>
      <c r="GOL25" s="139"/>
      <c r="GOM25" s="139"/>
      <c r="GON25" s="139"/>
      <c r="GOO25" s="139"/>
      <c r="GOP25" s="139"/>
      <c r="GOQ25" s="139"/>
      <c r="GOR25" s="139"/>
      <c r="GOS25" s="139"/>
      <c r="GOT25" s="139"/>
      <c r="GOU25" s="139"/>
      <c r="GOV25" s="139"/>
      <c r="GOW25" s="139"/>
      <c r="GOX25" s="139"/>
      <c r="GOY25" s="139"/>
      <c r="GOZ25" s="139"/>
      <c r="GPA25" s="139"/>
      <c r="GPB25" s="139"/>
      <c r="GPC25" s="139"/>
      <c r="GPD25" s="139"/>
      <c r="GPE25" s="139"/>
      <c r="GPF25" s="139"/>
      <c r="GPG25" s="139"/>
      <c r="GPH25" s="139"/>
      <c r="GPI25" s="139"/>
      <c r="GPJ25" s="139"/>
      <c r="GPK25" s="139"/>
      <c r="GPL25" s="139"/>
      <c r="GPM25" s="139"/>
      <c r="GPN25" s="139"/>
      <c r="GPO25" s="139"/>
      <c r="GPP25" s="139"/>
      <c r="GPQ25" s="139"/>
      <c r="GPR25" s="139"/>
      <c r="GPS25" s="139"/>
      <c r="GPT25" s="139"/>
      <c r="GPU25" s="139"/>
      <c r="GPV25" s="139"/>
      <c r="GPW25" s="139"/>
      <c r="GPX25" s="139"/>
      <c r="GPY25" s="139"/>
      <c r="GPZ25" s="139"/>
      <c r="GQA25" s="139"/>
      <c r="GQB25" s="139"/>
      <c r="GQC25" s="139"/>
      <c r="GQD25" s="139"/>
      <c r="GQE25" s="139"/>
      <c r="GQF25" s="139"/>
      <c r="GQG25" s="139"/>
      <c r="GQH25" s="139"/>
      <c r="GQI25" s="139"/>
      <c r="GQJ25" s="139"/>
      <c r="GQK25" s="139"/>
      <c r="GQL25" s="139"/>
      <c r="GQM25" s="139"/>
      <c r="GQN25" s="139"/>
      <c r="GQO25" s="139"/>
      <c r="GQP25" s="139"/>
      <c r="GQQ25" s="139"/>
      <c r="GQR25" s="139"/>
      <c r="GQS25" s="139"/>
      <c r="GQT25" s="139"/>
      <c r="GQU25" s="139"/>
      <c r="GQV25" s="139"/>
      <c r="GQW25" s="139"/>
      <c r="GQX25" s="139"/>
      <c r="GQY25" s="139"/>
      <c r="GQZ25" s="139"/>
      <c r="GRA25" s="139"/>
      <c r="GRB25" s="139"/>
      <c r="GRC25" s="139"/>
      <c r="GRD25" s="139"/>
      <c r="GRE25" s="139"/>
      <c r="GRF25" s="139"/>
      <c r="GRG25" s="139"/>
      <c r="GRH25" s="139"/>
      <c r="GRI25" s="139"/>
      <c r="GRJ25" s="139"/>
      <c r="GRK25" s="139"/>
      <c r="GRL25" s="139"/>
      <c r="GRM25" s="139"/>
      <c r="GRN25" s="139"/>
      <c r="GRO25" s="139"/>
      <c r="GRP25" s="139"/>
      <c r="GRQ25" s="139"/>
      <c r="GRR25" s="139"/>
      <c r="GRS25" s="139"/>
      <c r="GRT25" s="139"/>
      <c r="GRU25" s="139"/>
      <c r="GRV25" s="139"/>
      <c r="GRW25" s="139"/>
      <c r="GRX25" s="139"/>
      <c r="GRY25" s="139"/>
      <c r="GRZ25" s="139"/>
      <c r="GSA25" s="139"/>
      <c r="GSB25" s="139"/>
      <c r="GSC25" s="139"/>
      <c r="GSD25" s="139"/>
      <c r="GSE25" s="139"/>
      <c r="GSF25" s="139"/>
      <c r="GSG25" s="139"/>
      <c r="GSH25" s="139"/>
      <c r="GSI25" s="139"/>
      <c r="GSJ25" s="139"/>
      <c r="GSK25" s="139"/>
      <c r="GSL25" s="139"/>
      <c r="GSM25" s="139"/>
      <c r="GSN25" s="139"/>
      <c r="GSO25" s="139"/>
      <c r="GSP25" s="139"/>
      <c r="GSQ25" s="139"/>
      <c r="GSR25" s="139"/>
      <c r="GSS25" s="139"/>
      <c r="GST25" s="139"/>
      <c r="GSU25" s="139"/>
      <c r="GSV25" s="139"/>
      <c r="GSW25" s="139"/>
      <c r="GSX25" s="139"/>
      <c r="GSY25" s="139"/>
      <c r="GSZ25" s="139"/>
      <c r="GTA25" s="139"/>
      <c r="GTB25" s="139"/>
      <c r="GTC25" s="139"/>
      <c r="GTD25" s="139"/>
      <c r="GTE25" s="139"/>
      <c r="GTF25" s="139"/>
      <c r="GTG25" s="139"/>
      <c r="GTH25" s="139"/>
      <c r="GTI25" s="139"/>
      <c r="GTJ25" s="139"/>
      <c r="GTK25" s="139"/>
      <c r="GTL25" s="139"/>
      <c r="GTM25" s="139"/>
      <c r="GTN25" s="139"/>
      <c r="GTO25" s="139"/>
      <c r="GTP25" s="139"/>
      <c r="GTQ25" s="139"/>
      <c r="GTR25" s="139"/>
      <c r="GTS25" s="139"/>
      <c r="GTT25" s="139"/>
      <c r="GTU25" s="139"/>
      <c r="GTV25" s="139"/>
      <c r="GTW25" s="139"/>
      <c r="GTX25" s="139"/>
      <c r="GTY25" s="139"/>
      <c r="GTZ25" s="139"/>
      <c r="GUA25" s="139"/>
      <c r="GUB25" s="139"/>
      <c r="GUC25" s="139"/>
      <c r="GUD25" s="139"/>
      <c r="GUE25" s="139"/>
      <c r="GUF25" s="139"/>
      <c r="GUG25" s="139"/>
      <c r="GUH25" s="139"/>
      <c r="GUI25" s="139"/>
      <c r="GUJ25" s="139"/>
      <c r="GUK25" s="139"/>
      <c r="GUL25" s="139"/>
      <c r="GUM25" s="139"/>
      <c r="GUN25" s="139"/>
      <c r="GUO25" s="139"/>
      <c r="GUP25" s="139"/>
      <c r="GUQ25" s="139"/>
      <c r="GUR25" s="139"/>
      <c r="GUS25" s="139"/>
      <c r="GUT25" s="139"/>
      <c r="GUU25" s="139"/>
      <c r="GUV25" s="139"/>
      <c r="GUW25" s="139"/>
      <c r="GUX25" s="139"/>
      <c r="GUY25" s="139"/>
      <c r="GUZ25" s="139"/>
      <c r="GVA25" s="139"/>
      <c r="GVB25" s="139"/>
      <c r="GVC25" s="139"/>
      <c r="GVD25" s="139"/>
      <c r="GVE25" s="139"/>
      <c r="GVF25" s="139"/>
      <c r="GVG25" s="139"/>
      <c r="GVH25" s="139"/>
      <c r="GVI25" s="139"/>
      <c r="GVJ25" s="139"/>
      <c r="GVK25" s="139"/>
      <c r="GVL25" s="139"/>
      <c r="GVM25" s="139"/>
      <c r="GVN25" s="139"/>
      <c r="GVO25" s="139"/>
      <c r="GVP25" s="139"/>
      <c r="GVQ25" s="139"/>
      <c r="GVR25" s="139"/>
      <c r="GVS25" s="139"/>
      <c r="GVT25" s="139"/>
      <c r="GVU25" s="139"/>
      <c r="GVV25" s="139"/>
      <c r="GVW25" s="139"/>
      <c r="GVX25" s="139"/>
      <c r="GVY25" s="139"/>
      <c r="GVZ25" s="139"/>
      <c r="GWA25" s="139"/>
      <c r="GWB25" s="139"/>
      <c r="GWC25" s="139"/>
      <c r="GWD25" s="139"/>
      <c r="GWE25" s="139"/>
      <c r="GWF25" s="139"/>
      <c r="GWG25" s="139"/>
      <c r="GWH25" s="139"/>
      <c r="GWI25" s="139"/>
      <c r="GWJ25" s="139"/>
      <c r="GWK25" s="139"/>
      <c r="GWL25" s="139"/>
      <c r="GWM25" s="139"/>
      <c r="GWN25" s="139"/>
      <c r="GWO25" s="139"/>
      <c r="GWP25" s="139"/>
      <c r="GWQ25" s="139"/>
      <c r="GWR25" s="139"/>
      <c r="GWS25" s="139"/>
      <c r="GWT25" s="139"/>
      <c r="GWU25" s="139"/>
      <c r="GWV25" s="139"/>
      <c r="GWW25" s="139"/>
      <c r="GWX25" s="139"/>
      <c r="GWY25" s="139"/>
      <c r="GWZ25" s="139"/>
      <c r="GXA25" s="139"/>
      <c r="GXB25" s="139"/>
      <c r="GXC25" s="139"/>
      <c r="GXD25" s="139"/>
      <c r="GXE25" s="139"/>
      <c r="GXF25" s="139"/>
      <c r="GXG25" s="139"/>
      <c r="GXH25" s="139"/>
      <c r="GXI25" s="139"/>
      <c r="GXJ25" s="139"/>
      <c r="GXK25" s="139"/>
      <c r="GXL25" s="139"/>
      <c r="GXM25" s="139"/>
      <c r="GXN25" s="139"/>
      <c r="GXO25" s="139"/>
      <c r="GXP25" s="139"/>
      <c r="GXQ25" s="139"/>
      <c r="GXR25" s="139"/>
      <c r="GXS25" s="139"/>
      <c r="GXT25" s="139"/>
      <c r="GXU25" s="139"/>
      <c r="GXV25" s="139"/>
      <c r="GXW25" s="139"/>
      <c r="GXX25" s="139"/>
      <c r="GXY25" s="139"/>
      <c r="GXZ25" s="139"/>
      <c r="GYA25" s="139"/>
      <c r="GYB25" s="139"/>
      <c r="GYC25" s="139"/>
      <c r="GYD25" s="139"/>
      <c r="GYE25" s="139"/>
      <c r="GYF25" s="139"/>
      <c r="GYG25" s="139"/>
      <c r="GYH25" s="139"/>
      <c r="GYI25" s="139"/>
      <c r="GYJ25" s="139"/>
      <c r="GYK25" s="139"/>
      <c r="GYL25" s="139"/>
      <c r="GYM25" s="139"/>
      <c r="GYN25" s="139"/>
      <c r="GYO25" s="139"/>
      <c r="GYP25" s="139"/>
      <c r="GYQ25" s="139"/>
      <c r="GYR25" s="139"/>
      <c r="GYS25" s="139"/>
      <c r="GYT25" s="139"/>
      <c r="GYU25" s="139"/>
      <c r="GYV25" s="139"/>
      <c r="GYW25" s="139"/>
      <c r="GYX25" s="139"/>
      <c r="GYY25" s="139"/>
      <c r="GYZ25" s="139"/>
      <c r="GZA25" s="139"/>
      <c r="GZB25" s="139"/>
      <c r="GZC25" s="139"/>
      <c r="GZD25" s="139"/>
      <c r="GZE25" s="139"/>
      <c r="GZF25" s="139"/>
      <c r="GZG25" s="139"/>
      <c r="GZH25" s="139"/>
      <c r="GZI25" s="139"/>
      <c r="GZJ25" s="139"/>
      <c r="GZK25" s="139"/>
      <c r="GZL25" s="139"/>
      <c r="GZM25" s="139"/>
      <c r="GZN25" s="139"/>
      <c r="GZO25" s="139"/>
      <c r="GZP25" s="139"/>
      <c r="GZQ25" s="139"/>
      <c r="GZR25" s="139"/>
      <c r="GZS25" s="139"/>
      <c r="GZT25" s="139"/>
      <c r="GZU25" s="139"/>
      <c r="GZV25" s="139"/>
      <c r="GZW25" s="139"/>
      <c r="GZX25" s="139"/>
      <c r="GZY25" s="139"/>
      <c r="GZZ25" s="139"/>
      <c r="HAA25" s="139"/>
      <c r="HAB25" s="139"/>
      <c r="HAC25" s="139"/>
      <c r="HAD25" s="139"/>
      <c r="HAE25" s="139"/>
      <c r="HAF25" s="139"/>
      <c r="HAG25" s="139"/>
      <c r="HAH25" s="139"/>
      <c r="HAI25" s="139"/>
      <c r="HAJ25" s="139"/>
      <c r="HAK25" s="139"/>
      <c r="HAL25" s="139"/>
      <c r="HAM25" s="139"/>
      <c r="HAN25" s="139"/>
      <c r="HAO25" s="139"/>
      <c r="HAP25" s="139"/>
      <c r="HAQ25" s="139"/>
      <c r="HAR25" s="139"/>
      <c r="HAS25" s="139"/>
      <c r="HAT25" s="139"/>
      <c r="HAU25" s="139"/>
      <c r="HAV25" s="139"/>
      <c r="HAW25" s="139"/>
      <c r="HAX25" s="139"/>
      <c r="HAY25" s="139"/>
      <c r="HAZ25" s="139"/>
      <c r="HBA25" s="139"/>
      <c r="HBB25" s="139"/>
      <c r="HBC25" s="139"/>
      <c r="HBD25" s="139"/>
      <c r="HBE25" s="139"/>
      <c r="HBF25" s="139"/>
      <c r="HBG25" s="139"/>
      <c r="HBH25" s="139"/>
      <c r="HBI25" s="139"/>
      <c r="HBJ25" s="139"/>
      <c r="HBK25" s="139"/>
      <c r="HBL25" s="139"/>
      <c r="HBM25" s="139"/>
      <c r="HBN25" s="139"/>
      <c r="HBO25" s="139"/>
      <c r="HBP25" s="139"/>
      <c r="HBQ25" s="139"/>
      <c r="HBR25" s="139"/>
      <c r="HBS25" s="139"/>
      <c r="HBT25" s="139"/>
      <c r="HBU25" s="139"/>
      <c r="HBV25" s="139"/>
      <c r="HBW25" s="139"/>
      <c r="HBX25" s="139"/>
      <c r="HBY25" s="139"/>
      <c r="HBZ25" s="139"/>
      <c r="HCA25" s="139"/>
      <c r="HCB25" s="139"/>
      <c r="HCC25" s="139"/>
      <c r="HCD25" s="139"/>
      <c r="HCE25" s="139"/>
      <c r="HCF25" s="139"/>
      <c r="HCG25" s="139"/>
      <c r="HCH25" s="139"/>
      <c r="HCI25" s="139"/>
      <c r="HCJ25" s="139"/>
      <c r="HCK25" s="139"/>
      <c r="HCL25" s="139"/>
      <c r="HCM25" s="139"/>
      <c r="HCN25" s="139"/>
      <c r="HCO25" s="139"/>
      <c r="HCP25" s="139"/>
      <c r="HCQ25" s="139"/>
      <c r="HCR25" s="139"/>
      <c r="HCS25" s="139"/>
      <c r="HCT25" s="139"/>
      <c r="HCU25" s="139"/>
      <c r="HCV25" s="139"/>
      <c r="HCW25" s="139"/>
      <c r="HCX25" s="139"/>
      <c r="HCY25" s="139"/>
      <c r="HCZ25" s="139"/>
      <c r="HDA25" s="139"/>
      <c r="HDB25" s="139"/>
      <c r="HDC25" s="139"/>
      <c r="HDD25" s="139"/>
      <c r="HDE25" s="139"/>
      <c r="HDF25" s="139"/>
      <c r="HDG25" s="139"/>
      <c r="HDH25" s="139"/>
      <c r="HDI25" s="139"/>
      <c r="HDJ25" s="139"/>
      <c r="HDK25" s="139"/>
      <c r="HDL25" s="139"/>
      <c r="HDM25" s="139"/>
      <c r="HDN25" s="139"/>
      <c r="HDO25" s="139"/>
      <c r="HDP25" s="139"/>
      <c r="HDQ25" s="139"/>
      <c r="HDR25" s="139"/>
      <c r="HDS25" s="139"/>
      <c r="HDT25" s="139"/>
      <c r="HDU25" s="139"/>
      <c r="HDV25" s="139"/>
      <c r="HDW25" s="139"/>
      <c r="HDX25" s="139"/>
      <c r="HDY25" s="139"/>
      <c r="HDZ25" s="139"/>
      <c r="HEA25" s="139"/>
      <c r="HEB25" s="139"/>
      <c r="HEC25" s="139"/>
      <c r="HED25" s="139"/>
      <c r="HEE25" s="139"/>
      <c r="HEF25" s="139"/>
      <c r="HEG25" s="139"/>
      <c r="HEH25" s="139"/>
      <c r="HEI25" s="139"/>
      <c r="HEJ25" s="139"/>
      <c r="HEK25" s="139"/>
      <c r="HEL25" s="139"/>
      <c r="HEM25" s="139"/>
      <c r="HEN25" s="139"/>
      <c r="HEO25" s="139"/>
      <c r="HEP25" s="139"/>
      <c r="HEQ25" s="139"/>
      <c r="HER25" s="139"/>
      <c r="HES25" s="139"/>
      <c r="HET25" s="139"/>
      <c r="HEU25" s="139"/>
      <c r="HEV25" s="139"/>
      <c r="HEW25" s="139"/>
      <c r="HEX25" s="139"/>
      <c r="HEY25" s="139"/>
      <c r="HEZ25" s="139"/>
      <c r="HFA25" s="139"/>
      <c r="HFB25" s="139"/>
      <c r="HFC25" s="139"/>
      <c r="HFD25" s="139"/>
      <c r="HFE25" s="139"/>
      <c r="HFF25" s="139"/>
      <c r="HFG25" s="139"/>
      <c r="HFH25" s="139"/>
      <c r="HFI25" s="139"/>
      <c r="HFJ25" s="139"/>
      <c r="HFK25" s="139"/>
      <c r="HFL25" s="139"/>
      <c r="HFM25" s="139"/>
      <c r="HFN25" s="139"/>
      <c r="HFO25" s="139"/>
      <c r="HFP25" s="139"/>
      <c r="HFQ25" s="139"/>
      <c r="HFR25" s="139"/>
      <c r="HFS25" s="139"/>
      <c r="HFT25" s="139"/>
      <c r="HFU25" s="139"/>
      <c r="HFV25" s="139"/>
      <c r="HFW25" s="139"/>
      <c r="HFX25" s="139"/>
      <c r="HFY25" s="139"/>
      <c r="HFZ25" s="139"/>
      <c r="HGA25" s="139"/>
      <c r="HGB25" s="139"/>
      <c r="HGC25" s="139"/>
      <c r="HGD25" s="139"/>
      <c r="HGE25" s="139"/>
      <c r="HGF25" s="139"/>
      <c r="HGG25" s="139"/>
      <c r="HGH25" s="139"/>
      <c r="HGI25" s="139"/>
      <c r="HGJ25" s="139"/>
      <c r="HGK25" s="139"/>
      <c r="HGL25" s="139"/>
      <c r="HGM25" s="139"/>
      <c r="HGN25" s="139"/>
      <c r="HGO25" s="139"/>
      <c r="HGP25" s="139"/>
      <c r="HGQ25" s="139"/>
      <c r="HGR25" s="139"/>
      <c r="HGS25" s="139"/>
      <c r="HGT25" s="139"/>
      <c r="HGU25" s="139"/>
      <c r="HGV25" s="139"/>
      <c r="HGW25" s="139"/>
      <c r="HGX25" s="139"/>
      <c r="HGY25" s="139"/>
      <c r="HGZ25" s="139"/>
      <c r="HHA25" s="139"/>
      <c r="HHB25" s="139"/>
      <c r="HHC25" s="139"/>
      <c r="HHD25" s="139"/>
      <c r="HHE25" s="139"/>
      <c r="HHF25" s="139"/>
      <c r="HHG25" s="139"/>
      <c r="HHH25" s="139"/>
      <c r="HHI25" s="139"/>
      <c r="HHJ25" s="139"/>
      <c r="HHK25" s="139"/>
      <c r="HHL25" s="139"/>
      <c r="HHM25" s="139"/>
      <c r="HHN25" s="139"/>
      <c r="HHO25" s="139"/>
      <c r="HHP25" s="139"/>
      <c r="HHQ25" s="139"/>
      <c r="HHR25" s="139"/>
      <c r="HHS25" s="139"/>
      <c r="HHT25" s="139"/>
      <c r="HHU25" s="139"/>
      <c r="HHV25" s="139"/>
      <c r="HHW25" s="139"/>
      <c r="HHX25" s="139"/>
      <c r="HHY25" s="139"/>
      <c r="HHZ25" s="139"/>
      <c r="HIA25" s="139"/>
      <c r="HIB25" s="139"/>
      <c r="HIC25" s="139"/>
      <c r="HID25" s="139"/>
      <c r="HIE25" s="139"/>
      <c r="HIF25" s="139"/>
      <c r="HIG25" s="139"/>
      <c r="HIH25" s="139"/>
      <c r="HII25" s="139"/>
      <c r="HIJ25" s="139"/>
      <c r="HIK25" s="139"/>
      <c r="HIL25" s="139"/>
      <c r="HIM25" s="139"/>
      <c r="HIN25" s="139"/>
      <c r="HIO25" s="139"/>
      <c r="HIP25" s="139"/>
      <c r="HIQ25" s="139"/>
      <c r="HIR25" s="139"/>
      <c r="HIS25" s="139"/>
      <c r="HIT25" s="139"/>
      <c r="HIU25" s="139"/>
      <c r="HIV25" s="139"/>
      <c r="HIW25" s="139"/>
      <c r="HIX25" s="139"/>
      <c r="HIY25" s="139"/>
      <c r="HIZ25" s="139"/>
      <c r="HJA25" s="139"/>
      <c r="HJB25" s="139"/>
      <c r="HJC25" s="139"/>
      <c r="HJD25" s="139"/>
      <c r="HJE25" s="139"/>
      <c r="HJF25" s="139"/>
      <c r="HJG25" s="139"/>
      <c r="HJH25" s="139"/>
      <c r="HJI25" s="139"/>
      <c r="HJJ25" s="139"/>
      <c r="HJK25" s="139"/>
      <c r="HJL25" s="139"/>
      <c r="HJM25" s="139"/>
      <c r="HJN25" s="139"/>
      <c r="HJO25" s="139"/>
      <c r="HJP25" s="139"/>
      <c r="HJQ25" s="139"/>
      <c r="HJR25" s="139"/>
      <c r="HJS25" s="139"/>
      <c r="HJT25" s="139"/>
      <c r="HJU25" s="139"/>
      <c r="HJV25" s="139"/>
      <c r="HJW25" s="139"/>
      <c r="HJX25" s="139"/>
      <c r="HJY25" s="139"/>
      <c r="HJZ25" s="139"/>
      <c r="HKA25" s="139"/>
      <c r="HKB25" s="139"/>
      <c r="HKC25" s="139"/>
      <c r="HKD25" s="139"/>
      <c r="HKE25" s="139"/>
      <c r="HKF25" s="139"/>
      <c r="HKG25" s="139"/>
      <c r="HKH25" s="139"/>
      <c r="HKI25" s="139"/>
      <c r="HKJ25" s="139"/>
      <c r="HKK25" s="139"/>
      <c r="HKL25" s="139"/>
      <c r="HKM25" s="139"/>
      <c r="HKN25" s="139"/>
      <c r="HKO25" s="139"/>
      <c r="HKP25" s="139"/>
      <c r="HKQ25" s="139"/>
      <c r="HKR25" s="139"/>
      <c r="HKS25" s="139"/>
      <c r="HKT25" s="139"/>
      <c r="HKU25" s="139"/>
      <c r="HKV25" s="139"/>
      <c r="HKW25" s="139"/>
      <c r="HKX25" s="139"/>
      <c r="HKY25" s="139"/>
      <c r="HKZ25" s="139"/>
      <c r="HLA25" s="139"/>
      <c r="HLB25" s="139"/>
      <c r="HLC25" s="139"/>
      <c r="HLD25" s="139"/>
      <c r="HLE25" s="139"/>
      <c r="HLF25" s="139"/>
      <c r="HLG25" s="139"/>
      <c r="HLH25" s="139"/>
      <c r="HLI25" s="139"/>
      <c r="HLJ25" s="139"/>
      <c r="HLK25" s="139"/>
      <c r="HLL25" s="139"/>
      <c r="HLM25" s="139"/>
      <c r="HLN25" s="139"/>
      <c r="HLO25" s="139"/>
      <c r="HLP25" s="139"/>
      <c r="HLQ25" s="139"/>
      <c r="HLR25" s="139"/>
      <c r="HLS25" s="139"/>
      <c r="HLT25" s="139"/>
      <c r="HLU25" s="139"/>
      <c r="HLV25" s="139"/>
      <c r="HLW25" s="139"/>
      <c r="HLX25" s="139"/>
      <c r="HLY25" s="139"/>
      <c r="HLZ25" s="139"/>
      <c r="HMA25" s="139"/>
      <c r="HMB25" s="139"/>
      <c r="HMC25" s="139"/>
      <c r="HMD25" s="139"/>
      <c r="HME25" s="139"/>
      <c r="HMF25" s="139"/>
      <c r="HMG25" s="139"/>
      <c r="HMH25" s="139"/>
      <c r="HMI25" s="139"/>
      <c r="HMJ25" s="139"/>
      <c r="HMK25" s="139"/>
      <c r="HML25" s="139"/>
      <c r="HMM25" s="139"/>
      <c r="HMN25" s="139"/>
      <c r="HMO25" s="139"/>
      <c r="HMP25" s="139"/>
      <c r="HMQ25" s="139"/>
      <c r="HMR25" s="139"/>
      <c r="HMS25" s="139"/>
      <c r="HMT25" s="139"/>
      <c r="HMU25" s="139"/>
      <c r="HMV25" s="139"/>
      <c r="HMW25" s="139"/>
      <c r="HMX25" s="139"/>
      <c r="HMY25" s="139"/>
      <c r="HMZ25" s="139"/>
      <c r="HNA25" s="139"/>
      <c r="HNB25" s="139"/>
      <c r="HNC25" s="139"/>
      <c r="HND25" s="139"/>
      <c r="HNE25" s="139"/>
      <c r="HNF25" s="139"/>
      <c r="HNG25" s="139"/>
      <c r="HNH25" s="139"/>
      <c r="HNI25" s="139"/>
      <c r="HNJ25" s="139"/>
      <c r="HNK25" s="139"/>
      <c r="HNL25" s="139"/>
      <c r="HNM25" s="139"/>
      <c r="HNN25" s="139"/>
      <c r="HNO25" s="139"/>
      <c r="HNP25" s="139"/>
      <c r="HNQ25" s="139"/>
      <c r="HNR25" s="139"/>
      <c r="HNS25" s="139"/>
      <c r="HNT25" s="139"/>
      <c r="HNU25" s="139"/>
      <c r="HNV25" s="139"/>
      <c r="HNW25" s="139"/>
      <c r="HNX25" s="139"/>
      <c r="HNY25" s="139"/>
      <c r="HNZ25" s="139"/>
      <c r="HOA25" s="139"/>
      <c r="HOB25" s="139"/>
      <c r="HOC25" s="139"/>
      <c r="HOD25" s="139"/>
      <c r="HOE25" s="139"/>
      <c r="HOF25" s="139"/>
      <c r="HOG25" s="139"/>
      <c r="HOH25" s="139"/>
      <c r="HOI25" s="139"/>
      <c r="HOJ25" s="139"/>
      <c r="HOK25" s="139"/>
      <c r="HOL25" s="139"/>
      <c r="HOM25" s="139"/>
      <c r="HON25" s="139"/>
      <c r="HOO25" s="139"/>
      <c r="HOP25" s="139"/>
      <c r="HOQ25" s="139"/>
      <c r="HOR25" s="139"/>
      <c r="HOS25" s="139"/>
      <c r="HOT25" s="139"/>
      <c r="HOU25" s="139"/>
      <c r="HOV25" s="139"/>
      <c r="HOW25" s="139"/>
      <c r="HOX25" s="139"/>
      <c r="HOY25" s="139"/>
      <c r="HOZ25" s="139"/>
      <c r="HPA25" s="139"/>
      <c r="HPB25" s="139"/>
      <c r="HPC25" s="139"/>
      <c r="HPD25" s="139"/>
      <c r="HPE25" s="139"/>
      <c r="HPF25" s="139"/>
      <c r="HPG25" s="139"/>
      <c r="HPH25" s="139"/>
      <c r="HPI25" s="139"/>
      <c r="HPJ25" s="139"/>
      <c r="HPK25" s="139"/>
      <c r="HPL25" s="139"/>
      <c r="HPM25" s="139"/>
      <c r="HPN25" s="139"/>
      <c r="HPO25" s="139"/>
      <c r="HPP25" s="139"/>
      <c r="HPQ25" s="139"/>
      <c r="HPR25" s="139"/>
      <c r="HPS25" s="139"/>
      <c r="HPT25" s="139"/>
      <c r="HPU25" s="139"/>
      <c r="HPV25" s="139"/>
      <c r="HPW25" s="139"/>
      <c r="HPX25" s="139"/>
      <c r="HPY25" s="139"/>
      <c r="HPZ25" s="139"/>
      <c r="HQA25" s="139"/>
      <c r="HQB25" s="139"/>
      <c r="HQC25" s="139"/>
      <c r="HQD25" s="139"/>
      <c r="HQE25" s="139"/>
      <c r="HQF25" s="139"/>
      <c r="HQG25" s="139"/>
      <c r="HQH25" s="139"/>
      <c r="HQI25" s="139"/>
      <c r="HQJ25" s="139"/>
      <c r="HQK25" s="139"/>
      <c r="HQL25" s="139"/>
      <c r="HQM25" s="139"/>
      <c r="HQN25" s="139"/>
      <c r="HQO25" s="139"/>
      <c r="HQP25" s="139"/>
      <c r="HQQ25" s="139"/>
      <c r="HQR25" s="139"/>
      <c r="HQS25" s="139"/>
      <c r="HQT25" s="139"/>
      <c r="HQU25" s="139"/>
      <c r="HQV25" s="139"/>
      <c r="HQW25" s="139"/>
      <c r="HQX25" s="139"/>
      <c r="HQY25" s="139"/>
      <c r="HQZ25" s="139"/>
      <c r="HRA25" s="139"/>
      <c r="HRB25" s="139"/>
      <c r="HRC25" s="139"/>
      <c r="HRD25" s="139"/>
      <c r="HRE25" s="139"/>
      <c r="HRF25" s="139"/>
      <c r="HRG25" s="139"/>
      <c r="HRH25" s="139"/>
      <c r="HRI25" s="139"/>
      <c r="HRJ25" s="139"/>
      <c r="HRK25" s="139"/>
      <c r="HRL25" s="139"/>
      <c r="HRM25" s="139"/>
      <c r="HRN25" s="139"/>
      <c r="HRO25" s="139"/>
      <c r="HRP25" s="139"/>
      <c r="HRQ25" s="139"/>
      <c r="HRR25" s="139"/>
      <c r="HRS25" s="139"/>
      <c r="HRT25" s="139"/>
      <c r="HRU25" s="139"/>
      <c r="HRV25" s="139"/>
      <c r="HRW25" s="139"/>
      <c r="HRX25" s="139"/>
      <c r="HRY25" s="139"/>
      <c r="HRZ25" s="139"/>
      <c r="HSA25" s="139"/>
      <c r="HSB25" s="139"/>
      <c r="HSC25" s="139"/>
      <c r="HSD25" s="139"/>
      <c r="HSE25" s="139"/>
      <c r="HSF25" s="139"/>
      <c r="HSG25" s="139"/>
      <c r="HSH25" s="139"/>
      <c r="HSI25" s="139"/>
      <c r="HSJ25" s="139"/>
      <c r="HSK25" s="139"/>
      <c r="HSL25" s="139"/>
      <c r="HSM25" s="139"/>
      <c r="HSN25" s="139"/>
      <c r="HSO25" s="139"/>
      <c r="HSP25" s="139"/>
      <c r="HSQ25" s="139"/>
      <c r="HSR25" s="139"/>
      <c r="HSS25" s="139"/>
      <c r="HST25" s="139"/>
      <c r="HSU25" s="139"/>
      <c r="HSV25" s="139"/>
      <c r="HSW25" s="139"/>
      <c r="HSX25" s="139"/>
      <c r="HSY25" s="139"/>
      <c r="HSZ25" s="139"/>
      <c r="HTA25" s="139"/>
      <c r="HTB25" s="139"/>
      <c r="HTC25" s="139"/>
      <c r="HTD25" s="139"/>
      <c r="HTE25" s="139"/>
      <c r="HTF25" s="139"/>
      <c r="HTG25" s="139"/>
      <c r="HTH25" s="139"/>
      <c r="HTI25" s="139"/>
      <c r="HTJ25" s="139"/>
      <c r="HTK25" s="139"/>
      <c r="HTL25" s="139"/>
      <c r="HTM25" s="139"/>
      <c r="HTN25" s="139"/>
      <c r="HTO25" s="139"/>
      <c r="HTP25" s="139"/>
      <c r="HTQ25" s="139"/>
      <c r="HTR25" s="139"/>
      <c r="HTS25" s="139"/>
      <c r="HTT25" s="139"/>
      <c r="HTU25" s="139"/>
      <c r="HTV25" s="139"/>
      <c r="HTW25" s="139"/>
      <c r="HTX25" s="139"/>
      <c r="HTY25" s="139"/>
      <c r="HTZ25" s="139"/>
      <c r="HUA25" s="139"/>
      <c r="HUB25" s="139"/>
      <c r="HUC25" s="139"/>
      <c r="HUD25" s="139"/>
      <c r="HUE25" s="139"/>
      <c r="HUF25" s="139"/>
      <c r="HUG25" s="139"/>
      <c r="HUH25" s="139"/>
      <c r="HUI25" s="139"/>
      <c r="HUJ25" s="139"/>
      <c r="HUK25" s="139"/>
      <c r="HUL25" s="139"/>
      <c r="HUM25" s="139"/>
      <c r="HUN25" s="139"/>
      <c r="HUO25" s="139"/>
      <c r="HUP25" s="139"/>
      <c r="HUQ25" s="139"/>
      <c r="HUR25" s="139"/>
      <c r="HUS25" s="139"/>
      <c r="HUT25" s="139"/>
      <c r="HUU25" s="139"/>
      <c r="HUV25" s="139"/>
      <c r="HUW25" s="139"/>
      <c r="HUX25" s="139"/>
      <c r="HUY25" s="139"/>
      <c r="HUZ25" s="139"/>
      <c r="HVA25" s="139"/>
      <c r="HVB25" s="139"/>
      <c r="HVC25" s="139"/>
      <c r="HVD25" s="139"/>
      <c r="HVE25" s="139"/>
      <c r="HVF25" s="139"/>
      <c r="HVG25" s="139"/>
      <c r="HVH25" s="139"/>
      <c r="HVI25" s="139"/>
      <c r="HVJ25" s="139"/>
      <c r="HVK25" s="139"/>
      <c r="HVL25" s="139"/>
      <c r="HVM25" s="139"/>
      <c r="HVN25" s="139"/>
      <c r="HVO25" s="139"/>
      <c r="HVP25" s="139"/>
      <c r="HVQ25" s="139"/>
      <c r="HVR25" s="139"/>
      <c r="HVS25" s="139"/>
      <c r="HVT25" s="139"/>
      <c r="HVU25" s="139"/>
      <c r="HVV25" s="139"/>
      <c r="HVW25" s="139"/>
      <c r="HVX25" s="139"/>
      <c r="HVY25" s="139"/>
      <c r="HVZ25" s="139"/>
      <c r="HWA25" s="139"/>
      <c r="HWB25" s="139"/>
      <c r="HWC25" s="139"/>
      <c r="HWD25" s="139"/>
      <c r="HWE25" s="139"/>
      <c r="HWF25" s="139"/>
      <c r="HWG25" s="139"/>
      <c r="HWH25" s="139"/>
      <c r="HWI25" s="139"/>
      <c r="HWJ25" s="139"/>
      <c r="HWK25" s="139"/>
      <c r="HWL25" s="139"/>
      <c r="HWM25" s="139"/>
      <c r="HWN25" s="139"/>
      <c r="HWO25" s="139"/>
      <c r="HWP25" s="139"/>
      <c r="HWQ25" s="139"/>
      <c r="HWR25" s="139"/>
      <c r="HWS25" s="139"/>
      <c r="HWT25" s="139"/>
      <c r="HWU25" s="139"/>
      <c r="HWV25" s="139"/>
      <c r="HWW25" s="139"/>
      <c r="HWX25" s="139"/>
      <c r="HWY25" s="139"/>
      <c r="HWZ25" s="139"/>
      <c r="HXA25" s="139"/>
      <c r="HXB25" s="139"/>
      <c r="HXC25" s="139"/>
      <c r="HXD25" s="139"/>
      <c r="HXE25" s="139"/>
      <c r="HXF25" s="139"/>
      <c r="HXG25" s="139"/>
      <c r="HXH25" s="139"/>
      <c r="HXI25" s="139"/>
      <c r="HXJ25" s="139"/>
      <c r="HXK25" s="139"/>
      <c r="HXL25" s="139"/>
      <c r="HXM25" s="139"/>
      <c r="HXN25" s="139"/>
      <c r="HXO25" s="139"/>
      <c r="HXP25" s="139"/>
      <c r="HXQ25" s="139"/>
      <c r="HXR25" s="139"/>
      <c r="HXS25" s="139"/>
      <c r="HXT25" s="139"/>
      <c r="HXU25" s="139"/>
      <c r="HXV25" s="139"/>
      <c r="HXW25" s="139"/>
      <c r="HXX25" s="139"/>
      <c r="HXY25" s="139"/>
      <c r="HXZ25" s="139"/>
      <c r="HYA25" s="139"/>
      <c r="HYB25" s="139"/>
      <c r="HYC25" s="139"/>
      <c r="HYD25" s="139"/>
      <c r="HYE25" s="139"/>
      <c r="HYF25" s="139"/>
      <c r="HYG25" s="139"/>
      <c r="HYH25" s="139"/>
      <c r="HYI25" s="139"/>
      <c r="HYJ25" s="139"/>
      <c r="HYK25" s="139"/>
      <c r="HYL25" s="139"/>
      <c r="HYM25" s="139"/>
      <c r="HYN25" s="139"/>
      <c r="HYO25" s="139"/>
      <c r="HYP25" s="139"/>
      <c r="HYQ25" s="139"/>
      <c r="HYR25" s="139"/>
      <c r="HYS25" s="139"/>
      <c r="HYT25" s="139"/>
      <c r="HYU25" s="139"/>
      <c r="HYV25" s="139"/>
      <c r="HYW25" s="139"/>
      <c r="HYX25" s="139"/>
      <c r="HYY25" s="139"/>
      <c r="HYZ25" s="139"/>
      <c r="HZA25" s="139"/>
      <c r="HZB25" s="139"/>
      <c r="HZC25" s="139"/>
      <c r="HZD25" s="139"/>
      <c r="HZE25" s="139"/>
      <c r="HZF25" s="139"/>
      <c r="HZG25" s="139"/>
      <c r="HZH25" s="139"/>
      <c r="HZI25" s="139"/>
      <c r="HZJ25" s="139"/>
      <c r="HZK25" s="139"/>
      <c r="HZL25" s="139"/>
      <c r="HZM25" s="139"/>
      <c r="HZN25" s="139"/>
      <c r="HZO25" s="139"/>
      <c r="HZP25" s="139"/>
      <c r="HZQ25" s="139"/>
      <c r="HZR25" s="139"/>
      <c r="HZS25" s="139"/>
      <c r="HZT25" s="139"/>
      <c r="HZU25" s="139"/>
      <c r="HZV25" s="139"/>
      <c r="HZW25" s="139"/>
      <c r="HZX25" s="139"/>
      <c r="HZY25" s="139"/>
      <c r="HZZ25" s="139"/>
      <c r="IAA25" s="139"/>
      <c r="IAB25" s="139"/>
      <c r="IAC25" s="139"/>
      <c r="IAD25" s="139"/>
      <c r="IAE25" s="139"/>
      <c r="IAF25" s="139"/>
      <c r="IAG25" s="139"/>
      <c r="IAH25" s="139"/>
      <c r="IAI25" s="139"/>
      <c r="IAJ25" s="139"/>
      <c r="IAK25" s="139"/>
      <c r="IAL25" s="139"/>
      <c r="IAM25" s="139"/>
      <c r="IAN25" s="139"/>
      <c r="IAO25" s="139"/>
      <c r="IAP25" s="139"/>
      <c r="IAQ25" s="139"/>
      <c r="IAR25" s="139"/>
      <c r="IAS25" s="139"/>
      <c r="IAT25" s="139"/>
      <c r="IAU25" s="139"/>
      <c r="IAV25" s="139"/>
      <c r="IAW25" s="139"/>
      <c r="IAX25" s="139"/>
      <c r="IAY25" s="139"/>
      <c r="IAZ25" s="139"/>
      <c r="IBA25" s="139"/>
      <c r="IBB25" s="139"/>
      <c r="IBC25" s="139"/>
      <c r="IBD25" s="139"/>
      <c r="IBE25" s="139"/>
      <c r="IBF25" s="139"/>
      <c r="IBG25" s="139"/>
      <c r="IBH25" s="139"/>
      <c r="IBI25" s="139"/>
      <c r="IBJ25" s="139"/>
      <c r="IBK25" s="139"/>
      <c r="IBL25" s="139"/>
      <c r="IBM25" s="139"/>
      <c r="IBN25" s="139"/>
      <c r="IBO25" s="139"/>
      <c r="IBP25" s="139"/>
      <c r="IBQ25" s="139"/>
      <c r="IBR25" s="139"/>
      <c r="IBS25" s="139"/>
      <c r="IBT25" s="139"/>
      <c r="IBU25" s="139"/>
      <c r="IBV25" s="139"/>
      <c r="IBW25" s="139"/>
      <c r="IBX25" s="139"/>
      <c r="IBY25" s="139"/>
      <c r="IBZ25" s="139"/>
      <c r="ICA25" s="139"/>
      <c r="ICB25" s="139"/>
      <c r="ICC25" s="139"/>
      <c r="ICD25" s="139"/>
      <c r="ICE25" s="139"/>
      <c r="ICF25" s="139"/>
      <c r="ICG25" s="139"/>
      <c r="ICH25" s="139"/>
      <c r="ICI25" s="139"/>
      <c r="ICJ25" s="139"/>
      <c r="ICK25" s="139"/>
      <c r="ICL25" s="139"/>
      <c r="ICM25" s="139"/>
      <c r="ICN25" s="139"/>
      <c r="ICO25" s="139"/>
      <c r="ICP25" s="139"/>
      <c r="ICQ25" s="139"/>
      <c r="ICR25" s="139"/>
      <c r="ICS25" s="139"/>
      <c r="ICT25" s="139"/>
      <c r="ICU25" s="139"/>
      <c r="ICV25" s="139"/>
      <c r="ICW25" s="139"/>
      <c r="ICX25" s="139"/>
      <c r="ICY25" s="139"/>
      <c r="ICZ25" s="139"/>
      <c r="IDA25" s="139"/>
      <c r="IDB25" s="139"/>
      <c r="IDC25" s="139"/>
      <c r="IDD25" s="139"/>
      <c r="IDE25" s="139"/>
      <c r="IDF25" s="139"/>
      <c r="IDG25" s="139"/>
      <c r="IDH25" s="139"/>
      <c r="IDI25" s="139"/>
      <c r="IDJ25" s="139"/>
      <c r="IDK25" s="139"/>
      <c r="IDL25" s="139"/>
      <c r="IDM25" s="139"/>
      <c r="IDN25" s="139"/>
      <c r="IDO25" s="139"/>
      <c r="IDP25" s="139"/>
      <c r="IDQ25" s="139"/>
      <c r="IDR25" s="139"/>
      <c r="IDS25" s="139"/>
      <c r="IDT25" s="139"/>
      <c r="IDU25" s="139"/>
      <c r="IDV25" s="139"/>
      <c r="IDW25" s="139"/>
      <c r="IDX25" s="139"/>
      <c r="IDY25" s="139"/>
      <c r="IDZ25" s="139"/>
      <c r="IEA25" s="139"/>
      <c r="IEB25" s="139"/>
      <c r="IEC25" s="139"/>
      <c r="IED25" s="139"/>
      <c r="IEE25" s="139"/>
      <c r="IEF25" s="139"/>
      <c r="IEG25" s="139"/>
      <c r="IEH25" s="139"/>
      <c r="IEI25" s="139"/>
      <c r="IEJ25" s="139"/>
      <c r="IEK25" s="139"/>
      <c r="IEL25" s="139"/>
      <c r="IEM25" s="139"/>
      <c r="IEN25" s="139"/>
      <c r="IEO25" s="139"/>
      <c r="IEP25" s="139"/>
      <c r="IEQ25" s="139"/>
      <c r="IER25" s="139"/>
      <c r="IES25" s="139"/>
      <c r="IET25" s="139"/>
      <c r="IEU25" s="139"/>
      <c r="IEV25" s="139"/>
      <c r="IEW25" s="139"/>
      <c r="IEX25" s="139"/>
      <c r="IEY25" s="139"/>
      <c r="IEZ25" s="139"/>
      <c r="IFA25" s="139"/>
      <c r="IFB25" s="139"/>
      <c r="IFC25" s="139"/>
      <c r="IFD25" s="139"/>
      <c r="IFE25" s="139"/>
      <c r="IFF25" s="139"/>
      <c r="IFG25" s="139"/>
      <c r="IFH25" s="139"/>
      <c r="IFI25" s="139"/>
      <c r="IFJ25" s="139"/>
      <c r="IFK25" s="139"/>
      <c r="IFL25" s="139"/>
      <c r="IFM25" s="139"/>
      <c r="IFN25" s="139"/>
      <c r="IFO25" s="139"/>
      <c r="IFP25" s="139"/>
      <c r="IFQ25" s="139"/>
      <c r="IFR25" s="139"/>
      <c r="IFS25" s="139"/>
      <c r="IFT25" s="139"/>
      <c r="IFU25" s="139"/>
      <c r="IFV25" s="139"/>
      <c r="IFW25" s="139"/>
      <c r="IFX25" s="139"/>
      <c r="IFY25" s="139"/>
      <c r="IFZ25" s="139"/>
      <c r="IGA25" s="139"/>
      <c r="IGB25" s="139"/>
      <c r="IGC25" s="139"/>
      <c r="IGD25" s="139"/>
      <c r="IGE25" s="139"/>
      <c r="IGF25" s="139"/>
      <c r="IGG25" s="139"/>
      <c r="IGH25" s="139"/>
      <c r="IGI25" s="139"/>
      <c r="IGJ25" s="139"/>
      <c r="IGK25" s="139"/>
      <c r="IGL25" s="139"/>
      <c r="IGM25" s="139"/>
      <c r="IGN25" s="139"/>
      <c r="IGO25" s="139"/>
      <c r="IGP25" s="139"/>
      <c r="IGQ25" s="139"/>
      <c r="IGR25" s="139"/>
      <c r="IGS25" s="139"/>
      <c r="IGT25" s="139"/>
      <c r="IGU25" s="139"/>
      <c r="IGV25" s="139"/>
      <c r="IGW25" s="139"/>
      <c r="IGX25" s="139"/>
      <c r="IGY25" s="139"/>
      <c r="IGZ25" s="139"/>
      <c r="IHA25" s="139"/>
      <c r="IHB25" s="139"/>
      <c r="IHC25" s="139"/>
      <c r="IHD25" s="139"/>
      <c r="IHE25" s="139"/>
      <c r="IHF25" s="139"/>
      <c r="IHG25" s="139"/>
      <c r="IHH25" s="139"/>
      <c r="IHI25" s="139"/>
      <c r="IHJ25" s="139"/>
      <c r="IHK25" s="139"/>
      <c r="IHL25" s="139"/>
      <c r="IHM25" s="139"/>
      <c r="IHN25" s="139"/>
      <c r="IHO25" s="139"/>
      <c r="IHP25" s="139"/>
      <c r="IHQ25" s="139"/>
      <c r="IHR25" s="139"/>
      <c r="IHS25" s="139"/>
      <c r="IHT25" s="139"/>
      <c r="IHU25" s="139"/>
      <c r="IHV25" s="139"/>
      <c r="IHW25" s="139"/>
      <c r="IHX25" s="139"/>
      <c r="IHY25" s="139"/>
      <c r="IHZ25" s="139"/>
      <c r="IIA25" s="139"/>
      <c r="IIB25" s="139"/>
      <c r="IIC25" s="139"/>
      <c r="IID25" s="139"/>
      <c r="IIE25" s="139"/>
      <c r="IIF25" s="139"/>
      <c r="IIG25" s="139"/>
      <c r="IIH25" s="139"/>
      <c r="III25" s="139"/>
      <c r="IIJ25" s="139"/>
      <c r="IIK25" s="139"/>
      <c r="IIL25" s="139"/>
      <c r="IIM25" s="139"/>
      <c r="IIN25" s="139"/>
      <c r="IIO25" s="139"/>
      <c r="IIP25" s="139"/>
      <c r="IIQ25" s="139"/>
      <c r="IIR25" s="139"/>
      <c r="IIS25" s="139"/>
      <c r="IIT25" s="139"/>
      <c r="IIU25" s="139"/>
      <c r="IIV25" s="139"/>
      <c r="IIW25" s="139"/>
      <c r="IIX25" s="139"/>
      <c r="IIY25" s="139"/>
      <c r="IIZ25" s="139"/>
      <c r="IJA25" s="139"/>
      <c r="IJB25" s="139"/>
      <c r="IJC25" s="139"/>
      <c r="IJD25" s="139"/>
      <c r="IJE25" s="139"/>
      <c r="IJF25" s="139"/>
      <c r="IJG25" s="139"/>
      <c r="IJH25" s="139"/>
      <c r="IJI25" s="139"/>
      <c r="IJJ25" s="139"/>
      <c r="IJK25" s="139"/>
      <c r="IJL25" s="139"/>
      <c r="IJM25" s="139"/>
      <c r="IJN25" s="139"/>
      <c r="IJO25" s="139"/>
      <c r="IJP25" s="139"/>
      <c r="IJQ25" s="139"/>
      <c r="IJR25" s="139"/>
      <c r="IJS25" s="139"/>
      <c r="IJT25" s="139"/>
      <c r="IJU25" s="139"/>
      <c r="IJV25" s="139"/>
      <c r="IJW25" s="139"/>
      <c r="IJX25" s="139"/>
      <c r="IJY25" s="139"/>
      <c r="IJZ25" s="139"/>
      <c r="IKA25" s="139"/>
      <c r="IKB25" s="139"/>
      <c r="IKC25" s="139"/>
      <c r="IKD25" s="139"/>
      <c r="IKE25" s="139"/>
      <c r="IKF25" s="139"/>
      <c r="IKG25" s="139"/>
      <c r="IKH25" s="139"/>
      <c r="IKI25" s="139"/>
      <c r="IKJ25" s="139"/>
      <c r="IKK25" s="139"/>
      <c r="IKL25" s="139"/>
      <c r="IKM25" s="139"/>
      <c r="IKN25" s="139"/>
      <c r="IKO25" s="139"/>
      <c r="IKP25" s="139"/>
      <c r="IKQ25" s="139"/>
      <c r="IKR25" s="139"/>
      <c r="IKS25" s="139"/>
      <c r="IKT25" s="139"/>
      <c r="IKU25" s="139"/>
      <c r="IKV25" s="139"/>
      <c r="IKW25" s="139"/>
      <c r="IKX25" s="139"/>
      <c r="IKY25" s="139"/>
      <c r="IKZ25" s="139"/>
      <c r="ILA25" s="139"/>
      <c r="ILB25" s="139"/>
      <c r="ILC25" s="139"/>
      <c r="ILD25" s="139"/>
      <c r="ILE25" s="139"/>
      <c r="ILF25" s="139"/>
      <c r="ILG25" s="139"/>
      <c r="ILH25" s="139"/>
      <c r="ILI25" s="139"/>
      <c r="ILJ25" s="139"/>
      <c r="ILK25" s="139"/>
      <c r="ILL25" s="139"/>
      <c r="ILM25" s="139"/>
      <c r="ILN25" s="139"/>
      <c r="ILO25" s="139"/>
      <c r="ILP25" s="139"/>
      <c r="ILQ25" s="139"/>
      <c r="ILR25" s="139"/>
      <c r="ILS25" s="139"/>
      <c r="ILT25" s="139"/>
      <c r="ILU25" s="139"/>
      <c r="ILV25" s="139"/>
      <c r="ILW25" s="139"/>
      <c r="ILX25" s="139"/>
      <c r="ILY25" s="139"/>
      <c r="ILZ25" s="139"/>
      <c r="IMA25" s="139"/>
      <c r="IMB25" s="139"/>
      <c r="IMC25" s="139"/>
      <c r="IMD25" s="139"/>
      <c r="IME25" s="139"/>
      <c r="IMF25" s="139"/>
      <c r="IMG25" s="139"/>
      <c r="IMH25" s="139"/>
      <c r="IMI25" s="139"/>
      <c r="IMJ25" s="139"/>
      <c r="IMK25" s="139"/>
      <c r="IML25" s="139"/>
      <c r="IMM25" s="139"/>
      <c r="IMN25" s="139"/>
      <c r="IMO25" s="139"/>
      <c r="IMP25" s="139"/>
      <c r="IMQ25" s="139"/>
      <c r="IMR25" s="139"/>
      <c r="IMS25" s="139"/>
      <c r="IMT25" s="139"/>
      <c r="IMU25" s="139"/>
      <c r="IMV25" s="139"/>
      <c r="IMW25" s="139"/>
      <c r="IMX25" s="139"/>
      <c r="IMY25" s="139"/>
      <c r="IMZ25" s="139"/>
      <c r="INA25" s="139"/>
      <c r="INB25" s="139"/>
      <c r="INC25" s="139"/>
      <c r="IND25" s="139"/>
      <c r="INE25" s="139"/>
      <c r="INF25" s="139"/>
      <c r="ING25" s="139"/>
      <c r="INH25" s="139"/>
      <c r="INI25" s="139"/>
      <c r="INJ25" s="139"/>
      <c r="INK25" s="139"/>
      <c r="INL25" s="139"/>
      <c r="INM25" s="139"/>
      <c r="INN25" s="139"/>
      <c r="INO25" s="139"/>
      <c r="INP25" s="139"/>
      <c r="INQ25" s="139"/>
      <c r="INR25" s="139"/>
      <c r="INS25" s="139"/>
      <c r="INT25" s="139"/>
      <c r="INU25" s="139"/>
      <c r="INV25" s="139"/>
      <c r="INW25" s="139"/>
      <c r="INX25" s="139"/>
      <c r="INY25" s="139"/>
      <c r="INZ25" s="139"/>
      <c r="IOA25" s="139"/>
      <c r="IOB25" s="139"/>
      <c r="IOC25" s="139"/>
      <c r="IOD25" s="139"/>
      <c r="IOE25" s="139"/>
      <c r="IOF25" s="139"/>
      <c r="IOG25" s="139"/>
      <c r="IOH25" s="139"/>
      <c r="IOI25" s="139"/>
      <c r="IOJ25" s="139"/>
      <c r="IOK25" s="139"/>
      <c r="IOL25" s="139"/>
      <c r="IOM25" s="139"/>
      <c r="ION25" s="139"/>
      <c r="IOO25" s="139"/>
      <c r="IOP25" s="139"/>
      <c r="IOQ25" s="139"/>
      <c r="IOR25" s="139"/>
      <c r="IOS25" s="139"/>
      <c r="IOT25" s="139"/>
      <c r="IOU25" s="139"/>
      <c r="IOV25" s="139"/>
      <c r="IOW25" s="139"/>
      <c r="IOX25" s="139"/>
      <c r="IOY25" s="139"/>
      <c r="IOZ25" s="139"/>
      <c r="IPA25" s="139"/>
      <c r="IPB25" s="139"/>
      <c r="IPC25" s="139"/>
      <c r="IPD25" s="139"/>
      <c r="IPE25" s="139"/>
      <c r="IPF25" s="139"/>
      <c r="IPG25" s="139"/>
      <c r="IPH25" s="139"/>
      <c r="IPI25" s="139"/>
      <c r="IPJ25" s="139"/>
      <c r="IPK25" s="139"/>
      <c r="IPL25" s="139"/>
      <c r="IPM25" s="139"/>
      <c r="IPN25" s="139"/>
      <c r="IPO25" s="139"/>
      <c r="IPP25" s="139"/>
      <c r="IPQ25" s="139"/>
      <c r="IPR25" s="139"/>
      <c r="IPS25" s="139"/>
      <c r="IPT25" s="139"/>
      <c r="IPU25" s="139"/>
      <c r="IPV25" s="139"/>
      <c r="IPW25" s="139"/>
      <c r="IPX25" s="139"/>
      <c r="IPY25" s="139"/>
      <c r="IPZ25" s="139"/>
      <c r="IQA25" s="139"/>
      <c r="IQB25" s="139"/>
      <c r="IQC25" s="139"/>
      <c r="IQD25" s="139"/>
      <c r="IQE25" s="139"/>
      <c r="IQF25" s="139"/>
      <c r="IQG25" s="139"/>
      <c r="IQH25" s="139"/>
      <c r="IQI25" s="139"/>
      <c r="IQJ25" s="139"/>
      <c r="IQK25" s="139"/>
      <c r="IQL25" s="139"/>
      <c r="IQM25" s="139"/>
      <c r="IQN25" s="139"/>
      <c r="IQO25" s="139"/>
      <c r="IQP25" s="139"/>
      <c r="IQQ25" s="139"/>
      <c r="IQR25" s="139"/>
      <c r="IQS25" s="139"/>
      <c r="IQT25" s="139"/>
      <c r="IQU25" s="139"/>
      <c r="IQV25" s="139"/>
      <c r="IQW25" s="139"/>
      <c r="IQX25" s="139"/>
      <c r="IQY25" s="139"/>
      <c r="IQZ25" s="139"/>
      <c r="IRA25" s="139"/>
      <c r="IRB25" s="139"/>
      <c r="IRC25" s="139"/>
      <c r="IRD25" s="139"/>
      <c r="IRE25" s="139"/>
      <c r="IRF25" s="139"/>
      <c r="IRG25" s="139"/>
      <c r="IRH25" s="139"/>
      <c r="IRI25" s="139"/>
      <c r="IRJ25" s="139"/>
      <c r="IRK25" s="139"/>
      <c r="IRL25" s="139"/>
      <c r="IRM25" s="139"/>
      <c r="IRN25" s="139"/>
      <c r="IRO25" s="139"/>
      <c r="IRP25" s="139"/>
      <c r="IRQ25" s="139"/>
      <c r="IRR25" s="139"/>
      <c r="IRS25" s="139"/>
      <c r="IRT25" s="139"/>
      <c r="IRU25" s="139"/>
      <c r="IRV25" s="139"/>
      <c r="IRW25" s="139"/>
      <c r="IRX25" s="139"/>
      <c r="IRY25" s="139"/>
      <c r="IRZ25" s="139"/>
      <c r="ISA25" s="139"/>
      <c r="ISB25" s="139"/>
      <c r="ISC25" s="139"/>
      <c r="ISD25" s="139"/>
      <c r="ISE25" s="139"/>
      <c r="ISF25" s="139"/>
      <c r="ISG25" s="139"/>
      <c r="ISH25" s="139"/>
      <c r="ISI25" s="139"/>
      <c r="ISJ25" s="139"/>
      <c r="ISK25" s="139"/>
      <c r="ISL25" s="139"/>
      <c r="ISM25" s="139"/>
      <c r="ISN25" s="139"/>
      <c r="ISO25" s="139"/>
      <c r="ISP25" s="139"/>
      <c r="ISQ25" s="139"/>
      <c r="ISR25" s="139"/>
      <c r="ISS25" s="139"/>
      <c r="IST25" s="139"/>
      <c r="ISU25" s="139"/>
      <c r="ISV25" s="139"/>
      <c r="ISW25" s="139"/>
      <c r="ISX25" s="139"/>
      <c r="ISY25" s="139"/>
      <c r="ISZ25" s="139"/>
      <c r="ITA25" s="139"/>
      <c r="ITB25" s="139"/>
      <c r="ITC25" s="139"/>
      <c r="ITD25" s="139"/>
      <c r="ITE25" s="139"/>
      <c r="ITF25" s="139"/>
      <c r="ITG25" s="139"/>
      <c r="ITH25" s="139"/>
      <c r="ITI25" s="139"/>
      <c r="ITJ25" s="139"/>
      <c r="ITK25" s="139"/>
      <c r="ITL25" s="139"/>
      <c r="ITM25" s="139"/>
      <c r="ITN25" s="139"/>
      <c r="ITO25" s="139"/>
      <c r="ITP25" s="139"/>
      <c r="ITQ25" s="139"/>
      <c r="ITR25" s="139"/>
      <c r="ITS25" s="139"/>
      <c r="ITT25" s="139"/>
      <c r="ITU25" s="139"/>
      <c r="ITV25" s="139"/>
      <c r="ITW25" s="139"/>
      <c r="ITX25" s="139"/>
      <c r="ITY25" s="139"/>
      <c r="ITZ25" s="139"/>
      <c r="IUA25" s="139"/>
      <c r="IUB25" s="139"/>
      <c r="IUC25" s="139"/>
      <c r="IUD25" s="139"/>
      <c r="IUE25" s="139"/>
      <c r="IUF25" s="139"/>
      <c r="IUG25" s="139"/>
      <c r="IUH25" s="139"/>
      <c r="IUI25" s="139"/>
      <c r="IUJ25" s="139"/>
      <c r="IUK25" s="139"/>
      <c r="IUL25" s="139"/>
      <c r="IUM25" s="139"/>
      <c r="IUN25" s="139"/>
      <c r="IUO25" s="139"/>
      <c r="IUP25" s="139"/>
      <c r="IUQ25" s="139"/>
      <c r="IUR25" s="139"/>
      <c r="IUS25" s="139"/>
      <c r="IUT25" s="139"/>
      <c r="IUU25" s="139"/>
      <c r="IUV25" s="139"/>
      <c r="IUW25" s="139"/>
      <c r="IUX25" s="139"/>
      <c r="IUY25" s="139"/>
      <c r="IUZ25" s="139"/>
      <c r="IVA25" s="139"/>
      <c r="IVB25" s="139"/>
      <c r="IVC25" s="139"/>
      <c r="IVD25" s="139"/>
      <c r="IVE25" s="139"/>
      <c r="IVF25" s="139"/>
      <c r="IVG25" s="139"/>
      <c r="IVH25" s="139"/>
      <c r="IVI25" s="139"/>
      <c r="IVJ25" s="139"/>
      <c r="IVK25" s="139"/>
      <c r="IVL25" s="139"/>
      <c r="IVM25" s="139"/>
      <c r="IVN25" s="139"/>
      <c r="IVO25" s="139"/>
      <c r="IVP25" s="139"/>
      <c r="IVQ25" s="139"/>
      <c r="IVR25" s="139"/>
      <c r="IVS25" s="139"/>
      <c r="IVT25" s="139"/>
      <c r="IVU25" s="139"/>
      <c r="IVV25" s="139"/>
      <c r="IVW25" s="139"/>
      <c r="IVX25" s="139"/>
      <c r="IVY25" s="139"/>
      <c r="IVZ25" s="139"/>
      <c r="IWA25" s="139"/>
      <c r="IWB25" s="139"/>
      <c r="IWC25" s="139"/>
      <c r="IWD25" s="139"/>
      <c r="IWE25" s="139"/>
      <c r="IWF25" s="139"/>
      <c r="IWG25" s="139"/>
      <c r="IWH25" s="139"/>
      <c r="IWI25" s="139"/>
      <c r="IWJ25" s="139"/>
      <c r="IWK25" s="139"/>
      <c r="IWL25" s="139"/>
      <c r="IWM25" s="139"/>
      <c r="IWN25" s="139"/>
      <c r="IWO25" s="139"/>
      <c r="IWP25" s="139"/>
      <c r="IWQ25" s="139"/>
      <c r="IWR25" s="139"/>
      <c r="IWS25" s="139"/>
      <c r="IWT25" s="139"/>
      <c r="IWU25" s="139"/>
      <c r="IWV25" s="139"/>
      <c r="IWW25" s="139"/>
      <c r="IWX25" s="139"/>
      <c r="IWY25" s="139"/>
      <c r="IWZ25" s="139"/>
      <c r="IXA25" s="139"/>
      <c r="IXB25" s="139"/>
      <c r="IXC25" s="139"/>
      <c r="IXD25" s="139"/>
      <c r="IXE25" s="139"/>
      <c r="IXF25" s="139"/>
      <c r="IXG25" s="139"/>
      <c r="IXH25" s="139"/>
      <c r="IXI25" s="139"/>
      <c r="IXJ25" s="139"/>
      <c r="IXK25" s="139"/>
      <c r="IXL25" s="139"/>
      <c r="IXM25" s="139"/>
      <c r="IXN25" s="139"/>
      <c r="IXO25" s="139"/>
      <c r="IXP25" s="139"/>
      <c r="IXQ25" s="139"/>
      <c r="IXR25" s="139"/>
      <c r="IXS25" s="139"/>
      <c r="IXT25" s="139"/>
      <c r="IXU25" s="139"/>
      <c r="IXV25" s="139"/>
      <c r="IXW25" s="139"/>
      <c r="IXX25" s="139"/>
      <c r="IXY25" s="139"/>
      <c r="IXZ25" s="139"/>
      <c r="IYA25" s="139"/>
      <c r="IYB25" s="139"/>
      <c r="IYC25" s="139"/>
      <c r="IYD25" s="139"/>
      <c r="IYE25" s="139"/>
      <c r="IYF25" s="139"/>
      <c r="IYG25" s="139"/>
      <c r="IYH25" s="139"/>
      <c r="IYI25" s="139"/>
      <c r="IYJ25" s="139"/>
      <c r="IYK25" s="139"/>
      <c r="IYL25" s="139"/>
      <c r="IYM25" s="139"/>
      <c r="IYN25" s="139"/>
      <c r="IYO25" s="139"/>
      <c r="IYP25" s="139"/>
      <c r="IYQ25" s="139"/>
      <c r="IYR25" s="139"/>
      <c r="IYS25" s="139"/>
      <c r="IYT25" s="139"/>
      <c r="IYU25" s="139"/>
      <c r="IYV25" s="139"/>
      <c r="IYW25" s="139"/>
      <c r="IYX25" s="139"/>
      <c r="IYY25" s="139"/>
      <c r="IYZ25" s="139"/>
      <c r="IZA25" s="139"/>
      <c r="IZB25" s="139"/>
      <c r="IZC25" s="139"/>
      <c r="IZD25" s="139"/>
      <c r="IZE25" s="139"/>
      <c r="IZF25" s="139"/>
      <c r="IZG25" s="139"/>
      <c r="IZH25" s="139"/>
      <c r="IZI25" s="139"/>
      <c r="IZJ25" s="139"/>
      <c r="IZK25" s="139"/>
      <c r="IZL25" s="139"/>
      <c r="IZM25" s="139"/>
      <c r="IZN25" s="139"/>
      <c r="IZO25" s="139"/>
      <c r="IZP25" s="139"/>
      <c r="IZQ25" s="139"/>
      <c r="IZR25" s="139"/>
      <c r="IZS25" s="139"/>
      <c r="IZT25" s="139"/>
      <c r="IZU25" s="139"/>
      <c r="IZV25" s="139"/>
      <c r="IZW25" s="139"/>
      <c r="IZX25" s="139"/>
      <c r="IZY25" s="139"/>
      <c r="IZZ25" s="139"/>
      <c r="JAA25" s="139"/>
      <c r="JAB25" s="139"/>
      <c r="JAC25" s="139"/>
      <c r="JAD25" s="139"/>
      <c r="JAE25" s="139"/>
      <c r="JAF25" s="139"/>
      <c r="JAG25" s="139"/>
      <c r="JAH25" s="139"/>
      <c r="JAI25" s="139"/>
      <c r="JAJ25" s="139"/>
      <c r="JAK25" s="139"/>
      <c r="JAL25" s="139"/>
      <c r="JAM25" s="139"/>
      <c r="JAN25" s="139"/>
      <c r="JAO25" s="139"/>
      <c r="JAP25" s="139"/>
      <c r="JAQ25" s="139"/>
      <c r="JAR25" s="139"/>
      <c r="JAS25" s="139"/>
      <c r="JAT25" s="139"/>
      <c r="JAU25" s="139"/>
      <c r="JAV25" s="139"/>
      <c r="JAW25" s="139"/>
      <c r="JAX25" s="139"/>
      <c r="JAY25" s="139"/>
      <c r="JAZ25" s="139"/>
      <c r="JBA25" s="139"/>
      <c r="JBB25" s="139"/>
      <c r="JBC25" s="139"/>
      <c r="JBD25" s="139"/>
      <c r="JBE25" s="139"/>
      <c r="JBF25" s="139"/>
      <c r="JBG25" s="139"/>
      <c r="JBH25" s="139"/>
      <c r="JBI25" s="139"/>
      <c r="JBJ25" s="139"/>
      <c r="JBK25" s="139"/>
      <c r="JBL25" s="139"/>
      <c r="JBM25" s="139"/>
      <c r="JBN25" s="139"/>
      <c r="JBO25" s="139"/>
      <c r="JBP25" s="139"/>
      <c r="JBQ25" s="139"/>
      <c r="JBR25" s="139"/>
      <c r="JBS25" s="139"/>
      <c r="JBT25" s="139"/>
      <c r="JBU25" s="139"/>
      <c r="JBV25" s="139"/>
      <c r="JBW25" s="139"/>
      <c r="JBX25" s="139"/>
      <c r="JBY25" s="139"/>
      <c r="JBZ25" s="139"/>
      <c r="JCA25" s="139"/>
      <c r="JCB25" s="139"/>
      <c r="JCC25" s="139"/>
      <c r="JCD25" s="139"/>
      <c r="JCE25" s="139"/>
      <c r="JCF25" s="139"/>
      <c r="JCG25" s="139"/>
      <c r="JCH25" s="139"/>
      <c r="JCI25" s="139"/>
      <c r="JCJ25" s="139"/>
      <c r="JCK25" s="139"/>
      <c r="JCL25" s="139"/>
      <c r="JCM25" s="139"/>
      <c r="JCN25" s="139"/>
      <c r="JCO25" s="139"/>
      <c r="JCP25" s="139"/>
      <c r="JCQ25" s="139"/>
      <c r="JCR25" s="139"/>
      <c r="JCS25" s="139"/>
      <c r="JCT25" s="139"/>
      <c r="JCU25" s="139"/>
      <c r="JCV25" s="139"/>
      <c r="JCW25" s="139"/>
      <c r="JCX25" s="139"/>
      <c r="JCY25" s="139"/>
      <c r="JCZ25" s="139"/>
      <c r="JDA25" s="139"/>
      <c r="JDB25" s="139"/>
      <c r="JDC25" s="139"/>
      <c r="JDD25" s="139"/>
      <c r="JDE25" s="139"/>
      <c r="JDF25" s="139"/>
      <c r="JDG25" s="139"/>
      <c r="JDH25" s="139"/>
      <c r="JDI25" s="139"/>
      <c r="JDJ25" s="139"/>
      <c r="JDK25" s="139"/>
      <c r="JDL25" s="139"/>
      <c r="JDM25" s="139"/>
      <c r="JDN25" s="139"/>
      <c r="JDO25" s="139"/>
      <c r="JDP25" s="139"/>
      <c r="JDQ25" s="139"/>
      <c r="JDR25" s="139"/>
      <c r="JDS25" s="139"/>
      <c r="JDT25" s="139"/>
      <c r="JDU25" s="139"/>
      <c r="JDV25" s="139"/>
      <c r="JDW25" s="139"/>
      <c r="JDX25" s="139"/>
      <c r="JDY25" s="139"/>
      <c r="JDZ25" s="139"/>
      <c r="JEA25" s="139"/>
      <c r="JEB25" s="139"/>
      <c r="JEC25" s="139"/>
      <c r="JED25" s="139"/>
      <c r="JEE25" s="139"/>
      <c r="JEF25" s="139"/>
      <c r="JEG25" s="139"/>
      <c r="JEH25" s="139"/>
      <c r="JEI25" s="139"/>
      <c r="JEJ25" s="139"/>
      <c r="JEK25" s="139"/>
      <c r="JEL25" s="139"/>
      <c r="JEM25" s="139"/>
      <c r="JEN25" s="139"/>
      <c r="JEO25" s="139"/>
      <c r="JEP25" s="139"/>
      <c r="JEQ25" s="139"/>
      <c r="JER25" s="139"/>
      <c r="JES25" s="139"/>
      <c r="JET25" s="139"/>
      <c r="JEU25" s="139"/>
      <c r="JEV25" s="139"/>
      <c r="JEW25" s="139"/>
      <c r="JEX25" s="139"/>
      <c r="JEY25" s="139"/>
      <c r="JEZ25" s="139"/>
      <c r="JFA25" s="139"/>
      <c r="JFB25" s="139"/>
      <c r="JFC25" s="139"/>
      <c r="JFD25" s="139"/>
      <c r="JFE25" s="139"/>
      <c r="JFF25" s="139"/>
      <c r="JFG25" s="139"/>
      <c r="JFH25" s="139"/>
      <c r="JFI25" s="139"/>
      <c r="JFJ25" s="139"/>
      <c r="JFK25" s="139"/>
      <c r="JFL25" s="139"/>
      <c r="JFM25" s="139"/>
      <c r="JFN25" s="139"/>
      <c r="JFO25" s="139"/>
      <c r="JFP25" s="139"/>
      <c r="JFQ25" s="139"/>
      <c r="JFR25" s="139"/>
      <c r="JFS25" s="139"/>
      <c r="JFT25" s="139"/>
      <c r="JFU25" s="139"/>
      <c r="JFV25" s="139"/>
      <c r="JFW25" s="139"/>
      <c r="JFX25" s="139"/>
      <c r="JFY25" s="139"/>
      <c r="JFZ25" s="139"/>
      <c r="JGA25" s="139"/>
      <c r="JGB25" s="139"/>
      <c r="JGC25" s="139"/>
      <c r="JGD25" s="139"/>
      <c r="JGE25" s="139"/>
      <c r="JGF25" s="139"/>
      <c r="JGG25" s="139"/>
      <c r="JGH25" s="139"/>
      <c r="JGI25" s="139"/>
      <c r="JGJ25" s="139"/>
      <c r="JGK25" s="139"/>
      <c r="JGL25" s="139"/>
      <c r="JGM25" s="139"/>
      <c r="JGN25" s="139"/>
      <c r="JGO25" s="139"/>
      <c r="JGP25" s="139"/>
      <c r="JGQ25" s="139"/>
      <c r="JGR25" s="139"/>
      <c r="JGS25" s="139"/>
      <c r="JGT25" s="139"/>
      <c r="JGU25" s="139"/>
      <c r="JGV25" s="139"/>
      <c r="JGW25" s="139"/>
      <c r="JGX25" s="139"/>
      <c r="JGY25" s="139"/>
      <c r="JGZ25" s="139"/>
      <c r="JHA25" s="139"/>
      <c r="JHB25" s="139"/>
      <c r="JHC25" s="139"/>
      <c r="JHD25" s="139"/>
      <c r="JHE25" s="139"/>
      <c r="JHF25" s="139"/>
      <c r="JHG25" s="139"/>
      <c r="JHH25" s="139"/>
      <c r="JHI25" s="139"/>
      <c r="JHJ25" s="139"/>
      <c r="JHK25" s="139"/>
      <c r="JHL25" s="139"/>
      <c r="JHM25" s="139"/>
      <c r="JHN25" s="139"/>
      <c r="JHO25" s="139"/>
      <c r="JHP25" s="139"/>
      <c r="JHQ25" s="139"/>
      <c r="JHR25" s="139"/>
      <c r="JHS25" s="139"/>
      <c r="JHT25" s="139"/>
      <c r="JHU25" s="139"/>
      <c r="JHV25" s="139"/>
      <c r="JHW25" s="139"/>
      <c r="JHX25" s="139"/>
      <c r="JHY25" s="139"/>
      <c r="JHZ25" s="139"/>
      <c r="JIA25" s="139"/>
      <c r="JIB25" s="139"/>
      <c r="JIC25" s="139"/>
      <c r="JID25" s="139"/>
      <c r="JIE25" s="139"/>
      <c r="JIF25" s="139"/>
      <c r="JIG25" s="139"/>
      <c r="JIH25" s="139"/>
      <c r="JII25" s="139"/>
      <c r="JIJ25" s="139"/>
      <c r="JIK25" s="139"/>
      <c r="JIL25" s="139"/>
      <c r="JIM25" s="139"/>
      <c r="JIN25" s="139"/>
      <c r="JIO25" s="139"/>
      <c r="JIP25" s="139"/>
      <c r="JIQ25" s="139"/>
      <c r="JIR25" s="139"/>
      <c r="JIS25" s="139"/>
      <c r="JIT25" s="139"/>
      <c r="JIU25" s="139"/>
      <c r="JIV25" s="139"/>
      <c r="JIW25" s="139"/>
      <c r="JIX25" s="139"/>
      <c r="JIY25" s="139"/>
      <c r="JIZ25" s="139"/>
      <c r="JJA25" s="139"/>
      <c r="JJB25" s="139"/>
      <c r="JJC25" s="139"/>
      <c r="JJD25" s="139"/>
      <c r="JJE25" s="139"/>
      <c r="JJF25" s="139"/>
      <c r="JJG25" s="139"/>
      <c r="JJH25" s="139"/>
      <c r="JJI25" s="139"/>
      <c r="JJJ25" s="139"/>
      <c r="JJK25" s="139"/>
      <c r="JJL25" s="139"/>
      <c r="JJM25" s="139"/>
      <c r="JJN25" s="139"/>
      <c r="JJO25" s="139"/>
      <c r="JJP25" s="139"/>
      <c r="JJQ25" s="139"/>
      <c r="JJR25" s="139"/>
      <c r="JJS25" s="139"/>
      <c r="JJT25" s="139"/>
      <c r="JJU25" s="139"/>
      <c r="JJV25" s="139"/>
      <c r="JJW25" s="139"/>
      <c r="JJX25" s="139"/>
      <c r="JJY25" s="139"/>
      <c r="JJZ25" s="139"/>
      <c r="JKA25" s="139"/>
      <c r="JKB25" s="139"/>
      <c r="JKC25" s="139"/>
      <c r="JKD25" s="139"/>
      <c r="JKE25" s="139"/>
      <c r="JKF25" s="139"/>
      <c r="JKG25" s="139"/>
      <c r="JKH25" s="139"/>
      <c r="JKI25" s="139"/>
      <c r="JKJ25" s="139"/>
      <c r="JKK25" s="139"/>
      <c r="JKL25" s="139"/>
      <c r="JKM25" s="139"/>
      <c r="JKN25" s="139"/>
      <c r="JKO25" s="139"/>
      <c r="JKP25" s="139"/>
      <c r="JKQ25" s="139"/>
      <c r="JKR25" s="139"/>
      <c r="JKS25" s="139"/>
      <c r="JKT25" s="139"/>
      <c r="JKU25" s="139"/>
      <c r="JKV25" s="139"/>
      <c r="JKW25" s="139"/>
      <c r="JKX25" s="139"/>
      <c r="JKY25" s="139"/>
      <c r="JKZ25" s="139"/>
      <c r="JLA25" s="139"/>
      <c r="JLB25" s="139"/>
      <c r="JLC25" s="139"/>
      <c r="JLD25" s="139"/>
      <c r="JLE25" s="139"/>
      <c r="JLF25" s="139"/>
      <c r="JLG25" s="139"/>
      <c r="JLH25" s="139"/>
      <c r="JLI25" s="139"/>
      <c r="JLJ25" s="139"/>
      <c r="JLK25" s="139"/>
      <c r="JLL25" s="139"/>
      <c r="JLM25" s="139"/>
      <c r="JLN25" s="139"/>
      <c r="JLO25" s="139"/>
      <c r="JLP25" s="139"/>
      <c r="JLQ25" s="139"/>
      <c r="JLR25" s="139"/>
      <c r="JLS25" s="139"/>
      <c r="JLT25" s="139"/>
      <c r="JLU25" s="139"/>
      <c r="JLV25" s="139"/>
      <c r="JLW25" s="139"/>
      <c r="JLX25" s="139"/>
      <c r="JLY25" s="139"/>
      <c r="JLZ25" s="139"/>
      <c r="JMA25" s="139"/>
      <c r="JMB25" s="139"/>
      <c r="JMC25" s="139"/>
      <c r="JMD25" s="139"/>
      <c r="JME25" s="139"/>
      <c r="JMF25" s="139"/>
      <c r="JMG25" s="139"/>
      <c r="JMH25" s="139"/>
      <c r="JMI25" s="139"/>
      <c r="JMJ25" s="139"/>
      <c r="JMK25" s="139"/>
      <c r="JML25" s="139"/>
      <c r="JMM25" s="139"/>
      <c r="JMN25" s="139"/>
      <c r="JMO25" s="139"/>
      <c r="JMP25" s="139"/>
      <c r="JMQ25" s="139"/>
      <c r="JMR25" s="139"/>
      <c r="JMS25" s="139"/>
      <c r="JMT25" s="139"/>
      <c r="JMU25" s="139"/>
      <c r="JMV25" s="139"/>
      <c r="JMW25" s="139"/>
      <c r="JMX25" s="139"/>
      <c r="JMY25" s="139"/>
      <c r="JMZ25" s="139"/>
      <c r="JNA25" s="139"/>
      <c r="JNB25" s="139"/>
      <c r="JNC25" s="139"/>
      <c r="JND25" s="139"/>
      <c r="JNE25" s="139"/>
      <c r="JNF25" s="139"/>
      <c r="JNG25" s="139"/>
      <c r="JNH25" s="139"/>
      <c r="JNI25" s="139"/>
      <c r="JNJ25" s="139"/>
      <c r="JNK25" s="139"/>
      <c r="JNL25" s="139"/>
      <c r="JNM25" s="139"/>
      <c r="JNN25" s="139"/>
      <c r="JNO25" s="139"/>
      <c r="JNP25" s="139"/>
      <c r="JNQ25" s="139"/>
      <c r="JNR25" s="139"/>
      <c r="JNS25" s="139"/>
      <c r="JNT25" s="139"/>
      <c r="JNU25" s="139"/>
      <c r="JNV25" s="139"/>
      <c r="JNW25" s="139"/>
      <c r="JNX25" s="139"/>
      <c r="JNY25" s="139"/>
      <c r="JNZ25" s="139"/>
      <c r="JOA25" s="139"/>
      <c r="JOB25" s="139"/>
      <c r="JOC25" s="139"/>
      <c r="JOD25" s="139"/>
      <c r="JOE25" s="139"/>
      <c r="JOF25" s="139"/>
      <c r="JOG25" s="139"/>
      <c r="JOH25" s="139"/>
      <c r="JOI25" s="139"/>
      <c r="JOJ25" s="139"/>
      <c r="JOK25" s="139"/>
      <c r="JOL25" s="139"/>
      <c r="JOM25" s="139"/>
      <c r="JON25" s="139"/>
      <c r="JOO25" s="139"/>
      <c r="JOP25" s="139"/>
      <c r="JOQ25" s="139"/>
      <c r="JOR25" s="139"/>
      <c r="JOS25" s="139"/>
      <c r="JOT25" s="139"/>
      <c r="JOU25" s="139"/>
      <c r="JOV25" s="139"/>
      <c r="JOW25" s="139"/>
      <c r="JOX25" s="139"/>
      <c r="JOY25" s="139"/>
      <c r="JOZ25" s="139"/>
      <c r="JPA25" s="139"/>
      <c r="JPB25" s="139"/>
      <c r="JPC25" s="139"/>
      <c r="JPD25" s="139"/>
      <c r="JPE25" s="139"/>
      <c r="JPF25" s="139"/>
      <c r="JPG25" s="139"/>
      <c r="JPH25" s="139"/>
      <c r="JPI25" s="139"/>
      <c r="JPJ25" s="139"/>
      <c r="JPK25" s="139"/>
      <c r="JPL25" s="139"/>
      <c r="JPM25" s="139"/>
      <c r="JPN25" s="139"/>
      <c r="JPO25" s="139"/>
      <c r="JPP25" s="139"/>
      <c r="JPQ25" s="139"/>
      <c r="JPR25" s="139"/>
      <c r="JPS25" s="139"/>
      <c r="JPT25" s="139"/>
      <c r="JPU25" s="139"/>
      <c r="JPV25" s="139"/>
      <c r="JPW25" s="139"/>
      <c r="JPX25" s="139"/>
      <c r="JPY25" s="139"/>
      <c r="JPZ25" s="139"/>
      <c r="JQA25" s="139"/>
      <c r="JQB25" s="139"/>
      <c r="JQC25" s="139"/>
      <c r="JQD25" s="139"/>
      <c r="JQE25" s="139"/>
      <c r="JQF25" s="139"/>
      <c r="JQG25" s="139"/>
      <c r="JQH25" s="139"/>
      <c r="JQI25" s="139"/>
      <c r="JQJ25" s="139"/>
      <c r="JQK25" s="139"/>
      <c r="JQL25" s="139"/>
      <c r="JQM25" s="139"/>
      <c r="JQN25" s="139"/>
      <c r="JQO25" s="139"/>
      <c r="JQP25" s="139"/>
      <c r="JQQ25" s="139"/>
      <c r="JQR25" s="139"/>
      <c r="JQS25" s="139"/>
      <c r="JQT25" s="139"/>
      <c r="JQU25" s="139"/>
      <c r="JQV25" s="139"/>
      <c r="JQW25" s="139"/>
      <c r="JQX25" s="139"/>
      <c r="JQY25" s="139"/>
      <c r="JQZ25" s="139"/>
      <c r="JRA25" s="139"/>
      <c r="JRB25" s="139"/>
      <c r="JRC25" s="139"/>
      <c r="JRD25" s="139"/>
      <c r="JRE25" s="139"/>
      <c r="JRF25" s="139"/>
      <c r="JRG25" s="139"/>
      <c r="JRH25" s="139"/>
      <c r="JRI25" s="139"/>
      <c r="JRJ25" s="139"/>
      <c r="JRK25" s="139"/>
      <c r="JRL25" s="139"/>
      <c r="JRM25" s="139"/>
      <c r="JRN25" s="139"/>
      <c r="JRO25" s="139"/>
      <c r="JRP25" s="139"/>
      <c r="JRQ25" s="139"/>
      <c r="JRR25" s="139"/>
      <c r="JRS25" s="139"/>
      <c r="JRT25" s="139"/>
      <c r="JRU25" s="139"/>
      <c r="JRV25" s="139"/>
      <c r="JRW25" s="139"/>
      <c r="JRX25" s="139"/>
      <c r="JRY25" s="139"/>
      <c r="JRZ25" s="139"/>
      <c r="JSA25" s="139"/>
      <c r="JSB25" s="139"/>
      <c r="JSC25" s="139"/>
      <c r="JSD25" s="139"/>
      <c r="JSE25" s="139"/>
      <c r="JSF25" s="139"/>
      <c r="JSG25" s="139"/>
      <c r="JSH25" s="139"/>
      <c r="JSI25" s="139"/>
      <c r="JSJ25" s="139"/>
      <c r="JSK25" s="139"/>
      <c r="JSL25" s="139"/>
      <c r="JSM25" s="139"/>
      <c r="JSN25" s="139"/>
      <c r="JSO25" s="139"/>
      <c r="JSP25" s="139"/>
      <c r="JSQ25" s="139"/>
      <c r="JSR25" s="139"/>
      <c r="JSS25" s="139"/>
      <c r="JST25" s="139"/>
      <c r="JSU25" s="139"/>
      <c r="JSV25" s="139"/>
      <c r="JSW25" s="139"/>
      <c r="JSX25" s="139"/>
      <c r="JSY25" s="139"/>
      <c r="JSZ25" s="139"/>
      <c r="JTA25" s="139"/>
      <c r="JTB25" s="139"/>
      <c r="JTC25" s="139"/>
      <c r="JTD25" s="139"/>
      <c r="JTE25" s="139"/>
      <c r="JTF25" s="139"/>
      <c r="JTG25" s="139"/>
      <c r="JTH25" s="139"/>
      <c r="JTI25" s="139"/>
      <c r="JTJ25" s="139"/>
      <c r="JTK25" s="139"/>
      <c r="JTL25" s="139"/>
      <c r="JTM25" s="139"/>
      <c r="JTN25" s="139"/>
      <c r="JTO25" s="139"/>
      <c r="JTP25" s="139"/>
      <c r="JTQ25" s="139"/>
      <c r="JTR25" s="139"/>
      <c r="JTS25" s="139"/>
      <c r="JTT25" s="139"/>
      <c r="JTU25" s="139"/>
      <c r="JTV25" s="139"/>
      <c r="JTW25" s="139"/>
      <c r="JTX25" s="139"/>
      <c r="JTY25" s="139"/>
      <c r="JTZ25" s="139"/>
      <c r="JUA25" s="139"/>
      <c r="JUB25" s="139"/>
      <c r="JUC25" s="139"/>
      <c r="JUD25" s="139"/>
      <c r="JUE25" s="139"/>
      <c r="JUF25" s="139"/>
      <c r="JUG25" s="139"/>
      <c r="JUH25" s="139"/>
      <c r="JUI25" s="139"/>
      <c r="JUJ25" s="139"/>
      <c r="JUK25" s="139"/>
      <c r="JUL25" s="139"/>
      <c r="JUM25" s="139"/>
      <c r="JUN25" s="139"/>
      <c r="JUO25" s="139"/>
      <c r="JUP25" s="139"/>
      <c r="JUQ25" s="139"/>
      <c r="JUR25" s="139"/>
      <c r="JUS25" s="139"/>
      <c r="JUT25" s="139"/>
      <c r="JUU25" s="139"/>
      <c r="JUV25" s="139"/>
      <c r="JUW25" s="139"/>
      <c r="JUX25" s="139"/>
      <c r="JUY25" s="139"/>
      <c r="JUZ25" s="139"/>
      <c r="JVA25" s="139"/>
      <c r="JVB25" s="139"/>
      <c r="JVC25" s="139"/>
      <c r="JVD25" s="139"/>
      <c r="JVE25" s="139"/>
      <c r="JVF25" s="139"/>
      <c r="JVG25" s="139"/>
      <c r="JVH25" s="139"/>
      <c r="JVI25" s="139"/>
      <c r="JVJ25" s="139"/>
      <c r="JVK25" s="139"/>
      <c r="JVL25" s="139"/>
      <c r="JVM25" s="139"/>
      <c r="JVN25" s="139"/>
      <c r="JVO25" s="139"/>
      <c r="JVP25" s="139"/>
      <c r="JVQ25" s="139"/>
      <c r="JVR25" s="139"/>
      <c r="JVS25" s="139"/>
      <c r="JVT25" s="139"/>
      <c r="JVU25" s="139"/>
      <c r="JVV25" s="139"/>
      <c r="JVW25" s="139"/>
      <c r="JVX25" s="139"/>
      <c r="JVY25" s="139"/>
      <c r="JVZ25" s="139"/>
      <c r="JWA25" s="139"/>
      <c r="JWB25" s="139"/>
      <c r="JWC25" s="139"/>
      <c r="JWD25" s="139"/>
      <c r="JWE25" s="139"/>
      <c r="JWF25" s="139"/>
      <c r="JWG25" s="139"/>
      <c r="JWH25" s="139"/>
      <c r="JWI25" s="139"/>
      <c r="JWJ25" s="139"/>
      <c r="JWK25" s="139"/>
      <c r="JWL25" s="139"/>
      <c r="JWM25" s="139"/>
      <c r="JWN25" s="139"/>
      <c r="JWO25" s="139"/>
      <c r="JWP25" s="139"/>
      <c r="JWQ25" s="139"/>
      <c r="JWR25" s="139"/>
      <c r="JWS25" s="139"/>
      <c r="JWT25" s="139"/>
      <c r="JWU25" s="139"/>
      <c r="JWV25" s="139"/>
      <c r="JWW25" s="139"/>
      <c r="JWX25" s="139"/>
      <c r="JWY25" s="139"/>
      <c r="JWZ25" s="139"/>
      <c r="JXA25" s="139"/>
      <c r="JXB25" s="139"/>
      <c r="JXC25" s="139"/>
      <c r="JXD25" s="139"/>
      <c r="JXE25" s="139"/>
      <c r="JXF25" s="139"/>
      <c r="JXG25" s="139"/>
      <c r="JXH25" s="139"/>
      <c r="JXI25" s="139"/>
      <c r="JXJ25" s="139"/>
      <c r="JXK25" s="139"/>
      <c r="JXL25" s="139"/>
      <c r="JXM25" s="139"/>
      <c r="JXN25" s="139"/>
      <c r="JXO25" s="139"/>
      <c r="JXP25" s="139"/>
      <c r="JXQ25" s="139"/>
      <c r="JXR25" s="139"/>
      <c r="JXS25" s="139"/>
      <c r="JXT25" s="139"/>
      <c r="JXU25" s="139"/>
      <c r="JXV25" s="139"/>
      <c r="JXW25" s="139"/>
      <c r="JXX25" s="139"/>
      <c r="JXY25" s="139"/>
      <c r="JXZ25" s="139"/>
      <c r="JYA25" s="139"/>
      <c r="JYB25" s="139"/>
      <c r="JYC25" s="139"/>
      <c r="JYD25" s="139"/>
      <c r="JYE25" s="139"/>
      <c r="JYF25" s="139"/>
      <c r="JYG25" s="139"/>
      <c r="JYH25" s="139"/>
      <c r="JYI25" s="139"/>
      <c r="JYJ25" s="139"/>
      <c r="JYK25" s="139"/>
      <c r="JYL25" s="139"/>
      <c r="JYM25" s="139"/>
      <c r="JYN25" s="139"/>
      <c r="JYO25" s="139"/>
      <c r="JYP25" s="139"/>
      <c r="JYQ25" s="139"/>
      <c r="JYR25" s="139"/>
      <c r="JYS25" s="139"/>
      <c r="JYT25" s="139"/>
      <c r="JYU25" s="139"/>
      <c r="JYV25" s="139"/>
      <c r="JYW25" s="139"/>
      <c r="JYX25" s="139"/>
      <c r="JYY25" s="139"/>
      <c r="JYZ25" s="139"/>
      <c r="JZA25" s="139"/>
      <c r="JZB25" s="139"/>
      <c r="JZC25" s="139"/>
      <c r="JZD25" s="139"/>
      <c r="JZE25" s="139"/>
      <c r="JZF25" s="139"/>
      <c r="JZG25" s="139"/>
      <c r="JZH25" s="139"/>
      <c r="JZI25" s="139"/>
      <c r="JZJ25" s="139"/>
      <c r="JZK25" s="139"/>
      <c r="JZL25" s="139"/>
      <c r="JZM25" s="139"/>
      <c r="JZN25" s="139"/>
      <c r="JZO25" s="139"/>
      <c r="JZP25" s="139"/>
      <c r="JZQ25" s="139"/>
      <c r="JZR25" s="139"/>
      <c r="JZS25" s="139"/>
      <c r="JZT25" s="139"/>
      <c r="JZU25" s="139"/>
      <c r="JZV25" s="139"/>
      <c r="JZW25" s="139"/>
      <c r="JZX25" s="139"/>
      <c r="JZY25" s="139"/>
      <c r="JZZ25" s="139"/>
      <c r="KAA25" s="139"/>
      <c r="KAB25" s="139"/>
      <c r="KAC25" s="139"/>
      <c r="KAD25" s="139"/>
      <c r="KAE25" s="139"/>
      <c r="KAF25" s="139"/>
      <c r="KAG25" s="139"/>
      <c r="KAH25" s="139"/>
      <c r="KAI25" s="139"/>
      <c r="KAJ25" s="139"/>
      <c r="KAK25" s="139"/>
      <c r="KAL25" s="139"/>
      <c r="KAM25" s="139"/>
      <c r="KAN25" s="139"/>
      <c r="KAO25" s="139"/>
      <c r="KAP25" s="139"/>
      <c r="KAQ25" s="139"/>
      <c r="KAR25" s="139"/>
      <c r="KAS25" s="139"/>
      <c r="KAT25" s="139"/>
      <c r="KAU25" s="139"/>
      <c r="KAV25" s="139"/>
      <c r="KAW25" s="139"/>
      <c r="KAX25" s="139"/>
      <c r="KAY25" s="139"/>
      <c r="KAZ25" s="139"/>
      <c r="KBA25" s="139"/>
      <c r="KBB25" s="139"/>
      <c r="KBC25" s="139"/>
      <c r="KBD25" s="139"/>
      <c r="KBE25" s="139"/>
      <c r="KBF25" s="139"/>
      <c r="KBG25" s="139"/>
      <c r="KBH25" s="139"/>
      <c r="KBI25" s="139"/>
      <c r="KBJ25" s="139"/>
      <c r="KBK25" s="139"/>
      <c r="KBL25" s="139"/>
      <c r="KBM25" s="139"/>
      <c r="KBN25" s="139"/>
      <c r="KBO25" s="139"/>
      <c r="KBP25" s="139"/>
      <c r="KBQ25" s="139"/>
      <c r="KBR25" s="139"/>
      <c r="KBS25" s="139"/>
      <c r="KBT25" s="139"/>
      <c r="KBU25" s="139"/>
      <c r="KBV25" s="139"/>
      <c r="KBW25" s="139"/>
      <c r="KBX25" s="139"/>
      <c r="KBY25" s="139"/>
      <c r="KBZ25" s="139"/>
      <c r="KCA25" s="139"/>
      <c r="KCB25" s="139"/>
      <c r="KCC25" s="139"/>
      <c r="KCD25" s="139"/>
      <c r="KCE25" s="139"/>
      <c r="KCF25" s="139"/>
      <c r="KCG25" s="139"/>
      <c r="KCH25" s="139"/>
      <c r="KCI25" s="139"/>
      <c r="KCJ25" s="139"/>
      <c r="KCK25" s="139"/>
      <c r="KCL25" s="139"/>
      <c r="KCM25" s="139"/>
      <c r="KCN25" s="139"/>
      <c r="KCO25" s="139"/>
      <c r="KCP25" s="139"/>
      <c r="KCQ25" s="139"/>
      <c r="KCR25" s="139"/>
      <c r="KCS25" s="139"/>
      <c r="KCT25" s="139"/>
      <c r="KCU25" s="139"/>
      <c r="KCV25" s="139"/>
      <c r="KCW25" s="139"/>
      <c r="KCX25" s="139"/>
      <c r="KCY25" s="139"/>
      <c r="KCZ25" s="139"/>
      <c r="KDA25" s="139"/>
      <c r="KDB25" s="139"/>
      <c r="KDC25" s="139"/>
      <c r="KDD25" s="139"/>
      <c r="KDE25" s="139"/>
      <c r="KDF25" s="139"/>
      <c r="KDG25" s="139"/>
      <c r="KDH25" s="139"/>
      <c r="KDI25" s="139"/>
      <c r="KDJ25" s="139"/>
      <c r="KDK25" s="139"/>
      <c r="KDL25" s="139"/>
      <c r="KDM25" s="139"/>
      <c r="KDN25" s="139"/>
      <c r="KDO25" s="139"/>
      <c r="KDP25" s="139"/>
      <c r="KDQ25" s="139"/>
      <c r="KDR25" s="139"/>
      <c r="KDS25" s="139"/>
      <c r="KDT25" s="139"/>
      <c r="KDU25" s="139"/>
      <c r="KDV25" s="139"/>
      <c r="KDW25" s="139"/>
      <c r="KDX25" s="139"/>
      <c r="KDY25" s="139"/>
      <c r="KDZ25" s="139"/>
      <c r="KEA25" s="139"/>
      <c r="KEB25" s="139"/>
      <c r="KEC25" s="139"/>
      <c r="KED25" s="139"/>
      <c r="KEE25" s="139"/>
      <c r="KEF25" s="139"/>
      <c r="KEG25" s="139"/>
      <c r="KEH25" s="139"/>
      <c r="KEI25" s="139"/>
      <c r="KEJ25" s="139"/>
      <c r="KEK25" s="139"/>
      <c r="KEL25" s="139"/>
      <c r="KEM25" s="139"/>
      <c r="KEN25" s="139"/>
      <c r="KEO25" s="139"/>
      <c r="KEP25" s="139"/>
      <c r="KEQ25" s="139"/>
      <c r="KER25" s="139"/>
      <c r="KES25" s="139"/>
      <c r="KET25" s="139"/>
      <c r="KEU25" s="139"/>
      <c r="KEV25" s="139"/>
      <c r="KEW25" s="139"/>
      <c r="KEX25" s="139"/>
      <c r="KEY25" s="139"/>
      <c r="KEZ25" s="139"/>
      <c r="KFA25" s="139"/>
      <c r="KFB25" s="139"/>
      <c r="KFC25" s="139"/>
      <c r="KFD25" s="139"/>
      <c r="KFE25" s="139"/>
      <c r="KFF25" s="139"/>
      <c r="KFG25" s="139"/>
      <c r="KFH25" s="139"/>
      <c r="KFI25" s="139"/>
      <c r="KFJ25" s="139"/>
      <c r="KFK25" s="139"/>
      <c r="KFL25" s="139"/>
      <c r="KFM25" s="139"/>
      <c r="KFN25" s="139"/>
      <c r="KFO25" s="139"/>
      <c r="KFP25" s="139"/>
      <c r="KFQ25" s="139"/>
      <c r="KFR25" s="139"/>
      <c r="KFS25" s="139"/>
      <c r="KFT25" s="139"/>
      <c r="KFU25" s="139"/>
      <c r="KFV25" s="139"/>
      <c r="KFW25" s="139"/>
      <c r="KFX25" s="139"/>
      <c r="KFY25" s="139"/>
      <c r="KFZ25" s="139"/>
      <c r="KGA25" s="139"/>
      <c r="KGB25" s="139"/>
      <c r="KGC25" s="139"/>
      <c r="KGD25" s="139"/>
      <c r="KGE25" s="139"/>
      <c r="KGF25" s="139"/>
      <c r="KGG25" s="139"/>
      <c r="KGH25" s="139"/>
      <c r="KGI25" s="139"/>
      <c r="KGJ25" s="139"/>
      <c r="KGK25" s="139"/>
      <c r="KGL25" s="139"/>
      <c r="KGM25" s="139"/>
      <c r="KGN25" s="139"/>
      <c r="KGO25" s="139"/>
      <c r="KGP25" s="139"/>
      <c r="KGQ25" s="139"/>
      <c r="KGR25" s="139"/>
      <c r="KGS25" s="139"/>
      <c r="KGT25" s="139"/>
      <c r="KGU25" s="139"/>
      <c r="KGV25" s="139"/>
      <c r="KGW25" s="139"/>
      <c r="KGX25" s="139"/>
      <c r="KGY25" s="139"/>
      <c r="KGZ25" s="139"/>
      <c r="KHA25" s="139"/>
      <c r="KHB25" s="139"/>
      <c r="KHC25" s="139"/>
      <c r="KHD25" s="139"/>
      <c r="KHE25" s="139"/>
      <c r="KHF25" s="139"/>
      <c r="KHG25" s="139"/>
      <c r="KHH25" s="139"/>
      <c r="KHI25" s="139"/>
      <c r="KHJ25" s="139"/>
      <c r="KHK25" s="139"/>
      <c r="KHL25" s="139"/>
      <c r="KHM25" s="139"/>
      <c r="KHN25" s="139"/>
      <c r="KHO25" s="139"/>
      <c r="KHP25" s="139"/>
      <c r="KHQ25" s="139"/>
      <c r="KHR25" s="139"/>
      <c r="KHS25" s="139"/>
      <c r="KHT25" s="139"/>
      <c r="KHU25" s="139"/>
      <c r="KHV25" s="139"/>
      <c r="KHW25" s="139"/>
      <c r="KHX25" s="139"/>
      <c r="KHY25" s="139"/>
      <c r="KHZ25" s="139"/>
      <c r="KIA25" s="139"/>
      <c r="KIB25" s="139"/>
      <c r="KIC25" s="139"/>
      <c r="KID25" s="139"/>
      <c r="KIE25" s="139"/>
      <c r="KIF25" s="139"/>
      <c r="KIG25" s="139"/>
      <c r="KIH25" s="139"/>
      <c r="KII25" s="139"/>
      <c r="KIJ25" s="139"/>
      <c r="KIK25" s="139"/>
      <c r="KIL25" s="139"/>
      <c r="KIM25" s="139"/>
      <c r="KIN25" s="139"/>
      <c r="KIO25" s="139"/>
      <c r="KIP25" s="139"/>
      <c r="KIQ25" s="139"/>
      <c r="KIR25" s="139"/>
      <c r="KIS25" s="139"/>
      <c r="KIT25" s="139"/>
      <c r="KIU25" s="139"/>
      <c r="KIV25" s="139"/>
      <c r="KIW25" s="139"/>
      <c r="KIX25" s="139"/>
      <c r="KIY25" s="139"/>
      <c r="KIZ25" s="139"/>
      <c r="KJA25" s="139"/>
      <c r="KJB25" s="139"/>
      <c r="KJC25" s="139"/>
      <c r="KJD25" s="139"/>
      <c r="KJE25" s="139"/>
      <c r="KJF25" s="139"/>
      <c r="KJG25" s="139"/>
      <c r="KJH25" s="139"/>
      <c r="KJI25" s="139"/>
      <c r="KJJ25" s="139"/>
      <c r="KJK25" s="139"/>
      <c r="KJL25" s="139"/>
      <c r="KJM25" s="139"/>
      <c r="KJN25" s="139"/>
      <c r="KJO25" s="139"/>
      <c r="KJP25" s="139"/>
      <c r="KJQ25" s="139"/>
      <c r="KJR25" s="139"/>
      <c r="KJS25" s="139"/>
      <c r="KJT25" s="139"/>
      <c r="KJU25" s="139"/>
      <c r="KJV25" s="139"/>
      <c r="KJW25" s="139"/>
      <c r="KJX25" s="139"/>
      <c r="KJY25" s="139"/>
      <c r="KJZ25" s="139"/>
      <c r="KKA25" s="139"/>
      <c r="KKB25" s="139"/>
      <c r="KKC25" s="139"/>
      <c r="KKD25" s="139"/>
      <c r="KKE25" s="139"/>
      <c r="KKF25" s="139"/>
      <c r="KKG25" s="139"/>
      <c r="KKH25" s="139"/>
      <c r="KKI25" s="139"/>
      <c r="KKJ25" s="139"/>
      <c r="KKK25" s="139"/>
      <c r="KKL25" s="139"/>
      <c r="KKM25" s="139"/>
      <c r="KKN25" s="139"/>
      <c r="KKO25" s="139"/>
      <c r="KKP25" s="139"/>
      <c r="KKQ25" s="139"/>
      <c r="KKR25" s="139"/>
      <c r="KKS25" s="139"/>
      <c r="KKT25" s="139"/>
      <c r="KKU25" s="139"/>
      <c r="KKV25" s="139"/>
      <c r="KKW25" s="139"/>
      <c r="KKX25" s="139"/>
      <c r="KKY25" s="139"/>
      <c r="KKZ25" s="139"/>
      <c r="KLA25" s="139"/>
      <c r="KLB25" s="139"/>
      <c r="KLC25" s="139"/>
      <c r="KLD25" s="139"/>
      <c r="KLE25" s="139"/>
      <c r="KLF25" s="139"/>
      <c r="KLG25" s="139"/>
      <c r="KLH25" s="139"/>
      <c r="KLI25" s="139"/>
      <c r="KLJ25" s="139"/>
      <c r="KLK25" s="139"/>
      <c r="KLL25" s="139"/>
      <c r="KLM25" s="139"/>
      <c r="KLN25" s="139"/>
      <c r="KLO25" s="139"/>
      <c r="KLP25" s="139"/>
      <c r="KLQ25" s="139"/>
      <c r="KLR25" s="139"/>
      <c r="KLS25" s="139"/>
      <c r="KLT25" s="139"/>
      <c r="KLU25" s="139"/>
      <c r="KLV25" s="139"/>
      <c r="KLW25" s="139"/>
      <c r="KLX25" s="139"/>
      <c r="KLY25" s="139"/>
      <c r="KLZ25" s="139"/>
      <c r="KMA25" s="139"/>
      <c r="KMB25" s="139"/>
      <c r="KMC25" s="139"/>
      <c r="KMD25" s="139"/>
      <c r="KME25" s="139"/>
      <c r="KMF25" s="139"/>
      <c r="KMG25" s="139"/>
      <c r="KMH25" s="139"/>
      <c r="KMI25" s="139"/>
      <c r="KMJ25" s="139"/>
      <c r="KMK25" s="139"/>
      <c r="KML25" s="139"/>
      <c r="KMM25" s="139"/>
      <c r="KMN25" s="139"/>
      <c r="KMO25" s="139"/>
      <c r="KMP25" s="139"/>
      <c r="KMQ25" s="139"/>
      <c r="KMR25" s="139"/>
      <c r="KMS25" s="139"/>
      <c r="KMT25" s="139"/>
      <c r="KMU25" s="139"/>
      <c r="KMV25" s="139"/>
      <c r="KMW25" s="139"/>
      <c r="KMX25" s="139"/>
      <c r="KMY25" s="139"/>
      <c r="KMZ25" s="139"/>
      <c r="KNA25" s="139"/>
      <c r="KNB25" s="139"/>
      <c r="KNC25" s="139"/>
      <c r="KND25" s="139"/>
      <c r="KNE25" s="139"/>
      <c r="KNF25" s="139"/>
      <c r="KNG25" s="139"/>
      <c r="KNH25" s="139"/>
      <c r="KNI25" s="139"/>
      <c r="KNJ25" s="139"/>
      <c r="KNK25" s="139"/>
      <c r="KNL25" s="139"/>
      <c r="KNM25" s="139"/>
      <c r="KNN25" s="139"/>
      <c r="KNO25" s="139"/>
      <c r="KNP25" s="139"/>
      <c r="KNQ25" s="139"/>
      <c r="KNR25" s="139"/>
      <c r="KNS25" s="139"/>
      <c r="KNT25" s="139"/>
      <c r="KNU25" s="139"/>
      <c r="KNV25" s="139"/>
      <c r="KNW25" s="139"/>
      <c r="KNX25" s="139"/>
      <c r="KNY25" s="139"/>
      <c r="KNZ25" s="139"/>
      <c r="KOA25" s="139"/>
      <c r="KOB25" s="139"/>
      <c r="KOC25" s="139"/>
      <c r="KOD25" s="139"/>
      <c r="KOE25" s="139"/>
      <c r="KOF25" s="139"/>
      <c r="KOG25" s="139"/>
      <c r="KOH25" s="139"/>
      <c r="KOI25" s="139"/>
      <c r="KOJ25" s="139"/>
      <c r="KOK25" s="139"/>
      <c r="KOL25" s="139"/>
      <c r="KOM25" s="139"/>
      <c r="KON25" s="139"/>
      <c r="KOO25" s="139"/>
      <c r="KOP25" s="139"/>
      <c r="KOQ25" s="139"/>
      <c r="KOR25" s="139"/>
      <c r="KOS25" s="139"/>
      <c r="KOT25" s="139"/>
      <c r="KOU25" s="139"/>
      <c r="KOV25" s="139"/>
      <c r="KOW25" s="139"/>
      <c r="KOX25" s="139"/>
      <c r="KOY25" s="139"/>
      <c r="KOZ25" s="139"/>
      <c r="KPA25" s="139"/>
      <c r="KPB25" s="139"/>
      <c r="KPC25" s="139"/>
      <c r="KPD25" s="139"/>
      <c r="KPE25" s="139"/>
      <c r="KPF25" s="139"/>
      <c r="KPG25" s="139"/>
      <c r="KPH25" s="139"/>
      <c r="KPI25" s="139"/>
      <c r="KPJ25" s="139"/>
      <c r="KPK25" s="139"/>
      <c r="KPL25" s="139"/>
      <c r="KPM25" s="139"/>
      <c r="KPN25" s="139"/>
      <c r="KPO25" s="139"/>
      <c r="KPP25" s="139"/>
      <c r="KPQ25" s="139"/>
      <c r="KPR25" s="139"/>
      <c r="KPS25" s="139"/>
      <c r="KPT25" s="139"/>
      <c r="KPU25" s="139"/>
      <c r="KPV25" s="139"/>
      <c r="KPW25" s="139"/>
      <c r="KPX25" s="139"/>
      <c r="KPY25" s="139"/>
      <c r="KPZ25" s="139"/>
      <c r="KQA25" s="139"/>
      <c r="KQB25" s="139"/>
      <c r="KQC25" s="139"/>
      <c r="KQD25" s="139"/>
      <c r="KQE25" s="139"/>
      <c r="KQF25" s="139"/>
      <c r="KQG25" s="139"/>
      <c r="KQH25" s="139"/>
      <c r="KQI25" s="139"/>
      <c r="KQJ25" s="139"/>
      <c r="KQK25" s="139"/>
      <c r="KQL25" s="139"/>
      <c r="KQM25" s="139"/>
      <c r="KQN25" s="139"/>
      <c r="KQO25" s="139"/>
      <c r="KQP25" s="139"/>
      <c r="KQQ25" s="139"/>
      <c r="KQR25" s="139"/>
      <c r="KQS25" s="139"/>
      <c r="KQT25" s="139"/>
      <c r="KQU25" s="139"/>
      <c r="KQV25" s="139"/>
      <c r="KQW25" s="139"/>
      <c r="KQX25" s="139"/>
      <c r="KQY25" s="139"/>
      <c r="KQZ25" s="139"/>
      <c r="KRA25" s="139"/>
      <c r="KRB25" s="139"/>
      <c r="KRC25" s="139"/>
      <c r="KRD25" s="139"/>
      <c r="KRE25" s="139"/>
      <c r="KRF25" s="139"/>
      <c r="KRG25" s="139"/>
      <c r="KRH25" s="139"/>
      <c r="KRI25" s="139"/>
      <c r="KRJ25" s="139"/>
      <c r="KRK25" s="139"/>
      <c r="KRL25" s="139"/>
      <c r="KRM25" s="139"/>
      <c r="KRN25" s="139"/>
      <c r="KRO25" s="139"/>
      <c r="KRP25" s="139"/>
      <c r="KRQ25" s="139"/>
      <c r="KRR25" s="139"/>
      <c r="KRS25" s="139"/>
      <c r="KRT25" s="139"/>
      <c r="KRU25" s="139"/>
      <c r="KRV25" s="139"/>
      <c r="KRW25" s="139"/>
      <c r="KRX25" s="139"/>
      <c r="KRY25" s="139"/>
      <c r="KRZ25" s="139"/>
      <c r="KSA25" s="139"/>
      <c r="KSB25" s="139"/>
      <c r="KSC25" s="139"/>
      <c r="KSD25" s="139"/>
      <c r="KSE25" s="139"/>
      <c r="KSF25" s="139"/>
      <c r="KSG25" s="139"/>
      <c r="KSH25" s="139"/>
      <c r="KSI25" s="139"/>
      <c r="KSJ25" s="139"/>
      <c r="KSK25" s="139"/>
      <c r="KSL25" s="139"/>
      <c r="KSM25" s="139"/>
      <c r="KSN25" s="139"/>
      <c r="KSO25" s="139"/>
      <c r="KSP25" s="139"/>
      <c r="KSQ25" s="139"/>
      <c r="KSR25" s="139"/>
      <c r="KSS25" s="139"/>
      <c r="KST25" s="139"/>
      <c r="KSU25" s="139"/>
      <c r="KSV25" s="139"/>
      <c r="KSW25" s="139"/>
      <c r="KSX25" s="139"/>
      <c r="KSY25" s="139"/>
      <c r="KSZ25" s="139"/>
      <c r="KTA25" s="139"/>
      <c r="KTB25" s="139"/>
      <c r="KTC25" s="139"/>
      <c r="KTD25" s="139"/>
      <c r="KTE25" s="139"/>
      <c r="KTF25" s="139"/>
      <c r="KTG25" s="139"/>
      <c r="KTH25" s="139"/>
      <c r="KTI25" s="139"/>
      <c r="KTJ25" s="139"/>
      <c r="KTK25" s="139"/>
      <c r="KTL25" s="139"/>
      <c r="KTM25" s="139"/>
      <c r="KTN25" s="139"/>
      <c r="KTO25" s="139"/>
      <c r="KTP25" s="139"/>
      <c r="KTQ25" s="139"/>
      <c r="KTR25" s="139"/>
      <c r="KTS25" s="139"/>
      <c r="KTT25" s="139"/>
      <c r="KTU25" s="139"/>
      <c r="KTV25" s="139"/>
      <c r="KTW25" s="139"/>
      <c r="KTX25" s="139"/>
      <c r="KTY25" s="139"/>
      <c r="KTZ25" s="139"/>
      <c r="KUA25" s="139"/>
      <c r="KUB25" s="139"/>
      <c r="KUC25" s="139"/>
      <c r="KUD25" s="139"/>
      <c r="KUE25" s="139"/>
      <c r="KUF25" s="139"/>
      <c r="KUG25" s="139"/>
      <c r="KUH25" s="139"/>
      <c r="KUI25" s="139"/>
      <c r="KUJ25" s="139"/>
      <c r="KUK25" s="139"/>
      <c r="KUL25" s="139"/>
      <c r="KUM25" s="139"/>
      <c r="KUN25" s="139"/>
      <c r="KUO25" s="139"/>
      <c r="KUP25" s="139"/>
      <c r="KUQ25" s="139"/>
      <c r="KUR25" s="139"/>
      <c r="KUS25" s="139"/>
      <c r="KUT25" s="139"/>
      <c r="KUU25" s="139"/>
      <c r="KUV25" s="139"/>
      <c r="KUW25" s="139"/>
      <c r="KUX25" s="139"/>
      <c r="KUY25" s="139"/>
      <c r="KUZ25" s="139"/>
      <c r="KVA25" s="139"/>
      <c r="KVB25" s="139"/>
      <c r="KVC25" s="139"/>
      <c r="KVD25" s="139"/>
      <c r="KVE25" s="139"/>
      <c r="KVF25" s="139"/>
      <c r="KVG25" s="139"/>
      <c r="KVH25" s="139"/>
      <c r="KVI25" s="139"/>
      <c r="KVJ25" s="139"/>
      <c r="KVK25" s="139"/>
      <c r="KVL25" s="139"/>
      <c r="KVM25" s="139"/>
      <c r="KVN25" s="139"/>
      <c r="KVO25" s="139"/>
      <c r="KVP25" s="139"/>
      <c r="KVQ25" s="139"/>
      <c r="KVR25" s="139"/>
      <c r="KVS25" s="139"/>
      <c r="KVT25" s="139"/>
      <c r="KVU25" s="139"/>
      <c r="KVV25" s="139"/>
      <c r="KVW25" s="139"/>
      <c r="KVX25" s="139"/>
      <c r="KVY25" s="139"/>
      <c r="KVZ25" s="139"/>
      <c r="KWA25" s="139"/>
      <c r="KWB25" s="139"/>
      <c r="KWC25" s="139"/>
      <c r="KWD25" s="139"/>
      <c r="KWE25" s="139"/>
      <c r="KWF25" s="139"/>
      <c r="KWG25" s="139"/>
      <c r="KWH25" s="139"/>
      <c r="KWI25" s="139"/>
      <c r="KWJ25" s="139"/>
      <c r="KWK25" s="139"/>
      <c r="KWL25" s="139"/>
      <c r="KWM25" s="139"/>
      <c r="KWN25" s="139"/>
      <c r="KWO25" s="139"/>
      <c r="KWP25" s="139"/>
      <c r="KWQ25" s="139"/>
      <c r="KWR25" s="139"/>
      <c r="KWS25" s="139"/>
      <c r="KWT25" s="139"/>
      <c r="KWU25" s="139"/>
      <c r="KWV25" s="139"/>
      <c r="KWW25" s="139"/>
      <c r="KWX25" s="139"/>
      <c r="KWY25" s="139"/>
      <c r="KWZ25" s="139"/>
      <c r="KXA25" s="139"/>
      <c r="KXB25" s="139"/>
      <c r="KXC25" s="139"/>
      <c r="KXD25" s="139"/>
      <c r="KXE25" s="139"/>
      <c r="KXF25" s="139"/>
      <c r="KXG25" s="139"/>
      <c r="KXH25" s="139"/>
      <c r="KXI25" s="139"/>
      <c r="KXJ25" s="139"/>
      <c r="KXK25" s="139"/>
      <c r="KXL25" s="139"/>
      <c r="KXM25" s="139"/>
      <c r="KXN25" s="139"/>
      <c r="KXO25" s="139"/>
      <c r="KXP25" s="139"/>
      <c r="KXQ25" s="139"/>
      <c r="KXR25" s="139"/>
      <c r="KXS25" s="139"/>
      <c r="KXT25" s="139"/>
      <c r="KXU25" s="139"/>
      <c r="KXV25" s="139"/>
      <c r="KXW25" s="139"/>
      <c r="KXX25" s="139"/>
      <c r="KXY25" s="139"/>
      <c r="KXZ25" s="139"/>
      <c r="KYA25" s="139"/>
      <c r="KYB25" s="139"/>
      <c r="KYC25" s="139"/>
      <c r="KYD25" s="139"/>
      <c r="KYE25" s="139"/>
      <c r="KYF25" s="139"/>
      <c r="KYG25" s="139"/>
      <c r="KYH25" s="139"/>
      <c r="KYI25" s="139"/>
      <c r="KYJ25" s="139"/>
      <c r="KYK25" s="139"/>
      <c r="KYL25" s="139"/>
      <c r="KYM25" s="139"/>
      <c r="KYN25" s="139"/>
      <c r="KYO25" s="139"/>
      <c r="KYP25" s="139"/>
      <c r="KYQ25" s="139"/>
      <c r="KYR25" s="139"/>
      <c r="KYS25" s="139"/>
      <c r="KYT25" s="139"/>
      <c r="KYU25" s="139"/>
      <c r="KYV25" s="139"/>
      <c r="KYW25" s="139"/>
      <c r="KYX25" s="139"/>
      <c r="KYY25" s="139"/>
      <c r="KYZ25" s="139"/>
      <c r="KZA25" s="139"/>
      <c r="KZB25" s="139"/>
      <c r="KZC25" s="139"/>
      <c r="KZD25" s="139"/>
      <c r="KZE25" s="139"/>
      <c r="KZF25" s="139"/>
      <c r="KZG25" s="139"/>
      <c r="KZH25" s="139"/>
      <c r="KZI25" s="139"/>
      <c r="KZJ25" s="139"/>
      <c r="KZK25" s="139"/>
      <c r="KZL25" s="139"/>
      <c r="KZM25" s="139"/>
      <c r="KZN25" s="139"/>
      <c r="KZO25" s="139"/>
      <c r="KZP25" s="139"/>
      <c r="KZQ25" s="139"/>
      <c r="KZR25" s="139"/>
      <c r="KZS25" s="139"/>
      <c r="KZT25" s="139"/>
      <c r="KZU25" s="139"/>
      <c r="KZV25" s="139"/>
      <c r="KZW25" s="139"/>
      <c r="KZX25" s="139"/>
      <c r="KZY25" s="139"/>
      <c r="KZZ25" s="139"/>
      <c r="LAA25" s="139"/>
      <c r="LAB25" s="139"/>
      <c r="LAC25" s="139"/>
      <c r="LAD25" s="139"/>
      <c r="LAE25" s="139"/>
      <c r="LAF25" s="139"/>
      <c r="LAG25" s="139"/>
      <c r="LAH25" s="139"/>
      <c r="LAI25" s="139"/>
      <c r="LAJ25" s="139"/>
      <c r="LAK25" s="139"/>
      <c r="LAL25" s="139"/>
      <c r="LAM25" s="139"/>
      <c r="LAN25" s="139"/>
      <c r="LAO25" s="139"/>
      <c r="LAP25" s="139"/>
      <c r="LAQ25" s="139"/>
      <c r="LAR25" s="139"/>
      <c r="LAS25" s="139"/>
      <c r="LAT25" s="139"/>
      <c r="LAU25" s="139"/>
      <c r="LAV25" s="139"/>
      <c r="LAW25" s="139"/>
      <c r="LAX25" s="139"/>
      <c r="LAY25" s="139"/>
      <c r="LAZ25" s="139"/>
      <c r="LBA25" s="139"/>
      <c r="LBB25" s="139"/>
      <c r="LBC25" s="139"/>
      <c r="LBD25" s="139"/>
      <c r="LBE25" s="139"/>
      <c r="LBF25" s="139"/>
      <c r="LBG25" s="139"/>
      <c r="LBH25" s="139"/>
      <c r="LBI25" s="139"/>
      <c r="LBJ25" s="139"/>
      <c r="LBK25" s="139"/>
      <c r="LBL25" s="139"/>
      <c r="LBM25" s="139"/>
      <c r="LBN25" s="139"/>
      <c r="LBO25" s="139"/>
      <c r="LBP25" s="139"/>
      <c r="LBQ25" s="139"/>
      <c r="LBR25" s="139"/>
      <c r="LBS25" s="139"/>
      <c r="LBT25" s="139"/>
      <c r="LBU25" s="139"/>
      <c r="LBV25" s="139"/>
      <c r="LBW25" s="139"/>
      <c r="LBX25" s="139"/>
      <c r="LBY25" s="139"/>
      <c r="LBZ25" s="139"/>
      <c r="LCA25" s="139"/>
      <c r="LCB25" s="139"/>
      <c r="LCC25" s="139"/>
      <c r="LCD25" s="139"/>
      <c r="LCE25" s="139"/>
      <c r="LCF25" s="139"/>
      <c r="LCG25" s="139"/>
      <c r="LCH25" s="139"/>
      <c r="LCI25" s="139"/>
      <c r="LCJ25" s="139"/>
      <c r="LCK25" s="139"/>
      <c r="LCL25" s="139"/>
      <c r="LCM25" s="139"/>
      <c r="LCN25" s="139"/>
      <c r="LCO25" s="139"/>
      <c r="LCP25" s="139"/>
      <c r="LCQ25" s="139"/>
      <c r="LCR25" s="139"/>
      <c r="LCS25" s="139"/>
      <c r="LCT25" s="139"/>
      <c r="LCU25" s="139"/>
      <c r="LCV25" s="139"/>
      <c r="LCW25" s="139"/>
      <c r="LCX25" s="139"/>
      <c r="LCY25" s="139"/>
      <c r="LCZ25" s="139"/>
      <c r="LDA25" s="139"/>
      <c r="LDB25" s="139"/>
      <c r="LDC25" s="139"/>
      <c r="LDD25" s="139"/>
      <c r="LDE25" s="139"/>
      <c r="LDF25" s="139"/>
      <c r="LDG25" s="139"/>
      <c r="LDH25" s="139"/>
      <c r="LDI25" s="139"/>
      <c r="LDJ25" s="139"/>
      <c r="LDK25" s="139"/>
      <c r="LDL25" s="139"/>
      <c r="LDM25" s="139"/>
      <c r="LDN25" s="139"/>
      <c r="LDO25" s="139"/>
      <c r="LDP25" s="139"/>
      <c r="LDQ25" s="139"/>
      <c r="LDR25" s="139"/>
      <c r="LDS25" s="139"/>
      <c r="LDT25" s="139"/>
      <c r="LDU25" s="139"/>
      <c r="LDV25" s="139"/>
      <c r="LDW25" s="139"/>
      <c r="LDX25" s="139"/>
      <c r="LDY25" s="139"/>
      <c r="LDZ25" s="139"/>
      <c r="LEA25" s="139"/>
      <c r="LEB25" s="139"/>
      <c r="LEC25" s="139"/>
      <c r="LED25" s="139"/>
      <c r="LEE25" s="139"/>
      <c r="LEF25" s="139"/>
      <c r="LEG25" s="139"/>
      <c r="LEH25" s="139"/>
      <c r="LEI25" s="139"/>
      <c r="LEJ25" s="139"/>
      <c r="LEK25" s="139"/>
      <c r="LEL25" s="139"/>
      <c r="LEM25" s="139"/>
      <c r="LEN25" s="139"/>
      <c r="LEO25" s="139"/>
      <c r="LEP25" s="139"/>
      <c r="LEQ25" s="139"/>
      <c r="LER25" s="139"/>
      <c r="LES25" s="139"/>
      <c r="LET25" s="139"/>
      <c r="LEU25" s="139"/>
      <c r="LEV25" s="139"/>
      <c r="LEW25" s="139"/>
      <c r="LEX25" s="139"/>
      <c r="LEY25" s="139"/>
      <c r="LEZ25" s="139"/>
      <c r="LFA25" s="139"/>
      <c r="LFB25" s="139"/>
      <c r="LFC25" s="139"/>
      <c r="LFD25" s="139"/>
      <c r="LFE25" s="139"/>
      <c r="LFF25" s="139"/>
      <c r="LFG25" s="139"/>
      <c r="LFH25" s="139"/>
      <c r="LFI25" s="139"/>
      <c r="LFJ25" s="139"/>
      <c r="LFK25" s="139"/>
      <c r="LFL25" s="139"/>
      <c r="LFM25" s="139"/>
      <c r="LFN25" s="139"/>
      <c r="LFO25" s="139"/>
      <c r="LFP25" s="139"/>
      <c r="LFQ25" s="139"/>
      <c r="LFR25" s="139"/>
      <c r="LFS25" s="139"/>
      <c r="LFT25" s="139"/>
      <c r="LFU25" s="139"/>
      <c r="LFV25" s="139"/>
      <c r="LFW25" s="139"/>
      <c r="LFX25" s="139"/>
      <c r="LFY25" s="139"/>
      <c r="LFZ25" s="139"/>
      <c r="LGA25" s="139"/>
      <c r="LGB25" s="139"/>
      <c r="LGC25" s="139"/>
      <c r="LGD25" s="139"/>
      <c r="LGE25" s="139"/>
      <c r="LGF25" s="139"/>
      <c r="LGG25" s="139"/>
      <c r="LGH25" s="139"/>
      <c r="LGI25" s="139"/>
      <c r="LGJ25" s="139"/>
      <c r="LGK25" s="139"/>
      <c r="LGL25" s="139"/>
      <c r="LGM25" s="139"/>
      <c r="LGN25" s="139"/>
      <c r="LGO25" s="139"/>
      <c r="LGP25" s="139"/>
      <c r="LGQ25" s="139"/>
      <c r="LGR25" s="139"/>
      <c r="LGS25" s="139"/>
      <c r="LGT25" s="139"/>
      <c r="LGU25" s="139"/>
      <c r="LGV25" s="139"/>
      <c r="LGW25" s="139"/>
      <c r="LGX25" s="139"/>
      <c r="LGY25" s="139"/>
      <c r="LGZ25" s="139"/>
      <c r="LHA25" s="139"/>
      <c r="LHB25" s="139"/>
      <c r="LHC25" s="139"/>
      <c r="LHD25" s="139"/>
      <c r="LHE25" s="139"/>
      <c r="LHF25" s="139"/>
      <c r="LHG25" s="139"/>
      <c r="LHH25" s="139"/>
      <c r="LHI25" s="139"/>
      <c r="LHJ25" s="139"/>
      <c r="LHK25" s="139"/>
      <c r="LHL25" s="139"/>
      <c r="LHM25" s="139"/>
      <c r="LHN25" s="139"/>
      <c r="LHO25" s="139"/>
      <c r="LHP25" s="139"/>
      <c r="LHQ25" s="139"/>
      <c r="LHR25" s="139"/>
      <c r="LHS25" s="139"/>
      <c r="LHT25" s="139"/>
      <c r="LHU25" s="139"/>
      <c r="LHV25" s="139"/>
      <c r="LHW25" s="139"/>
      <c r="LHX25" s="139"/>
      <c r="LHY25" s="139"/>
      <c r="LHZ25" s="139"/>
      <c r="LIA25" s="139"/>
      <c r="LIB25" s="139"/>
      <c r="LIC25" s="139"/>
      <c r="LID25" s="139"/>
      <c r="LIE25" s="139"/>
      <c r="LIF25" s="139"/>
      <c r="LIG25" s="139"/>
      <c r="LIH25" s="139"/>
      <c r="LII25" s="139"/>
      <c r="LIJ25" s="139"/>
      <c r="LIK25" s="139"/>
      <c r="LIL25" s="139"/>
      <c r="LIM25" s="139"/>
      <c r="LIN25" s="139"/>
      <c r="LIO25" s="139"/>
      <c r="LIP25" s="139"/>
      <c r="LIQ25" s="139"/>
      <c r="LIR25" s="139"/>
      <c r="LIS25" s="139"/>
      <c r="LIT25" s="139"/>
      <c r="LIU25" s="139"/>
      <c r="LIV25" s="139"/>
      <c r="LIW25" s="139"/>
      <c r="LIX25" s="139"/>
      <c r="LIY25" s="139"/>
      <c r="LIZ25" s="139"/>
      <c r="LJA25" s="139"/>
      <c r="LJB25" s="139"/>
      <c r="LJC25" s="139"/>
      <c r="LJD25" s="139"/>
      <c r="LJE25" s="139"/>
      <c r="LJF25" s="139"/>
      <c r="LJG25" s="139"/>
      <c r="LJH25" s="139"/>
      <c r="LJI25" s="139"/>
      <c r="LJJ25" s="139"/>
      <c r="LJK25" s="139"/>
      <c r="LJL25" s="139"/>
      <c r="LJM25" s="139"/>
      <c r="LJN25" s="139"/>
      <c r="LJO25" s="139"/>
      <c r="LJP25" s="139"/>
      <c r="LJQ25" s="139"/>
      <c r="LJR25" s="139"/>
      <c r="LJS25" s="139"/>
      <c r="LJT25" s="139"/>
      <c r="LJU25" s="139"/>
      <c r="LJV25" s="139"/>
      <c r="LJW25" s="139"/>
      <c r="LJX25" s="139"/>
      <c r="LJY25" s="139"/>
      <c r="LJZ25" s="139"/>
      <c r="LKA25" s="139"/>
      <c r="LKB25" s="139"/>
      <c r="LKC25" s="139"/>
      <c r="LKD25" s="139"/>
      <c r="LKE25" s="139"/>
      <c r="LKF25" s="139"/>
      <c r="LKG25" s="139"/>
      <c r="LKH25" s="139"/>
      <c r="LKI25" s="139"/>
      <c r="LKJ25" s="139"/>
      <c r="LKK25" s="139"/>
      <c r="LKL25" s="139"/>
      <c r="LKM25" s="139"/>
      <c r="LKN25" s="139"/>
      <c r="LKO25" s="139"/>
      <c r="LKP25" s="139"/>
      <c r="LKQ25" s="139"/>
      <c r="LKR25" s="139"/>
      <c r="LKS25" s="139"/>
      <c r="LKT25" s="139"/>
      <c r="LKU25" s="139"/>
      <c r="LKV25" s="139"/>
      <c r="LKW25" s="139"/>
      <c r="LKX25" s="139"/>
      <c r="LKY25" s="139"/>
      <c r="LKZ25" s="139"/>
      <c r="LLA25" s="139"/>
      <c r="LLB25" s="139"/>
      <c r="LLC25" s="139"/>
      <c r="LLD25" s="139"/>
      <c r="LLE25" s="139"/>
      <c r="LLF25" s="139"/>
      <c r="LLG25" s="139"/>
      <c r="LLH25" s="139"/>
      <c r="LLI25" s="139"/>
      <c r="LLJ25" s="139"/>
      <c r="LLK25" s="139"/>
      <c r="LLL25" s="139"/>
      <c r="LLM25" s="139"/>
      <c r="LLN25" s="139"/>
      <c r="LLO25" s="139"/>
      <c r="LLP25" s="139"/>
      <c r="LLQ25" s="139"/>
      <c r="LLR25" s="139"/>
      <c r="LLS25" s="139"/>
      <c r="LLT25" s="139"/>
      <c r="LLU25" s="139"/>
      <c r="LLV25" s="139"/>
      <c r="LLW25" s="139"/>
      <c r="LLX25" s="139"/>
      <c r="LLY25" s="139"/>
      <c r="LLZ25" s="139"/>
      <c r="LMA25" s="139"/>
      <c r="LMB25" s="139"/>
      <c r="LMC25" s="139"/>
      <c r="LMD25" s="139"/>
      <c r="LME25" s="139"/>
      <c r="LMF25" s="139"/>
      <c r="LMG25" s="139"/>
      <c r="LMH25" s="139"/>
      <c r="LMI25" s="139"/>
      <c r="LMJ25" s="139"/>
      <c r="LMK25" s="139"/>
      <c r="LML25" s="139"/>
      <c r="LMM25" s="139"/>
      <c r="LMN25" s="139"/>
      <c r="LMO25" s="139"/>
      <c r="LMP25" s="139"/>
      <c r="LMQ25" s="139"/>
      <c r="LMR25" s="139"/>
      <c r="LMS25" s="139"/>
      <c r="LMT25" s="139"/>
      <c r="LMU25" s="139"/>
      <c r="LMV25" s="139"/>
      <c r="LMW25" s="139"/>
      <c r="LMX25" s="139"/>
      <c r="LMY25" s="139"/>
      <c r="LMZ25" s="139"/>
      <c r="LNA25" s="139"/>
      <c r="LNB25" s="139"/>
      <c r="LNC25" s="139"/>
      <c r="LND25" s="139"/>
      <c r="LNE25" s="139"/>
      <c r="LNF25" s="139"/>
      <c r="LNG25" s="139"/>
      <c r="LNH25" s="139"/>
      <c r="LNI25" s="139"/>
      <c r="LNJ25" s="139"/>
      <c r="LNK25" s="139"/>
      <c r="LNL25" s="139"/>
      <c r="LNM25" s="139"/>
      <c r="LNN25" s="139"/>
      <c r="LNO25" s="139"/>
      <c r="LNP25" s="139"/>
      <c r="LNQ25" s="139"/>
      <c r="LNR25" s="139"/>
      <c r="LNS25" s="139"/>
      <c r="LNT25" s="139"/>
      <c r="LNU25" s="139"/>
      <c r="LNV25" s="139"/>
      <c r="LNW25" s="139"/>
      <c r="LNX25" s="139"/>
      <c r="LNY25" s="139"/>
      <c r="LNZ25" s="139"/>
      <c r="LOA25" s="139"/>
      <c r="LOB25" s="139"/>
      <c r="LOC25" s="139"/>
      <c r="LOD25" s="139"/>
      <c r="LOE25" s="139"/>
      <c r="LOF25" s="139"/>
      <c r="LOG25" s="139"/>
      <c r="LOH25" s="139"/>
      <c r="LOI25" s="139"/>
      <c r="LOJ25" s="139"/>
      <c r="LOK25" s="139"/>
      <c r="LOL25" s="139"/>
      <c r="LOM25" s="139"/>
      <c r="LON25" s="139"/>
      <c r="LOO25" s="139"/>
      <c r="LOP25" s="139"/>
      <c r="LOQ25" s="139"/>
      <c r="LOR25" s="139"/>
      <c r="LOS25" s="139"/>
      <c r="LOT25" s="139"/>
      <c r="LOU25" s="139"/>
      <c r="LOV25" s="139"/>
      <c r="LOW25" s="139"/>
      <c r="LOX25" s="139"/>
      <c r="LOY25" s="139"/>
      <c r="LOZ25" s="139"/>
      <c r="LPA25" s="139"/>
      <c r="LPB25" s="139"/>
      <c r="LPC25" s="139"/>
      <c r="LPD25" s="139"/>
      <c r="LPE25" s="139"/>
      <c r="LPF25" s="139"/>
      <c r="LPG25" s="139"/>
      <c r="LPH25" s="139"/>
      <c r="LPI25" s="139"/>
      <c r="LPJ25" s="139"/>
      <c r="LPK25" s="139"/>
      <c r="LPL25" s="139"/>
      <c r="LPM25" s="139"/>
      <c r="LPN25" s="139"/>
      <c r="LPO25" s="139"/>
      <c r="LPP25" s="139"/>
      <c r="LPQ25" s="139"/>
      <c r="LPR25" s="139"/>
      <c r="LPS25" s="139"/>
      <c r="LPT25" s="139"/>
      <c r="LPU25" s="139"/>
      <c r="LPV25" s="139"/>
      <c r="LPW25" s="139"/>
      <c r="LPX25" s="139"/>
      <c r="LPY25" s="139"/>
      <c r="LPZ25" s="139"/>
      <c r="LQA25" s="139"/>
      <c r="LQB25" s="139"/>
      <c r="LQC25" s="139"/>
      <c r="LQD25" s="139"/>
      <c r="LQE25" s="139"/>
      <c r="LQF25" s="139"/>
      <c r="LQG25" s="139"/>
      <c r="LQH25" s="139"/>
      <c r="LQI25" s="139"/>
      <c r="LQJ25" s="139"/>
      <c r="LQK25" s="139"/>
      <c r="LQL25" s="139"/>
      <c r="LQM25" s="139"/>
      <c r="LQN25" s="139"/>
      <c r="LQO25" s="139"/>
      <c r="LQP25" s="139"/>
      <c r="LQQ25" s="139"/>
      <c r="LQR25" s="139"/>
      <c r="LQS25" s="139"/>
      <c r="LQT25" s="139"/>
      <c r="LQU25" s="139"/>
      <c r="LQV25" s="139"/>
      <c r="LQW25" s="139"/>
      <c r="LQX25" s="139"/>
      <c r="LQY25" s="139"/>
      <c r="LQZ25" s="139"/>
      <c r="LRA25" s="139"/>
      <c r="LRB25" s="139"/>
      <c r="LRC25" s="139"/>
      <c r="LRD25" s="139"/>
      <c r="LRE25" s="139"/>
      <c r="LRF25" s="139"/>
      <c r="LRG25" s="139"/>
      <c r="LRH25" s="139"/>
      <c r="LRI25" s="139"/>
      <c r="LRJ25" s="139"/>
      <c r="LRK25" s="139"/>
      <c r="LRL25" s="139"/>
      <c r="LRM25" s="139"/>
      <c r="LRN25" s="139"/>
      <c r="LRO25" s="139"/>
      <c r="LRP25" s="139"/>
      <c r="LRQ25" s="139"/>
      <c r="LRR25" s="139"/>
      <c r="LRS25" s="139"/>
      <c r="LRT25" s="139"/>
      <c r="LRU25" s="139"/>
      <c r="LRV25" s="139"/>
      <c r="LRW25" s="139"/>
      <c r="LRX25" s="139"/>
      <c r="LRY25" s="139"/>
      <c r="LRZ25" s="139"/>
      <c r="LSA25" s="139"/>
      <c r="LSB25" s="139"/>
      <c r="LSC25" s="139"/>
      <c r="LSD25" s="139"/>
      <c r="LSE25" s="139"/>
      <c r="LSF25" s="139"/>
      <c r="LSG25" s="139"/>
      <c r="LSH25" s="139"/>
      <c r="LSI25" s="139"/>
      <c r="LSJ25" s="139"/>
      <c r="LSK25" s="139"/>
      <c r="LSL25" s="139"/>
      <c r="LSM25" s="139"/>
      <c r="LSN25" s="139"/>
      <c r="LSO25" s="139"/>
      <c r="LSP25" s="139"/>
      <c r="LSQ25" s="139"/>
      <c r="LSR25" s="139"/>
      <c r="LSS25" s="139"/>
      <c r="LST25" s="139"/>
      <c r="LSU25" s="139"/>
      <c r="LSV25" s="139"/>
      <c r="LSW25" s="139"/>
      <c r="LSX25" s="139"/>
      <c r="LSY25" s="139"/>
      <c r="LSZ25" s="139"/>
      <c r="LTA25" s="139"/>
      <c r="LTB25" s="139"/>
      <c r="LTC25" s="139"/>
      <c r="LTD25" s="139"/>
      <c r="LTE25" s="139"/>
      <c r="LTF25" s="139"/>
      <c r="LTG25" s="139"/>
      <c r="LTH25" s="139"/>
      <c r="LTI25" s="139"/>
      <c r="LTJ25" s="139"/>
      <c r="LTK25" s="139"/>
      <c r="LTL25" s="139"/>
      <c r="LTM25" s="139"/>
      <c r="LTN25" s="139"/>
      <c r="LTO25" s="139"/>
      <c r="LTP25" s="139"/>
      <c r="LTQ25" s="139"/>
      <c r="LTR25" s="139"/>
      <c r="LTS25" s="139"/>
      <c r="LTT25" s="139"/>
      <c r="LTU25" s="139"/>
      <c r="LTV25" s="139"/>
      <c r="LTW25" s="139"/>
      <c r="LTX25" s="139"/>
      <c r="LTY25" s="139"/>
      <c r="LTZ25" s="139"/>
      <c r="LUA25" s="139"/>
      <c r="LUB25" s="139"/>
      <c r="LUC25" s="139"/>
      <c r="LUD25" s="139"/>
      <c r="LUE25" s="139"/>
      <c r="LUF25" s="139"/>
      <c r="LUG25" s="139"/>
      <c r="LUH25" s="139"/>
      <c r="LUI25" s="139"/>
      <c r="LUJ25" s="139"/>
      <c r="LUK25" s="139"/>
      <c r="LUL25" s="139"/>
      <c r="LUM25" s="139"/>
      <c r="LUN25" s="139"/>
      <c r="LUO25" s="139"/>
      <c r="LUP25" s="139"/>
      <c r="LUQ25" s="139"/>
      <c r="LUR25" s="139"/>
      <c r="LUS25" s="139"/>
      <c r="LUT25" s="139"/>
      <c r="LUU25" s="139"/>
      <c r="LUV25" s="139"/>
      <c r="LUW25" s="139"/>
      <c r="LUX25" s="139"/>
      <c r="LUY25" s="139"/>
      <c r="LUZ25" s="139"/>
      <c r="LVA25" s="139"/>
      <c r="LVB25" s="139"/>
      <c r="LVC25" s="139"/>
      <c r="LVD25" s="139"/>
      <c r="LVE25" s="139"/>
      <c r="LVF25" s="139"/>
      <c r="LVG25" s="139"/>
      <c r="LVH25" s="139"/>
      <c r="LVI25" s="139"/>
      <c r="LVJ25" s="139"/>
      <c r="LVK25" s="139"/>
      <c r="LVL25" s="139"/>
      <c r="LVM25" s="139"/>
      <c r="LVN25" s="139"/>
      <c r="LVO25" s="139"/>
      <c r="LVP25" s="139"/>
      <c r="LVQ25" s="139"/>
      <c r="LVR25" s="139"/>
      <c r="LVS25" s="139"/>
      <c r="LVT25" s="139"/>
      <c r="LVU25" s="139"/>
      <c r="LVV25" s="139"/>
      <c r="LVW25" s="139"/>
      <c r="LVX25" s="139"/>
      <c r="LVY25" s="139"/>
      <c r="LVZ25" s="139"/>
      <c r="LWA25" s="139"/>
      <c r="LWB25" s="139"/>
      <c r="LWC25" s="139"/>
      <c r="LWD25" s="139"/>
      <c r="LWE25" s="139"/>
      <c r="LWF25" s="139"/>
      <c r="LWG25" s="139"/>
      <c r="LWH25" s="139"/>
      <c r="LWI25" s="139"/>
      <c r="LWJ25" s="139"/>
      <c r="LWK25" s="139"/>
      <c r="LWL25" s="139"/>
      <c r="LWM25" s="139"/>
      <c r="LWN25" s="139"/>
      <c r="LWO25" s="139"/>
      <c r="LWP25" s="139"/>
      <c r="LWQ25" s="139"/>
      <c r="LWR25" s="139"/>
      <c r="LWS25" s="139"/>
      <c r="LWT25" s="139"/>
      <c r="LWU25" s="139"/>
      <c r="LWV25" s="139"/>
      <c r="LWW25" s="139"/>
      <c r="LWX25" s="139"/>
      <c r="LWY25" s="139"/>
      <c r="LWZ25" s="139"/>
      <c r="LXA25" s="139"/>
      <c r="LXB25" s="139"/>
      <c r="LXC25" s="139"/>
      <c r="LXD25" s="139"/>
      <c r="LXE25" s="139"/>
      <c r="LXF25" s="139"/>
      <c r="LXG25" s="139"/>
      <c r="LXH25" s="139"/>
      <c r="LXI25" s="139"/>
      <c r="LXJ25" s="139"/>
      <c r="LXK25" s="139"/>
      <c r="LXL25" s="139"/>
      <c r="LXM25" s="139"/>
      <c r="LXN25" s="139"/>
      <c r="LXO25" s="139"/>
      <c r="LXP25" s="139"/>
      <c r="LXQ25" s="139"/>
      <c r="LXR25" s="139"/>
      <c r="LXS25" s="139"/>
      <c r="LXT25" s="139"/>
      <c r="LXU25" s="139"/>
      <c r="LXV25" s="139"/>
      <c r="LXW25" s="139"/>
      <c r="LXX25" s="139"/>
      <c r="LXY25" s="139"/>
      <c r="LXZ25" s="139"/>
      <c r="LYA25" s="139"/>
      <c r="LYB25" s="139"/>
      <c r="LYC25" s="139"/>
      <c r="LYD25" s="139"/>
      <c r="LYE25" s="139"/>
      <c r="LYF25" s="139"/>
      <c r="LYG25" s="139"/>
      <c r="LYH25" s="139"/>
      <c r="LYI25" s="139"/>
      <c r="LYJ25" s="139"/>
      <c r="LYK25" s="139"/>
      <c r="LYL25" s="139"/>
      <c r="LYM25" s="139"/>
      <c r="LYN25" s="139"/>
      <c r="LYO25" s="139"/>
      <c r="LYP25" s="139"/>
      <c r="LYQ25" s="139"/>
      <c r="LYR25" s="139"/>
      <c r="LYS25" s="139"/>
      <c r="LYT25" s="139"/>
      <c r="LYU25" s="139"/>
      <c r="LYV25" s="139"/>
      <c r="LYW25" s="139"/>
      <c r="LYX25" s="139"/>
      <c r="LYY25" s="139"/>
      <c r="LYZ25" s="139"/>
      <c r="LZA25" s="139"/>
      <c r="LZB25" s="139"/>
      <c r="LZC25" s="139"/>
      <c r="LZD25" s="139"/>
      <c r="LZE25" s="139"/>
      <c r="LZF25" s="139"/>
      <c r="LZG25" s="139"/>
      <c r="LZH25" s="139"/>
      <c r="LZI25" s="139"/>
      <c r="LZJ25" s="139"/>
      <c r="LZK25" s="139"/>
      <c r="LZL25" s="139"/>
      <c r="LZM25" s="139"/>
      <c r="LZN25" s="139"/>
      <c r="LZO25" s="139"/>
      <c r="LZP25" s="139"/>
      <c r="LZQ25" s="139"/>
      <c r="LZR25" s="139"/>
      <c r="LZS25" s="139"/>
      <c r="LZT25" s="139"/>
      <c r="LZU25" s="139"/>
      <c r="LZV25" s="139"/>
      <c r="LZW25" s="139"/>
      <c r="LZX25" s="139"/>
      <c r="LZY25" s="139"/>
      <c r="LZZ25" s="139"/>
      <c r="MAA25" s="139"/>
      <c r="MAB25" s="139"/>
      <c r="MAC25" s="139"/>
      <c r="MAD25" s="139"/>
      <c r="MAE25" s="139"/>
      <c r="MAF25" s="139"/>
      <c r="MAG25" s="139"/>
      <c r="MAH25" s="139"/>
      <c r="MAI25" s="139"/>
      <c r="MAJ25" s="139"/>
      <c r="MAK25" s="139"/>
      <c r="MAL25" s="139"/>
      <c r="MAM25" s="139"/>
      <c r="MAN25" s="139"/>
      <c r="MAO25" s="139"/>
      <c r="MAP25" s="139"/>
      <c r="MAQ25" s="139"/>
      <c r="MAR25" s="139"/>
      <c r="MAS25" s="139"/>
      <c r="MAT25" s="139"/>
      <c r="MAU25" s="139"/>
      <c r="MAV25" s="139"/>
      <c r="MAW25" s="139"/>
      <c r="MAX25" s="139"/>
      <c r="MAY25" s="139"/>
      <c r="MAZ25" s="139"/>
      <c r="MBA25" s="139"/>
      <c r="MBB25" s="139"/>
      <c r="MBC25" s="139"/>
      <c r="MBD25" s="139"/>
      <c r="MBE25" s="139"/>
      <c r="MBF25" s="139"/>
      <c r="MBG25" s="139"/>
      <c r="MBH25" s="139"/>
      <c r="MBI25" s="139"/>
      <c r="MBJ25" s="139"/>
      <c r="MBK25" s="139"/>
      <c r="MBL25" s="139"/>
      <c r="MBM25" s="139"/>
      <c r="MBN25" s="139"/>
      <c r="MBO25" s="139"/>
      <c r="MBP25" s="139"/>
      <c r="MBQ25" s="139"/>
      <c r="MBR25" s="139"/>
      <c r="MBS25" s="139"/>
      <c r="MBT25" s="139"/>
      <c r="MBU25" s="139"/>
      <c r="MBV25" s="139"/>
      <c r="MBW25" s="139"/>
      <c r="MBX25" s="139"/>
      <c r="MBY25" s="139"/>
      <c r="MBZ25" s="139"/>
      <c r="MCA25" s="139"/>
      <c r="MCB25" s="139"/>
      <c r="MCC25" s="139"/>
      <c r="MCD25" s="139"/>
      <c r="MCE25" s="139"/>
      <c r="MCF25" s="139"/>
      <c r="MCG25" s="139"/>
      <c r="MCH25" s="139"/>
      <c r="MCI25" s="139"/>
      <c r="MCJ25" s="139"/>
      <c r="MCK25" s="139"/>
      <c r="MCL25" s="139"/>
      <c r="MCM25" s="139"/>
      <c r="MCN25" s="139"/>
      <c r="MCO25" s="139"/>
      <c r="MCP25" s="139"/>
      <c r="MCQ25" s="139"/>
      <c r="MCR25" s="139"/>
      <c r="MCS25" s="139"/>
      <c r="MCT25" s="139"/>
      <c r="MCU25" s="139"/>
      <c r="MCV25" s="139"/>
      <c r="MCW25" s="139"/>
      <c r="MCX25" s="139"/>
      <c r="MCY25" s="139"/>
      <c r="MCZ25" s="139"/>
      <c r="MDA25" s="139"/>
      <c r="MDB25" s="139"/>
      <c r="MDC25" s="139"/>
      <c r="MDD25" s="139"/>
      <c r="MDE25" s="139"/>
      <c r="MDF25" s="139"/>
      <c r="MDG25" s="139"/>
      <c r="MDH25" s="139"/>
      <c r="MDI25" s="139"/>
      <c r="MDJ25" s="139"/>
      <c r="MDK25" s="139"/>
      <c r="MDL25" s="139"/>
      <c r="MDM25" s="139"/>
      <c r="MDN25" s="139"/>
      <c r="MDO25" s="139"/>
      <c r="MDP25" s="139"/>
      <c r="MDQ25" s="139"/>
      <c r="MDR25" s="139"/>
      <c r="MDS25" s="139"/>
      <c r="MDT25" s="139"/>
      <c r="MDU25" s="139"/>
      <c r="MDV25" s="139"/>
      <c r="MDW25" s="139"/>
      <c r="MDX25" s="139"/>
      <c r="MDY25" s="139"/>
      <c r="MDZ25" s="139"/>
      <c r="MEA25" s="139"/>
      <c r="MEB25" s="139"/>
      <c r="MEC25" s="139"/>
      <c r="MED25" s="139"/>
      <c r="MEE25" s="139"/>
      <c r="MEF25" s="139"/>
      <c r="MEG25" s="139"/>
      <c r="MEH25" s="139"/>
      <c r="MEI25" s="139"/>
      <c r="MEJ25" s="139"/>
      <c r="MEK25" s="139"/>
      <c r="MEL25" s="139"/>
      <c r="MEM25" s="139"/>
      <c r="MEN25" s="139"/>
      <c r="MEO25" s="139"/>
      <c r="MEP25" s="139"/>
      <c r="MEQ25" s="139"/>
      <c r="MER25" s="139"/>
      <c r="MES25" s="139"/>
      <c r="MET25" s="139"/>
      <c r="MEU25" s="139"/>
      <c r="MEV25" s="139"/>
      <c r="MEW25" s="139"/>
      <c r="MEX25" s="139"/>
      <c r="MEY25" s="139"/>
      <c r="MEZ25" s="139"/>
      <c r="MFA25" s="139"/>
      <c r="MFB25" s="139"/>
      <c r="MFC25" s="139"/>
      <c r="MFD25" s="139"/>
      <c r="MFE25" s="139"/>
      <c r="MFF25" s="139"/>
      <c r="MFG25" s="139"/>
      <c r="MFH25" s="139"/>
      <c r="MFI25" s="139"/>
      <c r="MFJ25" s="139"/>
      <c r="MFK25" s="139"/>
      <c r="MFL25" s="139"/>
      <c r="MFM25" s="139"/>
      <c r="MFN25" s="139"/>
      <c r="MFO25" s="139"/>
      <c r="MFP25" s="139"/>
      <c r="MFQ25" s="139"/>
      <c r="MFR25" s="139"/>
      <c r="MFS25" s="139"/>
      <c r="MFT25" s="139"/>
      <c r="MFU25" s="139"/>
      <c r="MFV25" s="139"/>
      <c r="MFW25" s="139"/>
      <c r="MFX25" s="139"/>
      <c r="MFY25" s="139"/>
      <c r="MFZ25" s="139"/>
      <c r="MGA25" s="139"/>
      <c r="MGB25" s="139"/>
      <c r="MGC25" s="139"/>
      <c r="MGD25" s="139"/>
      <c r="MGE25" s="139"/>
      <c r="MGF25" s="139"/>
      <c r="MGG25" s="139"/>
      <c r="MGH25" s="139"/>
      <c r="MGI25" s="139"/>
      <c r="MGJ25" s="139"/>
      <c r="MGK25" s="139"/>
      <c r="MGL25" s="139"/>
      <c r="MGM25" s="139"/>
      <c r="MGN25" s="139"/>
      <c r="MGO25" s="139"/>
      <c r="MGP25" s="139"/>
      <c r="MGQ25" s="139"/>
      <c r="MGR25" s="139"/>
      <c r="MGS25" s="139"/>
      <c r="MGT25" s="139"/>
      <c r="MGU25" s="139"/>
      <c r="MGV25" s="139"/>
      <c r="MGW25" s="139"/>
      <c r="MGX25" s="139"/>
      <c r="MGY25" s="139"/>
      <c r="MGZ25" s="139"/>
      <c r="MHA25" s="139"/>
      <c r="MHB25" s="139"/>
      <c r="MHC25" s="139"/>
      <c r="MHD25" s="139"/>
      <c r="MHE25" s="139"/>
      <c r="MHF25" s="139"/>
      <c r="MHG25" s="139"/>
      <c r="MHH25" s="139"/>
      <c r="MHI25" s="139"/>
      <c r="MHJ25" s="139"/>
      <c r="MHK25" s="139"/>
      <c r="MHL25" s="139"/>
      <c r="MHM25" s="139"/>
      <c r="MHN25" s="139"/>
      <c r="MHO25" s="139"/>
      <c r="MHP25" s="139"/>
      <c r="MHQ25" s="139"/>
      <c r="MHR25" s="139"/>
      <c r="MHS25" s="139"/>
      <c r="MHT25" s="139"/>
      <c r="MHU25" s="139"/>
      <c r="MHV25" s="139"/>
      <c r="MHW25" s="139"/>
      <c r="MHX25" s="139"/>
      <c r="MHY25" s="139"/>
      <c r="MHZ25" s="139"/>
      <c r="MIA25" s="139"/>
      <c r="MIB25" s="139"/>
      <c r="MIC25" s="139"/>
      <c r="MID25" s="139"/>
      <c r="MIE25" s="139"/>
      <c r="MIF25" s="139"/>
      <c r="MIG25" s="139"/>
      <c r="MIH25" s="139"/>
      <c r="MII25" s="139"/>
      <c r="MIJ25" s="139"/>
      <c r="MIK25" s="139"/>
      <c r="MIL25" s="139"/>
      <c r="MIM25" s="139"/>
      <c r="MIN25" s="139"/>
      <c r="MIO25" s="139"/>
      <c r="MIP25" s="139"/>
      <c r="MIQ25" s="139"/>
      <c r="MIR25" s="139"/>
      <c r="MIS25" s="139"/>
      <c r="MIT25" s="139"/>
      <c r="MIU25" s="139"/>
      <c r="MIV25" s="139"/>
      <c r="MIW25" s="139"/>
      <c r="MIX25" s="139"/>
      <c r="MIY25" s="139"/>
      <c r="MIZ25" s="139"/>
      <c r="MJA25" s="139"/>
      <c r="MJB25" s="139"/>
      <c r="MJC25" s="139"/>
      <c r="MJD25" s="139"/>
      <c r="MJE25" s="139"/>
      <c r="MJF25" s="139"/>
      <c r="MJG25" s="139"/>
      <c r="MJH25" s="139"/>
      <c r="MJI25" s="139"/>
      <c r="MJJ25" s="139"/>
      <c r="MJK25" s="139"/>
      <c r="MJL25" s="139"/>
      <c r="MJM25" s="139"/>
      <c r="MJN25" s="139"/>
      <c r="MJO25" s="139"/>
      <c r="MJP25" s="139"/>
      <c r="MJQ25" s="139"/>
      <c r="MJR25" s="139"/>
      <c r="MJS25" s="139"/>
      <c r="MJT25" s="139"/>
      <c r="MJU25" s="139"/>
      <c r="MJV25" s="139"/>
      <c r="MJW25" s="139"/>
      <c r="MJX25" s="139"/>
      <c r="MJY25" s="139"/>
      <c r="MJZ25" s="139"/>
      <c r="MKA25" s="139"/>
      <c r="MKB25" s="139"/>
      <c r="MKC25" s="139"/>
      <c r="MKD25" s="139"/>
      <c r="MKE25" s="139"/>
      <c r="MKF25" s="139"/>
      <c r="MKG25" s="139"/>
      <c r="MKH25" s="139"/>
      <c r="MKI25" s="139"/>
      <c r="MKJ25" s="139"/>
      <c r="MKK25" s="139"/>
      <c r="MKL25" s="139"/>
      <c r="MKM25" s="139"/>
      <c r="MKN25" s="139"/>
      <c r="MKO25" s="139"/>
      <c r="MKP25" s="139"/>
      <c r="MKQ25" s="139"/>
      <c r="MKR25" s="139"/>
      <c r="MKS25" s="139"/>
      <c r="MKT25" s="139"/>
      <c r="MKU25" s="139"/>
      <c r="MKV25" s="139"/>
      <c r="MKW25" s="139"/>
      <c r="MKX25" s="139"/>
      <c r="MKY25" s="139"/>
      <c r="MKZ25" s="139"/>
      <c r="MLA25" s="139"/>
      <c r="MLB25" s="139"/>
      <c r="MLC25" s="139"/>
      <c r="MLD25" s="139"/>
      <c r="MLE25" s="139"/>
      <c r="MLF25" s="139"/>
      <c r="MLG25" s="139"/>
      <c r="MLH25" s="139"/>
      <c r="MLI25" s="139"/>
      <c r="MLJ25" s="139"/>
      <c r="MLK25" s="139"/>
      <c r="MLL25" s="139"/>
      <c r="MLM25" s="139"/>
      <c r="MLN25" s="139"/>
      <c r="MLO25" s="139"/>
      <c r="MLP25" s="139"/>
      <c r="MLQ25" s="139"/>
      <c r="MLR25" s="139"/>
      <c r="MLS25" s="139"/>
      <c r="MLT25" s="139"/>
      <c r="MLU25" s="139"/>
      <c r="MLV25" s="139"/>
      <c r="MLW25" s="139"/>
      <c r="MLX25" s="139"/>
      <c r="MLY25" s="139"/>
      <c r="MLZ25" s="139"/>
      <c r="MMA25" s="139"/>
      <c r="MMB25" s="139"/>
      <c r="MMC25" s="139"/>
      <c r="MMD25" s="139"/>
      <c r="MME25" s="139"/>
      <c r="MMF25" s="139"/>
      <c r="MMG25" s="139"/>
      <c r="MMH25" s="139"/>
      <c r="MMI25" s="139"/>
      <c r="MMJ25" s="139"/>
      <c r="MMK25" s="139"/>
      <c r="MML25" s="139"/>
      <c r="MMM25" s="139"/>
      <c r="MMN25" s="139"/>
      <c r="MMO25" s="139"/>
      <c r="MMP25" s="139"/>
      <c r="MMQ25" s="139"/>
      <c r="MMR25" s="139"/>
      <c r="MMS25" s="139"/>
      <c r="MMT25" s="139"/>
      <c r="MMU25" s="139"/>
      <c r="MMV25" s="139"/>
      <c r="MMW25" s="139"/>
      <c r="MMX25" s="139"/>
      <c r="MMY25" s="139"/>
      <c r="MMZ25" s="139"/>
      <c r="MNA25" s="139"/>
      <c r="MNB25" s="139"/>
      <c r="MNC25" s="139"/>
      <c r="MND25" s="139"/>
      <c r="MNE25" s="139"/>
      <c r="MNF25" s="139"/>
      <c r="MNG25" s="139"/>
      <c r="MNH25" s="139"/>
      <c r="MNI25" s="139"/>
      <c r="MNJ25" s="139"/>
      <c r="MNK25" s="139"/>
      <c r="MNL25" s="139"/>
      <c r="MNM25" s="139"/>
      <c r="MNN25" s="139"/>
      <c r="MNO25" s="139"/>
      <c r="MNP25" s="139"/>
      <c r="MNQ25" s="139"/>
      <c r="MNR25" s="139"/>
      <c r="MNS25" s="139"/>
      <c r="MNT25" s="139"/>
      <c r="MNU25" s="139"/>
      <c r="MNV25" s="139"/>
      <c r="MNW25" s="139"/>
      <c r="MNX25" s="139"/>
      <c r="MNY25" s="139"/>
      <c r="MNZ25" s="139"/>
      <c r="MOA25" s="139"/>
      <c r="MOB25" s="139"/>
      <c r="MOC25" s="139"/>
      <c r="MOD25" s="139"/>
      <c r="MOE25" s="139"/>
      <c r="MOF25" s="139"/>
      <c r="MOG25" s="139"/>
      <c r="MOH25" s="139"/>
      <c r="MOI25" s="139"/>
      <c r="MOJ25" s="139"/>
      <c r="MOK25" s="139"/>
      <c r="MOL25" s="139"/>
      <c r="MOM25" s="139"/>
      <c r="MON25" s="139"/>
      <c r="MOO25" s="139"/>
      <c r="MOP25" s="139"/>
      <c r="MOQ25" s="139"/>
      <c r="MOR25" s="139"/>
      <c r="MOS25" s="139"/>
      <c r="MOT25" s="139"/>
      <c r="MOU25" s="139"/>
      <c r="MOV25" s="139"/>
      <c r="MOW25" s="139"/>
      <c r="MOX25" s="139"/>
      <c r="MOY25" s="139"/>
      <c r="MOZ25" s="139"/>
      <c r="MPA25" s="139"/>
      <c r="MPB25" s="139"/>
      <c r="MPC25" s="139"/>
      <c r="MPD25" s="139"/>
      <c r="MPE25" s="139"/>
      <c r="MPF25" s="139"/>
      <c r="MPG25" s="139"/>
      <c r="MPH25" s="139"/>
      <c r="MPI25" s="139"/>
      <c r="MPJ25" s="139"/>
      <c r="MPK25" s="139"/>
      <c r="MPL25" s="139"/>
      <c r="MPM25" s="139"/>
      <c r="MPN25" s="139"/>
      <c r="MPO25" s="139"/>
      <c r="MPP25" s="139"/>
      <c r="MPQ25" s="139"/>
      <c r="MPR25" s="139"/>
      <c r="MPS25" s="139"/>
      <c r="MPT25" s="139"/>
      <c r="MPU25" s="139"/>
      <c r="MPV25" s="139"/>
      <c r="MPW25" s="139"/>
      <c r="MPX25" s="139"/>
      <c r="MPY25" s="139"/>
      <c r="MPZ25" s="139"/>
      <c r="MQA25" s="139"/>
      <c r="MQB25" s="139"/>
      <c r="MQC25" s="139"/>
      <c r="MQD25" s="139"/>
      <c r="MQE25" s="139"/>
      <c r="MQF25" s="139"/>
      <c r="MQG25" s="139"/>
      <c r="MQH25" s="139"/>
      <c r="MQI25" s="139"/>
      <c r="MQJ25" s="139"/>
      <c r="MQK25" s="139"/>
      <c r="MQL25" s="139"/>
      <c r="MQM25" s="139"/>
      <c r="MQN25" s="139"/>
      <c r="MQO25" s="139"/>
      <c r="MQP25" s="139"/>
      <c r="MQQ25" s="139"/>
      <c r="MQR25" s="139"/>
      <c r="MQS25" s="139"/>
      <c r="MQT25" s="139"/>
      <c r="MQU25" s="139"/>
      <c r="MQV25" s="139"/>
      <c r="MQW25" s="139"/>
      <c r="MQX25" s="139"/>
      <c r="MQY25" s="139"/>
      <c r="MQZ25" s="139"/>
      <c r="MRA25" s="139"/>
      <c r="MRB25" s="139"/>
      <c r="MRC25" s="139"/>
      <c r="MRD25" s="139"/>
      <c r="MRE25" s="139"/>
      <c r="MRF25" s="139"/>
      <c r="MRG25" s="139"/>
      <c r="MRH25" s="139"/>
      <c r="MRI25" s="139"/>
      <c r="MRJ25" s="139"/>
      <c r="MRK25" s="139"/>
      <c r="MRL25" s="139"/>
      <c r="MRM25" s="139"/>
      <c r="MRN25" s="139"/>
      <c r="MRO25" s="139"/>
      <c r="MRP25" s="139"/>
      <c r="MRQ25" s="139"/>
      <c r="MRR25" s="139"/>
      <c r="MRS25" s="139"/>
      <c r="MRT25" s="139"/>
      <c r="MRU25" s="139"/>
      <c r="MRV25" s="139"/>
      <c r="MRW25" s="139"/>
      <c r="MRX25" s="139"/>
      <c r="MRY25" s="139"/>
      <c r="MRZ25" s="139"/>
      <c r="MSA25" s="139"/>
      <c r="MSB25" s="139"/>
      <c r="MSC25" s="139"/>
      <c r="MSD25" s="139"/>
      <c r="MSE25" s="139"/>
      <c r="MSF25" s="139"/>
      <c r="MSG25" s="139"/>
      <c r="MSH25" s="139"/>
      <c r="MSI25" s="139"/>
      <c r="MSJ25" s="139"/>
      <c r="MSK25" s="139"/>
      <c r="MSL25" s="139"/>
      <c r="MSM25" s="139"/>
      <c r="MSN25" s="139"/>
      <c r="MSO25" s="139"/>
      <c r="MSP25" s="139"/>
      <c r="MSQ25" s="139"/>
      <c r="MSR25" s="139"/>
      <c r="MSS25" s="139"/>
      <c r="MST25" s="139"/>
      <c r="MSU25" s="139"/>
      <c r="MSV25" s="139"/>
      <c r="MSW25" s="139"/>
      <c r="MSX25" s="139"/>
      <c r="MSY25" s="139"/>
      <c r="MSZ25" s="139"/>
      <c r="MTA25" s="139"/>
      <c r="MTB25" s="139"/>
      <c r="MTC25" s="139"/>
      <c r="MTD25" s="139"/>
      <c r="MTE25" s="139"/>
      <c r="MTF25" s="139"/>
      <c r="MTG25" s="139"/>
      <c r="MTH25" s="139"/>
      <c r="MTI25" s="139"/>
      <c r="MTJ25" s="139"/>
      <c r="MTK25" s="139"/>
      <c r="MTL25" s="139"/>
      <c r="MTM25" s="139"/>
      <c r="MTN25" s="139"/>
      <c r="MTO25" s="139"/>
      <c r="MTP25" s="139"/>
      <c r="MTQ25" s="139"/>
      <c r="MTR25" s="139"/>
      <c r="MTS25" s="139"/>
      <c r="MTT25" s="139"/>
      <c r="MTU25" s="139"/>
      <c r="MTV25" s="139"/>
      <c r="MTW25" s="139"/>
      <c r="MTX25" s="139"/>
      <c r="MTY25" s="139"/>
      <c r="MTZ25" s="139"/>
      <c r="MUA25" s="139"/>
      <c r="MUB25" s="139"/>
      <c r="MUC25" s="139"/>
      <c r="MUD25" s="139"/>
      <c r="MUE25" s="139"/>
      <c r="MUF25" s="139"/>
      <c r="MUG25" s="139"/>
      <c r="MUH25" s="139"/>
      <c r="MUI25" s="139"/>
      <c r="MUJ25" s="139"/>
      <c r="MUK25" s="139"/>
      <c r="MUL25" s="139"/>
      <c r="MUM25" s="139"/>
      <c r="MUN25" s="139"/>
      <c r="MUO25" s="139"/>
      <c r="MUP25" s="139"/>
      <c r="MUQ25" s="139"/>
      <c r="MUR25" s="139"/>
      <c r="MUS25" s="139"/>
      <c r="MUT25" s="139"/>
      <c r="MUU25" s="139"/>
      <c r="MUV25" s="139"/>
      <c r="MUW25" s="139"/>
      <c r="MUX25" s="139"/>
      <c r="MUY25" s="139"/>
      <c r="MUZ25" s="139"/>
      <c r="MVA25" s="139"/>
      <c r="MVB25" s="139"/>
      <c r="MVC25" s="139"/>
      <c r="MVD25" s="139"/>
      <c r="MVE25" s="139"/>
      <c r="MVF25" s="139"/>
      <c r="MVG25" s="139"/>
      <c r="MVH25" s="139"/>
      <c r="MVI25" s="139"/>
      <c r="MVJ25" s="139"/>
      <c r="MVK25" s="139"/>
      <c r="MVL25" s="139"/>
      <c r="MVM25" s="139"/>
      <c r="MVN25" s="139"/>
      <c r="MVO25" s="139"/>
      <c r="MVP25" s="139"/>
      <c r="MVQ25" s="139"/>
      <c r="MVR25" s="139"/>
      <c r="MVS25" s="139"/>
      <c r="MVT25" s="139"/>
      <c r="MVU25" s="139"/>
      <c r="MVV25" s="139"/>
      <c r="MVW25" s="139"/>
      <c r="MVX25" s="139"/>
      <c r="MVY25" s="139"/>
      <c r="MVZ25" s="139"/>
      <c r="MWA25" s="139"/>
      <c r="MWB25" s="139"/>
      <c r="MWC25" s="139"/>
      <c r="MWD25" s="139"/>
      <c r="MWE25" s="139"/>
      <c r="MWF25" s="139"/>
      <c r="MWG25" s="139"/>
      <c r="MWH25" s="139"/>
      <c r="MWI25" s="139"/>
      <c r="MWJ25" s="139"/>
      <c r="MWK25" s="139"/>
      <c r="MWL25" s="139"/>
      <c r="MWM25" s="139"/>
      <c r="MWN25" s="139"/>
      <c r="MWO25" s="139"/>
      <c r="MWP25" s="139"/>
      <c r="MWQ25" s="139"/>
      <c r="MWR25" s="139"/>
      <c r="MWS25" s="139"/>
      <c r="MWT25" s="139"/>
      <c r="MWU25" s="139"/>
      <c r="MWV25" s="139"/>
      <c r="MWW25" s="139"/>
      <c r="MWX25" s="139"/>
      <c r="MWY25" s="139"/>
      <c r="MWZ25" s="139"/>
      <c r="MXA25" s="139"/>
      <c r="MXB25" s="139"/>
      <c r="MXC25" s="139"/>
      <c r="MXD25" s="139"/>
      <c r="MXE25" s="139"/>
      <c r="MXF25" s="139"/>
      <c r="MXG25" s="139"/>
      <c r="MXH25" s="139"/>
      <c r="MXI25" s="139"/>
      <c r="MXJ25" s="139"/>
      <c r="MXK25" s="139"/>
      <c r="MXL25" s="139"/>
      <c r="MXM25" s="139"/>
      <c r="MXN25" s="139"/>
      <c r="MXO25" s="139"/>
      <c r="MXP25" s="139"/>
      <c r="MXQ25" s="139"/>
      <c r="MXR25" s="139"/>
      <c r="MXS25" s="139"/>
      <c r="MXT25" s="139"/>
      <c r="MXU25" s="139"/>
      <c r="MXV25" s="139"/>
      <c r="MXW25" s="139"/>
      <c r="MXX25" s="139"/>
      <c r="MXY25" s="139"/>
      <c r="MXZ25" s="139"/>
      <c r="MYA25" s="139"/>
      <c r="MYB25" s="139"/>
      <c r="MYC25" s="139"/>
      <c r="MYD25" s="139"/>
      <c r="MYE25" s="139"/>
      <c r="MYF25" s="139"/>
      <c r="MYG25" s="139"/>
      <c r="MYH25" s="139"/>
      <c r="MYI25" s="139"/>
      <c r="MYJ25" s="139"/>
      <c r="MYK25" s="139"/>
      <c r="MYL25" s="139"/>
      <c r="MYM25" s="139"/>
      <c r="MYN25" s="139"/>
      <c r="MYO25" s="139"/>
      <c r="MYP25" s="139"/>
      <c r="MYQ25" s="139"/>
      <c r="MYR25" s="139"/>
      <c r="MYS25" s="139"/>
      <c r="MYT25" s="139"/>
      <c r="MYU25" s="139"/>
      <c r="MYV25" s="139"/>
      <c r="MYW25" s="139"/>
      <c r="MYX25" s="139"/>
      <c r="MYY25" s="139"/>
      <c r="MYZ25" s="139"/>
      <c r="MZA25" s="139"/>
      <c r="MZB25" s="139"/>
      <c r="MZC25" s="139"/>
      <c r="MZD25" s="139"/>
      <c r="MZE25" s="139"/>
      <c r="MZF25" s="139"/>
      <c r="MZG25" s="139"/>
      <c r="MZH25" s="139"/>
      <c r="MZI25" s="139"/>
      <c r="MZJ25" s="139"/>
      <c r="MZK25" s="139"/>
      <c r="MZL25" s="139"/>
      <c r="MZM25" s="139"/>
      <c r="MZN25" s="139"/>
      <c r="MZO25" s="139"/>
      <c r="MZP25" s="139"/>
      <c r="MZQ25" s="139"/>
      <c r="MZR25" s="139"/>
      <c r="MZS25" s="139"/>
      <c r="MZT25" s="139"/>
      <c r="MZU25" s="139"/>
      <c r="MZV25" s="139"/>
      <c r="MZW25" s="139"/>
      <c r="MZX25" s="139"/>
      <c r="MZY25" s="139"/>
      <c r="MZZ25" s="139"/>
      <c r="NAA25" s="139"/>
      <c r="NAB25" s="139"/>
      <c r="NAC25" s="139"/>
      <c r="NAD25" s="139"/>
      <c r="NAE25" s="139"/>
      <c r="NAF25" s="139"/>
      <c r="NAG25" s="139"/>
      <c r="NAH25" s="139"/>
      <c r="NAI25" s="139"/>
      <c r="NAJ25" s="139"/>
      <c r="NAK25" s="139"/>
      <c r="NAL25" s="139"/>
      <c r="NAM25" s="139"/>
      <c r="NAN25" s="139"/>
      <c r="NAO25" s="139"/>
      <c r="NAP25" s="139"/>
      <c r="NAQ25" s="139"/>
      <c r="NAR25" s="139"/>
      <c r="NAS25" s="139"/>
      <c r="NAT25" s="139"/>
      <c r="NAU25" s="139"/>
      <c r="NAV25" s="139"/>
      <c r="NAW25" s="139"/>
      <c r="NAX25" s="139"/>
      <c r="NAY25" s="139"/>
      <c r="NAZ25" s="139"/>
      <c r="NBA25" s="139"/>
      <c r="NBB25" s="139"/>
      <c r="NBC25" s="139"/>
      <c r="NBD25" s="139"/>
      <c r="NBE25" s="139"/>
      <c r="NBF25" s="139"/>
      <c r="NBG25" s="139"/>
      <c r="NBH25" s="139"/>
      <c r="NBI25" s="139"/>
      <c r="NBJ25" s="139"/>
      <c r="NBK25" s="139"/>
      <c r="NBL25" s="139"/>
      <c r="NBM25" s="139"/>
      <c r="NBN25" s="139"/>
      <c r="NBO25" s="139"/>
      <c r="NBP25" s="139"/>
      <c r="NBQ25" s="139"/>
      <c r="NBR25" s="139"/>
      <c r="NBS25" s="139"/>
      <c r="NBT25" s="139"/>
      <c r="NBU25" s="139"/>
      <c r="NBV25" s="139"/>
      <c r="NBW25" s="139"/>
      <c r="NBX25" s="139"/>
      <c r="NBY25" s="139"/>
      <c r="NBZ25" s="139"/>
      <c r="NCA25" s="139"/>
      <c r="NCB25" s="139"/>
      <c r="NCC25" s="139"/>
      <c r="NCD25" s="139"/>
      <c r="NCE25" s="139"/>
      <c r="NCF25" s="139"/>
      <c r="NCG25" s="139"/>
      <c r="NCH25" s="139"/>
      <c r="NCI25" s="139"/>
      <c r="NCJ25" s="139"/>
      <c r="NCK25" s="139"/>
      <c r="NCL25" s="139"/>
      <c r="NCM25" s="139"/>
      <c r="NCN25" s="139"/>
      <c r="NCO25" s="139"/>
      <c r="NCP25" s="139"/>
      <c r="NCQ25" s="139"/>
      <c r="NCR25" s="139"/>
      <c r="NCS25" s="139"/>
      <c r="NCT25" s="139"/>
      <c r="NCU25" s="139"/>
      <c r="NCV25" s="139"/>
      <c r="NCW25" s="139"/>
      <c r="NCX25" s="139"/>
      <c r="NCY25" s="139"/>
      <c r="NCZ25" s="139"/>
      <c r="NDA25" s="139"/>
      <c r="NDB25" s="139"/>
      <c r="NDC25" s="139"/>
      <c r="NDD25" s="139"/>
      <c r="NDE25" s="139"/>
      <c r="NDF25" s="139"/>
      <c r="NDG25" s="139"/>
      <c r="NDH25" s="139"/>
      <c r="NDI25" s="139"/>
      <c r="NDJ25" s="139"/>
      <c r="NDK25" s="139"/>
      <c r="NDL25" s="139"/>
      <c r="NDM25" s="139"/>
      <c r="NDN25" s="139"/>
      <c r="NDO25" s="139"/>
      <c r="NDP25" s="139"/>
      <c r="NDQ25" s="139"/>
      <c r="NDR25" s="139"/>
      <c r="NDS25" s="139"/>
      <c r="NDT25" s="139"/>
      <c r="NDU25" s="139"/>
      <c r="NDV25" s="139"/>
      <c r="NDW25" s="139"/>
      <c r="NDX25" s="139"/>
      <c r="NDY25" s="139"/>
      <c r="NDZ25" s="139"/>
      <c r="NEA25" s="139"/>
      <c r="NEB25" s="139"/>
      <c r="NEC25" s="139"/>
      <c r="NED25" s="139"/>
      <c r="NEE25" s="139"/>
      <c r="NEF25" s="139"/>
      <c r="NEG25" s="139"/>
      <c r="NEH25" s="139"/>
      <c r="NEI25" s="139"/>
      <c r="NEJ25" s="139"/>
      <c r="NEK25" s="139"/>
      <c r="NEL25" s="139"/>
      <c r="NEM25" s="139"/>
      <c r="NEN25" s="139"/>
      <c r="NEO25" s="139"/>
      <c r="NEP25" s="139"/>
      <c r="NEQ25" s="139"/>
      <c r="NER25" s="139"/>
      <c r="NES25" s="139"/>
      <c r="NET25" s="139"/>
      <c r="NEU25" s="139"/>
      <c r="NEV25" s="139"/>
      <c r="NEW25" s="139"/>
      <c r="NEX25" s="139"/>
      <c r="NEY25" s="139"/>
      <c r="NEZ25" s="139"/>
      <c r="NFA25" s="139"/>
      <c r="NFB25" s="139"/>
      <c r="NFC25" s="139"/>
      <c r="NFD25" s="139"/>
      <c r="NFE25" s="139"/>
      <c r="NFF25" s="139"/>
      <c r="NFG25" s="139"/>
      <c r="NFH25" s="139"/>
      <c r="NFI25" s="139"/>
      <c r="NFJ25" s="139"/>
      <c r="NFK25" s="139"/>
      <c r="NFL25" s="139"/>
      <c r="NFM25" s="139"/>
      <c r="NFN25" s="139"/>
      <c r="NFO25" s="139"/>
      <c r="NFP25" s="139"/>
      <c r="NFQ25" s="139"/>
      <c r="NFR25" s="139"/>
      <c r="NFS25" s="139"/>
      <c r="NFT25" s="139"/>
      <c r="NFU25" s="139"/>
      <c r="NFV25" s="139"/>
      <c r="NFW25" s="139"/>
      <c r="NFX25" s="139"/>
      <c r="NFY25" s="139"/>
      <c r="NFZ25" s="139"/>
      <c r="NGA25" s="139"/>
      <c r="NGB25" s="139"/>
      <c r="NGC25" s="139"/>
      <c r="NGD25" s="139"/>
      <c r="NGE25" s="139"/>
      <c r="NGF25" s="139"/>
      <c r="NGG25" s="139"/>
      <c r="NGH25" s="139"/>
      <c r="NGI25" s="139"/>
      <c r="NGJ25" s="139"/>
      <c r="NGK25" s="139"/>
      <c r="NGL25" s="139"/>
      <c r="NGM25" s="139"/>
      <c r="NGN25" s="139"/>
      <c r="NGO25" s="139"/>
      <c r="NGP25" s="139"/>
      <c r="NGQ25" s="139"/>
      <c r="NGR25" s="139"/>
      <c r="NGS25" s="139"/>
      <c r="NGT25" s="139"/>
      <c r="NGU25" s="139"/>
      <c r="NGV25" s="139"/>
      <c r="NGW25" s="139"/>
      <c r="NGX25" s="139"/>
      <c r="NGY25" s="139"/>
      <c r="NGZ25" s="139"/>
      <c r="NHA25" s="139"/>
      <c r="NHB25" s="139"/>
      <c r="NHC25" s="139"/>
      <c r="NHD25" s="139"/>
      <c r="NHE25" s="139"/>
      <c r="NHF25" s="139"/>
      <c r="NHG25" s="139"/>
      <c r="NHH25" s="139"/>
      <c r="NHI25" s="139"/>
      <c r="NHJ25" s="139"/>
      <c r="NHK25" s="139"/>
      <c r="NHL25" s="139"/>
      <c r="NHM25" s="139"/>
      <c r="NHN25" s="139"/>
      <c r="NHO25" s="139"/>
      <c r="NHP25" s="139"/>
      <c r="NHQ25" s="139"/>
      <c r="NHR25" s="139"/>
      <c r="NHS25" s="139"/>
      <c r="NHT25" s="139"/>
      <c r="NHU25" s="139"/>
      <c r="NHV25" s="139"/>
      <c r="NHW25" s="139"/>
      <c r="NHX25" s="139"/>
      <c r="NHY25" s="139"/>
      <c r="NHZ25" s="139"/>
      <c r="NIA25" s="139"/>
      <c r="NIB25" s="139"/>
      <c r="NIC25" s="139"/>
      <c r="NID25" s="139"/>
      <c r="NIE25" s="139"/>
      <c r="NIF25" s="139"/>
      <c r="NIG25" s="139"/>
      <c r="NIH25" s="139"/>
      <c r="NII25" s="139"/>
      <c r="NIJ25" s="139"/>
      <c r="NIK25" s="139"/>
      <c r="NIL25" s="139"/>
      <c r="NIM25" s="139"/>
      <c r="NIN25" s="139"/>
      <c r="NIO25" s="139"/>
      <c r="NIP25" s="139"/>
      <c r="NIQ25" s="139"/>
      <c r="NIR25" s="139"/>
      <c r="NIS25" s="139"/>
      <c r="NIT25" s="139"/>
      <c r="NIU25" s="139"/>
      <c r="NIV25" s="139"/>
      <c r="NIW25" s="139"/>
      <c r="NIX25" s="139"/>
      <c r="NIY25" s="139"/>
      <c r="NIZ25" s="139"/>
      <c r="NJA25" s="139"/>
      <c r="NJB25" s="139"/>
      <c r="NJC25" s="139"/>
      <c r="NJD25" s="139"/>
      <c r="NJE25" s="139"/>
      <c r="NJF25" s="139"/>
      <c r="NJG25" s="139"/>
      <c r="NJH25" s="139"/>
      <c r="NJI25" s="139"/>
      <c r="NJJ25" s="139"/>
      <c r="NJK25" s="139"/>
      <c r="NJL25" s="139"/>
      <c r="NJM25" s="139"/>
      <c r="NJN25" s="139"/>
      <c r="NJO25" s="139"/>
      <c r="NJP25" s="139"/>
      <c r="NJQ25" s="139"/>
      <c r="NJR25" s="139"/>
      <c r="NJS25" s="139"/>
      <c r="NJT25" s="139"/>
      <c r="NJU25" s="139"/>
      <c r="NJV25" s="139"/>
      <c r="NJW25" s="139"/>
      <c r="NJX25" s="139"/>
      <c r="NJY25" s="139"/>
      <c r="NJZ25" s="139"/>
      <c r="NKA25" s="139"/>
      <c r="NKB25" s="139"/>
      <c r="NKC25" s="139"/>
      <c r="NKD25" s="139"/>
      <c r="NKE25" s="139"/>
      <c r="NKF25" s="139"/>
      <c r="NKG25" s="139"/>
      <c r="NKH25" s="139"/>
      <c r="NKI25" s="139"/>
      <c r="NKJ25" s="139"/>
      <c r="NKK25" s="139"/>
      <c r="NKL25" s="139"/>
      <c r="NKM25" s="139"/>
      <c r="NKN25" s="139"/>
      <c r="NKO25" s="139"/>
      <c r="NKP25" s="139"/>
      <c r="NKQ25" s="139"/>
      <c r="NKR25" s="139"/>
      <c r="NKS25" s="139"/>
      <c r="NKT25" s="139"/>
      <c r="NKU25" s="139"/>
      <c r="NKV25" s="139"/>
      <c r="NKW25" s="139"/>
      <c r="NKX25" s="139"/>
      <c r="NKY25" s="139"/>
      <c r="NKZ25" s="139"/>
      <c r="NLA25" s="139"/>
      <c r="NLB25" s="139"/>
      <c r="NLC25" s="139"/>
      <c r="NLD25" s="139"/>
      <c r="NLE25" s="139"/>
      <c r="NLF25" s="139"/>
      <c r="NLG25" s="139"/>
      <c r="NLH25" s="139"/>
      <c r="NLI25" s="139"/>
      <c r="NLJ25" s="139"/>
      <c r="NLK25" s="139"/>
      <c r="NLL25" s="139"/>
      <c r="NLM25" s="139"/>
      <c r="NLN25" s="139"/>
      <c r="NLO25" s="139"/>
      <c r="NLP25" s="139"/>
      <c r="NLQ25" s="139"/>
      <c r="NLR25" s="139"/>
      <c r="NLS25" s="139"/>
      <c r="NLT25" s="139"/>
      <c r="NLU25" s="139"/>
      <c r="NLV25" s="139"/>
      <c r="NLW25" s="139"/>
      <c r="NLX25" s="139"/>
      <c r="NLY25" s="139"/>
      <c r="NLZ25" s="139"/>
      <c r="NMA25" s="139"/>
      <c r="NMB25" s="139"/>
      <c r="NMC25" s="139"/>
      <c r="NMD25" s="139"/>
      <c r="NME25" s="139"/>
      <c r="NMF25" s="139"/>
      <c r="NMG25" s="139"/>
      <c r="NMH25" s="139"/>
      <c r="NMI25" s="139"/>
      <c r="NMJ25" s="139"/>
      <c r="NMK25" s="139"/>
      <c r="NML25" s="139"/>
      <c r="NMM25" s="139"/>
      <c r="NMN25" s="139"/>
      <c r="NMO25" s="139"/>
      <c r="NMP25" s="139"/>
      <c r="NMQ25" s="139"/>
      <c r="NMR25" s="139"/>
      <c r="NMS25" s="139"/>
      <c r="NMT25" s="139"/>
      <c r="NMU25" s="139"/>
      <c r="NMV25" s="139"/>
      <c r="NMW25" s="139"/>
      <c r="NMX25" s="139"/>
      <c r="NMY25" s="139"/>
      <c r="NMZ25" s="139"/>
      <c r="NNA25" s="139"/>
      <c r="NNB25" s="139"/>
      <c r="NNC25" s="139"/>
      <c r="NND25" s="139"/>
      <c r="NNE25" s="139"/>
      <c r="NNF25" s="139"/>
      <c r="NNG25" s="139"/>
      <c r="NNH25" s="139"/>
      <c r="NNI25" s="139"/>
      <c r="NNJ25" s="139"/>
      <c r="NNK25" s="139"/>
      <c r="NNL25" s="139"/>
      <c r="NNM25" s="139"/>
      <c r="NNN25" s="139"/>
      <c r="NNO25" s="139"/>
      <c r="NNP25" s="139"/>
      <c r="NNQ25" s="139"/>
      <c r="NNR25" s="139"/>
      <c r="NNS25" s="139"/>
      <c r="NNT25" s="139"/>
      <c r="NNU25" s="139"/>
      <c r="NNV25" s="139"/>
      <c r="NNW25" s="139"/>
      <c r="NNX25" s="139"/>
      <c r="NNY25" s="139"/>
      <c r="NNZ25" s="139"/>
      <c r="NOA25" s="139"/>
      <c r="NOB25" s="139"/>
      <c r="NOC25" s="139"/>
      <c r="NOD25" s="139"/>
      <c r="NOE25" s="139"/>
      <c r="NOF25" s="139"/>
      <c r="NOG25" s="139"/>
      <c r="NOH25" s="139"/>
      <c r="NOI25" s="139"/>
      <c r="NOJ25" s="139"/>
      <c r="NOK25" s="139"/>
      <c r="NOL25" s="139"/>
      <c r="NOM25" s="139"/>
      <c r="NON25" s="139"/>
      <c r="NOO25" s="139"/>
      <c r="NOP25" s="139"/>
      <c r="NOQ25" s="139"/>
      <c r="NOR25" s="139"/>
      <c r="NOS25" s="139"/>
      <c r="NOT25" s="139"/>
      <c r="NOU25" s="139"/>
      <c r="NOV25" s="139"/>
      <c r="NOW25" s="139"/>
      <c r="NOX25" s="139"/>
      <c r="NOY25" s="139"/>
      <c r="NOZ25" s="139"/>
      <c r="NPA25" s="139"/>
      <c r="NPB25" s="139"/>
      <c r="NPC25" s="139"/>
      <c r="NPD25" s="139"/>
      <c r="NPE25" s="139"/>
      <c r="NPF25" s="139"/>
      <c r="NPG25" s="139"/>
      <c r="NPH25" s="139"/>
      <c r="NPI25" s="139"/>
      <c r="NPJ25" s="139"/>
      <c r="NPK25" s="139"/>
      <c r="NPL25" s="139"/>
      <c r="NPM25" s="139"/>
      <c r="NPN25" s="139"/>
      <c r="NPO25" s="139"/>
      <c r="NPP25" s="139"/>
      <c r="NPQ25" s="139"/>
      <c r="NPR25" s="139"/>
      <c r="NPS25" s="139"/>
      <c r="NPT25" s="139"/>
      <c r="NPU25" s="139"/>
      <c r="NPV25" s="139"/>
      <c r="NPW25" s="139"/>
      <c r="NPX25" s="139"/>
      <c r="NPY25" s="139"/>
      <c r="NPZ25" s="139"/>
      <c r="NQA25" s="139"/>
      <c r="NQB25" s="139"/>
      <c r="NQC25" s="139"/>
      <c r="NQD25" s="139"/>
      <c r="NQE25" s="139"/>
      <c r="NQF25" s="139"/>
      <c r="NQG25" s="139"/>
      <c r="NQH25" s="139"/>
      <c r="NQI25" s="139"/>
      <c r="NQJ25" s="139"/>
      <c r="NQK25" s="139"/>
      <c r="NQL25" s="139"/>
      <c r="NQM25" s="139"/>
      <c r="NQN25" s="139"/>
      <c r="NQO25" s="139"/>
      <c r="NQP25" s="139"/>
      <c r="NQQ25" s="139"/>
      <c r="NQR25" s="139"/>
      <c r="NQS25" s="139"/>
      <c r="NQT25" s="139"/>
      <c r="NQU25" s="139"/>
      <c r="NQV25" s="139"/>
      <c r="NQW25" s="139"/>
      <c r="NQX25" s="139"/>
      <c r="NQY25" s="139"/>
      <c r="NQZ25" s="139"/>
      <c r="NRA25" s="139"/>
      <c r="NRB25" s="139"/>
      <c r="NRC25" s="139"/>
      <c r="NRD25" s="139"/>
      <c r="NRE25" s="139"/>
      <c r="NRF25" s="139"/>
      <c r="NRG25" s="139"/>
      <c r="NRH25" s="139"/>
      <c r="NRI25" s="139"/>
      <c r="NRJ25" s="139"/>
      <c r="NRK25" s="139"/>
      <c r="NRL25" s="139"/>
      <c r="NRM25" s="139"/>
      <c r="NRN25" s="139"/>
      <c r="NRO25" s="139"/>
      <c r="NRP25" s="139"/>
      <c r="NRQ25" s="139"/>
      <c r="NRR25" s="139"/>
      <c r="NRS25" s="139"/>
      <c r="NRT25" s="139"/>
      <c r="NRU25" s="139"/>
      <c r="NRV25" s="139"/>
      <c r="NRW25" s="139"/>
      <c r="NRX25" s="139"/>
      <c r="NRY25" s="139"/>
      <c r="NRZ25" s="139"/>
      <c r="NSA25" s="139"/>
      <c r="NSB25" s="139"/>
      <c r="NSC25" s="139"/>
      <c r="NSD25" s="139"/>
      <c r="NSE25" s="139"/>
      <c r="NSF25" s="139"/>
      <c r="NSG25" s="139"/>
      <c r="NSH25" s="139"/>
      <c r="NSI25" s="139"/>
      <c r="NSJ25" s="139"/>
      <c r="NSK25" s="139"/>
      <c r="NSL25" s="139"/>
      <c r="NSM25" s="139"/>
      <c r="NSN25" s="139"/>
      <c r="NSO25" s="139"/>
      <c r="NSP25" s="139"/>
      <c r="NSQ25" s="139"/>
      <c r="NSR25" s="139"/>
      <c r="NSS25" s="139"/>
      <c r="NST25" s="139"/>
      <c r="NSU25" s="139"/>
      <c r="NSV25" s="139"/>
      <c r="NSW25" s="139"/>
      <c r="NSX25" s="139"/>
      <c r="NSY25" s="139"/>
      <c r="NSZ25" s="139"/>
      <c r="NTA25" s="139"/>
      <c r="NTB25" s="139"/>
      <c r="NTC25" s="139"/>
      <c r="NTD25" s="139"/>
      <c r="NTE25" s="139"/>
      <c r="NTF25" s="139"/>
      <c r="NTG25" s="139"/>
      <c r="NTH25" s="139"/>
      <c r="NTI25" s="139"/>
      <c r="NTJ25" s="139"/>
      <c r="NTK25" s="139"/>
      <c r="NTL25" s="139"/>
      <c r="NTM25" s="139"/>
      <c r="NTN25" s="139"/>
      <c r="NTO25" s="139"/>
      <c r="NTP25" s="139"/>
      <c r="NTQ25" s="139"/>
      <c r="NTR25" s="139"/>
      <c r="NTS25" s="139"/>
      <c r="NTT25" s="139"/>
      <c r="NTU25" s="139"/>
      <c r="NTV25" s="139"/>
      <c r="NTW25" s="139"/>
      <c r="NTX25" s="139"/>
      <c r="NTY25" s="139"/>
      <c r="NTZ25" s="139"/>
      <c r="NUA25" s="139"/>
      <c r="NUB25" s="139"/>
      <c r="NUC25" s="139"/>
      <c r="NUD25" s="139"/>
      <c r="NUE25" s="139"/>
      <c r="NUF25" s="139"/>
      <c r="NUG25" s="139"/>
      <c r="NUH25" s="139"/>
      <c r="NUI25" s="139"/>
      <c r="NUJ25" s="139"/>
      <c r="NUK25" s="139"/>
      <c r="NUL25" s="139"/>
      <c r="NUM25" s="139"/>
      <c r="NUN25" s="139"/>
      <c r="NUO25" s="139"/>
      <c r="NUP25" s="139"/>
      <c r="NUQ25" s="139"/>
      <c r="NUR25" s="139"/>
      <c r="NUS25" s="139"/>
      <c r="NUT25" s="139"/>
      <c r="NUU25" s="139"/>
      <c r="NUV25" s="139"/>
      <c r="NUW25" s="139"/>
      <c r="NUX25" s="139"/>
      <c r="NUY25" s="139"/>
      <c r="NUZ25" s="139"/>
      <c r="NVA25" s="139"/>
      <c r="NVB25" s="139"/>
      <c r="NVC25" s="139"/>
      <c r="NVD25" s="139"/>
      <c r="NVE25" s="139"/>
      <c r="NVF25" s="139"/>
      <c r="NVG25" s="139"/>
      <c r="NVH25" s="139"/>
      <c r="NVI25" s="139"/>
      <c r="NVJ25" s="139"/>
      <c r="NVK25" s="139"/>
      <c r="NVL25" s="139"/>
      <c r="NVM25" s="139"/>
      <c r="NVN25" s="139"/>
      <c r="NVO25" s="139"/>
      <c r="NVP25" s="139"/>
      <c r="NVQ25" s="139"/>
      <c r="NVR25" s="139"/>
      <c r="NVS25" s="139"/>
      <c r="NVT25" s="139"/>
      <c r="NVU25" s="139"/>
      <c r="NVV25" s="139"/>
      <c r="NVW25" s="139"/>
      <c r="NVX25" s="139"/>
      <c r="NVY25" s="139"/>
      <c r="NVZ25" s="139"/>
      <c r="NWA25" s="139"/>
      <c r="NWB25" s="139"/>
      <c r="NWC25" s="139"/>
      <c r="NWD25" s="139"/>
      <c r="NWE25" s="139"/>
      <c r="NWF25" s="139"/>
      <c r="NWG25" s="139"/>
      <c r="NWH25" s="139"/>
      <c r="NWI25" s="139"/>
      <c r="NWJ25" s="139"/>
      <c r="NWK25" s="139"/>
      <c r="NWL25" s="139"/>
      <c r="NWM25" s="139"/>
      <c r="NWN25" s="139"/>
      <c r="NWO25" s="139"/>
      <c r="NWP25" s="139"/>
      <c r="NWQ25" s="139"/>
      <c r="NWR25" s="139"/>
      <c r="NWS25" s="139"/>
      <c r="NWT25" s="139"/>
      <c r="NWU25" s="139"/>
      <c r="NWV25" s="139"/>
      <c r="NWW25" s="139"/>
      <c r="NWX25" s="139"/>
      <c r="NWY25" s="139"/>
      <c r="NWZ25" s="139"/>
      <c r="NXA25" s="139"/>
      <c r="NXB25" s="139"/>
      <c r="NXC25" s="139"/>
      <c r="NXD25" s="139"/>
      <c r="NXE25" s="139"/>
      <c r="NXF25" s="139"/>
      <c r="NXG25" s="139"/>
      <c r="NXH25" s="139"/>
      <c r="NXI25" s="139"/>
      <c r="NXJ25" s="139"/>
      <c r="NXK25" s="139"/>
      <c r="NXL25" s="139"/>
      <c r="NXM25" s="139"/>
      <c r="NXN25" s="139"/>
      <c r="NXO25" s="139"/>
      <c r="NXP25" s="139"/>
      <c r="NXQ25" s="139"/>
      <c r="NXR25" s="139"/>
      <c r="NXS25" s="139"/>
      <c r="NXT25" s="139"/>
      <c r="NXU25" s="139"/>
      <c r="NXV25" s="139"/>
      <c r="NXW25" s="139"/>
      <c r="NXX25" s="139"/>
      <c r="NXY25" s="139"/>
      <c r="NXZ25" s="139"/>
      <c r="NYA25" s="139"/>
      <c r="NYB25" s="139"/>
      <c r="NYC25" s="139"/>
      <c r="NYD25" s="139"/>
      <c r="NYE25" s="139"/>
      <c r="NYF25" s="139"/>
      <c r="NYG25" s="139"/>
      <c r="NYH25" s="139"/>
      <c r="NYI25" s="139"/>
      <c r="NYJ25" s="139"/>
      <c r="NYK25" s="139"/>
      <c r="NYL25" s="139"/>
      <c r="NYM25" s="139"/>
      <c r="NYN25" s="139"/>
      <c r="NYO25" s="139"/>
      <c r="NYP25" s="139"/>
      <c r="NYQ25" s="139"/>
      <c r="NYR25" s="139"/>
      <c r="NYS25" s="139"/>
      <c r="NYT25" s="139"/>
      <c r="NYU25" s="139"/>
      <c r="NYV25" s="139"/>
      <c r="NYW25" s="139"/>
      <c r="NYX25" s="139"/>
      <c r="NYY25" s="139"/>
      <c r="NYZ25" s="139"/>
      <c r="NZA25" s="139"/>
      <c r="NZB25" s="139"/>
      <c r="NZC25" s="139"/>
      <c r="NZD25" s="139"/>
      <c r="NZE25" s="139"/>
      <c r="NZF25" s="139"/>
      <c r="NZG25" s="139"/>
      <c r="NZH25" s="139"/>
      <c r="NZI25" s="139"/>
      <c r="NZJ25" s="139"/>
      <c r="NZK25" s="139"/>
      <c r="NZL25" s="139"/>
      <c r="NZM25" s="139"/>
      <c r="NZN25" s="139"/>
      <c r="NZO25" s="139"/>
      <c r="NZP25" s="139"/>
      <c r="NZQ25" s="139"/>
      <c r="NZR25" s="139"/>
      <c r="NZS25" s="139"/>
      <c r="NZT25" s="139"/>
      <c r="NZU25" s="139"/>
      <c r="NZV25" s="139"/>
      <c r="NZW25" s="139"/>
      <c r="NZX25" s="139"/>
      <c r="NZY25" s="139"/>
      <c r="NZZ25" s="139"/>
      <c r="OAA25" s="139"/>
      <c r="OAB25" s="139"/>
      <c r="OAC25" s="139"/>
      <c r="OAD25" s="139"/>
      <c r="OAE25" s="139"/>
      <c r="OAF25" s="139"/>
      <c r="OAG25" s="139"/>
      <c r="OAH25" s="139"/>
      <c r="OAI25" s="139"/>
      <c r="OAJ25" s="139"/>
      <c r="OAK25" s="139"/>
      <c r="OAL25" s="139"/>
      <c r="OAM25" s="139"/>
      <c r="OAN25" s="139"/>
      <c r="OAO25" s="139"/>
      <c r="OAP25" s="139"/>
      <c r="OAQ25" s="139"/>
      <c r="OAR25" s="139"/>
      <c r="OAS25" s="139"/>
      <c r="OAT25" s="139"/>
      <c r="OAU25" s="139"/>
      <c r="OAV25" s="139"/>
      <c r="OAW25" s="139"/>
      <c r="OAX25" s="139"/>
      <c r="OAY25" s="139"/>
      <c r="OAZ25" s="139"/>
      <c r="OBA25" s="139"/>
      <c r="OBB25" s="139"/>
      <c r="OBC25" s="139"/>
      <c r="OBD25" s="139"/>
      <c r="OBE25" s="139"/>
      <c r="OBF25" s="139"/>
      <c r="OBG25" s="139"/>
      <c r="OBH25" s="139"/>
      <c r="OBI25" s="139"/>
      <c r="OBJ25" s="139"/>
      <c r="OBK25" s="139"/>
      <c r="OBL25" s="139"/>
      <c r="OBM25" s="139"/>
      <c r="OBN25" s="139"/>
      <c r="OBO25" s="139"/>
      <c r="OBP25" s="139"/>
      <c r="OBQ25" s="139"/>
      <c r="OBR25" s="139"/>
      <c r="OBS25" s="139"/>
      <c r="OBT25" s="139"/>
      <c r="OBU25" s="139"/>
      <c r="OBV25" s="139"/>
      <c r="OBW25" s="139"/>
      <c r="OBX25" s="139"/>
      <c r="OBY25" s="139"/>
      <c r="OBZ25" s="139"/>
      <c r="OCA25" s="139"/>
      <c r="OCB25" s="139"/>
      <c r="OCC25" s="139"/>
      <c r="OCD25" s="139"/>
      <c r="OCE25" s="139"/>
      <c r="OCF25" s="139"/>
      <c r="OCG25" s="139"/>
      <c r="OCH25" s="139"/>
      <c r="OCI25" s="139"/>
      <c r="OCJ25" s="139"/>
      <c r="OCK25" s="139"/>
      <c r="OCL25" s="139"/>
      <c r="OCM25" s="139"/>
      <c r="OCN25" s="139"/>
      <c r="OCO25" s="139"/>
      <c r="OCP25" s="139"/>
      <c r="OCQ25" s="139"/>
      <c r="OCR25" s="139"/>
      <c r="OCS25" s="139"/>
      <c r="OCT25" s="139"/>
      <c r="OCU25" s="139"/>
      <c r="OCV25" s="139"/>
      <c r="OCW25" s="139"/>
      <c r="OCX25" s="139"/>
      <c r="OCY25" s="139"/>
      <c r="OCZ25" s="139"/>
      <c r="ODA25" s="139"/>
      <c r="ODB25" s="139"/>
      <c r="ODC25" s="139"/>
      <c r="ODD25" s="139"/>
      <c r="ODE25" s="139"/>
      <c r="ODF25" s="139"/>
      <c r="ODG25" s="139"/>
      <c r="ODH25" s="139"/>
      <c r="ODI25" s="139"/>
      <c r="ODJ25" s="139"/>
      <c r="ODK25" s="139"/>
      <c r="ODL25" s="139"/>
      <c r="ODM25" s="139"/>
      <c r="ODN25" s="139"/>
      <c r="ODO25" s="139"/>
      <c r="ODP25" s="139"/>
      <c r="ODQ25" s="139"/>
      <c r="ODR25" s="139"/>
      <c r="ODS25" s="139"/>
      <c r="ODT25" s="139"/>
      <c r="ODU25" s="139"/>
      <c r="ODV25" s="139"/>
      <c r="ODW25" s="139"/>
      <c r="ODX25" s="139"/>
      <c r="ODY25" s="139"/>
      <c r="ODZ25" s="139"/>
      <c r="OEA25" s="139"/>
      <c r="OEB25" s="139"/>
      <c r="OEC25" s="139"/>
      <c r="OED25" s="139"/>
      <c r="OEE25" s="139"/>
      <c r="OEF25" s="139"/>
      <c r="OEG25" s="139"/>
      <c r="OEH25" s="139"/>
      <c r="OEI25" s="139"/>
      <c r="OEJ25" s="139"/>
      <c r="OEK25" s="139"/>
      <c r="OEL25" s="139"/>
      <c r="OEM25" s="139"/>
      <c r="OEN25" s="139"/>
      <c r="OEO25" s="139"/>
      <c r="OEP25" s="139"/>
      <c r="OEQ25" s="139"/>
      <c r="OER25" s="139"/>
      <c r="OES25" s="139"/>
      <c r="OET25" s="139"/>
      <c r="OEU25" s="139"/>
      <c r="OEV25" s="139"/>
      <c r="OEW25" s="139"/>
      <c r="OEX25" s="139"/>
      <c r="OEY25" s="139"/>
      <c r="OEZ25" s="139"/>
      <c r="OFA25" s="139"/>
      <c r="OFB25" s="139"/>
      <c r="OFC25" s="139"/>
      <c r="OFD25" s="139"/>
      <c r="OFE25" s="139"/>
      <c r="OFF25" s="139"/>
      <c r="OFG25" s="139"/>
      <c r="OFH25" s="139"/>
      <c r="OFI25" s="139"/>
      <c r="OFJ25" s="139"/>
      <c r="OFK25" s="139"/>
      <c r="OFL25" s="139"/>
      <c r="OFM25" s="139"/>
      <c r="OFN25" s="139"/>
      <c r="OFO25" s="139"/>
      <c r="OFP25" s="139"/>
      <c r="OFQ25" s="139"/>
      <c r="OFR25" s="139"/>
      <c r="OFS25" s="139"/>
      <c r="OFT25" s="139"/>
      <c r="OFU25" s="139"/>
      <c r="OFV25" s="139"/>
      <c r="OFW25" s="139"/>
      <c r="OFX25" s="139"/>
      <c r="OFY25" s="139"/>
      <c r="OFZ25" s="139"/>
      <c r="OGA25" s="139"/>
      <c r="OGB25" s="139"/>
      <c r="OGC25" s="139"/>
      <c r="OGD25" s="139"/>
      <c r="OGE25" s="139"/>
      <c r="OGF25" s="139"/>
      <c r="OGG25" s="139"/>
      <c r="OGH25" s="139"/>
      <c r="OGI25" s="139"/>
      <c r="OGJ25" s="139"/>
      <c r="OGK25" s="139"/>
      <c r="OGL25" s="139"/>
      <c r="OGM25" s="139"/>
      <c r="OGN25" s="139"/>
      <c r="OGO25" s="139"/>
      <c r="OGP25" s="139"/>
      <c r="OGQ25" s="139"/>
      <c r="OGR25" s="139"/>
      <c r="OGS25" s="139"/>
      <c r="OGT25" s="139"/>
      <c r="OGU25" s="139"/>
      <c r="OGV25" s="139"/>
      <c r="OGW25" s="139"/>
      <c r="OGX25" s="139"/>
      <c r="OGY25" s="139"/>
      <c r="OGZ25" s="139"/>
      <c r="OHA25" s="139"/>
      <c r="OHB25" s="139"/>
      <c r="OHC25" s="139"/>
      <c r="OHD25" s="139"/>
      <c r="OHE25" s="139"/>
      <c r="OHF25" s="139"/>
      <c r="OHG25" s="139"/>
      <c r="OHH25" s="139"/>
      <c r="OHI25" s="139"/>
      <c r="OHJ25" s="139"/>
      <c r="OHK25" s="139"/>
      <c r="OHL25" s="139"/>
      <c r="OHM25" s="139"/>
      <c r="OHN25" s="139"/>
      <c r="OHO25" s="139"/>
      <c r="OHP25" s="139"/>
      <c r="OHQ25" s="139"/>
      <c r="OHR25" s="139"/>
      <c r="OHS25" s="139"/>
      <c r="OHT25" s="139"/>
      <c r="OHU25" s="139"/>
      <c r="OHV25" s="139"/>
      <c r="OHW25" s="139"/>
      <c r="OHX25" s="139"/>
      <c r="OHY25" s="139"/>
      <c r="OHZ25" s="139"/>
      <c r="OIA25" s="139"/>
      <c r="OIB25" s="139"/>
      <c r="OIC25" s="139"/>
      <c r="OID25" s="139"/>
      <c r="OIE25" s="139"/>
      <c r="OIF25" s="139"/>
      <c r="OIG25" s="139"/>
      <c r="OIH25" s="139"/>
      <c r="OII25" s="139"/>
      <c r="OIJ25" s="139"/>
      <c r="OIK25" s="139"/>
      <c r="OIL25" s="139"/>
      <c r="OIM25" s="139"/>
      <c r="OIN25" s="139"/>
      <c r="OIO25" s="139"/>
      <c r="OIP25" s="139"/>
      <c r="OIQ25" s="139"/>
      <c r="OIR25" s="139"/>
      <c r="OIS25" s="139"/>
      <c r="OIT25" s="139"/>
      <c r="OIU25" s="139"/>
      <c r="OIV25" s="139"/>
      <c r="OIW25" s="139"/>
      <c r="OIX25" s="139"/>
      <c r="OIY25" s="139"/>
      <c r="OIZ25" s="139"/>
      <c r="OJA25" s="139"/>
      <c r="OJB25" s="139"/>
      <c r="OJC25" s="139"/>
      <c r="OJD25" s="139"/>
      <c r="OJE25" s="139"/>
      <c r="OJF25" s="139"/>
      <c r="OJG25" s="139"/>
      <c r="OJH25" s="139"/>
      <c r="OJI25" s="139"/>
      <c r="OJJ25" s="139"/>
      <c r="OJK25" s="139"/>
      <c r="OJL25" s="139"/>
      <c r="OJM25" s="139"/>
      <c r="OJN25" s="139"/>
      <c r="OJO25" s="139"/>
      <c r="OJP25" s="139"/>
      <c r="OJQ25" s="139"/>
      <c r="OJR25" s="139"/>
      <c r="OJS25" s="139"/>
      <c r="OJT25" s="139"/>
      <c r="OJU25" s="139"/>
      <c r="OJV25" s="139"/>
      <c r="OJW25" s="139"/>
      <c r="OJX25" s="139"/>
      <c r="OJY25" s="139"/>
      <c r="OJZ25" s="139"/>
      <c r="OKA25" s="139"/>
      <c r="OKB25" s="139"/>
      <c r="OKC25" s="139"/>
      <c r="OKD25" s="139"/>
      <c r="OKE25" s="139"/>
      <c r="OKF25" s="139"/>
      <c r="OKG25" s="139"/>
      <c r="OKH25" s="139"/>
      <c r="OKI25" s="139"/>
      <c r="OKJ25" s="139"/>
      <c r="OKK25" s="139"/>
      <c r="OKL25" s="139"/>
      <c r="OKM25" s="139"/>
      <c r="OKN25" s="139"/>
      <c r="OKO25" s="139"/>
      <c r="OKP25" s="139"/>
      <c r="OKQ25" s="139"/>
      <c r="OKR25" s="139"/>
      <c r="OKS25" s="139"/>
      <c r="OKT25" s="139"/>
      <c r="OKU25" s="139"/>
      <c r="OKV25" s="139"/>
      <c r="OKW25" s="139"/>
      <c r="OKX25" s="139"/>
      <c r="OKY25" s="139"/>
      <c r="OKZ25" s="139"/>
      <c r="OLA25" s="139"/>
      <c r="OLB25" s="139"/>
      <c r="OLC25" s="139"/>
      <c r="OLD25" s="139"/>
      <c r="OLE25" s="139"/>
      <c r="OLF25" s="139"/>
      <c r="OLG25" s="139"/>
      <c r="OLH25" s="139"/>
      <c r="OLI25" s="139"/>
      <c r="OLJ25" s="139"/>
      <c r="OLK25" s="139"/>
      <c r="OLL25" s="139"/>
      <c r="OLM25" s="139"/>
      <c r="OLN25" s="139"/>
      <c r="OLO25" s="139"/>
      <c r="OLP25" s="139"/>
      <c r="OLQ25" s="139"/>
      <c r="OLR25" s="139"/>
      <c r="OLS25" s="139"/>
      <c r="OLT25" s="139"/>
      <c r="OLU25" s="139"/>
      <c r="OLV25" s="139"/>
      <c r="OLW25" s="139"/>
      <c r="OLX25" s="139"/>
      <c r="OLY25" s="139"/>
      <c r="OLZ25" s="139"/>
      <c r="OMA25" s="139"/>
      <c r="OMB25" s="139"/>
      <c r="OMC25" s="139"/>
      <c r="OMD25" s="139"/>
      <c r="OME25" s="139"/>
      <c r="OMF25" s="139"/>
      <c r="OMG25" s="139"/>
      <c r="OMH25" s="139"/>
      <c r="OMI25" s="139"/>
      <c r="OMJ25" s="139"/>
      <c r="OMK25" s="139"/>
      <c r="OML25" s="139"/>
      <c r="OMM25" s="139"/>
      <c r="OMN25" s="139"/>
      <c r="OMO25" s="139"/>
      <c r="OMP25" s="139"/>
      <c r="OMQ25" s="139"/>
      <c r="OMR25" s="139"/>
      <c r="OMS25" s="139"/>
      <c r="OMT25" s="139"/>
      <c r="OMU25" s="139"/>
      <c r="OMV25" s="139"/>
      <c r="OMW25" s="139"/>
      <c r="OMX25" s="139"/>
      <c r="OMY25" s="139"/>
      <c r="OMZ25" s="139"/>
      <c r="ONA25" s="139"/>
      <c r="ONB25" s="139"/>
      <c r="ONC25" s="139"/>
      <c r="OND25" s="139"/>
      <c r="ONE25" s="139"/>
      <c r="ONF25" s="139"/>
      <c r="ONG25" s="139"/>
      <c r="ONH25" s="139"/>
      <c r="ONI25" s="139"/>
      <c r="ONJ25" s="139"/>
      <c r="ONK25" s="139"/>
      <c r="ONL25" s="139"/>
      <c r="ONM25" s="139"/>
      <c r="ONN25" s="139"/>
      <c r="ONO25" s="139"/>
      <c r="ONP25" s="139"/>
      <c r="ONQ25" s="139"/>
      <c r="ONR25" s="139"/>
      <c r="ONS25" s="139"/>
      <c r="ONT25" s="139"/>
      <c r="ONU25" s="139"/>
      <c r="ONV25" s="139"/>
      <c r="ONW25" s="139"/>
      <c r="ONX25" s="139"/>
      <c r="ONY25" s="139"/>
      <c r="ONZ25" s="139"/>
      <c r="OOA25" s="139"/>
      <c r="OOB25" s="139"/>
      <c r="OOC25" s="139"/>
      <c r="OOD25" s="139"/>
      <c r="OOE25" s="139"/>
      <c r="OOF25" s="139"/>
      <c r="OOG25" s="139"/>
      <c r="OOH25" s="139"/>
      <c r="OOI25" s="139"/>
      <c r="OOJ25" s="139"/>
      <c r="OOK25" s="139"/>
      <c r="OOL25" s="139"/>
      <c r="OOM25" s="139"/>
      <c r="OON25" s="139"/>
      <c r="OOO25" s="139"/>
      <c r="OOP25" s="139"/>
      <c r="OOQ25" s="139"/>
      <c r="OOR25" s="139"/>
      <c r="OOS25" s="139"/>
      <c r="OOT25" s="139"/>
      <c r="OOU25" s="139"/>
      <c r="OOV25" s="139"/>
      <c r="OOW25" s="139"/>
      <c r="OOX25" s="139"/>
      <c r="OOY25" s="139"/>
      <c r="OOZ25" s="139"/>
      <c r="OPA25" s="139"/>
      <c r="OPB25" s="139"/>
      <c r="OPC25" s="139"/>
      <c r="OPD25" s="139"/>
      <c r="OPE25" s="139"/>
      <c r="OPF25" s="139"/>
      <c r="OPG25" s="139"/>
      <c r="OPH25" s="139"/>
      <c r="OPI25" s="139"/>
      <c r="OPJ25" s="139"/>
      <c r="OPK25" s="139"/>
      <c r="OPL25" s="139"/>
      <c r="OPM25" s="139"/>
      <c r="OPN25" s="139"/>
      <c r="OPO25" s="139"/>
      <c r="OPP25" s="139"/>
      <c r="OPQ25" s="139"/>
      <c r="OPR25" s="139"/>
      <c r="OPS25" s="139"/>
      <c r="OPT25" s="139"/>
      <c r="OPU25" s="139"/>
      <c r="OPV25" s="139"/>
      <c r="OPW25" s="139"/>
      <c r="OPX25" s="139"/>
      <c r="OPY25" s="139"/>
      <c r="OPZ25" s="139"/>
      <c r="OQA25" s="139"/>
      <c r="OQB25" s="139"/>
      <c r="OQC25" s="139"/>
      <c r="OQD25" s="139"/>
      <c r="OQE25" s="139"/>
      <c r="OQF25" s="139"/>
      <c r="OQG25" s="139"/>
      <c r="OQH25" s="139"/>
      <c r="OQI25" s="139"/>
      <c r="OQJ25" s="139"/>
      <c r="OQK25" s="139"/>
      <c r="OQL25" s="139"/>
      <c r="OQM25" s="139"/>
      <c r="OQN25" s="139"/>
      <c r="OQO25" s="139"/>
      <c r="OQP25" s="139"/>
      <c r="OQQ25" s="139"/>
      <c r="OQR25" s="139"/>
      <c r="OQS25" s="139"/>
      <c r="OQT25" s="139"/>
      <c r="OQU25" s="139"/>
      <c r="OQV25" s="139"/>
      <c r="OQW25" s="139"/>
      <c r="OQX25" s="139"/>
      <c r="OQY25" s="139"/>
      <c r="OQZ25" s="139"/>
      <c r="ORA25" s="139"/>
      <c r="ORB25" s="139"/>
      <c r="ORC25" s="139"/>
      <c r="ORD25" s="139"/>
      <c r="ORE25" s="139"/>
      <c r="ORF25" s="139"/>
      <c r="ORG25" s="139"/>
      <c r="ORH25" s="139"/>
      <c r="ORI25" s="139"/>
      <c r="ORJ25" s="139"/>
      <c r="ORK25" s="139"/>
      <c r="ORL25" s="139"/>
      <c r="ORM25" s="139"/>
      <c r="ORN25" s="139"/>
      <c r="ORO25" s="139"/>
      <c r="ORP25" s="139"/>
      <c r="ORQ25" s="139"/>
      <c r="ORR25" s="139"/>
      <c r="ORS25" s="139"/>
      <c r="ORT25" s="139"/>
      <c r="ORU25" s="139"/>
      <c r="ORV25" s="139"/>
      <c r="ORW25" s="139"/>
      <c r="ORX25" s="139"/>
      <c r="ORY25" s="139"/>
      <c r="ORZ25" s="139"/>
      <c r="OSA25" s="139"/>
      <c r="OSB25" s="139"/>
      <c r="OSC25" s="139"/>
      <c r="OSD25" s="139"/>
      <c r="OSE25" s="139"/>
      <c r="OSF25" s="139"/>
      <c r="OSG25" s="139"/>
      <c r="OSH25" s="139"/>
      <c r="OSI25" s="139"/>
      <c r="OSJ25" s="139"/>
      <c r="OSK25" s="139"/>
      <c r="OSL25" s="139"/>
      <c r="OSM25" s="139"/>
      <c r="OSN25" s="139"/>
      <c r="OSO25" s="139"/>
      <c r="OSP25" s="139"/>
      <c r="OSQ25" s="139"/>
      <c r="OSR25" s="139"/>
      <c r="OSS25" s="139"/>
      <c r="OST25" s="139"/>
      <c r="OSU25" s="139"/>
      <c r="OSV25" s="139"/>
      <c r="OSW25" s="139"/>
      <c r="OSX25" s="139"/>
      <c r="OSY25" s="139"/>
      <c r="OSZ25" s="139"/>
      <c r="OTA25" s="139"/>
      <c r="OTB25" s="139"/>
      <c r="OTC25" s="139"/>
      <c r="OTD25" s="139"/>
      <c r="OTE25" s="139"/>
      <c r="OTF25" s="139"/>
      <c r="OTG25" s="139"/>
      <c r="OTH25" s="139"/>
      <c r="OTI25" s="139"/>
      <c r="OTJ25" s="139"/>
      <c r="OTK25" s="139"/>
      <c r="OTL25" s="139"/>
      <c r="OTM25" s="139"/>
      <c r="OTN25" s="139"/>
      <c r="OTO25" s="139"/>
      <c r="OTP25" s="139"/>
      <c r="OTQ25" s="139"/>
      <c r="OTR25" s="139"/>
      <c r="OTS25" s="139"/>
      <c r="OTT25" s="139"/>
      <c r="OTU25" s="139"/>
      <c r="OTV25" s="139"/>
      <c r="OTW25" s="139"/>
      <c r="OTX25" s="139"/>
      <c r="OTY25" s="139"/>
      <c r="OTZ25" s="139"/>
      <c r="OUA25" s="139"/>
      <c r="OUB25" s="139"/>
      <c r="OUC25" s="139"/>
      <c r="OUD25" s="139"/>
      <c r="OUE25" s="139"/>
      <c r="OUF25" s="139"/>
      <c r="OUG25" s="139"/>
      <c r="OUH25" s="139"/>
      <c r="OUI25" s="139"/>
      <c r="OUJ25" s="139"/>
      <c r="OUK25" s="139"/>
      <c r="OUL25" s="139"/>
      <c r="OUM25" s="139"/>
      <c r="OUN25" s="139"/>
      <c r="OUO25" s="139"/>
      <c r="OUP25" s="139"/>
      <c r="OUQ25" s="139"/>
      <c r="OUR25" s="139"/>
      <c r="OUS25" s="139"/>
      <c r="OUT25" s="139"/>
      <c r="OUU25" s="139"/>
      <c r="OUV25" s="139"/>
      <c r="OUW25" s="139"/>
      <c r="OUX25" s="139"/>
      <c r="OUY25" s="139"/>
      <c r="OUZ25" s="139"/>
      <c r="OVA25" s="139"/>
      <c r="OVB25" s="139"/>
      <c r="OVC25" s="139"/>
      <c r="OVD25" s="139"/>
      <c r="OVE25" s="139"/>
      <c r="OVF25" s="139"/>
      <c r="OVG25" s="139"/>
      <c r="OVH25" s="139"/>
      <c r="OVI25" s="139"/>
      <c r="OVJ25" s="139"/>
      <c r="OVK25" s="139"/>
      <c r="OVL25" s="139"/>
      <c r="OVM25" s="139"/>
      <c r="OVN25" s="139"/>
      <c r="OVO25" s="139"/>
      <c r="OVP25" s="139"/>
      <c r="OVQ25" s="139"/>
      <c r="OVR25" s="139"/>
      <c r="OVS25" s="139"/>
      <c r="OVT25" s="139"/>
      <c r="OVU25" s="139"/>
      <c r="OVV25" s="139"/>
      <c r="OVW25" s="139"/>
      <c r="OVX25" s="139"/>
      <c r="OVY25" s="139"/>
      <c r="OVZ25" s="139"/>
      <c r="OWA25" s="139"/>
      <c r="OWB25" s="139"/>
      <c r="OWC25" s="139"/>
      <c r="OWD25" s="139"/>
      <c r="OWE25" s="139"/>
      <c r="OWF25" s="139"/>
      <c r="OWG25" s="139"/>
      <c r="OWH25" s="139"/>
      <c r="OWI25" s="139"/>
      <c r="OWJ25" s="139"/>
      <c r="OWK25" s="139"/>
      <c r="OWL25" s="139"/>
      <c r="OWM25" s="139"/>
      <c r="OWN25" s="139"/>
      <c r="OWO25" s="139"/>
      <c r="OWP25" s="139"/>
      <c r="OWQ25" s="139"/>
      <c r="OWR25" s="139"/>
      <c r="OWS25" s="139"/>
      <c r="OWT25" s="139"/>
      <c r="OWU25" s="139"/>
      <c r="OWV25" s="139"/>
      <c r="OWW25" s="139"/>
      <c r="OWX25" s="139"/>
      <c r="OWY25" s="139"/>
      <c r="OWZ25" s="139"/>
      <c r="OXA25" s="139"/>
      <c r="OXB25" s="139"/>
      <c r="OXC25" s="139"/>
      <c r="OXD25" s="139"/>
      <c r="OXE25" s="139"/>
      <c r="OXF25" s="139"/>
      <c r="OXG25" s="139"/>
      <c r="OXH25" s="139"/>
      <c r="OXI25" s="139"/>
      <c r="OXJ25" s="139"/>
      <c r="OXK25" s="139"/>
      <c r="OXL25" s="139"/>
      <c r="OXM25" s="139"/>
      <c r="OXN25" s="139"/>
      <c r="OXO25" s="139"/>
      <c r="OXP25" s="139"/>
      <c r="OXQ25" s="139"/>
      <c r="OXR25" s="139"/>
      <c r="OXS25" s="139"/>
      <c r="OXT25" s="139"/>
      <c r="OXU25" s="139"/>
      <c r="OXV25" s="139"/>
      <c r="OXW25" s="139"/>
      <c r="OXX25" s="139"/>
      <c r="OXY25" s="139"/>
      <c r="OXZ25" s="139"/>
      <c r="OYA25" s="139"/>
      <c r="OYB25" s="139"/>
      <c r="OYC25" s="139"/>
      <c r="OYD25" s="139"/>
      <c r="OYE25" s="139"/>
      <c r="OYF25" s="139"/>
      <c r="OYG25" s="139"/>
      <c r="OYH25" s="139"/>
      <c r="OYI25" s="139"/>
      <c r="OYJ25" s="139"/>
      <c r="OYK25" s="139"/>
      <c r="OYL25" s="139"/>
      <c r="OYM25" s="139"/>
      <c r="OYN25" s="139"/>
      <c r="OYO25" s="139"/>
      <c r="OYP25" s="139"/>
      <c r="OYQ25" s="139"/>
      <c r="OYR25" s="139"/>
      <c r="OYS25" s="139"/>
      <c r="OYT25" s="139"/>
      <c r="OYU25" s="139"/>
      <c r="OYV25" s="139"/>
      <c r="OYW25" s="139"/>
      <c r="OYX25" s="139"/>
      <c r="OYY25" s="139"/>
      <c r="OYZ25" s="139"/>
      <c r="OZA25" s="139"/>
      <c r="OZB25" s="139"/>
      <c r="OZC25" s="139"/>
      <c r="OZD25" s="139"/>
      <c r="OZE25" s="139"/>
      <c r="OZF25" s="139"/>
      <c r="OZG25" s="139"/>
      <c r="OZH25" s="139"/>
      <c r="OZI25" s="139"/>
      <c r="OZJ25" s="139"/>
      <c r="OZK25" s="139"/>
      <c r="OZL25" s="139"/>
      <c r="OZM25" s="139"/>
      <c r="OZN25" s="139"/>
      <c r="OZO25" s="139"/>
      <c r="OZP25" s="139"/>
      <c r="OZQ25" s="139"/>
      <c r="OZR25" s="139"/>
      <c r="OZS25" s="139"/>
      <c r="OZT25" s="139"/>
      <c r="OZU25" s="139"/>
      <c r="OZV25" s="139"/>
      <c r="OZW25" s="139"/>
      <c r="OZX25" s="139"/>
      <c r="OZY25" s="139"/>
      <c r="OZZ25" s="139"/>
      <c r="PAA25" s="139"/>
      <c r="PAB25" s="139"/>
      <c r="PAC25" s="139"/>
      <c r="PAD25" s="139"/>
      <c r="PAE25" s="139"/>
      <c r="PAF25" s="139"/>
      <c r="PAG25" s="139"/>
      <c r="PAH25" s="139"/>
      <c r="PAI25" s="139"/>
      <c r="PAJ25" s="139"/>
      <c r="PAK25" s="139"/>
      <c r="PAL25" s="139"/>
      <c r="PAM25" s="139"/>
      <c r="PAN25" s="139"/>
      <c r="PAO25" s="139"/>
      <c r="PAP25" s="139"/>
      <c r="PAQ25" s="139"/>
      <c r="PAR25" s="139"/>
      <c r="PAS25" s="139"/>
      <c r="PAT25" s="139"/>
      <c r="PAU25" s="139"/>
      <c r="PAV25" s="139"/>
      <c r="PAW25" s="139"/>
      <c r="PAX25" s="139"/>
      <c r="PAY25" s="139"/>
      <c r="PAZ25" s="139"/>
      <c r="PBA25" s="139"/>
      <c r="PBB25" s="139"/>
      <c r="PBC25" s="139"/>
      <c r="PBD25" s="139"/>
      <c r="PBE25" s="139"/>
      <c r="PBF25" s="139"/>
      <c r="PBG25" s="139"/>
      <c r="PBH25" s="139"/>
      <c r="PBI25" s="139"/>
      <c r="PBJ25" s="139"/>
      <c r="PBK25" s="139"/>
      <c r="PBL25" s="139"/>
      <c r="PBM25" s="139"/>
      <c r="PBN25" s="139"/>
      <c r="PBO25" s="139"/>
      <c r="PBP25" s="139"/>
      <c r="PBQ25" s="139"/>
      <c r="PBR25" s="139"/>
      <c r="PBS25" s="139"/>
      <c r="PBT25" s="139"/>
      <c r="PBU25" s="139"/>
      <c r="PBV25" s="139"/>
      <c r="PBW25" s="139"/>
      <c r="PBX25" s="139"/>
      <c r="PBY25" s="139"/>
      <c r="PBZ25" s="139"/>
      <c r="PCA25" s="139"/>
      <c r="PCB25" s="139"/>
      <c r="PCC25" s="139"/>
      <c r="PCD25" s="139"/>
      <c r="PCE25" s="139"/>
      <c r="PCF25" s="139"/>
      <c r="PCG25" s="139"/>
      <c r="PCH25" s="139"/>
      <c r="PCI25" s="139"/>
      <c r="PCJ25" s="139"/>
      <c r="PCK25" s="139"/>
      <c r="PCL25" s="139"/>
      <c r="PCM25" s="139"/>
      <c r="PCN25" s="139"/>
      <c r="PCO25" s="139"/>
      <c r="PCP25" s="139"/>
      <c r="PCQ25" s="139"/>
      <c r="PCR25" s="139"/>
      <c r="PCS25" s="139"/>
      <c r="PCT25" s="139"/>
      <c r="PCU25" s="139"/>
      <c r="PCV25" s="139"/>
      <c r="PCW25" s="139"/>
      <c r="PCX25" s="139"/>
      <c r="PCY25" s="139"/>
      <c r="PCZ25" s="139"/>
      <c r="PDA25" s="139"/>
      <c r="PDB25" s="139"/>
      <c r="PDC25" s="139"/>
      <c r="PDD25" s="139"/>
      <c r="PDE25" s="139"/>
      <c r="PDF25" s="139"/>
      <c r="PDG25" s="139"/>
      <c r="PDH25" s="139"/>
      <c r="PDI25" s="139"/>
      <c r="PDJ25" s="139"/>
      <c r="PDK25" s="139"/>
      <c r="PDL25" s="139"/>
      <c r="PDM25" s="139"/>
      <c r="PDN25" s="139"/>
      <c r="PDO25" s="139"/>
      <c r="PDP25" s="139"/>
      <c r="PDQ25" s="139"/>
      <c r="PDR25" s="139"/>
      <c r="PDS25" s="139"/>
      <c r="PDT25" s="139"/>
      <c r="PDU25" s="139"/>
      <c r="PDV25" s="139"/>
      <c r="PDW25" s="139"/>
      <c r="PDX25" s="139"/>
      <c r="PDY25" s="139"/>
      <c r="PDZ25" s="139"/>
      <c r="PEA25" s="139"/>
      <c r="PEB25" s="139"/>
      <c r="PEC25" s="139"/>
      <c r="PED25" s="139"/>
      <c r="PEE25" s="139"/>
      <c r="PEF25" s="139"/>
      <c r="PEG25" s="139"/>
      <c r="PEH25" s="139"/>
      <c r="PEI25" s="139"/>
      <c r="PEJ25" s="139"/>
      <c r="PEK25" s="139"/>
      <c r="PEL25" s="139"/>
      <c r="PEM25" s="139"/>
      <c r="PEN25" s="139"/>
      <c r="PEO25" s="139"/>
      <c r="PEP25" s="139"/>
      <c r="PEQ25" s="139"/>
      <c r="PER25" s="139"/>
      <c r="PES25" s="139"/>
      <c r="PET25" s="139"/>
      <c r="PEU25" s="139"/>
      <c r="PEV25" s="139"/>
      <c r="PEW25" s="139"/>
      <c r="PEX25" s="139"/>
      <c r="PEY25" s="139"/>
      <c r="PEZ25" s="139"/>
      <c r="PFA25" s="139"/>
      <c r="PFB25" s="139"/>
      <c r="PFC25" s="139"/>
      <c r="PFD25" s="139"/>
      <c r="PFE25" s="139"/>
      <c r="PFF25" s="139"/>
      <c r="PFG25" s="139"/>
      <c r="PFH25" s="139"/>
      <c r="PFI25" s="139"/>
      <c r="PFJ25" s="139"/>
      <c r="PFK25" s="139"/>
      <c r="PFL25" s="139"/>
      <c r="PFM25" s="139"/>
      <c r="PFN25" s="139"/>
      <c r="PFO25" s="139"/>
      <c r="PFP25" s="139"/>
      <c r="PFQ25" s="139"/>
      <c r="PFR25" s="139"/>
      <c r="PFS25" s="139"/>
      <c r="PFT25" s="139"/>
      <c r="PFU25" s="139"/>
      <c r="PFV25" s="139"/>
      <c r="PFW25" s="139"/>
      <c r="PFX25" s="139"/>
      <c r="PFY25" s="139"/>
      <c r="PFZ25" s="139"/>
      <c r="PGA25" s="139"/>
      <c r="PGB25" s="139"/>
      <c r="PGC25" s="139"/>
      <c r="PGD25" s="139"/>
      <c r="PGE25" s="139"/>
      <c r="PGF25" s="139"/>
      <c r="PGG25" s="139"/>
      <c r="PGH25" s="139"/>
      <c r="PGI25" s="139"/>
      <c r="PGJ25" s="139"/>
      <c r="PGK25" s="139"/>
      <c r="PGL25" s="139"/>
      <c r="PGM25" s="139"/>
      <c r="PGN25" s="139"/>
      <c r="PGO25" s="139"/>
      <c r="PGP25" s="139"/>
      <c r="PGQ25" s="139"/>
      <c r="PGR25" s="139"/>
      <c r="PGS25" s="139"/>
      <c r="PGT25" s="139"/>
      <c r="PGU25" s="139"/>
      <c r="PGV25" s="139"/>
      <c r="PGW25" s="139"/>
      <c r="PGX25" s="139"/>
      <c r="PGY25" s="139"/>
      <c r="PGZ25" s="139"/>
      <c r="PHA25" s="139"/>
      <c r="PHB25" s="139"/>
      <c r="PHC25" s="139"/>
      <c r="PHD25" s="139"/>
      <c r="PHE25" s="139"/>
      <c r="PHF25" s="139"/>
      <c r="PHG25" s="139"/>
      <c r="PHH25" s="139"/>
      <c r="PHI25" s="139"/>
      <c r="PHJ25" s="139"/>
      <c r="PHK25" s="139"/>
      <c r="PHL25" s="139"/>
      <c r="PHM25" s="139"/>
      <c r="PHN25" s="139"/>
      <c r="PHO25" s="139"/>
      <c r="PHP25" s="139"/>
      <c r="PHQ25" s="139"/>
      <c r="PHR25" s="139"/>
      <c r="PHS25" s="139"/>
      <c r="PHT25" s="139"/>
      <c r="PHU25" s="139"/>
      <c r="PHV25" s="139"/>
      <c r="PHW25" s="139"/>
      <c r="PHX25" s="139"/>
      <c r="PHY25" s="139"/>
      <c r="PHZ25" s="139"/>
      <c r="PIA25" s="139"/>
      <c r="PIB25" s="139"/>
      <c r="PIC25" s="139"/>
      <c r="PID25" s="139"/>
      <c r="PIE25" s="139"/>
      <c r="PIF25" s="139"/>
      <c r="PIG25" s="139"/>
      <c r="PIH25" s="139"/>
      <c r="PII25" s="139"/>
      <c r="PIJ25" s="139"/>
      <c r="PIK25" s="139"/>
      <c r="PIL25" s="139"/>
      <c r="PIM25" s="139"/>
      <c r="PIN25" s="139"/>
      <c r="PIO25" s="139"/>
      <c r="PIP25" s="139"/>
      <c r="PIQ25" s="139"/>
      <c r="PIR25" s="139"/>
      <c r="PIS25" s="139"/>
      <c r="PIT25" s="139"/>
      <c r="PIU25" s="139"/>
      <c r="PIV25" s="139"/>
      <c r="PIW25" s="139"/>
      <c r="PIX25" s="139"/>
      <c r="PIY25" s="139"/>
      <c r="PIZ25" s="139"/>
      <c r="PJA25" s="139"/>
      <c r="PJB25" s="139"/>
      <c r="PJC25" s="139"/>
      <c r="PJD25" s="139"/>
      <c r="PJE25" s="139"/>
      <c r="PJF25" s="139"/>
      <c r="PJG25" s="139"/>
      <c r="PJH25" s="139"/>
      <c r="PJI25" s="139"/>
      <c r="PJJ25" s="139"/>
      <c r="PJK25" s="139"/>
      <c r="PJL25" s="139"/>
      <c r="PJM25" s="139"/>
      <c r="PJN25" s="139"/>
      <c r="PJO25" s="139"/>
      <c r="PJP25" s="139"/>
      <c r="PJQ25" s="139"/>
      <c r="PJR25" s="139"/>
      <c r="PJS25" s="139"/>
      <c r="PJT25" s="139"/>
      <c r="PJU25" s="139"/>
      <c r="PJV25" s="139"/>
      <c r="PJW25" s="139"/>
      <c r="PJX25" s="139"/>
      <c r="PJY25" s="139"/>
      <c r="PJZ25" s="139"/>
      <c r="PKA25" s="139"/>
      <c r="PKB25" s="139"/>
      <c r="PKC25" s="139"/>
      <c r="PKD25" s="139"/>
      <c r="PKE25" s="139"/>
      <c r="PKF25" s="139"/>
      <c r="PKG25" s="139"/>
      <c r="PKH25" s="139"/>
      <c r="PKI25" s="139"/>
      <c r="PKJ25" s="139"/>
      <c r="PKK25" s="139"/>
      <c r="PKL25" s="139"/>
      <c r="PKM25" s="139"/>
      <c r="PKN25" s="139"/>
      <c r="PKO25" s="139"/>
      <c r="PKP25" s="139"/>
      <c r="PKQ25" s="139"/>
      <c r="PKR25" s="139"/>
      <c r="PKS25" s="139"/>
      <c r="PKT25" s="139"/>
      <c r="PKU25" s="139"/>
      <c r="PKV25" s="139"/>
      <c r="PKW25" s="139"/>
      <c r="PKX25" s="139"/>
      <c r="PKY25" s="139"/>
      <c r="PKZ25" s="139"/>
      <c r="PLA25" s="139"/>
      <c r="PLB25" s="139"/>
      <c r="PLC25" s="139"/>
      <c r="PLD25" s="139"/>
      <c r="PLE25" s="139"/>
      <c r="PLF25" s="139"/>
      <c r="PLG25" s="139"/>
      <c r="PLH25" s="139"/>
      <c r="PLI25" s="139"/>
      <c r="PLJ25" s="139"/>
      <c r="PLK25" s="139"/>
      <c r="PLL25" s="139"/>
      <c r="PLM25" s="139"/>
      <c r="PLN25" s="139"/>
      <c r="PLO25" s="139"/>
      <c r="PLP25" s="139"/>
      <c r="PLQ25" s="139"/>
      <c r="PLR25" s="139"/>
      <c r="PLS25" s="139"/>
      <c r="PLT25" s="139"/>
      <c r="PLU25" s="139"/>
      <c r="PLV25" s="139"/>
      <c r="PLW25" s="139"/>
      <c r="PLX25" s="139"/>
      <c r="PLY25" s="139"/>
      <c r="PLZ25" s="139"/>
      <c r="PMA25" s="139"/>
      <c r="PMB25" s="139"/>
      <c r="PMC25" s="139"/>
      <c r="PMD25" s="139"/>
      <c r="PME25" s="139"/>
      <c r="PMF25" s="139"/>
      <c r="PMG25" s="139"/>
      <c r="PMH25" s="139"/>
      <c r="PMI25" s="139"/>
      <c r="PMJ25" s="139"/>
      <c r="PMK25" s="139"/>
      <c r="PML25" s="139"/>
      <c r="PMM25" s="139"/>
      <c r="PMN25" s="139"/>
      <c r="PMO25" s="139"/>
      <c r="PMP25" s="139"/>
      <c r="PMQ25" s="139"/>
      <c r="PMR25" s="139"/>
      <c r="PMS25" s="139"/>
      <c r="PMT25" s="139"/>
      <c r="PMU25" s="139"/>
      <c r="PMV25" s="139"/>
      <c r="PMW25" s="139"/>
      <c r="PMX25" s="139"/>
      <c r="PMY25" s="139"/>
      <c r="PMZ25" s="139"/>
      <c r="PNA25" s="139"/>
      <c r="PNB25" s="139"/>
      <c r="PNC25" s="139"/>
      <c r="PND25" s="139"/>
      <c r="PNE25" s="139"/>
      <c r="PNF25" s="139"/>
      <c r="PNG25" s="139"/>
      <c r="PNH25" s="139"/>
      <c r="PNI25" s="139"/>
      <c r="PNJ25" s="139"/>
      <c r="PNK25" s="139"/>
      <c r="PNL25" s="139"/>
      <c r="PNM25" s="139"/>
      <c r="PNN25" s="139"/>
      <c r="PNO25" s="139"/>
      <c r="PNP25" s="139"/>
      <c r="PNQ25" s="139"/>
      <c r="PNR25" s="139"/>
      <c r="PNS25" s="139"/>
      <c r="PNT25" s="139"/>
      <c r="PNU25" s="139"/>
      <c r="PNV25" s="139"/>
      <c r="PNW25" s="139"/>
      <c r="PNX25" s="139"/>
      <c r="PNY25" s="139"/>
      <c r="PNZ25" s="139"/>
      <c r="POA25" s="139"/>
      <c r="POB25" s="139"/>
      <c r="POC25" s="139"/>
      <c r="POD25" s="139"/>
      <c r="POE25" s="139"/>
      <c r="POF25" s="139"/>
      <c r="POG25" s="139"/>
      <c r="POH25" s="139"/>
      <c r="POI25" s="139"/>
      <c r="POJ25" s="139"/>
      <c r="POK25" s="139"/>
      <c r="POL25" s="139"/>
      <c r="POM25" s="139"/>
      <c r="PON25" s="139"/>
      <c r="POO25" s="139"/>
      <c r="POP25" s="139"/>
      <c r="POQ25" s="139"/>
      <c r="POR25" s="139"/>
      <c r="POS25" s="139"/>
      <c r="POT25" s="139"/>
      <c r="POU25" s="139"/>
      <c r="POV25" s="139"/>
      <c r="POW25" s="139"/>
      <c r="POX25" s="139"/>
      <c r="POY25" s="139"/>
      <c r="POZ25" s="139"/>
      <c r="PPA25" s="139"/>
      <c r="PPB25" s="139"/>
      <c r="PPC25" s="139"/>
      <c r="PPD25" s="139"/>
      <c r="PPE25" s="139"/>
      <c r="PPF25" s="139"/>
      <c r="PPG25" s="139"/>
      <c r="PPH25" s="139"/>
      <c r="PPI25" s="139"/>
      <c r="PPJ25" s="139"/>
      <c r="PPK25" s="139"/>
      <c r="PPL25" s="139"/>
      <c r="PPM25" s="139"/>
      <c r="PPN25" s="139"/>
      <c r="PPO25" s="139"/>
      <c r="PPP25" s="139"/>
      <c r="PPQ25" s="139"/>
      <c r="PPR25" s="139"/>
      <c r="PPS25" s="139"/>
      <c r="PPT25" s="139"/>
      <c r="PPU25" s="139"/>
      <c r="PPV25" s="139"/>
      <c r="PPW25" s="139"/>
      <c r="PPX25" s="139"/>
      <c r="PPY25" s="139"/>
      <c r="PPZ25" s="139"/>
      <c r="PQA25" s="139"/>
      <c r="PQB25" s="139"/>
      <c r="PQC25" s="139"/>
      <c r="PQD25" s="139"/>
      <c r="PQE25" s="139"/>
      <c r="PQF25" s="139"/>
      <c r="PQG25" s="139"/>
      <c r="PQH25" s="139"/>
      <c r="PQI25" s="139"/>
      <c r="PQJ25" s="139"/>
      <c r="PQK25" s="139"/>
      <c r="PQL25" s="139"/>
      <c r="PQM25" s="139"/>
      <c r="PQN25" s="139"/>
      <c r="PQO25" s="139"/>
      <c r="PQP25" s="139"/>
      <c r="PQQ25" s="139"/>
      <c r="PQR25" s="139"/>
      <c r="PQS25" s="139"/>
      <c r="PQT25" s="139"/>
      <c r="PQU25" s="139"/>
      <c r="PQV25" s="139"/>
      <c r="PQW25" s="139"/>
      <c r="PQX25" s="139"/>
      <c r="PQY25" s="139"/>
      <c r="PQZ25" s="139"/>
      <c r="PRA25" s="139"/>
      <c r="PRB25" s="139"/>
      <c r="PRC25" s="139"/>
      <c r="PRD25" s="139"/>
      <c r="PRE25" s="139"/>
      <c r="PRF25" s="139"/>
      <c r="PRG25" s="139"/>
      <c r="PRH25" s="139"/>
      <c r="PRI25" s="139"/>
      <c r="PRJ25" s="139"/>
      <c r="PRK25" s="139"/>
      <c r="PRL25" s="139"/>
      <c r="PRM25" s="139"/>
      <c r="PRN25" s="139"/>
      <c r="PRO25" s="139"/>
      <c r="PRP25" s="139"/>
      <c r="PRQ25" s="139"/>
      <c r="PRR25" s="139"/>
      <c r="PRS25" s="139"/>
      <c r="PRT25" s="139"/>
      <c r="PRU25" s="139"/>
      <c r="PRV25" s="139"/>
      <c r="PRW25" s="139"/>
      <c r="PRX25" s="139"/>
      <c r="PRY25" s="139"/>
      <c r="PRZ25" s="139"/>
      <c r="PSA25" s="139"/>
      <c r="PSB25" s="139"/>
      <c r="PSC25" s="139"/>
      <c r="PSD25" s="139"/>
      <c r="PSE25" s="139"/>
      <c r="PSF25" s="139"/>
      <c r="PSG25" s="139"/>
      <c r="PSH25" s="139"/>
      <c r="PSI25" s="139"/>
      <c r="PSJ25" s="139"/>
      <c r="PSK25" s="139"/>
      <c r="PSL25" s="139"/>
      <c r="PSM25" s="139"/>
      <c r="PSN25" s="139"/>
      <c r="PSO25" s="139"/>
      <c r="PSP25" s="139"/>
      <c r="PSQ25" s="139"/>
      <c r="PSR25" s="139"/>
      <c r="PSS25" s="139"/>
      <c r="PST25" s="139"/>
      <c r="PSU25" s="139"/>
      <c r="PSV25" s="139"/>
      <c r="PSW25" s="139"/>
      <c r="PSX25" s="139"/>
      <c r="PSY25" s="139"/>
      <c r="PSZ25" s="139"/>
      <c r="PTA25" s="139"/>
      <c r="PTB25" s="139"/>
      <c r="PTC25" s="139"/>
      <c r="PTD25" s="139"/>
      <c r="PTE25" s="139"/>
      <c r="PTF25" s="139"/>
      <c r="PTG25" s="139"/>
      <c r="PTH25" s="139"/>
      <c r="PTI25" s="139"/>
      <c r="PTJ25" s="139"/>
      <c r="PTK25" s="139"/>
      <c r="PTL25" s="139"/>
      <c r="PTM25" s="139"/>
      <c r="PTN25" s="139"/>
      <c r="PTO25" s="139"/>
      <c r="PTP25" s="139"/>
      <c r="PTQ25" s="139"/>
      <c r="PTR25" s="139"/>
      <c r="PTS25" s="139"/>
      <c r="PTT25" s="139"/>
      <c r="PTU25" s="139"/>
      <c r="PTV25" s="139"/>
      <c r="PTW25" s="139"/>
      <c r="PTX25" s="139"/>
      <c r="PTY25" s="139"/>
      <c r="PTZ25" s="139"/>
      <c r="PUA25" s="139"/>
      <c r="PUB25" s="139"/>
      <c r="PUC25" s="139"/>
      <c r="PUD25" s="139"/>
      <c r="PUE25" s="139"/>
      <c r="PUF25" s="139"/>
      <c r="PUG25" s="139"/>
      <c r="PUH25" s="139"/>
      <c r="PUI25" s="139"/>
      <c r="PUJ25" s="139"/>
      <c r="PUK25" s="139"/>
      <c r="PUL25" s="139"/>
      <c r="PUM25" s="139"/>
      <c r="PUN25" s="139"/>
      <c r="PUO25" s="139"/>
      <c r="PUP25" s="139"/>
      <c r="PUQ25" s="139"/>
      <c r="PUR25" s="139"/>
      <c r="PUS25" s="139"/>
      <c r="PUT25" s="139"/>
      <c r="PUU25" s="139"/>
      <c r="PUV25" s="139"/>
      <c r="PUW25" s="139"/>
      <c r="PUX25" s="139"/>
      <c r="PUY25" s="139"/>
      <c r="PUZ25" s="139"/>
      <c r="PVA25" s="139"/>
      <c r="PVB25" s="139"/>
      <c r="PVC25" s="139"/>
      <c r="PVD25" s="139"/>
      <c r="PVE25" s="139"/>
      <c r="PVF25" s="139"/>
      <c r="PVG25" s="139"/>
      <c r="PVH25" s="139"/>
      <c r="PVI25" s="139"/>
      <c r="PVJ25" s="139"/>
      <c r="PVK25" s="139"/>
      <c r="PVL25" s="139"/>
      <c r="PVM25" s="139"/>
      <c r="PVN25" s="139"/>
      <c r="PVO25" s="139"/>
      <c r="PVP25" s="139"/>
      <c r="PVQ25" s="139"/>
      <c r="PVR25" s="139"/>
      <c r="PVS25" s="139"/>
      <c r="PVT25" s="139"/>
      <c r="PVU25" s="139"/>
      <c r="PVV25" s="139"/>
      <c r="PVW25" s="139"/>
      <c r="PVX25" s="139"/>
      <c r="PVY25" s="139"/>
      <c r="PVZ25" s="139"/>
      <c r="PWA25" s="139"/>
      <c r="PWB25" s="139"/>
      <c r="PWC25" s="139"/>
      <c r="PWD25" s="139"/>
      <c r="PWE25" s="139"/>
      <c r="PWF25" s="139"/>
      <c r="PWG25" s="139"/>
      <c r="PWH25" s="139"/>
      <c r="PWI25" s="139"/>
      <c r="PWJ25" s="139"/>
      <c r="PWK25" s="139"/>
      <c r="PWL25" s="139"/>
      <c r="PWM25" s="139"/>
      <c r="PWN25" s="139"/>
      <c r="PWO25" s="139"/>
      <c r="PWP25" s="139"/>
      <c r="PWQ25" s="139"/>
      <c r="PWR25" s="139"/>
      <c r="PWS25" s="139"/>
      <c r="PWT25" s="139"/>
      <c r="PWU25" s="139"/>
      <c r="PWV25" s="139"/>
      <c r="PWW25" s="139"/>
      <c r="PWX25" s="139"/>
      <c r="PWY25" s="139"/>
      <c r="PWZ25" s="139"/>
      <c r="PXA25" s="139"/>
      <c r="PXB25" s="139"/>
      <c r="PXC25" s="139"/>
      <c r="PXD25" s="139"/>
      <c r="PXE25" s="139"/>
      <c r="PXF25" s="139"/>
      <c r="PXG25" s="139"/>
      <c r="PXH25" s="139"/>
      <c r="PXI25" s="139"/>
      <c r="PXJ25" s="139"/>
      <c r="PXK25" s="139"/>
      <c r="PXL25" s="139"/>
      <c r="PXM25" s="139"/>
      <c r="PXN25" s="139"/>
      <c r="PXO25" s="139"/>
      <c r="PXP25" s="139"/>
      <c r="PXQ25" s="139"/>
      <c r="PXR25" s="139"/>
      <c r="PXS25" s="139"/>
      <c r="PXT25" s="139"/>
      <c r="PXU25" s="139"/>
      <c r="PXV25" s="139"/>
      <c r="PXW25" s="139"/>
      <c r="PXX25" s="139"/>
      <c r="PXY25" s="139"/>
      <c r="PXZ25" s="139"/>
      <c r="PYA25" s="139"/>
      <c r="PYB25" s="139"/>
      <c r="PYC25" s="139"/>
      <c r="PYD25" s="139"/>
      <c r="PYE25" s="139"/>
      <c r="PYF25" s="139"/>
      <c r="PYG25" s="139"/>
      <c r="PYH25" s="139"/>
      <c r="PYI25" s="139"/>
      <c r="PYJ25" s="139"/>
      <c r="PYK25" s="139"/>
      <c r="PYL25" s="139"/>
      <c r="PYM25" s="139"/>
      <c r="PYN25" s="139"/>
      <c r="PYO25" s="139"/>
      <c r="PYP25" s="139"/>
      <c r="PYQ25" s="139"/>
      <c r="PYR25" s="139"/>
      <c r="PYS25" s="139"/>
      <c r="PYT25" s="139"/>
      <c r="PYU25" s="139"/>
      <c r="PYV25" s="139"/>
      <c r="PYW25" s="139"/>
      <c r="PYX25" s="139"/>
      <c r="PYY25" s="139"/>
      <c r="PYZ25" s="139"/>
      <c r="PZA25" s="139"/>
      <c r="PZB25" s="139"/>
      <c r="PZC25" s="139"/>
      <c r="PZD25" s="139"/>
      <c r="PZE25" s="139"/>
      <c r="PZF25" s="139"/>
      <c r="PZG25" s="139"/>
      <c r="PZH25" s="139"/>
      <c r="PZI25" s="139"/>
      <c r="PZJ25" s="139"/>
      <c r="PZK25" s="139"/>
      <c r="PZL25" s="139"/>
      <c r="PZM25" s="139"/>
      <c r="PZN25" s="139"/>
      <c r="PZO25" s="139"/>
      <c r="PZP25" s="139"/>
      <c r="PZQ25" s="139"/>
      <c r="PZR25" s="139"/>
      <c r="PZS25" s="139"/>
      <c r="PZT25" s="139"/>
      <c r="PZU25" s="139"/>
      <c r="PZV25" s="139"/>
      <c r="PZW25" s="139"/>
      <c r="PZX25" s="139"/>
      <c r="PZY25" s="139"/>
      <c r="PZZ25" s="139"/>
      <c r="QAA25" s="139"/>
      <c r="QAB25" s="139"/>
      <c r="QAC25" s="139"/>
      <c r="QAD25" s="139"/>
      <c r="QAE25" s="139"/>
      <c r="QAF25" s="139"/>
      <c r="QAG25" s="139"/>
      <c r="QAH25" s="139"/>
      <c r="QAI25" s="139"/>
      <c r="QAJ25" s="139"/>
      <c r="QAK25" s="139"/>
      <c r="QAL25" s="139"/>
      <c r="QAM25" s="139"/>
      <c r="QAN25" s="139"/>
      <c r="QAO25" s="139"/>
      <c r="QAP25" s="139"/>
      <c r="QAQ25" s="139"/>
      <c r="QAR25" s="139"/>
      <c r="QAS25" s="139"/>
      <c r="QAT25" s="139"/>
      <c r="QAU25" s="139"/>
      <c r="QAV25" s="139"/>
      <c r="QAW25" s="139"/>
      <c r="QAX25" s="139"/>
      <c r="QAY25" s="139"/>
      <c r="QAZ25" s="139"/>
      <c r="QBA25" s="139"/>
      <c r="QBB25" s="139"/>
      <c r="QBC25" s="139"/>
      <c r="QBD25" s="139"/>
      <c r="QBE25" s="139"/>
      <c r="QBF25" s="139"/>
      <c r="QBG25" s="139"/>
      <c r="QBH25" s="139"/>
      <c r="QBI25" s="139"/>
      <c r="QBJ25" s="139"/>
      <c r="QBK25" s="139"/>
      <c r="QBL25" s="139"/>
      <c r="QBM25" s="139"/>
      <c r="QBN25" s="139"/>
      <c r="QBO25" s="139"/>
      <c r="QBP25" s="139"/>
      <c r="QBQ25" s="139"/>
      <c r="QBR25" s="139"/>
      <c r="QBS25" s="139"/>
      <c r="QBT25" s="139"/>
      <c r="QBU25" s="139"/>
      <c r="QBV25" s="139"/>
      <c r="QBW25" s="139"/>
      <c r="QBX25" s="139"/>
      <c r="QBY25" s="139"/>
      <c r="QBZ25" s="139"/>
      <c r="QCA25" s="139"/>
      <c r="QCB25" s="139"/>
      <c r="QCC25" s="139"/>
      <c r="QCD25" s="139"/>
      <c r="QCE25" s="139"/>
      <c r="QCF25" s="139"/>
      <c r="QCG25" s="139"/>
      <c r="QCH25" s="139"/>
      <c r="QCI25" s="139"/>
      <c r="QCJ25" s="139"/>
      <c r="QCK25" s="139"/>
      <c r="QCL25" s="139"/>
      <c r="QCM25" s="139"/>
      <c r="QCN25" s="139"/>
      <c r="QCO25" s="139"/>
      <c r="QCP25" s="139"/>
      <c r="QCQ25" s="139"/>
      <c r="QCR25" s="139"/>
      <c r="QCS25" s="139"/>
      <c r="QCT25" s="139"/>
      <c r="QCU25" s="139"/>
      <c r="QCV25" s="139"/>
      <c r="QCW25" s="139"/>
      <c r="QCX25" s="139"/>
      <c r="QCY25" s="139"/>
      <c r="QCZ25" s="139"/>
      <c r="QDA25" s="139"/>
      <c r="QDB25" s="139"/>
      <c r="QDC25" s="139"/>
      <c r="QDD25" s="139"/>
      <c r="QDE25" s="139"/>
      <c r="QDF25" s="139"/>
      <c r="QDG25" s="139"/>
      <c r="QDH25" s="139"/>
      <c r="QDI25" s="139"/>
      <c r="QDJ25" s="139"/>
      <c r="QDK25" s="139"/>
      <c r="QDL25" s="139"/>
      <c r="QDM25" s="139"/>
      <c r="QDN25" s="139"/>
      <c r="QDO25" s="139"/>
      <c r="QDP25" s="139"/>
      <c r="QDQ25" s="139"/>
      <c r="QDR25" s="139"/>
      <c r="QDS25" s="139"/>
      <c r="QDT25" s="139"/>
      <c r="QDU25" s="139"/>
      <c r="QDV25" s="139"/>
      <c r="QDW25" s="139"/>
      <c r="QDX25" s="139"/>
      <c r="QDY25" s="139"/>
      <c r="QDZ25" s="139"/>
      <c r="QEA25" s="139"/>
      <c r="QEB25" s="139"/>
      <c r="QEC25" s="139"/>
      <c r="QED25" s="139"/>
      <c r="QEE25" s="139"/>
      <c r="QEF25" s="139"/>
      <c r="QEG25" s="139"/>
      <c r="QEH25" s="139"/>
      <c r="QEI25" s="139"/>
      <c r="QEJ25" s="139"/>
      <c r="QEK25" s="139"/>
      <c r="QEL25" s="139"/>
      <c r="QEM25" s="139"/>
      <c r="QEN25" s="139"/>
      <c r="QEO25" s="139"/>
      <c r="QEP25" s="139"/>
      <c r="QEQ25" s="139"/>
      <c r="QER25" s="139"/>
      <c r="QES25" s="139"/>
      <c r="QET25" s="139"/>
      <c r="QEU25" s="139"/>
      <c r="QEV25" s="139"/>
      <c r="QEW25" s="139"/>
      <c r="QEX25" s="139"/>
      <c r="QEY25" s="139"/>
      <c r="QEZ25" s="139"/>
      <c r="QFA25" s="139"/>
      <c r="QFB25" s="139"/>
      <c r="QFC25" s="139"/>
      <c r="QFD25" s="139"/>
      <c r="QFE25" s="139"/>
      <c r="QFF25" s="139"/>
      <c r="QFG25" s="139"/>
      <c r="QFH25" s="139"/>
      <c r="QFI25" s="139"/>
      <c r="QFJ25" s="139"/>
      <c r="QFK25" s="139"/>
      <c r="QFL25" s="139"/>
      <c r="QFM25" s="139"/>
      <c r="QFN25" s="139"/>
      <c r="QFO25" s="139"/>
      <c r="QFP25" s="139"/>
      <c r="QFQ25" s="139"/>
      <c r="QFR25" s="139"/>
      <c r="QFS25" s="139"/>
      <c r="QFT25" s="139"/>
      <c r="QFU25" s="139"/>
      <c r="QFV25" s="139"/>
      <c r="QFW25" s="139"/>
      <c r="QFX25" s="139"/>
      <c r="QFY25" s="139"/>
      <c r="QFZ25" s="139"/>
      <c r="QGA25" s="139"/>
      <c r="QGB25" s="139"/>
      <c r="QGC25" s="139"/>
      <c r="QGD25" s="139"/>
      <c r="QGE25" s="139"/>
      <c r="QGF25" s="139"/>
      <c r="QGG25" s="139"/>
      <c r="QGH25" s="139"/>
      <c r="QGI25" s="139"/>
      <c r="QGJ25" s="139"/>
      <c r="QGK25" s="139"/>
      <c r="QGL25" s="139"/>
      <c r="QGM25" s="139"/>
      <c r="QGN25" s="139"/>
      <c r="QGO25" s="139"/>
      <c r="QGP25" s="139"/>
      <c r="QGQ25" s="139"/>
      <c r="QGR25" s="139"/>
      <c r="QGS25" s="139"/>
      <c r="QGT25" s="139"/>
      <c r="QGU25" s="139"/>
      <c r="QGV25" s="139"/>
      <c r="QGW25" s="139"/>
      <c r="QGX25" s="139"/>
      <c r="QGY25" s="139"/>
      <c r="QGZ25" s="139"/>
      <c r="QHA25" s="139"/>
      <c r="QHB25" s="139"/>
      <c r="QHC25" s="139"/>
      <c r="QHD25" s="139"/>
      <c r="QHE25" s="139"/>
      <c r="QHF25" s="139"/>
      <c r="QHG25" s="139"/>
      <c r="QHH25" s="139"/>
      <c r="QHI25" s="139"/>
      <c r="QHJ25" s="139"/>
      <c r="QHK25" s="139"/>
      <c r="QHL25" s="139"/>
      <c r="QHM25" s="139"/>
      <c r="QHN25" s="139"/>
      <c r="QHO25" s="139"/>
      <c r="QHP25" s="139"/>
      <c r="QHQ25" s="139"/>
      <c r="QHR25" s="139"/>
      <c r="QHS25" s="139"/>
      <c r="QHT25" s="139"/>
      <c r="QHU25" s="139"/>
      <c r="QHV25" s="139"/>
      <c r="QHW25" s="139"/>
      <c r="QHX25" s="139"/>
      <c r="QHY25" s="139"/>
      <c r="QHZ25" s="139"/>
      <c r="QIA25" s="139"/>
      <c r="QIB25" s="139"/>
      <c r="QIC25" s="139"/>
      <c r="QID25" s="139"/>
      <c r="QIE25" s="139"/>
      <c r="QIF25" s="139"/>
      <c r="QIG25" s="139"/>
      <c r="QIH25" s="139"/>
      <c r="QII25" s="139"/>
      <c r="QIJ25" s="139"/>
      <c r="QIK25" s="139"/>
      <c r="QIL25" s="139"/>
      <c r="QIM25" s="139"/>
      <c r="QIN25" s="139"/>
      <c r="QIO25" s="139"/>
      <c r="QIP25" s="139"/>
      <c r="QIQ25" s="139"/>
      <c r="QIR25" s="139"/>
      <c r="QIS25" s="139"/>
      <c r="QIT25" s="139"/>
      <c r="QIU25" s="139"/>
      <c r="QIV25" s="139"/>
      <c r="QIW25" s="139"/>
      <c r="QIX25" s="139"/>
      <c r="QIY25" s="139"/>
      <c r="QIZ25" s="139"/>
      <c r="QJA25" s="139"/>
      <c r="QJB25" s="139"/>
      <c r="QJC25" s="139"/>
      <c r="QJD25" s="139"/>
      <c r="QJE25" s="139"/>
      <c r="QJF25" s="139"/>
      <c r="QJG25" s="139"/>
      <c r="QJH25" s="139"/>
      <c r="QJI25" s="139"/>
      <c r="QJJ25" s="139"/>
      <c r="QJK25" s="139"/>
      <c r="QJL25" s="139"/>
      <c r="QJM25" s="139"/>
      <c r="QJN25" s="139"/>
      <c r="QJO25" s="139"/>
      <c r="QJP25" s="139"/>
      <c r="QJQ25" s="139"/>
      <c r="QJR25" s="139"/>
      <c r="QJS25" s="139"/>
      <c r="QJT25" s="139"/>
      <c r="QJU25" s="139"/>
      <c r="QJV25" s="139"/>
      <c r="QJW25" s="139"/>
      <c r="QJX25" s="139"/>
      <c r="QJY25" s="139"/>
      <c r="QJZ25" s="139"/>
      <c r="QKA25" s="139"/>
      <c r="QKB25" s="139"/>
      <c r="QKC25" s="139"/>
      <c r="QKD25" s="139"/>
      <c r="QKE25" s="139"/>
      <c r="QKF25" s="139"/>
      <c r="QKG25" s="139"/>
      <c r="QKH25" s="139"/>
      <c r="QKI25" s="139"/>
      <c r="QKJ25" s="139"/>
      <c r="QKK25" s="139"/>
      <c r="QKL25" s="139"/>
      <c r="QKM25" s="139"/>
      <c r="QKN25" s="139"/>
      <c r="QKO25" s="139"/>
      <c r="QKP25" s="139"/>
      <c r="QKQ25" s="139"/>
      <c r="QKR25" s="139"/>
      <c r="QKS25" s="139"/>
      <c r="QKT25" s="139"/>
      <c r="QKU25" s="139"/>
      <c r="QKV25" s="139"/>
      <c r="QKW25" s="139"/>
      <c r="QKX25" s="139"/>
      <c r="QKY25" s="139"/>
      <c r="QKZ25" s="139"/>
      <c r="QLA25" s="139"/>
      <c r="QLB25" s="139"/>
      <c r="QLC25" s="139"/>
      <c r="QLD25" s="139"/>
      <c r="QLE25" s="139"/>
      <c r="QLF25" s="139"/>
      <c r="QLG25" s="139"/>
      <c r="QLH25" s="139"/>
      <c r="QLI25" s="139"/>
      <c r="QLJ25" s="139"/>
      <c r="QLK25" s="139"/>
      <c r="QLL25" s="139"/>
      <c r="QLM25" s="139"/>
      <c r="QLN25" s="139"/>
      <c r="QLO25" s="139"/>
      <c r="QLP25" s="139"/>
      <c r="QLQ25" s="139"/>
      <c r="QLR25" s="139"/>
      <c r="QLS25" s="139"/>
      <c r="QLT25" s="139"/>
      <c r="QLU25" s="139"/>
      <c r="QLV25" s="139"/>
      <c r="QLW25" s="139"/>
      <c r="QLX25" s="139"/>
      <c r="QLY25" s="139"/>
      <c r="QLZ25" s="139"/>
      <c r="QMA25" s="139"/>
      <c r="QMB25" s="139"/>
      <c r="QMC25" s="139"/>
      <c r="QMD25" s="139"/>
      <c r="QME25" s="139"/>
      <c r="QMF25" s="139"/>
      <c r="QMG25" s="139"/>
      <c r="QMH25" s="139"/>
      <c r="QMI25" s="139"/>
      <c r="QMJ25" s="139"/>
      <c r="QMK25" s="139"/>
      <c r="QML25" s="139"/>
      <c r="QMM25" s="139"/>
      <c r="QMN25" s="139"/>
      <c r="QMO25" s="139"/>
      <c r="QMP25" s="139"/>
      <c r="QMQ25" s="139"/>
      <c r="QMR25" s="139"/>
      <c r="QMS25" s="139"/>
      <c r="QMT25" s="139"/>
      <c r="QMU25" s="139"/>
      <c r="QMV25" s="139"/>
      <c r="QMW25" s="139"/>
      <c r="QMX25" s="139"/>
      <c r="QMY25" s="139"/>
      <c r="QMZ25" s="139"/>
      <c r="QNA25" s="139"/>
      <c r="QNB25" s="139"/>
      <c r="QNC25" s="139"/>
      <c r="QND25" s="139"/>
      <c r="QNE25" s="139"/>
      <c r="QNF25" s="139"/>
      <c r="QNG25" s="139"/>
      <c r="QNH25" s="139"/>
      <c r="QNI25" s="139"/>
      <c r="QNJ25" s="139"/>
      <c r="QNK25" s="139"/>
      <c r="QNL25" s="139"/>
      <c r="QNM25" s="139"/>
      <c r="QNN25" s="139"/>
      <c r="QNO25" s="139"/>
      <c r="QNP25" s="139"/>
      <c r="QNQ25" s="139"/>
      <c r="QNR25" s="139"/>
      <c r="QNS25" s="139"/>
      <c r="QNT25" s="139"/>
      <c r="QNU25" s="139"/>
      <c r="QNV25" s="139"/>
      <c r="QNW25" s="139"/>
      <c r="QNX25" s="139"/>
      <c r="QNY25" s="139"/>
      <c r="QNZ25" s="139"/>
      <c r="QOA25" s="139"/>
      <c r="QOB25" s="139"/>
      <c r="QOC25" s="139"/>
      <c r="QOD25" s="139"/>
      <c r="QOE25" s="139"/>
      <c r="QOF25" s="139"/>
      <c r="QOG25" s="139"/>
      <c r="QOH25" s="139"/>
      <c r="QOI25" s="139"/>
      <c r="QOJ25" s="139"/>
      <c r="QOK25" s="139"/>
      <c r="QOL25" s="139"/>
      <c r="QOM25" s="139"/>
      <c r="QON25" s="139"/>
      <c r="QOO25" s="139"/>
      <c r="QOP25" s="139"/>
      <c r="QOQ25" s="139"/>
      <c r="QOR25" s="139"/>
      <c r="QOS25" s="139"/>
      <c r="QOT25" s="139"/>
      <c r="QOU25" s="139"/>
      <c r="QOV25" s="139"/>
      <c r="QOW25" s="139"/>
      <c r="QOX25" s="139"/>
      <c r="QOY25" s="139"/>
      <c r="QOZ25" s="139"/>
      <c r="QPA25" s="139"/>
      <c r="QPB25" s="139"/>
      <c r="QPC25" s="139"/>
      <c r="QPD25" s="139"/>
      <c r="QPE25" s="139"/>
      <c r="QPF25" s="139"/>
      <c r="QPG25" s="139"/>
      <c r="QPH25" s="139"/>
      <c r="QPI25" s="139"/>
      <c r="QPJ25" s="139"/>
      <c r="QPK25" s="139"/>
      <c r="QPL25" s="139"/>
      <c r="QPM25" s="139"/>
      <c r="QPN25" s="139"/>
      <c r="QPO25" s="139"/>
      <c r="QPP25" s="139"/>
      <c r="QPQ25" s="139"/>
      <c r="QPR25" s="139"/>
      <c r="QPS25" s="139"/>
      <c r="QPT25" s="139"/>
      <c r="QPU25" s="139"/>
      <c r="QPV25" s="139"/>
      <c r="QPW25" s="139"/>
      <c r="QPX25" s="139"/>
      <c r="QPY25" s="139"/>
      <c r="QPZ25" s="139"/>
      <c r="QQA25" s="139"/>
      <c r="QQB25" s="139"/>
      <c r="QQC25" s="139"/>
      <c r="QQD25" s="139"/>
      <c r="QQE25" s="139"/>
      <c r="QQF25" s="139"/>
      <c r="QQG25" s="139"/>
      <c r="QQH25" s="139"/>
      <c r="QQI25" s="139"/>
      <c r="QQJ25" s="139"/>
      <c r="QQK25" s="139"/>
      <c r="QQL25" s="139"/>
      <c r="QQM25" s="139"/>
      <c r="QQN25" s="139"/>
      <c r="QQO25" s="139"/>
      <c r="QQP25" s="139"/>
      <c r="QQQ25" s="139"/>
      <c r="QQR25" s="139"/>
      <c r="QQS25" s="139"/>
      <c r="QQT25" s="139"/>
      <c r="QQU25" s="139"/>
      <c r="QQV25" s="139"/>
      <c r="QQW25" s="139"/>
      <c r="QQX25" s="139"/>
      <c r="QQY25" s="139"/>
      <c r="QQZ25" s="139"/>
      <c r="QRA25" s="139"/>
      <c r="QRB25" s="139"/>
      <c r="QRC25" s="139"/>
      <c r="QRD25" s="139"/>
      <c r="QRE25" s="139"/>
      <c r="QRF25" s="139"/>
      <c r="QRG25" s="139"/>
      <c r="QRH25" s="139"/>
      <c r="QRI25" s="139"/>
      <c r="QRJ25" s="139"/>
      <c r="QRK25" s="139"/>
      <c r="QRL25" s="139"/>
      <c r="QRM25" s="139"/>
      <c r="QRN25" s="139"/>
      <c r="QRO25" s="139"/>
      <c r="QRP25" s="139"/>
      <c r="QRQ25" s="139"/>
      <c r="QRR25" s="139"/>
      <c r="QRS25" s="139"/>
      <c r="QRT25" s="139"/>
      <c r="QRU25" s="139"/>
      <c r="QRV25" s="139"/>
      <c r="QRW25" s="139"/>
      <c r="QRX25" s="139"/>
      <c r="QRY25" s="139"/>
      <c r="QRZ25" s="139"/>
      <c r="QSA25" s="139"/>
      <c r="QSB25" s="139"/>
      <c r="QSC25" s="139"/>
      <c r="QSD25" s="139"/>
      <c r="QSE25" s="139"/>
      <c r="QSF25" s="139"/>
      <c r="QSG25" s="139"/>
      <c r="QSH25" s="139"/>
      <c r="QSI25" s="139"/>
      <c r="QSJ25" s="139"/>
      <c r="QSK25" s="139"/>
      <c r="QSL25" s="139"/>
      <c r="QSM25" s="139"/>
      <c r="QSN25" s="139"/>
      <c r="QSO25" s="139"/>
      <c r="QSP25" s="139"/>
      <c r="QSQ25" s="139"/>
      <c r="QSR25" s="139"/>
      <c r="QSS25" s="139"/>
      <c r="QST25" s="139"/>
      <c r="QSU25" s="139"/>
      <c r="QSV25" s="139"/>
      <c r="QSW25" s="139"/>
      <c r="QSX25" s="139"/>
      <c r="QSY25" s="139"/>
      <c r="QSZ25" s="139"/>
      <c r="QTA25" s="139"/>
      <c r="QTB25" s="139"/>
      <c r="QTC25" s="139"/>
      <c r="QTD25" s="139"/>
      <c r="QTE25" s="139"/>
      <c r="QTF25" s="139"/>
      <c r="QTG25" s="139"/>
      <c r="QTH25" s="139"/>
      <c r="QTI25" s="139"/>
      <c r="QTJ25" s="139"/>
      <c r="QTK25" s="139"/>
      <c r="QTL25" s="139"/>
      <c r="QTM25" s="139"/>
      <c r="QTN25" s="139"/>
      <c r="QTO25" s="139"/>
      <c r="QTP25" s="139"/>
      <c r="QTQ25" s="139"/>
      <c r="QTR25" s="139"/>
      <c r="QTS25" s="139"/>
      <c r="QTT25" s="139"/>
      <c r="QTU25" s="139"/>
      <c r="QTV25" s="139"/>
      <c r="QTW25" s="139"/>
      <c r="QTX25" s="139"/>
      <c r="QTY25" s="139"/>
      <c r="QTZ25" s="139"/>
      <c r="QUA25" s="139"/>
      <c r="QUB25" s="139"/>
      <c r="QUC25" s="139"/>
      <c r="QUD25" s="139"/>
      <c r="QUE25" s="139"/>
      <c r="QUF25" s="139"/>
      <c r="QUG25" s="139"/>
      <c r="QUH25" s="139"/>
      <c r="QUI25" s="139"/>
      <c r="QUJ25" s="139"/>
      <c r="QUK25" s="139"/>
      <c r="QUL25" s="139"/>
      <c r="QUM25" s="139"/>
      <c r="QUN25" s="139"/>
      <c r="QUO25" s="139"/>
      <c r="QUP25" s="139"/>
      <c r="QUQ25" s="139"/>
      <c r="QUR25" s="139"/>
      <c r="QUS25" s="139"/>
      <c r="QUT25" s="139"/>
      <c r="QUU25" s="139"/>
      <c r="QUV25" s="139"/>
      <c r="QUW25" s="139"/>
      <c r="QUX25" s="139"/>
      <c r="QUY25" s="139"/>
      <c r="QUZ25" s="139"/>
      <c r="QVA25" s="139"/>
      <c r="QVB25" s="139"/>
      <c r="QVC25" s="139"/>
      <c r="QVD25" s="139"/>
      <c r="QVE25" s="139"/>
      <c r="QVF25" s="139"/>
      <c r="QVG25" s="139"/>
      <c r="QVH25" s="139"/>
      <c r="QVI25" s="139"/>
      <c r="QVJ25" s="139"/>
      <c r="QVK25" s="139"/>
      <c r="QVL25" s="139"/>
      <c r="QVM25" s="139"/>
      <c r="QVN25" s="139"/>
      <c r="QVO25" s="139"/>
      <c r="QVP25" s="139"/>
      <c r="QVQ25" s="139"/>
      <c r="QVR25" s="139"/>
      <c r="QVS25" s="139"/>
      <c r="QVT25" s="139"/>
      <c r="QVU25" s="139"/>
      <c r="QVV25" s="139"/>
      <c r="QVW25" s="139"/>
      <c r="QVX25" s="139"/>
      <c r="QVY25" s="139"/>
      <c r="QVZ25" s="139"/>
      <c r="QWA25" s="139"/>
      <c r="QWB25" s="139"/>
      <c r="QWC25" s="139"/>
      <c r="QWD25" s="139"/>
      <c r="QWE25" s="139"/>
      <c r="QWF25" s="139"/>
      <c r="QWG25" s="139"/>
      <c r="QWH25" s="139"/>
      <c r="QWI25" s="139"/>
      <c r="QWJ25" s="139"/>
      <c r="QWK25" s="139"/>
      <c r="QWL25" s="139"/>
      <c r="QWM25" s="139"/>
      <c r="QWN25" s="139"/>
      <c r="QWO25" s="139"/>
      <c r="QWP25" s="139"/>
      <c r="QWQ25" s="139"/>
      <c r="QWR25" s="139"/>
      <c r="QWS25" s="139"/>
      <c r="QWT25" s="139"/>
      <c r="QWU25" s="139"/>
      <c r="QWV25" s="139"/>
      <c r="QWW25" s="139"/>
      <c r="QWX25" s="139"/>
      <c r="QWY25" s="139"/>
      <c r="QWZ25" s="139"/>
      <c r="QXA25" s="139"/>
      <c r="QXB25" s="139"/>
      <c r="QXC25" s="139"/>
      <c r="QXD25" s="139"/>
      <c r="QXE25" s="139"/>
      <c r="QXF25" s="139"/>
      <c r="QXG25" s="139"/>
      <c r="QXH25" s="139"/>
      <c r="QXI25" s="139"/>
      <c r="QXJ25" s="139"/>
      <c r="QXK25" s="139"/>
      <c r="QXL25" s="139"/>
      <c r="QXM25" s="139"/>
      <c r="QXN25" s="139"/>
      <c r="QXO25" s="139"/>
      <c r="QXP25" s="139"/>
      <c r="QXQ25" s="139"/>
      <c r="QXR25" s="139"/>
      <c r="QXS25" s="139"/>
      <c r="QXT25" s="139"/>
      <c r="QXU25" s="139"/>
      <c r="QXV25" s="139"/>
      <c r="QXW25" s="139"/>
      <c r="QXX25" s="139"/>
      <c r="QXY25" s="139"/>
      <c r="QXZ25" s="139"/>
      <c r="QYA25" s="139"/>
      <c r="QYB25" s="139"/>
      <c r="QYC25" s="139"/>
      <c r="QYD25" s="139"/>
      <c r="QYE25" s="139"/>
      <c r="QYF25" s="139"/>
      <c r="QYG25" s="139"/>
      <c r="QYH25" s="139"/>
      <c r="QYI25" s="139"/>
      <c r="QYJ25" s="139"/>
      <c r="QYK25" s="139"/>
      <c r="QYL25" s="139"/>
      <c r="QYM25" s="139"/>
      <c r="QYN25" s="139"/>
      <c r="QYO25" s="139"/>
      <c r="QYP25" s="139"/>
      <c r="QYQ25" s="139"/>
      <c r="QYR25" s="139"/>
      <c r="QYS25" s="139"/>
      <c r="QYT25" s="139"/>
      <c r="QYU25" s="139"/>
      <c r="QYV25" s="139"/>
      <c r="QYW25" s="139"/>
      <c r="QYX25" s="139"/>
      <c r="QYY25" s="139"/>
      <c r="QYZ25" s="139"/>
      <c r="QZA25" s="139"/>
      <c r="QZB25" s="139"/>
      <c r="QZC25" s="139"/>
      <c r="QZD25" s="139"/>
      <c r="QZE25" s="139"/>
      <c r="QZF25" s="139"/>
      <c r="QZG25" s="139"/>
      <c r="QZH25" s="139"/>
      <c r="QZI25" s="139"/>
      <c r="QZJ25" s="139"/>
      <c r="QZK25" s="139"/>
      <c r="QZL25" s="139"/>
      <c r="QZM25" s="139"/>
      <c r="QZN25" s="139"/>
      <c r="QZO25" s="139"/>
      <c r="QZP25" s="139"/>
      <c r="QZQ25" s="139"/>
      <c r="QZR25" s="139"/>
      <c r="QZS25" s="139"/>
      <c r="QZT25" s="139"/>
      <c r="QZU25" s="139"/>
      <c r="QZV25" s="139"/>
      <c r="QZW25" s="139"/>
      <c r="QZX25" s="139"/>
      <c r="QZY25" s="139"/>
      <c r="QZZ25" s="139"/>
      <c r="RAA25" s="139"/>
      <c r="RAB25" s="139"/>
      <c r="RAC25" s="139"/>
      <c r="RAD25" s="139"/>
      <c r="RAE25" s="139"/>
      <c r="RAF25" s="139"/>
      <c r="RAG25" s="139"/>
      <c r="RAH25" s="139"/>
      <c r="RAI25" s="139"/>
      <c r="RAJ25" s="139"/>
      <c r="RAK25" s="139"/>
      <c r="RAL25" s="139"/>
      <c r="RAM25" s="139"/>
      <c r="RAN25" s="139"/>
      <c r="RAO25" s="139"/>
      <c r="RAP25" s="139"/>
      <c r="RAQ25" s="139"/>
      <c r="RAR25" s="139"/>
      <c r="RAS25" s="139"/>
      <c r="RAT25" s="139"/>
      <c r="RAU25" s="139"/>
      <c r="RAV25" s="139"/>
      <c r="RAW25" s="139"/>
      <c r="RAX25" s="139"/>
      <c r="RAY25" s="139"/>
      <c r="RAZ25" s="139"/>
      <c r="RBA25" s="139"/>
      <c r="RBB25" s="139"/>
      <c r="RBC25" s="139"/>
      <c r="RBD25" s="139"/>
      <c r="RBE25" s="139"/>
      <c r="RBF25" s="139"/>
      <c r="RBG25" s="139"/>
      <c r="RBH25" s="139"/>
      <c r="RBI25" s="139"/>
      <c r="RBJ25" s="139"/>
      <c r="RBK25" s="139"/>
      <c r="RBL25" s="139"/>
      <c r="RBM25" s="139"/>
      <c r="RBN25" s="139"/>
      <c r="RBO25" s="139"/>
      <c r="RBP25" s="139"/>
      <c r="RBQ25" s="139"/>
      <c r="RBR25" s="139"/>
      <c r="RBS25" s="139"/>
      <c r="RBT25" s="139"/>
      <c r="RBU25" s="139"/>
      <c r="RBV25" s="139"/>
      <c r="RBW25" s="139"/>
      <c r="RBX25" s="139"/>
      <c r="RBY25" s="139"/>
      <c r="RBZ25" s="139"/>
      <c r="RCA25" s="139"/>
      <c r="RCB25" s="139"/>
      <c r="RCC25" s="139"/>
      <c r="RCD25" s="139"/>
      <c r="RCE25" s="139"/>
      <c r="RCF25" s="139"/>
      <c r="RCG25" s="139"/>
      <c r="RCH25" s="139"/>
      <c r="RCI25" s="139"/>
      <c r="RCJ25" s="139"/>
      <c r="RCK25" s="139"/>
      <c r="RCL25" s="139"/>
      <c r="RCM25" s="139"/>
      <c r="RCN25" s="139"/>
      <c r="RCO25" s="139"/>
      <c r="RCP25" s="139"/>
      <c r="RCQ25" s="139"/>
      <c r="RCR25" s="139"/>
      <c r="RCS25" s="139"/>
      <c r="RCT25" s="139"/>
      <c r="RCU25" s="139"/>
      <c r="RCV25" s="139"/>
      <c r="RCW25" s="139"/>
      <c r="RCX25" s="139"/>
      <c r="RCY25" s="139"/>
      <c r="RCZ25" s="139"/>
      <c r="RDA25" s="139"/>
      <c r="RDB25" s="139"/>
      <c r="RDC25" s="139"/>
      <c r="RDD25" s="139"/>
      <c r="RDE25" s="139"/>
      <c r="RDF25" s="139"/>
      <c r="RDG25" s="139"/>
      <c r="RDH25" s="139"/>
      <c r="RDI25" s="139"/>
      <c r="RDJ25" s="139"/>
      <c r="RDK25" s="139"/>
      <c r="RDL25" s="139"/>
      <c r="RDM25" s="139"/>
      <c r="RDN25" s="139"/>
      <c r="RDO25" s="139"/>
      <c r="RDP25" s="139"/>
      <c r="RDQ25" s="139"/>
      <c r="RDR25" s="139"/>
      <c r="RDS25" s="139"/>
      <c r="RDT25" s="139"/>
      <c r="RDU25" s="139"/>
      <c r="RDV25" s="139"/>
      <c r="RDW25" s="139"/>
      <c r="RDX25" s="139"/>
      <c r="RDY25" s="139"/>
      <c r="RDZ25" s="139"/>
      <c r="REA25" s="139"/>
      <c r="REB25" s="139"/>
      <c r="REC25" s="139"/>
      <c r="RED25" s="139"/>
      <c r="REE25" s="139"/>
      <c r="REF25" s="139"/>
      <c r="REG25" s="139"/>
      <c r="REH25" s="139"/>
      <c r="REI25" s="139"/>
      <c r="REJ25" s="139"/>
      <c r="REK25" s="139"/>
      <c r="REL25" s="139"/>
      <c r="REM25" s="139"/>
      <c r="REN25" s="139"/>
      <c r="REO25" s="139"/>
      <c r="REP25" s="139"/>
      <c r="REQ25" s="139"/>
      <c r="RER25" s="139"/>
      <c r="RES25" s="139"/>
      <c r="RET25" s="139"/>
      <c r="REU25" s="139"/>
      <c r="REV25" s="139"/>
      <c r="REW25" s="139"/>
      <c r="REX25" s="139"/>
      <c r="REY25" s="139"/>
      <c r="REZ25" s="139"/>
      <c r="RFA25" s="139"/>
      <c r="RFB25" s="139"/>
      <c r="RFC25" s="139"/>
      <c r="RFD25" s="139"/>
      <c r="RFE25" s="139"/>
      <c r="RFF25" s="139"/>
      <c r="RFG25" s="139"/>
      <c r="RFH25" s="139"/>
      <c r="RFI25" s="139"/>
      <c r="RFJ25" s="139"/>
      <c r="RFK25" s="139"/>
      <c r="RFL25" s="139"/>
      <c r="RFM25" s="139"/>
      <c r="RFN25" s="139"/>
      <c r="RFO25" s="139"/>
      <c r="RFP25" s="139"/>
      <c r="RFQ25" s="139"/>
      <c r="RFR25" s="139"/>
      <c r="RFS25" s="139"/>
      <c r="RFT25" s="139"/>
      <c r="RFU25" s="139"/>
      <c r="RFV25" s="139"/>
      <c r="RFW25" s="139"/>
      <c r="RFX25" s="139"/>
      <c r="RFY25" s="139"/>
      <c r="RFZ25" s="139"/>
      <c r="RGA25" s="139"/>
      <c r="RGB25" s="139"/>
      <c r="RGC25" s="139"/>
      <c r="RGD25" s="139"/>
      <c r="RGE25" s="139"/>
      <c r="RGF25" s="139"/>
      <c r="RGG25" s="139"/>
      <c r="RGH25" s="139"/>
      <c r="RGI25" s="139"/>
      <c r="RGJ25" s="139"/>
      <c r="RGK25" s="139"/>
      <c r="RGL25" s="139"/>
      <c r="RGM25" s="139"/>
      <c r="RGN25" s="139"/>
      <c r="RGO25" s="139"/>
      <c r="RGP25" s="139"/>
      <c r="RGQ25" s="139"/>
      <c r="RGR25" s="139"/>
      <c r="RGS25" s="139"/>
      <c r="RGT25" s="139"/>
      <c r="RGU25" s="139"/>
      <c r="RGV25" s="139"/>
      <c r="RGW25" s="139"/>
      <c r="RGX25" s="139"/>
      <c r="RGY25" s="139"/>
      <c r="RGZ25" s="139"/>
      <c r="RHA25" s="139"/>
      <c r="RHB25" s="139"/>
      <c r="RHC25" s="139"/>
      <c r="RHD25" s="139"/>
      <c r="RHE25" s="139"/>
      <c r="RHF25" s="139"/>
      <c r="RHG25" s="139"/>
      <c r="RHH25" s="139"/>
      <c r="RHI25" s="139"/>
      <c r="RHJ25" s="139"/>
      <c r="RHK25" s="139"/>
      <c r="RHL25" s="139"/>
      <c r="RHM25" s="139"/>
      <c r="RHN25" s="139"/>
      <c r="RHO25" s="139"/>
      <c r="RHP25" s="139"/>
      <c r="RHQ25" s="139"/>
      <c r="RHR25" s="139"/>
      <c r="RHS25" s="139"/>
      <c r="RHT25" s="139"/>
      <c r="RHU25" s="139"/>
      <c r="RHV25" s="139"/>
      <c r="RHW25" s="139"/>
      <c r="RHX25" s="139"/>
      <c r="RHY25" s="139"/>
      <c r="RHZ25" s="139"/>
      <c r="RIA25" s="139"/>
      <c r="RIB25" s="139"/>
      <c r="RIC25" s="139"/>
      <c r="RID25" s="139"/>
      <c r="RIE25" s="139"/>
      <c r="RIF25" s="139"/>
      <c r="RIG25" s="139"/>
      <c r="RIH25" s="139"/>
      <c r="RII25" s="139"/>
      <c r="RIJ25" s="139"/>
      <c r="RIK25" s="139"/>
      <c r="RIL25" s="139"/>
      <c r="RIM25" s="139"/>
      <c r="RIN25" s="139"/>
      <c r="RIO25" s="139"/>
      <c r="RIP25" s="139"/>
      <c r="RIQ25" s="139"/>
      <c r="RIR25" s="139"/>
      <c r="RIS25" s="139"/>
      <c r="RIT25" s="139"/>
      <c r="RIU25" s="139"/>
      <c r="RIV25" s="139"/>
      <c r="RIW25" s="139"/>
      <c r="RIX25" s="139"/>
      <c r="RIY25" s="139"/>
      <c r="RIZ25" s="139"/>
      <c r="RJA25" s="139"/>
      <c r="RJB25" s="139"/>
      <c r="RJC25" s="139"/>
      <c r="RJD25" s="139"/>
      <c r="RJE25" s="139"/>
      <c r="RJF25" s="139"/>
      <c r="RJG25" s="139"/>
      <c r="RJH25" s="139"/>
      <c r="RJI25" s="139"/>
      <c r="RJJ25" s="139"/>
      <c r="RJK25" s="139"/>
      <c r="RJL25" s="139"/>
      <c r="RJM25" s="139"/>
      <c r="RJN25" s="139"/>
      <c r="RJO25" s="139"/>
      <c r="RJP25" s="139"/>
      <c r="RJQ25" s="139"/>
      <c r="RJR25" s="139"/>
      <c r="RJS25" s="139"/>
      <c r="RJT25" s="139"/>
      <c r="RJU25" s="139"/>
      <c r="RJV25" s="139"/>
      <c r="RJW25" s="139"/>
      <c r="RJX25" s="139"/>
      <c r="RJY25" s="139"/>
      <c r="RJZ25" s="139"/>
      <c r="RKA25" s="139"/>
      <c r="RKB25" s="139"/>
      <c r="RKC25" s="139"/>
      <c r="RKD25" s="139"/>
      <c r="RKE25" s="139"/>
      <c r="RKF25" s="139"/>
      <c r="RKG25" s="139"/>
      <c r="RKH25" s="139"/>
      <c r="RKI25" s="139"/>
      <c r="RKJ25" s="139"/>
      <c r="RKK25" s="139"/>
      <c r="RKL25" s="139"/>
      <c r="RKM25" s="139"/>
      <c r="RKN25" s="139"/>
      <c r="RKO25" s="139"/>
      <c r="RKP25" s="139"/>
      <c r="RKQ25" s="139"/>
      <c r="RKR25" s="139"/>
      <c r="RKS25" s="139"/>
      <c r="RKT25" s="139"/>
      <c r="RKU25" s="139"/>
      <c r="RKV25" s="139"/>
      <c r="RKW25" s="139"/>
      <c r="RKX25" s="139"/>
      <c r="RKY25" s="139"/>
      <c r="RKZ25" s="139"/>
      <c r="RLA25" s="139"/>
      <c r="RLB25" s="139"/>
      <c r="RLC25" s="139"/>
      <c r="RLD25" s="139"/>
      <c r="RLE25" s="139"/>
      <c r="RLF25" s="139"/>
      <c r="RLG25" s="139"/>
      <c r="RLH25" s="139"/>
      <c r="RLI25" s="139"/>
      <c r="RLJ25" s="139"/>
      <c r="RLK25" s="139"/>
      <c r="RLL25" s="139"/>
      <c r="RLM25" s="139"/>
      <c r="RLN25" s="139"/>
      <c r="RLO25" s="139"/>
      <c r="RLP25" s="139"/>
      <c r="RLQ25" s="139"/>
      <c r="RLR25" s="139"/>
      <c r="RLS25" s="139"/>
      <c r="RLT25" s="139"/>
      <c r="RLU25" s="139"/>
      <c r="RLV25" s="139"/>
      <c r="RLW25" s="139"/>
      <c r="RLX25" s="139"/>
      <c r="RLY25" s="139"/>
      <c r="RLZ25" s="139"/>
      <c r="RMA25" s="139"/>
      <c r="RMB25" s="139"/>
      <c r="RMC25" s="139"/>
      <c r="RMD25" s="139"/>
      <c r="RME25" s="139"/>
      <c r="RMF25" s="139"/>
      <c r="RMG25" s="139"/>
      <c r="RMH25" s="139"/>
      <c r="RMI25" s="139"/>
      <c r="RMJ25" s="139"/>
      <c r="RMK25" s="139"/>
      <c r="RML25" s="139"/>
      <c r="RMM25" s="139"/>
      <c r="RMN25" s="139"/>
      <c r="RMO25" s="139"/>
      <c r="RMP25" s="139"/>
      <c r="RMQ25" s="139"/>
      <c r="RMR25" s="139"/>
      <c r="RMS25" s="139"/>
      <c r="RMT25" s="139"/>
      <c r="RMU25" s="139"/>
      <c r="RMV25" s="139"/>
      <c r="RMW25" s="139"/>
      <c r="RMX25" s="139"/>
      <c r="RMY25" s="139"/>
      <c r="RMZ25" s="139"/>
      <c r="RNA25" s="139"/>
      <c r="RNB25" s="139"/>
      <c r="RNC25" s="139"/>
      <c r="RND25" s="139"/>
      <c r="RNE25" s="139"/>
      <c r="RNF25" s="139"/>
      <c r="RNG25" s="139"/>
      <c r="RNH25" s="139"/>
      <c r="RNI25" s="139"/>
      <c r="RNJ25" s="139"/>
      <c r="RNK25" s="139"/>
      <c r="RNL25" s="139"/>
      <c r="RNM25" s="139"/>
      <c r="RNN25" s="139"/>
      <c r="RNO25" s="139"/>
      <c r="RNP25" s="139"/>
      <c r="RNQ25" s="139"/>
      <c r="RNR25" s="139"/>
      <c r="RNS25" s="139"/>
      <c r="RNT25" s="139"/>
      <c r="RNU25" s="139"/>
      <c r="RNV25" s="139"/>
      <c r="RNW25" s="139"/>
      <c r="RNX25" s="139"/>
      <c r="RNY25" s="139"/>
      <c r="RNZ25" s="139"/>
      <c r="ROA25" s="139"/>
      <c r="ROB25" s="139"/>
      <c r="ROC25" s="139"/>
      <c r="ROD25" s="139"/>
      <c r="ROE25" s="139"/>
      <c r="ROF25" s="139"/>
      <c r="ROG25" s="139"/>
      <c r="ROH25" s="139"/>
      <c r="ROI25" s="139"/>
      <c r="ROJ25" s="139"/>
      <c r="ROK25" s="139"/>
      <c r="ROL25" s="139"/>
      <c r="ROM25" s="139"/>
      <c r="RON25" s="139"/>
      <c r="ROO25" s="139"/>
      <c r="ROP25" s="139"/>
      <c r="ROQ25" s="139"/>
      <c r="ROR25" s="139"/>
      <c r="ROS25" s="139"/>
      <c r="ROT25" s="139"/>
      <c r="ROU25" s="139"/>
      <c r="ROV25" s="139"/>
      <c r="ROW25" s="139"/>
      <c r="ROX25" s="139"/>
      <c r="ROY25" s="139"/>
      <c r="ROZ25" s="139"/>
      <c r="RPA25" s="139"/>
      <c r="RPB25" s="139"/>
      <c r="RPC25" s="139"/>
      <c r="RPD25" s="139"/>
      <c r="RPE25" s="139"/>
      <c r="RPF25" s="139"/>
      <c r="RPG25" s="139"/>
      <c r="RPH25" s="139"/>
      <c r="RPI25" s="139"/>
      <c r="RPJ25" s="139"/>
      <c r="RPK25" s="139"/>
      <c r="RPL25" s="139"/>
      <c r="RPM25" s="139"/>
      <c r="RPN25" s="139"/>
      <c r="RPO25" s="139"/>
      <c r="RPP25" s="139"/>
      <c r="RPQ25" s="139"/>
      <c r="RPR25" s="139"/>
      <c r="RPS25" s="139"/>
      <c r="RPT25" s="139"/>
      <c r="RPU25" s="139"/>
      <c r="RPV25" s="139"/>
      <c r="RPW25" s="139"/>
      <c r="RPX25" s="139"/>
      <c r="RPY25" s="139"/>
      <c r="RPZ25" s="139"/>
      <c r="RQA25" s="139"/>
      <c r="RQB25" s="139"/>
      <c r="RQC25" s="139"/>
      <c r="RQD25" s="139"/>
      <c r="RQE25" s="139"/>
      <c r="RQF25" s="139"/>
      <c r="RQG25" s="139"/>
      <c r="RQH25" s="139"/>
      <c r="RQI25" s="139"/>
      <c r="RQJ25" s="139"/>
      <c r="RQK25" s="139"/>
      <c r="RQL25" s="139"/>
      <c r="RQM25" s="139"/>
      <c r="RQN25" s="139"/>
      <c r="RQO25" s="139"/>
      <c r="RQP25" s="139"/>
      <c r="RQQ25" s="139"/>
      <c r="RQR25" s="139"/>
      <c r="RQS25" s="139"/>
      <c r="RQT25" s="139"/>
      <c r="RQU25" s="139"/>
      <c r="RQV25" s="139"/>
      <c r="RQW25" s="139"/>
      <c r="RQX25" s="139"/>
      <c r="RQY25" s="139"/>
      <c r="RQZ25" s="139"/>
      <c r="RRA25" s="139"/>
      <c r="RRB25" s="139"/>
      <c r="RRC25" s="139"/>
      <c r="RRD25" s="139"/>
      <c r="RRE25" s="139"/>
      <c r="RRF25" s="139"/>
      <c r="RRG25" s="139"/>
      <c r="RRH25" s="139"/>
      <c r="RRI25" s="139"/>
      <c r="RRJ25" s="139"/>
      <c r="RRK25" s="139"/>
      <c r="RRL25" s="139"/>
      <c r="RRM25" s="139"/>
      <c r="RRN25" s="139"/>
      <c r="RRO25" s="139"/>
      <c r="RRP25" s="139"/>
      <c r="RRQ25" s="139"/>
      <c r="RRR25" s="139"/>
      <c r="RRS25" s="139"/>
      <c r="RRT25" s="139"/>
      <c r="RRU25" s="139"/>
      <c r="RRV25" s="139"/>
      <c r="RRW25" s="139"/>
      <c r="RRX25" s="139"/>
      <c r="RRY25" s="139"/>
      <c r="RRZ25" s="139"/>
      <c r="RSA25" s="139"/>
      <c r="RSB25" s="139"/>
      <c r="RSC25" s="139"/>
      <c r="RSD25" s="139"/>
      <c r="RSE25" s="139"/>
      <c r="RSF25" s="139"/>
      <c r="RSG25" s="139"/>
      <c r="RSH25" s="139"/>
      <c r="RSI25" s="139"/>
      <c r="RSJ25" s="139"/>
      <c r="RSK25" s="139"/>
      <c r="RSL25" s="139"/>
      <c r="RSM25" s="139"/>
      <c r="RSN25" s="139"/>
      <c r="RSO25" s="139"/>
      <c r="RSP25" s="139"/>
      <c r="RSQ25" s="139"/>
      <c r="RSR25" s="139"/>
      <c r="RSS25" s="139"/>
      <c r="RST25" s="139"/>
      <c r="RSU25" s="139"/>
      <c r="RSV25" s="139"/>
      <c r="RSW25" s="139"/>
      <c r="RSX25" s="139"/>
      <c r="RSY25" s="139"/>
      <c r="RSZ25" s="139"/>
      <c r="RTA25" s="139"/>
      <c r="RTB25" s="139"/>
      <c r="RTC25" s="139"/>
      <c r="RTD25" s="139"/>
      <c r="RTE25" s="139"/>
      <c r="RTF25" s="139"/>
      <c r="RTG25" s="139"/>
      <c r="RTH25" s="139"/>
      <c r="RTI25" s="139"/>
      <c r="RTJ25" s="139"/>
      <c r="RTK25" s="139"/>
      <c r="RTL25" s="139"/>
      <c r="RTM25" s="139"/>
      <c r="RTN25" s="139"/>
      <c r="RTO25" s="139"/>
      <c r="RTP25" s="139"/>
      <c r="RTQ25" s="139"/>
      <c r="RTR25" s="139"/>
      <c r="RTS25" s="139"/>
      <c r="RTT25" s="139"/>
      <c r="RTU25" s="139"/>
      <c r="RTV25" s="139"/>
      <c r="RTW25" s="139"/>
      <c r="RTX25" s="139"/>
      <c r="RTY25" s="139"/>
      <c r="RTZ25" s="139"/>
      <c r="RUA25" s="139"/>
      <c r="RUB25" s="139"/>
      <c r="RUC25" s="139"/>
      <c r="RUD25" s="139"/>
      <c r="RUE25" s="139"/>
      <c r="RUF25" s="139"/>
      <c r="RUG25" s="139"/>
      <c r="RUH25" s="139"/>
      <c r="RUI25" s="139"/>
      <c r="RUJ25" s="139"/>
      <c r="RUK25" s="139"/>
      <c r="RUL25" s="139"/>
      <c r="RUM25" s="139"/>
      <c r="RUN25" s="139"/>
      <c r="RUO25" s="139"/>
      <c r="RUP25" s="139"/>
      <c r="RUQ25" s="139"/>
      <c r="RUR25" s="139"/>
      <c r="RUS25" s="139"/>
      <c r="RUT25" s="139"/>
      <c r="RUU25" s="139"/>
      <c r="RUV25" s="139"/>
      <c r="RUW25" s="139"/>
      <c r="RUX25" s="139"/>
      <c r="RUY25" s="139"/>
      <c r="RUZ25" s="139"/>
      <c r="RVA25" s="139"/>
      <c r="RVB25" s="139"/>
      <c r="RVC25" s="139"/>
      <c r="RVD25" s="139"/>
      <c r="RVE25" s="139"/>
      <c r="RVF25" s="139"/>
      <c r="RVG25" s="139"/>
      <c r="RVH25" s="139"/>
      <c r="RVI25" s="139"/>
      <c r="RVJ25" s="139"/>
      <c r="RVK25" s="139"/>
      <c r="RVL25" s="139"/>
      <c r="RVM25" s="139"/>
      <c r="RVN25" s="139"/>
      <c r="RVO25" s="139"/>
      <c r="RVP25" s="139"/>
      <c r="RVQ25" s="139"/>
      <c r="RVR25" s="139"/>
      <c r="RVS25" s="139"/>
      <c r="RVT25" s="139"/>
      <c r="RVU25" s="139"/>
      <c r="RVV25" s="139"/>
      <c r="RVW25" s="139"/>
      <c r="RVX25" s="139"/>
      <c r="RVY25" s="139"/>
      <c r="RVZ25" s="139"/>
      <c r="RWA25" s="139"/>
      <c r="RWB25" s="139"/>
      <c r="RWC25" s="139"/>
      <c r="RWD25" s="139"/>
      <c r="RWE25" s="139"/>
      <c r="RWF25" s="139"/>
      <c r="RWG25" s="139"/>
      <c r="RWH25" s="139"/>
      <c r="RWI25" s="139"/>
      <c r="RWJ25" s="139"/>
      <c r="RWK25" s="139"/>
      <c r="RWL25" s="139"/>
      <c r="RWM25" s="139"/>
      <c r="RWN25" s="139"/>
      <c r="RWO25" s="139"/>
      <c r="RWP25" s="139"/>
      <c r="RWQ25" s="139"/>
      <c r="RWR25" s="139"/>
      <c r="RWS25" s="139"/>
      <c r="RWT25" s="139"/>
      <c r="RWU25" s="139"/>
      <c r="RWV25" s="139"/>
      <c r="RWW25" s="139"/>
      <c r="RWX25" s="139"/>
      <c r="RWY25" s="139"/>
      <c r="RWZ25" s="139"/>
      <c r="RXA25" s="139"/>
      <c r="RXB25" s="139"/>
      <c r="RXC25" s="139"/>
      <c r="RXD25" s="139"/>
      <c r="RXE25" s="139"/>
      <c r="RXF25" s="139"/>
      <c r="RXG25" s="139"/>
      <c r="RXH25" s="139"/>
      <c r="RXI25" s="139"/>
      <c r="RXJ25" s="139"/>
      <c r="RXK25" s="139"/>
      <c r="RXL25" s="139"/>
      <c r="RXM25" s="139"/>
      <c r="RXN25" s="139"/>
      <c r="RXO25" s="139"/>
      <c r="RXP25" s="139"/>
      <c r="RXQ25" s="139"/>
      <c r="RXR25" s="139"/>
      <c r="RXS25" s="139"/>
      <c r="RXT25" s="139"/>
      <c r="RXU25" s="139"/>
      <c r="RXV25" s="139"/>
      <c r="RXW25" s="139"/>
      <c r="RXX25" s="139"/>
      <c r="RXY25" s="139"/>
      <c r="RXZ25" s="139"/>
      <c r="RYA25" s="139"/>
      <c r="RYB25" s="139"/>
      <c r="RYC25" s="139"/>
      <c r="RYD25" s="139"/>
      <c r="RYE25" s="139"/>
      <c r="RYF25" s="139"/>
      <c r="RYG25" s="139"/>
      <c r="RYH25" s="139"/>
      <c r="RYI25" s="139"/>
      <c r="RYJ25" s="139"/>
      <c r="RYK25" s="139"/>
      <c r="RYL25" s="139"/>
      <c r="RYM25" s="139"/>
      <c r="RYN25" s="139"/>
      <c r="RYO25" s="139"/>
      <c r="RYP25" s="139"/>
      <c r="RYQ25" s="139"/>
      <c r="RYR25" s="139"/>
      <c r="RYS25" s="139"/>
      <c r="RYT25" s="139"/>
      <c r="RYU25" s="139"/>
      <c r="RYV25" s="139"/>
      <c r="RYW25" s="139"/>
      <c r="RYX25" s="139"/>
      <c r="RYY25" s="139"/>
      <c r="RYZ25" s="139"/>
      <c r="RZA25" s="139"/>
      <c r="RZB25" s="139"/>
      <c r="RZC25" s="139"/>
      <c r="RZD25" s="139"/>
      <c r="RZE25" s="139"/>
      <c r="RZF25" s="139"/>
      <c r="RZG25" s="139"/>
      <c r="RZH25" s="139"/>
      <c r="RZI25" s="139"/>
      <c r="RZJ25" s="139"/>
      <c r="RZK25" s="139"/>
      <c r="RZL25" s="139"/>
      <c r="RZM25" s="139"/>
      <c r="RZN25" s="139"/>
      <c r="RZO25" s="139"/>
      <c r="RZP25" s="139"/>
      <c r="RZQ25" s="139"/>
      <c r="RZR25" s="139"/>
      <c r="RZS25" s="139"/>
      <c r="RZT25" s="139"/>
      <c r="RZU25" s="139"/>
      <c r="RZV25" s="139"/>
      <c r="RZW25" s="139"/>
      <c r="RZX25" s="139"/>
      <c r="RZY25" s="139"/>
      <c r="RZZ25" s="139"/>
      <c r="SAA25" s="139"/>
      <c r="SAB25" s="139"/>
      <c r="SAC25" s="139"/>
      <c r="SAD25" s="139"/>
      <c r="SAE25" s="139"/>
      <c r="SAF25" s="139"/>
      <c r="SAG25" s="139"/>
      <c r="SAH25" s="139"/>
      <c r="SAI25" s="139"/>
      <c r="SAJ25" s="139"/>
      <c r="SAK25" s="139"/>
      <c r="SAL25" s="139"/>
      <c r="SAM25" s="139"/>
      <c r="SAN25" s="139"/>
      <c r="SAO25" s="139"/>
      <c r="SAP25" s="139"/>
      <c r="SAQ25" s="139"/>
      <c r="SAR25" s="139"/>
      <c r="SAS25" s="139"/>
      <c r="SAT25" s="139"/>
      <c r="SAU25" s="139"/>
      <c r="SAV25" s="139"/>
      <c r="SAW25" s="139"/>
      <c r="SAX25" s="139"/>
      <c r="SAY25" s="139"/>
      <c r="SAZ25" s="139"/>
      <c r="SBA25" s="139"/>
      <c r="SBB25" s="139"/>
      <c r="SBC25" s="139"/>
      <c r="SBD25" s="139"/>
      <c r="SBE25" s="139"/>
      <c r="SBF25" s="139"/>
      <c r="SBG25" s="139"/>
      <c r="SBH25" s="139"/>
      <c r="SBI25" s="139"/>
      <c r="SBJ25" s="139"/>
      <c r="SBK25" s="139"/>
      <c r="SBL25" s="139"/>
      <c r="SBM25" s="139"/>
      <c r="SBN25" s="139"/>
      <c r="SBO25" s="139"/>
      <c r="SBP25" s="139"/>
      <c r="SBQ25" s="139"/>
      <c r="SBR25" s="139"/>
      <c r="SBS25" s="139"/>
      <c r="SBT25" s="139"/>
      <c r="SBU25" s="139"/>
      <c r="SBV25" s="139"/>
      <c r="SBW25" s="139"/>
      <c r="SBX25" s="139"/>
      <c r="SBY25" s="139"/>
      <c r="SBZ25" s="139"/>
      <c r="SCA25" s="139"/>
      <c r="SCB25" s="139"/>
      <c r="SCC25" s="139"/>
      <c r="SCD25" s="139"/>
      <c r="SCE25" s="139"/>
      <c r="SCF25" s="139"/>
      <c r="SCG25" s="139"/>
      <c r="SCH25" s="139"/>
      <c r="SCI25" s="139"/>
      <c r="SCJ25" s="139"/>
      <c r="SCK25" s="139"/>
      <c r="SCL25" s="139"/>
      <c r="SCM25" s="139"/>
      <c r="SCN25" s="139"/>
      <c r="SCO25" s="139"/>
      <c r="SCP25" s="139"/>
      <c r="SCQ25" s="139"/>
      <c r="SCR25" s="139"/>
      <c r="SCS25" s="139"/>
      <c r="SCT25" s="139"/>
      <c r="SCU25" s="139"/>
      <c r="SCV25" s="139"/>
      <c r="SCW25" s="139"/>
      <c r="SCX25" s="139"/>
      <c r="SCY25" s="139"/>
      <c r="SCZ25" s="139"/>
      <c r="SDA25" s="139"/>
      <c r="SDB25" s="139"/>
      <c r="SDC25" s="139"/>
      <c r="SDD25" s="139"/>
      <c r="SDE25" s="139"/>
      <c r="SDF25" s="139"/>
      <c r="SDG25" s="139"/>
      <c r="SDH25" s="139"/>
      <c r="SDI25" s="139"/>
      <c r="SDJ25" s="139"/>
      <c r="SDK25" s="139"/>
      <c r="SDL25" s="139"/>
      <c r="SDM25" s="139"/>
      <c r="SDN25" s="139"/>
      <c r="SDO25" s="139"/>
      <c r="SDP25" s="139"/>
      <c r="SDQ25" s="139"/>
      <c r="SDR25" s="139"/>
      <c r="SDS25" s="139"/>
      <c r="SDT25" s="139"/>
      <c r="SDU25" s="139"/>
      <c r="SDV25" s="139"/>
      <c r="SDW25" s="139"/>
      <c r="SDX25" s="139"/>
      <c r="SDY25" s="139"/>
      <c r="SDZ25" s="139"/>
      <c r="SEA25" s="139"/>
      <c r="SEB25" s="139"/>
      <c r="SEC25" s="139"/>
      <c r="SED25" s="139"/>
      <c r="SEE25" s="139"/>
      <c r="SEF25" s="139"/>
      <c r="SEG25" s="139"/>
      <c r="SEH25" s="139"/>
      <c r="SEI25" s="139"/>
      <c r="SEJ25" s="139"/>
      <c r="SEK25" s="139"/>
      <c r="SEL25" s="139"/>
      <c r="SEM25" s="139"/>
      <c r="SEN25" s="139"/>
      <c r="SEO25" s="139"/>
      <c r="SEP25" s="139"/>
      <c r="SEQ25" s="139"/>
      <c r="SER25" s="139"/>
      <c r="SES25" s="139"/>
      <c r="SET25" s="139"/>
      <c r="SEU25" s="139"/>
      <c r="SEV25" s="139"/>
      <c r="SEW25" s="139"/>
      <c r="SEX25" s="139"/>
      <c r="SEY25" s="139"/>
      <c r="SEZ25" s="139"/>
      <c r="SFA25" s="139"/>
      <c r="SFB25" s="139"/>
      <c r="SFC25" s="139"/>
      <c r="SFD25" s="139"/>
      <c r="SFE25" s="139"/>
      <c r="SFF25" s="139"/>
      <c r="SFG25" s="139"/>
      <c r="SFH25" s="139"/>
      <c r="SFI25" s="139"/>
      <c r="SFJ25" s="139"/>
      <c r="SFK25" s="139"/>
      <c r="SFL25" s="139"/>
      <c r="SFM25" s="139"/>
      <c r="SFN25" s="139"/>
      <c r="SFO25" s="139"/>
      <c r="SFP25" s="139"/>
      <c r="SFQ25" s="139"/>
      <c r="SFR25" s="139"/>
      <c r="SFS25" s="139"/>
      <c r="SFT25" s="139"/>
      <c r="SFU25" s="139"/>
      <c r="SFV25" s="139"/>
      <c r="SFW25" s="139"/>
      <c r="SFX25" s="139"/>
      <c r="SFY25" s="139"/>
      <c r="SFZ25" s="139"/>
      <c r="SGA25" s="139"/>
      <c r="SGB25" s="139"/>
      <c r="SGC25" s="139"/>
      <c r="SGD25" s="139"/>
      <c r="SGE25" s="139"/>
      <c r="SGF25" s="139"/>
      <c r="SGG25" s="139"/>
      <c r="SGH25" s="139"/>
      <c r="SGI25" s="139"/>
      <c r="SGJ25" s="139"/>
      <c r="SGK25" s="139"/>
      <c r="SGL25" s="139"/>
      <c r="SGM25" s="139"/>
      <c r="SGN25" s="139"/>
      <c r="SGO25" s="139"/>
      <c r="SGP25" s="139"/>
      <c r="SGQ25" s="139"/>
      <c r="SGR25" s="139"/>
      <c r="SGS25" s="139"/>
      <c r="SGT25" s="139"/>
      <c r="SGU25" s="139"/>
      <c r="SGV25" s="139"/>
      <c r="SGW25" s="139"/>
      <c r="SGX25" s="139"/>
      <c r="SGY25" s="139"/>
      <c r="SGZ25" s="139"/>
      <c r="SHA25" s="139"/>
      <c r="SHB25" s="139"/>
      <c r="SHC25" s="139"/>
      <c r="SHD25" s="139"/>
      <c r="SHE25" s="139"/>
      <c r="SHF25" s="139"/>
      <c r="SHG25" s="139"/>
      <c r="SHH25" s="139"/>
      <c r="SHI25" s="139"/>
      <c r="SHJ25" s="139"/>
      <c r="SHK25" s="139"/>
      <c r="SHL25" s="139"/>
      <c r="SHM25" s="139"/>
      <c r="SHN25" s="139"/>
      <c r="SHO25" s="139"/>
      <c r="SHP25" s="139"/>
      <c r="SHQ25" s="139"/>
      <c r="SHR25" s="139"/>
      <c r="SHS25" s="139"/>
      <c r="SHT25" s="139"/>
      <c r="SHU25" s="139"/>
      <c r="SHV25" s="139"/>
      <c r="SHW25" s="139"/>
      <c r="SHX25" s="139"/>
      <c r="SHY25" s="139"/>
      <c r="SHZ25" s="139"/>
      <c r="SIA25" s="139"/>
      <c r="SIB25" s="139"/>
      <c r="SIC25" s="139"/>
      <c r="SID25" s="139"/>
      <c r="SIE25" s="139"/>
      <c r="SIF25" s="139"/>
      <c r="SIG25" s="139"/>
      <c r="SIH25" s="139"/>
      <c r="SII25" s="139"/>
      <c r="SIJ25" s="139"/>
      <c r="SIK25" s="139"/>
      <c r="SIL25" s="139"/>
      <c r="SIM25" s="139"/>
      <c r="SIN25" s="139"/>
      <c r="SIO25" s="139"/>
      <c r="SIP25" s="139"/>
      <c r="SIQ25" s="139"/>
      <c r="SIR25" s="139"/>
      <c r="SIS25" s="139"/>
      <c r="SIT25" s="139"/>
      <c r="SIU25" s="139"/>
      <c r="SIV25" s="139"/>
      <c r="SIW25" s="139"/>
      <c r="SIX25" s="139"/>
      <c r="SIY25" s="139"/>
      <c r="SIZ25" s="139"/>
      <c r="SJA25" s="139"/>
      <c r="SJB25" s="139"/>
      <c r="SJC25" s="139"/>
      <c r="SJD25" s="139"/>
      <c r="SJE25" s="139"/>
      <c r="SJF25" s="139"/>
      <c r="SJG25" s="139"/>
      <c r="SJH25" s="139"/>
      <c r="SJI25" s="139"/>
      <c r="SJJ25" s="139"/>
      <c r="SJK25" s="139"/>
      <c r="SJL25" s="139"/>
      <c r="SJM25" s="139"/>
      <c r="SJN25" s="139"/>
      <c r="SJO25" s="139"/>
      <c r="SJP25" s="139"/>
      <c r="SJQ25" s="139"/>
      <c r="SJR25" s="139"/>
      <c r="SJS25" s="139"/>
      <c r="SJT25" s="139"/>
      <c r="SJU25" s="139"/>
      <c r="SJV25" s="139"/>
      <c r="SJW25" s="139"/>
      <c r="SJX25" s="139"/>
      <c r="SJY25" s="139"/>
      <c r="SJZ25" s="139"/>
      <c r="SKA25" s="139"/>
      <c r="SKB25" s="139"/>
      <c r="SKC25" s="139"/>
      <c r="SKD25" s="139"/>
      <c r="SKE25" s="139"/>
      <c r="SKF25" s="139"/>
      <c r="SKG25" s="139"/>
      <c r="SKH25" s="139"/>
      <c r="SKI25" s="139"/>
      <c r="SKJ25" s="139"/>
      <c r="SKK25" s="139"/>
      <c r="SKL25" s="139"/>
      <c r="SKM25" s="139"/>
      <c r="SKN25" s="139"/>
      <c r="SKO25" s="139"/>
      <c r="SKP25" s="139"/>
      <c r="SKQ25" s="139"/>
      <c r="SKR25" s="139"/>
      <c r="SKS25" s="139"/>
      <c r="SKT25" s="139"/>
      <c r="SKU25" s="139"/>
      <c r="SKV25" s="139"/>
      <c r="SKW25" s="139"/>
      <c r="SKX25" s="139"/>
      <c r="SKY25" s="139"/>
      <c r="SKZ25" s="139"/>
      <c r="SLA25" s="139"/>
      <c r="SLB25" s="139"/>
      <c r="SLC25" s="139"/>
      <c r="SLD25" s="139"/>
      <c r="SLE25" s="139"/>
      <c r="SLF25" s="139"/>
      <c r="SLG25" s="139"/>
      <c r="SLH25" s="139"/>
      <c r="SLI25" s="139"/>
      <c r="SLJ25" s="139"/>
      <c r="SLK25" s="139"/>
      <c r="SLL25" s="139"/>
      <c r="SLM25" s="139"/>
      <c r="SLN25" s="139"/>
      <c r="SLO25" s="139"/>
      <c r="SLP25" s="139"/>
      <c r="SLQ25" s="139"/>
      <c r="SLR25" s="139"/>
      <c r="SLS25" s="139"/>
      <c r="SLT25" s="139"/>
      <c r="SLU25" s="139"/>
      <c r="SLV25" s="139"/>
      <c r="SLW25" s="139"/>
      <c r="SLX25" s="139"/>
      <c r="SLY25" s="139"/>
      <c r="SLZ25" s="139"/>
      <c r="SMA25" s="139"/>
      <c r="SMB25" s="139"/>
      <c r="SMC25" s="139"/>
      <c r="SMD25" s="139"/>
      <c r="SME25" s="139"/>
      <c r="SMF25" s="139"/>
      <c r="SMG25" s="139"/>
      <c r="SMH25" s="139"/>
      <c r="SMI25" s="139"/>
      <c r="SMJ25" s="139"/>
      <c r="SMK25" s="139"/>
      <c r="SML25" s="139"/>
      <c r="SMM25" s="139"/>
      <c r="SMN25" s="139"/>
      <c r="SMO25" s="139"/>
      <c r="SMP25" s="139"/>
      <c r="SMQ25" s="139"/>
      <c r="SMR25" s="139"/>
      <c r="SMS25" s="139"/>
      <c r="SMT25" s="139"/>
      <c r="SMU25" s="139"/>
      <c r="SMV25" s="139"/>
      <c r="SMW25" s="139"/>
      <c r="SMX25" s="139"/>
      <c r="SMY25" s="139"/>
      <c r="SMZ25" s="139"/>
      <c r="SNA25" s="139"/>
      <c r="SNB25" s="139"/>
      <c r="SNC25" s="139"/>
      <c r="SND25" s="139"/>
      <c r="SNE25" s="139"/>
      <c r="SNF25" s="139"/>
      <c r="SNG25" s="139"/>
      <c r="SNH25" s="139"/>
      <c r="SNI25" s="139"/>
      <c r="SNJ25" s="139"/>
      <c r="SNK25" s="139"/>
      <c r="SNL25" s="139"/>
      <c r="SNM25" s="139"/>
      <c r="SNN25" s="139"/>
      <c r="SNO25" s="139"/>
      <c r="SNP25" s="139"/>
      <c r="SNQ25" s="139"/>
      <c r="SNR25" s="139"/>
      <c r="SNS25" s="139"/>
      <c r="SNT25" s="139"/>
      <c r="SNU25" s="139"/>
      <c r="SNV25" s="139"/>
      <c r="SNW25" s="139"/>
      <c r="SNX25" s="139"/>
      <c r="SNY25" s="139"/>
      <c r="SNZ25" s="139"/>
      <c r="SOA25" s="139"/>
      <c r="SOB25" s="139"/>
      <c r="SOC25" s="139"/>
      <c r="SOD25" s="139"/>
      <c r="SOE25" s="139"/>
      <c r="SOF25" s="139"/>
      <c r="SOG25" s="139"/>
      <c r="SOH25" s="139"/>
      <c r="SOI25" s="139"/>
      <c r="SOJ25" s="139"/>
      <c r="SOK25" s="139"/>
      <c r="SOL25" s="139"/>
      <c r="SOM25" s="139"/>
      <c r="SON25" s="139"/>
      <c r="SOO25" s="139"/>
      <c r="SOP25" s="139"/>
      <c r="SOQ25" s="139"/>
      <c r="SOR25" s="139"/>
      <c r="SOS25" s="139"/>
      <c r="SOT25" s="139"/>
      <c r="SOU25" s="139"/>
      <c r="SOV25" s="139"/>
      <c r="SOW25" s="139"/>
      <c r="SOX25" s="139"/>
      <c r="SOY25" s="139"/>
      <c r="SOZ25" s="139"/>
      <c r="SPA25" s="139"/>
      <c r="SPB25" s="139"/>
      <c r="SPC25" s="139"/>
      <c r="SPD25" s="139"/>
      <c r="SPE25" s="139"/>
      <c r="SPF25" s="139"/>
      <c r="SPG25" s="139"/>
      <c r="SPH25" s="139"/>
      <c r="SPI25" s="139"/>
      <c r="SPJ25" s="139"/>
      <c r="SPK25" s="139"/>
      <c r="SPL25" s="139"/>
      <c r="SPM25" s="139"/>
      <c r="SPN25" s="139"/>
      <c r="SPO25" s="139"/>
      <c r="SPP25" s="139"/>
      <c r="SPQ25" s="139"/>
      <c r="SPR25" s="139"/>
      <c r="SPS25" s="139"/>
      <c r="SPT25" s="139"/>
      <c r="SPU25" s="139"/>
      <c r="SPV25" s="139"/>
      <c r="SPW25" s="139"/>
      <c r="SPX25" s="139"/>
      <c r="SPY25" s="139"/>
      <c r="SPZ25" s="139"/>
      <c r="SQA25" s="139"/>
      <c r="SQB25" s="139"/>
      <c r="SQC25" s="139"/>
      <c r="SQD25" s="139"/>
      <c r="SQE25" s="139"/>
      <c r="SQF25" s="139"/>
      <c r="SQG25" s="139"/>
      <c r="SQH25" s="139"/>
      <c r="SQI25" s="139"/>
      <c r="SQJ25" s="139"/>
      <c r="SQK25" s="139"/>
      <c r="SQL25" s="139"/>
      <c r="SQM25" s="139"/>
      <c r="SQN25" s="139"/>
      <c r="SQO25" s="139"/>
      <c r="SQP25" s="139"/>
      <c r="SQQ25" s="139"/>
      <c r="SQR25" s="139"/>
      <c r="SQS25" s="139"/>
      <c r="SQT25" s="139"/>
      <c r="SQU25" s="139"/>
      <c r="SQV25" s="139"/>
      <c r="SQW25" s="139"/>
      <c r="SQX25" s="139"/>
      <c r="SQY25" s="139"/>
      <c r="SQZ25" s="139"/>
      <c r="SRA25" s="139"/>
      <c r="SRB25" s="139"/>
      <c r="SRC25" s="139"/>
      <c r="SRD25" s="139"/>
      <c r="SRE25" s="139"/>
      <c r="SRF25" s="139"/>
      <c r="SRG25" s="139"/>
      <c r="SRH25" s="139"/>
      <c r="SRI25" s="139"/>
      <c r="SRJ25" s="139"/>
      <c r="SRK25" s="139"/>
      <c r="SRL25" s="139"/>
      <c r="SRM25" s="139"/>
      <c r="SRN25" s="139"/>
      <c r="SRO25" s="139"/>
      <c r="SRP25" s="139"/>
      <c r="SRQ25" s="139"/>
      <c r="SRR25" s="139"/>
      <c r="SRS25" s="139"/>
      <c r="SRT25" s="139"/>
      <c r="SRU25" s="139"/>
      <c r="SRV25" s="139"/>
      <c r="SRW25" s="139"/>
      <c r="SRX25" s="139"/>
      <c r="SRY25" s="139"/>
      <c r="SRZ25" s="139"/>
      <c r="SSA25" s="139"/>
      <c r="SSB25" s="139"/>
      <c r="SSC25" s="139"/>
      <c r="SSD25" s="139"/>
      <c r="SSE25" s="139"/>
      <c r="SSF25" s="139"/>
      <c r="SSG25" s="139"/>
      <c r="SSH25" s="139"/>
      <c r="SSI25" s="139"/>
      <c r="SSJ25" s="139"/>
      <c r="SSK25" s="139"/>
      <c r="SSL25" s="139"/>
      <c r="SSM25" s="139"/>
      <c r="SSN25" s="139"/>
      <c r="SSO25" s="139"/>
      <c r="SSP25" s="139"/>
      <c r="SSQ25" s="139"/>
      <c r="SSR25" s="139"/>
      <c r="SSS25" s="139"/>
      <c r="SST25" s="139"/>
      <c r="SSU25" s="139"/>
      <c r="SSV25" s="139"/>
      <c r="SSW25" s="139"/>
      <c r="SSX25" s="139"/>
      <c r="SSY25" s="139"/>
      <c r="SSZ25" s="139"/>
      <c r="STA25" s="139"/>
      <c r="STB25" s="139"/>
      <c r="STC25" s="139"/>
      <c r="STD25" s="139"/>
      <c r="STE25" s="139"/>
      <c r="STF25" s="139"/>
      <c r="STG25" s="139"/>
      <c r="STH25" s="139"/>
      <c r="STI25" s="139"/>
      <c r="STJ25" s="139"/>
      <c r="STK25" s="139"/>
      <c r="STL25" s="139"/>
      <c r="STM25" s="139"/>
      <c r="STN25" s="139"/>
      <c r="STO25" s="139"/>
      <c r="STP25" s="139"/>
      <c r="STQ25" s="139"/>
      <c r="STR25" s="139"/>
      <c r="STS25" s="139"/>
      <c r="STT25" s="139"/>
      <c r="STU25" s="139"/>
      <c r="STV25" s="139"/>
      <c r="STW25" s="139"/>
      <c r="STX25" s="139"/>
      <c r="STY25" s="139"/>
      <c r="STZ25" s="139"/>
      <c r="SUA25" s="139"/>
      <c r="SUB25" s="139"/>
      <c r="SUC25" s="139"/>
      <c r="SUD25" s="139"/>
      <c r="SUE25" s="139"/>
      <c r="SUF25" s="139"/>
      <c r="SUG25" s="139"/>
      <c r="SUH25" s="139"/>
      <c r="SUI25" s="139"/>
      <c r="SUJ25" s="139"/>
      <c r="SUK25" s="139"/>
      <c r="SUL25" s="139"/>
      <c r="SUM25" s="139"/>
      <c r="SUN25" s="139"/>
      <c r="SUO25" s="139"/>
      <c r="SUP25" s="139"/>
      <c r="SUQ25" s="139"/>
      <c r="SUR25" s="139"/>
      <c r="SUS25" s="139"/>
      <c r="SUT25" s="139"/>
      <c r="SUU25" s="139"/>
      <c r="SUV25" s="139"/>
      <c r="SUW25" s="139"/>
      <c r="SUX25" s="139"/>
      <c r="SUY25" s="139"/>
      <c r="SUZ25" s="139"/>
      <c r="SVA25" s="139"/>
      <c r="SVB25" s="139"/>
      <c r="SVC25" s="139"/>
      <c r="SVD25" s="139"/>
      <c r="SVE25" s="139"/>
      <c r="SVF25" s="139"/>
      <c r="SVG25" s="139"/>
      <c r="SVH25" s="139"/>
      <c r="SVI25" s="139"/>
      <c r="SVJ25" s="139"/>
      <c r="SVK25" s="139"/>
      <c r="SVL25" s="139"/>
      <c r="SVM25" s="139"/>
      <c r="SVN25" s="139"/>
      <c r="SVO25" s="139"/>
      <c r="SVP25" s="139"/>
      <c r="SVQ25" s="139"/>
      <c r="SVR25" s="139"/>
      <c r="SVS25" s="139"/>
      <c r="SVT25" s="139"/>
      <c r="SVU25" s="139"/>
      <c r="SVV25" s="139"/>
      <c r="SVW25" s="139"/>
      <c r="SVX25" s="139"/>
      <c r="SVY25" s="139"/>
      <c r="SVZ25" s="139"/>
      <c r="SWA25" s="139"/>
      <c r="SWB25" s="139"/>
      <c r="SWC25" s="139"/>
      <c r="SWD25" s="139"/>
      <c r="SWE25" s="139"/>
      <c r="SWF25" s="139"/>
      <c r="SWG25" s="139"/>
      <c r="SWH25" s="139"/>
      <c r="SWI25" s="139"/>
      <c r="SWJ25" s="139"/>
      <c r="SWK25" s="139"/>
      <c r="SWL25" s="139"/>
      <c r="SWM25" s="139"/>
      <c r="SWN25" s="139"/>
      <c r="SWO25" s="139"/>
      <c r="SWP25" s="139"/>
      <c r="SWQ25" s="139"/>
      <c r="SWR25" s="139"/>
      <c r="SWS25" s="139"/>
      <c r="SWT25" s="139"/>
      <c r="SWU25" s="139"/>
      <c r="SWV25" s="139"/>
      <c r="SWW25" s="139"/>
      <c r="SWX25" s="139"/>
      <c r="SWY25" s="139"/>
      <c r="SWZ25" s="139"/>
      <c r="SXA25" s="139"/>
      <c r="SXB25" s="139"/>
      <c r="SXC25" s="139"/>
      <c r="SXD25" s="139"/>
      <c r="SXE25" s="139"/>
      <c r="SXF25" s="139"/>
      <c r="SXG25" s="139"/>
      <c r="SXH25" s="139"/>
      <c r="SXI25" s="139"/>
      <c r="SXJ25" s="139"/>
      <c r="SXK25" s="139"/>
      <c r="SXL25" s="139"/>
      <c r="SXM25" s="139"/>
      <c r="SXN25" s="139"/>
      <c r="SXO25" s="139"/>
      <c r="SXP25" s="139"/>
      <c r="SXQ25" s="139"/>
      <c r="SXR25" s="139"/>
      <c r="SXS25" s="139"/>
      <c r="SXT25" s="139"/>
      <c r="SXU25" s="139"/>
      <c r="SXV25" s="139"/>
      <c r="SXW25" s="139"/>
      <c r="SXX25" s="139"/>
      <c r="SXY25" s="139"/>
      <c r="SXZ25" s="139"/>
      <c r="SYA25" s="139"/>
      <c r="SYB25" s="139"/>
      <c r="SYC25" s="139"/>
      <c r="SYD25" s="139"/>
      <c r="SYE25" s="139"/>
      <c r="SYF25" s="139"/>
      <c r="SYG25" s="139"/>
      <c r="SYH25" s="139"/>
      <c r="SYI25" s="139"/>
      <c r="SYJ25" s="139"/>
      <c r="SYK25" s="139"/>
      <c r="SYL25" s="139"/>
      <c r="SYM25" s="139"/>
      <c r="SYN25" s="139"/>
      <c r="SYO25" s="139"/>
      <c r="SYP25" s="139"/>
      <c r="SYQ25" s="139"/>
      <c r="SYR25" s="139"/>
      <c r="SYS25" s="139"/>
      <c r="SYT25" s="139"/>
      <c r="SYU25" s="139"/>
      <c r="SYV25" s="139"/>
      <c r="SYW25" s="139"/>
      <c r="SYX25" s="139"/>
      <c r="SYY25" s="139"/>
      <c r="SYZ25" s="139"/>
      <c r="SZA25" s="139"/>
      <c r="SZB25" s="139"/>
      <c r="SZC25" s="139"/>
      <c r="SZD25" s="139"/>
      <c r="SZE25" s="139"/>
      <c r="SZF25" s="139"/>
      <c r="SZG25" s="139"/>
      <c r="SZH25" s="139"/>
      <c r="SZI25" s="139"/>
      <c r="SZJ25" s="139"/>
      <c r="SZK25" s="139"/>
      <c r="SZL25" s="139"/>
      <c r="SZM25" s="139"/>
      <c r="SZN25" s="139"/>
      <c r="SZO25" s="139"/>
      <c r="SZP25" s="139"/>
      <c r="SZQ25" s="139"/>
      <c r="SZR25" s="139"/>
      <c r="SZS25" s="139"/>
      <c r="SZT25" s="139"/>
      <c r="SZU25" s="139"/>
      <c r="SZV25" s="139"/>
      <c r="SZW25" s="139"/>
      <c r="SZX25" s="139"/>
      <c r="SZY25" s="139"/>
      <c r="SZZ25" s="139"/>
      <c r="TAA25" s="139"/>
      <c r="TAB25" s="139"/>
      <c r="TAC25" s="139"/>
      <c r="TAD25" s="139"/>
      <c r="TAE25" s="139"/>
      <c r="TAF25" s="139"/>
      <c r="TAG25" s="139"/>
      <c r="TAH25" s="139"/>
      <c r="TAI25" s="139"/>
      <c r="TAJ25" s="139"/>
      <c r="TAK25" s="139"/>
      <c r="TAL25" s="139"/>
      <c r="TAM25" s="139"/>
      <c r="TAN25" s="139"/>
      <c r="TAO25" s="139"/>
      <c r="TAP25" s="139"/>
      <c r="TAQ25" s="139"/>
      <c r="TAR25" s="139"/>
      <c r="TAS25" s="139"/>
      <c r="TAT25" s="139"/>
      <c r="TAU25" s="139"/>
      <c r="TAV25" s="139"/>
      <c r="TAW25" s="139"/>
      <c r="TAX25" s="139"/>
      <c r="TAY25" s="139"/>
      <c r="TAZ25" s="139"/>
      <c r="TBA25" s="139"/>
      <c r="TBB25" s="139"/>
      <c r="TBC25" s="139"/>
      <c r="TBD25" s="139"/>
      <c r="TBE25" s="139"/>
      <c r="TBF25" s="139"/>
      <c r="TBG25" s="139"/>
      <c r="TBH25" s="139"/>
      <c r="TBI25" s="139"/>
      <c r="TBJ25" s="139"/>
      <c r="TBK25" s="139"/>
      <c r="TBL25" s="139"/>
      <c r="TBM25" s="139"/>
      <c r="TBN25" s="139"/>
      <c r="TBO25" s="139"/>
      <c r="TBP25" s="139"/>
      <c r="TBQ25" s="139"/>
      <c r="TBR25" s="139"/>
      <c r="TBS25" s="139"/>
      <c r="TBT25" s="139"/>
      <c r="TBU25" s="139"/>
      <c r="TBV25" s="139"/>
      <c r="TBW25" s="139"/>
      <c r="TBX25" s="139"/>
      <c r="TBY25" s="139"/>
      <c r="TBZ25" s="139"/>
      <c r="TCA25" s="139"/>
      <c r="TCB25" s="139"/>
      <c r="TCC25" s="139"/>
      <c r="TCD25" s="139"/>
      <c r="TCE25" s="139"/>
      <c r="TCF25" s="139"/>
      <c r="TCG25" s="139"/>
      <c r="TCH25" s="139"/>
      <c r="TCI25" s="139"/>
      <c r="TCJ25" s="139"/>
      <c r="TCK25" s="139"/>
      <c r="TCL25" s="139"/>
      <c r="TCM25" s="139"/>
      <c r="TCN25" s="139"/>
      <c r="TCO25" s="139"/>
      <c r="TCP25" s="139"/>
      <c r="TCQ25" s="139"/>
      <c r="TCR25" s="139"/>
      <c r="TCS25" s="139"/>
      <c r="TCT25" s="139"/>
      <c r="TCU25" s="139"/>
      <c r="TCV25" s="139"/>
      <c r="TCW25" s="139"/>
      <c r="TCX25" s="139"/>
      <c r="TCY25" s="139"/>
      <c r="TCZ25" s="139"/>
      <c r="TDA25" s="139"/>
      <c r="TDB25" s="139"/>
      <c r="TDC25" s="139"/>
      <c r="TDD25" s="139"/>
      <c r="TDE25" s="139"/>
      <c r="TDF25" s="139"/>
      <c r="TDG25" s="139"/>
      <c r="TDH25" s="139"/>
      <c r="TDI25" s="139"/>
      <c r="TDJ25" s="139"/>
      <c r="TDK25" s="139"/>
      <c r="TDL25" s="139"/>
      <c r="TDM25" s="139"/>
      <c r="TDN25" s="139"/>
      <c r="TDO25" s="139"/>
      <c r="TDP25" s="139"/>
      <c r="TDQ25" s="139"/>
      <c r="TDR25" s="139"/>
      <c r="TDS25" s="139"/>
      <c r="TDT25" s="139"/>
      <c r="TDU25" s="139"/>
      <c r="TDV25" s="139"/>
      <c r="TDW25" s="139"/>
      <c r="TDX25" s="139"/>
      <c r="TDY25" s="139"/>
      <c r="TDZ25" s="139"/>
      <c r="TEA25" s="139"/>
      <c r="TEB25" s="139"/>
      <c r="TEC25" s="139"/>
      <c r="TED25" s="139"/>
      <c r="TEE25" s="139"/>
      <c r="TEF25" s="139"/>
      <c r="TEG25" s="139"/>
      <c r="TEH25" s="139"/>
      <c r="TEI25" s="139"/>
      <c r="TEJ25" s="139"/>
      <c r="TEK25" s="139"/>
      <c r="TEL25" s="139"/>
      <c r="TEM25" s="139"/>
      <c r="TEN25" s="139"/>
      <c r="TEO25" s="139"/>
      <c r="TEP25" s="139"/>
      <c r="TEQ25" s="139"/>
      <c r="TER25" s="139"/>
      <c r="TES25" s="139"/>
      <c r="TET25" s="139"/>
      <c r="TEU25" s="139"/>
      <c r="TEV25" s="139"/>
      <c r="TEW25" s="139"/>
      <c r="TEX25" s="139"/>
      <c r="TEY25" s="139"/>
      <c r="TEZ25" s="139"/>
      <c r="TFA25" s="139"/>
      <c r="TFB25" s="139"/>
      <c r="TFC25" s="139"/>
      <c r="TFD25" s="139"/>
      <c r="TFE25" s="139"/>
      <c r="TFF25" s="139"/>
      <c r="TFG25" s="139"/>
      <c r="TFH25" s="139"/>
      <c r="TFI25" s="139"/>
      <c r="TFJ25" s="139"/>
      <c r="TFK25" s="139"/>
      <c r="TFL25" s="139"/>
      <c r="TFM25" s="139"/>
      <c r="TFN25" s="139"/>
      <c r="TFO25" s="139"/>
      <c r="TFP25" s="139"/>
      <c r="TFQ25" s="139"/>
      <c r="TFR25" s="139"/>
      <c r="TFS25" s="139"/>
      <c r="TFT25" s="139"/>
      <c r="TFU25" s="139"/>
      <c r="TFV25" s="139"/>
      <c r="TFW25" s="139"/>
      <c r="TFX25" s="139"/>
      <c r="TFY25" s="139"/>
      <c r="TFZ25" s="139"/>
      <c r="TGA25" s="139"/>
      <c r="TGB25" s="139"/>
      <c r="TGC25" s="139"/>
      <c r="TGD25" s="139"/>
      <c r="TGE25" s="139"/>
      <c r="TGF25" s="139"/>
      <c r="TGG25" s="139"/>
      <c r="TGH25" s="139"/>
      <c r="TGI25" s="139"/>
      <c r="TGJ25" s="139"/>
      <c r="TGK25" s="139"/>
      <c r="TGL25" s="139"/>
      <c r="TGM25" s="139"/>
      <c r="TGN25" s="139"/>
      <c r="TGO25" s="139"/>
      <c r="TGP25" s="139"/>
      <c r="TGQ25" s="139"/>
      <c r="TGR25" s="139"/>
      <c r="TGS25" s="139"/>
      <c r="TGT25" s="139"/>
      <c r="TGU25" s="139"/>
      <c r="TGV25" s="139"/>
      <c r="TGW25" s="139"/>
      <c r="TGX25" s="139"/>
      <c r="TGY25" s="139"/>
      <c r="TGZ25" s="139"/>
      <c r="THA25" s="139"/>
      <c r="THB25" s="139"/>
      <c r="THC25" s="139"/>
      <c r="THD25" s="139"/>
      <c r="THE25" s="139"/>
      <c r="THF25" s="139"/>
      <c r="THG25" s="139"/>
      <c r="THH25" s="139"/>
      <c r="THI25" s="139"/>
      <c r="THJ25" s="139"/>
      <c r="THK25" s="139"/>
      <c r="THL25" s="139"/>
      <c r="THM25" s="139"/>
      <c r="THN25" s="139"/>
      <c r="THO25" s="139"/>
      <c r="THP25" s="139"/>
      <c r="THQ25" s="139"/>
      <c r="THR25" s="139"/>
      <c r="THS25" s="139"/>
      <c r="THT25" s="139"/>
      <c r="THU25" s="139"/>
      <c r="THV25" s="139"/>
      <c r="THW25" s="139"/>
      <c r="THX25" s="139"/>
      <c r="THY25" s="139"/>
      <c r="THZ25" s="139"/>
      <c r="TIA25" s="139"/>
      <c r="TIB25" s="139"/>
      <c r="TIC25" s="139"/>
      <c r="TID25" s="139"/>
      <c r="TIE25" s="139"/>
      <c r="TIF25" s="139"/>
      <c r="TIG25" s="139"/>
      <c r="TIH25" s="139"/>
      <c r="TII25" s="139"/>
      <c r="TIJ25" s="139"/>
      <c r="TIK25" s="139"/>
      <c r="TIL25" s="139"/>
      <c r="TIM25" s="139"/>
      <c r="TIN25" s="139"/>
      <c r="TIO25" s="139"/>
      <c r="TIP25" s="139"/>
      <c r="TIQ25" s="139"/>
      <c r="TIR25" s="139"/>
      <c r="TIS25" s="139"/>
      <c r="TIT25" s="139"/>
      <c r="TIU25" s="139"/>
      <c r="TIV25" s="139"/>
      <c r="TIW25" s="139"/>
      <c r="TIX25" s="139"/>
      <c r="TIY25" s="139"/>
      <c r="TIZ25" s="139"/>
      <c r="TJA25" s="139"/>
      <c r="TJB25" s="139"/>
      <c r="TJC25" s="139"/>
      <c r="TJD25" s="139"/>
      <c r="TJE25" s="139"/>
      <c r="TJF25" s="139"/>
      <c r="TJG25" s="139"/>
      <c r="TJH25" s="139"/>
      <c r="TJI25" s="139"/>
      <c r="TJJ25" s="139"/>
      <c r="TJK25" s="139"/>
      <c r="TJL25" s="139"/>
      <c r="TJM25" s="139"/>
      <c r="TJN25" s="139"/>
      <c r="TJO25" s="139"/>
      <c r="TJP25" s="139"/>
      <c r="TJQ25" s="139"/>
      <c r="TJR25" s="139"/>
      <c r="TJS25" s="139"/>
      <c r="TJT25" s="139"/>
      <c r="TJU25" s="139"/>
      <c r="TJV25" s="139"/>
      <c r="TJW25" s="139"/>
      <c r="TJX25" s="139"/>
      <c r="TJY25" s="139"/>
      <c r="TJZ25" s="139"/>
      <c r="TKA25" s="139"/>
      <c r="TKB25" s="139"/>
      <c r="TKC25" s="139"/>
      <c r="TKD25" s="139"/>
      <c r="TKE25" s="139"/>
      <c r="TKF25" s="139"/>
      <c r="TKG25" s="139"/>
      <c r="TKH25" s="139"/>
      <c r="TKI25" s="139"/>
      <c r="TKJ25" s="139"/>
      <c r="TKK25" s="139"/>
      <c r="TKL25" s="139"/>
      <c r="TKM25" s="139"/>
      <c r="TKN25" s="139"/>
      <c r="TKO25" s="139"/>
      <c r="TKP25" s="139"/>
      <c r="TKQ25" s="139"/>
      <c r="TKR25" s="139"/>
      <c r="TKS25" s="139"/>
      <c r="TKT25" s="139"/>
      <c r="TKU25" s="139"/>
      <c r="TKV25" s="139"/>
      <c r="TKW25" s="139"/>
      <c r="TKX25" s="139"/>
      <c r="TKY25" s="139"/>
      <c r="TKZ25" s="139"/>
      <c r="TLA25" s="139"/>
      <c r="TLB25" s="139"/>
      <c r="TLC25" s="139"/>
      <c r="TLD25" s="139"/>
      <c r="TLE25" s="139"/>
      <c r="TLF25" s="139"/>
      <c r="TLG25" s="139"/>
      <c r="TLH25" s="139"/>
      <c r="TLI25" s="139"/>
      <c r="TLJ25" s="139"/>
      <c r="TLK25" s="139"/>
      <c r="TLL25" s="139"/>
      <c r="TLM25" s="139"/>
      <c r="TLN25" s="139"/>
      <c r="TLO25" s="139"/>
      <c r="TLP25" s="139"/>
      <c r="TLQ25" s="139"/>
      <c r="TLR25" s="139"/>
      <c r="TLS25" s="139"/>
      <c r="TLT25" s="139"/>
      <c r="TLU25" s="139"/>
      <c r="TLV25" s="139"/>
      <c r="TLW25" s="139"/>
      <c r="TLX25" s="139"/>
      <c r="TLY25" s="139"/>
      <c r="TLZ25" s="139"/>
      <c r="TMA25" s="139"/>
      <c r="TMB25" s="139"/>
      <c r="TMC25" s="139"/>
      <c r="TMD25" s="139"/>
      <c r="TME25" s="139"/>
      <c r="TMF25" s="139"/>
      <c r="TMG25" s="139"/>
      <c r="TMH25" s="139"/>
      <c r="TMI25" s="139"/>
      <c r="TMJ25" s="139"/>
      <c r="TMK25" s="139"/>
      <c r="TML25" s="139"/>
      <c r="TMM25" s="139"/>
      <c r="TMN25" s="139"/>
      <c r="TMO25" s="139"/>
      <c r="TMP25" s="139"/>
      <c r="TMQ25" s="139"/>
      <c r="TMR25" s="139"/>
      <c r="TMS25" s="139"/>
      <c r="TMT25" s="139"/>
      <c r="TMU25" s="139"/>
      <c r="TMV25" s="139"/>
      <c r="TMW25" s="139"/>
      <c r="TMX25" s="139"/>
      <c r="TMY25" s="139"/>
      <c r="TMZ25" s="139"/>
      <c r="TNA25" s="139"/>
      <c r="TNB25" s="139"/>
      <c r="TNC25" s="139"/>
      <c r="TND25" s="139"/>
      <c r="TNE25" s="139"/>
      <c r="TNF25" s="139"/>
      <c r="TNG25" s="139"/>
      <c r="TNH25" s="139"/>
      <c r="TNI25" s="139"/>
      <c r="TNJ25" s="139"/>
      <c r="TNK25" s="139"/>
      <c r="TNL25" s="139"/>
      <c r="TNM25" s="139"/>
      <c r="TNN25" s="139"/>
      <c r="TNO25" s="139"/>
      <c r="TNP25" s="139"/>
      <c r="TNQ25" s="139"/>
      <c r="TNR25" s="139"/>
      <c r="TNS25" s="139"/>
      <c r="TNT25" s="139"/>
      <c r="TNU25" s="139"/>
      <c r="TNV25" s="139"/>
      <c r="TNW25" s="139"/>
      <c r="TNX25" s="139"/>
      <c r="TNY25" s="139"/>
      <c r="TNZ25" s="139"/>
      <c r="TOA25" s="139"/>
      <c r="TOB25" s="139"/>
      <c r="TOC25" s="139"/>
      <c r="TOD25" s="139"/>
      <c r="TOE25" s="139"/>
      <c r="TOF25" s="139"/>
      <c r="TOG25" s="139"/>
      <c r="TOH25" s="139"/>
      <c r="TOI25" s="139"/>
      <c r="TOJ25" s="139"/>
      <c r="TOK25" s="139"/>
      <c r="TOL25" s="139"/>
      <c r="TOM25" s="139"/>
      <c r="TON25" s="139"/>
      <c r="TOO25" s="139"/>
      <c r="TOP25" s="139"/>
      <c r="TOQ25" s="139"/>
      <c r="TOR25" s="139"/>
      <c r="TOS25" s="139"/>
      <c r="TOT25" s="139"/>
      <c r="TOU25" s="139"/>
      <c r="TOV25" s="139"/>
      <c r="TOW25" s="139"/>
      <c r="TOX25" s="139"/>
      <c r="TOY25" s="139"/>
      <c r="TOZ25" s="139"/>
      <c r="TPA25" s="139"/>
      <c r="TPB25" s="139"/>
      <c r="TPC25" s="139"/>
      <c r="TPD25" s="139"/>
      <c r="TPE25" s="139"/>
      <c r="TPF25" s="139"/>
      <c r="TPG25" s="139"/>
      <c r="TPH25" s="139"/>
      <c r="TPI25" s="139"/>
      <c r="TPJ25" s="139"/>
      <c r="TPK25" s="139"/>
      <c r="TPL25" s="139"/>
      <c r="TPM25" s="139"/>
      <c r="TPN25" s="139"/>
      <c r="TPO25" s="139"/>
      <c r="TPP25" s="139"/>
      <c r="TPQ25" s="139"/>
      <c r="TPR25" s="139"/>
      <c r="TPS25" s="139"/>
      <c r="TPT25" s="139"/>
      <c r="TPU25" s="139"/>
      <c r="TPV25" s="139"/>
      <c r="TPW25" s="139"/>
      <c r="TPX25" s="139"/>
      <c r="TPY25" s="139"/>
      <c r="TPZ25" s="139"/>
      <c r="TQA25" s="139"/>
      <c r="TQB25" s="139"/>
      <c r="TQC25" s="139"/>
      <c r="TQD25" s="139"/>
      <c r="TQE25" s="139"/>
      <c r="TQF25" s="139"/>
      <c r="TQG25" s="139"/>
      <c r="TQH25" s="139"/>
      <c r="TQI25" s="139"/>
      <c r="TQJ25" s="139"/>
      <c r="TQK25" s="139"/>
      <c r="TQL25" s="139"/>
      <c r="TQM25" s="139"/>
      <c r="TQN25" s="139"/>
      <c r="TQO25" s="139"/>
      <c r="TQP25" s="139"/>
      <c r="TQQ25" s="139"/>
      <c r="TQR25" s="139"/>
      <c r="TQS25" s="139"/>
      <c r="TQT25" s="139"/>
      <c r="TQU25" s="139"/>
      <c r="TQV25" s="139"/>
      <c r="TQW25" s="139"/>
      <c r="TQX25" s="139"/>
      <c r="TQY25" s="139"/>
      <c r="TQZ25" s="139"/>
      <c r="TRA25" s="139"/>
      <c r="TRB25" s="139"/>
      <c r="TRC25" s="139"/>
      <c r="TRD25" s="139"/>
      <c r="TRE25" s="139"/>
      <c r="TRF25" s="139"/>
      <c r="TRG25" s="139"/>
      <c r="TRH25" s="139"/>
      <c r="TRI25" s="139"/>
      <c r="TRJ25" s="139"/>
      <c r="TRK25" s="139"/>
      <c r="TRL25" s="139"/>
      <c r="TRM25" s="139"/>
      <c r="TRN25" s="139"/>
      <c r="TRO25" s="139"/>
      <c r="TRP25" s="139"/>
      <c r="TRQ25" s="139"/>
      <c r="TRR25" s="139"/>
      <c r="TRS25" s="139"/>
      <c r="TRT25" s="139"/>
      <c r="TRU25" s="139"/>
      <c r="TRV25" s="139"/>
      <c r="TRW25" s="139"/>
      <c r="TRX25" s="139"/>
      <c r="TRY25" s="139"/>
      <c r="TRZ25" s="139"/>
      <c r="TSA25" s="139"/>
      <c r="TSB25" s="139"/>
      <c r="TSC25" s="139"/>
      <c r="TSD25" s="139"/>
      <c r="TSE25" s="139"/>
      <c r="TSF25" s="139"/>
      <c r="TSG25" s="139"/>
      <c r="TSH25" s="139"/>
      <c r="TSI25" s="139"/>
      <c r="TSJ25" s="139"/>
      <c r="TSK25" s="139"/>
      <c r="TSL25" s="139"/>
      <c r="TSM25" s="139"/>
      <c r="TSN25" s="139"/>
      <c r="TSO25" s="139"/>
      <c r="TSP25" s="139"/>
      <c r="TSQ25" s="139"/>
      <c r="TSR25" s="139"/>
      <c r="TSS25" s="139"/>
      <c r="TST25" s="139"/>
      <c r="TSU25" s="139"/>
      <c r="TSV25" s="139"/>
      <c r="TSW25" s="139"/>
      <c r="TSX25" s="139"/>
      <c r="TSY25" s="139"/>
      <c r="TSZ25" s="139"/>
      <c r="TTA25" s="139"/>
      <c r="TTB25" s="139"/>
      <c r="TTC25" s="139"/>
      <c r="TTD25" s="139"/>
      <c r="TTE25" s="139"/>
      <c r="TTF25" s="139"/>
      <c r="TTG25" s="139"/>
      <c r="TTH25" s="139"/>
      <c r="TTI25" s="139"/>
      <c r="TTJ25" s="139"/>
      <c r="TTK25" s="139"/>
      <c r="TTL25" s="139"/>
      <c r="TTM25" s="139"/>
      <c r="TTN25" s="139"/>
      <c r="TTO25" s="139"/>
      <c r="TTP25" s="139"/>
      <c r="TTQ25" s="139"/>
      <c r="TTR25" s="139"/>
      <c r="TTS25" s="139"/>
      <c r="TTT25" s="139"/>
      <c r="TTU25" s="139"/>
      <c r="TTV25" s="139"/>
      <c r="TTW25" s="139"/>
      <c r="TTX25" s="139"/>
      <c r="TTY25" s="139"/>
      <c r="TTZ25" s="139"/>
      <c r="TUA25" s="139"/>
      <c r="TUB25" s="139"/>
      <c r="TUC25" s="139"/>
      <c r="TUD25" s="139"/>
      <c r="TUE25" s="139"/>
      <c r="TUF25" s="139"/>
      <c r="TUG25" s="139"/>
      <c r="TUH25" s="139"/>
      <c r="TUI25" s="139"/>
      <c r="TUJ25" s="139"/>
      <c r="TUK25" s="139"/>
      <c r="TUL25" s="139"/>
      <c r="TUM25" s="139"/>
      <c r="TUN25" s="139"/>
      <c r="TUO25" s="139"/>
      <c r="TUP25" s="139"/>
      <c r="TUQ25" s="139"/>
      <c r="TUR25" s="139"/>
      <c r="TUS25" s="139"/>
      <c r="TUT25" s="139"/>
      <c r="TUU25" s="139"/>
      <c r="TUV25" s="139"/>
      <c r="TUW25" s="139"/>
      <c r="TUX25" s="139"/>
      <c r="TUY25" s="139"/>
      <c r="TUZ25" s="139"/>
      <c r="TVA25" s="139"/>
      <c r="TVB25" s="139"/>
      <c r="TVC25" s="139"/>
      <c r="TVD25" s="139"/>
      <c r="TVE25" s="139"/>
      <c r="TVF25" s="139"/>
      <c r="TVG25" s="139"/>
      <c r="TVH25" s="139"/>
      <c r="TVI25" s="139"/>
      <c r="TVJ25" s="139"/>
      <c r="TVK25" s="139"/>
      <c r="TVL25" s="139"/>
      <c r="TVM25" s="139"/>
      <c r="TVN25" s="139"/>
      <c r="TVO25" s="139"/>
      <c r="TVP25" s="139"/>
      <c r="TVQ25" s="139"/>
      <c r="TVR25" s="139"/>
      <c r="TVS25" s="139"/>
      <c r="TVT25" s="139"/>
      <c r="TVU25" s="139"/>
      <c r="TVV25" s="139"/>
      <c r="TVW25" s="139"/>
      <c r="TVX25" s="139"/>
      <c r="TVY25" s="139"/>
      <c r="TVZ25" s="139"/>
      <c r="TWA25" s="139"/>
      <c r="TWB25" s="139"/>
      <c r="TWC25" s="139"/>
      <c r="TWD25" s="139"/>
      <c r="TWE25" s="139"/>
      <c r="TWF25" s="139"/>
      <c r="TWG25" s="139"/>
      <c r="TWH25" s="139"/>
      <c r="TWI25" s="139"/>
      <c r="TWJ25" s="139"/>
      <c r="TWK25" s="139"/>
      <c r="TWL25" s="139"/>
      <c r="TWM25" s="139"/>
      <c r="TWN25" s="139"/>
      <c r="TWO25" s="139"/>
      <c r="TWP25" s="139"/>
      <c r="TWQ25" s="139"/>
      <c r="TWR25" s="139"/>
      <c r="TWS25" s="139"/>
      <c r="TWT25" s="139"/>
      <c r="TWU25" s="139"/>
      <c r="TWV25" s="139"/>
      <c r="TWW25" s="139"/>
      <c r="TWX25" s="139"/>
      <c r="TWY25" s="139"/>
      <c r="TWZ25" s="139"/>
      <c r="TXA25" s="139"/>
      <c r="TXB25" s="139"/>
      <c r="TXC25" s="139"/>
      <c r="TXD25" s="139"/>
      <c r="TXE25" s="139"/>
      <c r="TXF25" s="139"/>
      <c r="TXG25" s="139"/>
      <c r="TXH25" s="139"/>
      <c r="TXI25" s="139"/>
      <c r="TXJ25" s="139"/>
      <c r="TXK25" s="139"/>
      <c r="TXL25" s="139"/>
      <c r="TXM25" s="139"/>
      <c r="TXN25" s="139"/>
      <c r="TXO25" s="139"/>
      <c r="TXP25" s="139"/>
      <c r="TXQ25" s="139"/>
      <c r="TXR25" s="139"/>
      <c r="TXS25" s="139"/>
      <c r="TXT25" s="139"/>
      <c r="TXU25" s="139"/>
      <c r="TXV25" s="139"/>
      <c r="TXW25" s="139"/>
      <c r="TXX25" s="139"/>
      <c r="TXY25" s="139"/>
      <c r="TXZ25" s="139"/>
      <c r="TYA25" s="139"/>
      <c r="TYB25" s="139"/>
      <c r="TYC25" s="139"/>
      <c r="TYD25" s="139"/>
      <c r="TYE25" s="139"/>
      <c r="TYF25" s="139"/>
      <c r="TYG25" s="139"/>
      <c r="TYH25" s="139"/>
      <c r="TYI25" s="139"/>
      <c r="TYJ25" s="139"/>
      <c r="TYK25" s="139"/>
      <c r="TYL25" s="139"/>
      <c r="TYM25" s="139"/>
      <c r="TYN25" s="139"/>
      <c r="TYO25" s="139"/>
      <c r="TYP25" s="139"/>
      <c r="TYQ25" s="139"/>
      <c r="TYR25" s="139"/>
      <c r="TYS25" s="139"/>
      <c r="TYT25" s="139"/>
      <c r="TYU25" s="139"/>
      <c r="TYV25" s="139"/>
      <c r="TYW25" s="139"/>
      <c r="TYX25" s="139"/>
      <c r="TYY25" s="139"/>
      <c r="TYZ25" s="139"/>
      <c r="TZA25" s="139"/>
      <c r="TZB25" s="139"/>
      <c r="TZC25" s="139"/>
      <c r="TZD25" s="139"/>
      <c r="TZE25" s="139"/>
      <c r="TZF25" s="139"/>
      <c r="TZG25" s="139"/>
      <c r="TZH25" s="139"/>
      <c r="TZI25" s="139"/>
      <c r="TZJ25" s="139"/>
      <c r="TZK25" s="139"/>
      <c r="TZL25" s="139"/>
      <c r="TZM25" s="139"/>
      <c r="TZN25" s="139"/>
      <c r="TZO25" s="139"/>
      <c r="TZP25" s="139"/>
      <c r="TZQ25" s="139"/>
      <c r="TZR25" s="139"/>
      <c r="TZS25" s="139"/>
      <c r="TZT25" s="139"/>
      <c r="TZU25" s="139"/>
      <c r="TZV25" s="139"/>
      <c r="TZW25" s="139"/>
      <c r="TZX25" s="139"/>
      <c r="TZY25" s="139"/>
      <c r="TZZ25" s="139"/>
      <c r="UAA25" s="139"/>
      <c r="UAB25" s="139"/>
      <c r="UAC25" s="139"/>
      <c r="UAD25" s="139"/>
      <c r="UAE25" s="139"/>
      <c r="UAF25" s="139"/>
      <c r="UAG25" s="139"/>
      <c r="UAH25" s="139"/>
      <c r="UAI25" s="139"/>
      <c r="UAJ25" s="139"/>
      <c r="UAK25" s="139"/>
      <c r="UAL25" s="139"/>
      <c r="UAM25" s="139"/>
      <c r="UAN25" s="139"/>
      <c r="UAO25" s="139"/>
      <c r="UAP25" s="139"/>
      <c r="UAQ25" s="139"/>
      <c r="UAR25" s="139"/>
      <c r="UAS25" s="139"/>
      <c r="UAT25" s="139"/>
      <c r="UAU25" s="139"/>
      <c r="UAV25" s="139"/>
      <c r="UAW25" s="139"/>
      <c r="UAX25" s="139"/>
      <c r="UAY25" s="139"/>
      <c r="UAZ25" s="139"/>
      <c r="UBA25" s="139"/>
      <c r="UBB25" s="139"/>
      <c r="UBC25" s="139"/>
      <c r="UBD25" s="139"/>
      <c r="UBE25" s="139"/>
      <c r="UBF25" s="139"/>
      <c r="UBG25" s="139"/>
      <c r="UBH25" s="139"/>
      <c r="UBI25" s="139"/>
      <c r="UBJ25" s="139"/>
      <c r="UBK25" s="139"/>
      <c r="UBL25" s="139"/>
      <c r="UBM25" s="139"/>
      <c r="UBN25" s="139"/>
      <c r="UBO25" s="139"/>
      <c r="UBP25" s="139"/>
      <c r="UBQ25" s="139"/>
      <c r="UBR25" s="139"/>
      <c r="UBS25" s="139"/>
      <c r="UBT25" s="139"/>
      <c r="UBU25" s="139"/>
      <c r="UBV25" s="139"/>
      <c r="UBW25" s="139"/>
      <c r="UBX25" s="139"/>
      <c r="UBY25" s="139"/>
      <c r="UBZ25" s="139"/>
      <c r="UCA25" s="139"/>
      <c r="UCB25" s="139"/>
      <c r="UCC25" s="139"/>
      <c r="UCD25" s="139"/>
      <c r="UCE25" s="139"/>
      <c r="UCF25" s="139"/>
      <c r="UCG25" s="139"/>
      <c r="UCH25" s="139"/>
      <c r="UCI25" s="139"/>
      <c r="UCJ25" s="139"/>
      <c r="UCK25" s="139"/>
      <c r="UCL25" s="139"/>
      <c r="UCM25" s="139"/>
      <c r="UCN25" s="139"/>
      <c r="UCO25" s="139"/>
      <c r="UCP25" s="139"/>
      <c r="UCQ25" s="139"/>
      <c r="UCR25" s="139"/>
      <c r="UCS25" s="139"/>
      <c r="UCT25" s="139"/>
      <c r="UCU25" s="139"/>
      <c r="UCV25" s="139"/>
      <c r="UCW25" s="139"/>
      <c r="UCX25" s="139"/>
      <c r="UCY25" s="139"/>
      <c r="UCZ25" s="139"/>
      <c r="UDA25" s="139"/>
      <c r="UDB25" s="139"/>
      <c r="UDC25" s="139"/>
      <c r="UDD25" s="139"/>
      <c r="UDE25" s="139"/>
      <c r="UDF25" s="139"/>
      <c r="UDG25" s="139"/>
      <c r="UDH25" s="139"/>
      <c r="UDI25" s="139"/>
      <c r="UDJ25" s="139"/>
      <c r="UDK25" s="139"/>
      <c r="UDL25" s="139"/>
      <c r="UDM25" s="139"/>
      <c r="UDN25" s="139"/>
      <c r="UDO25" s="139"/>
      <c r="UDP25" s="139"/>
      <c r="UDQ25" s="139"/>
      <c r="UDR25" s="139"/>
      <c r="UDS25" s="139"/>
      <c r="UDT25" s="139"/>
      <c r="UDU25" s="139"/>
      <c r="UDV25" s="139"/>
      <c r="UDW25" s="139"/>
      <c r="UDX25" s="139"/>
      <c r="UDY25" s="139"/>
      <c r="UDZ25" s="139"/>
      <c r="UEA25" s="139"/>
      <c r="UEB25" s="139"/>
      <c r="UEC25" s="139"/>
      <c r="UED25" s="139"/>
      <c r="UEE25" s="139"/>
      <c r="UEF25" s="139"/>
      <c r="UEG25" s="139"/>
      <c r="UEH25" s="139"/>
      <c r="UEI25" s="139"/>
      <c r="UEJ25" s="139"/>
      <c r="UEK25" s="139"/>
      <c r="UEL25" s="139"/>
      <c r="UEM25" s="139"/>
      <c r="UEN25" s="139"/>
      <c r="UEO25" s="139"/>
      <c r="UEP25" s="139"/>
      <c r="UEQ25" s="139"/>
      <c r="UER25" s="139"/>
      <c r="UES25" s="139"/>
      <c r="UET25" s="139"/>
      <c r="UEU25" s="139"/>
      <c r="UEV25" s="139"/>
      <c r="UEW25" s="139"/>
      <c r="UEX25" s="139"/>
      <c r="UEY25" s="139"/>
      <c r="UEZ25" s="139"/>
      <c r="UFA25" s="139"/>
      <c r="UFB25" s="139"/>
      <c r="UFC25" s="139"/>
      <c r="UFD25" s="139"/>
      <c r="UFE25" s="139"/>
      <c r="UFF25" s="139"/>
      <c r="UFG25" s="139"/>
      <c r="UFH25" s="139"/>
      <c r="UFI25" s="139"/>
      <c r="UFJ25" s="139"/>
      <c r="UFK25" s="139"/>
      <c r="UFL25" s="139"/>
      <c r="UFM25" s="139"/>
      <c r="UFN25" s="139"/>
      <c r="UFO25" s="139"/>
      <c r="UFP25" s="139"/>
      <c r="UFQ25" s="139"/>
      <c r="UFR25" s="139"/>
      <c r="UFS25" s="139"/>
      <c r="UFT25" s="139"/>
      <c r="UFU25" s="139"/>
      <c r="UFV25" s="139"/>
      <c r="UFW25" s="139"/>
      <c r="UFX25" s="139"/>
      <c r="UFY25" s="139"/>
      <c r="UFZ25" s="139"/>
      <c r="UGA25" s="139"/>
      <c r="UGB25" s="139"/>
      <c r="UGC25" s="139"/>
      <c r="UGD25" s="139"/>
      <c r="UGE25" s="139"/>
      <c r="UGF25" s="139"/>
      <c r="UGG25" s="139"/>
      <c r="UGH25" s="139"/>
      <c r="UGI25" s="139"/>
      <c r="UGJ25" s="139"/>
      <c r="UGK25" s="139"/>
      <c r="UGL25" s="139"/>
      <c r="UGM25" s="139"/>
      <c r="UGN25" s="139"/>
      <c r="UGO25" s="139"/>
      <c r="UGP25" s="139"/>
      <c r="UGQ25" s="139"/>
      <c r="UGR25" s="139"/>
      <c r="UGS25" s="139"/>
      <c r="UGT25" s="139"/>
      <c r="UGU25" s="139"/>
      <c r="UGV25" s="139"/>
      <c r="UGW25" s="139"/>
      <c r="UGX25" s="139"/>
      <c r="UGY25" s="139"/>
      <c r="UGZ25" s="139"/>
      <c r="UHA25" s="139"/>
      <c r="UHB25" s="139"/>
      <c r="UHC25" s="139"/>
      <c r="UHD25" s="139"/>
      <c r="UHE25" s="139"/>
      <c r="UHF25" s="139"/>
      <c r="UHG25" s="139"/>
      <c r="UHH25" s="139"/>
      <c r="UHI25" s="139"/>
      <c r="UHJ25" s="139"/>
      <c r="UHK25" s="139"/>
      <c r="UHL25" s="139"/>
      <c r="UHM25" s="139"/>
      <c r="UHN25" s="139"/>
      <c r="UHO25" s="139"/>
      <c r="UHP25" s="139"/>
      <c r="UHQ25" s="139"/>
      <c r="UHR25" s="139"/>
      <c r="UHS25" s="139"/>
      <c r="UHT25" s="139"/>
      <c r="UHU25" s="139"/>
      <c r="UHV25" s="139"/>
      <c r="UHW25" s="139"/>
      <c r="UHX25" s="139"/>
      <c r="UHY25" s="139"/>
      <c r="UHZ25" s="139"/>
      <c r="UIA25" s="139"/>
      <c r="UIB25" s="139"/>
      <c r="UIC25" s="139"/>
      <c r="UID25" s="139"/>
      <c r="UIE25" s="139"/>
      <c r="UIF25" s="139"/>
      <c r="UIG25" s="139"/>
      <c r="UIH25" s="139"/>
      <c r="UII25" s="139"/>
      <c r="UIJ25" s="139"/>
      <c r="UIK25" s="139"/>
      <c r="UIL25" s="139"/>
      <c r="UIM25" s="139"/>
      <c r="UIN25" s="139"/>
      <c r="UIO25" s="139"/>
      <c r="UIP25" s="139"/>
      <c r="UIQ25" s="139"/>
      <c r="UIR25" s="139"/>
      <c r="UIS25" s="139"/>
      <c r="UIT25" s="139"/>
      <c r="UIU25" s="139"/>
      <c r="UIV25" s="139"/>
      <c r="UIW25" s="139"/>
      <c r="UIX25" s="139"/>
      <c r="UIY25" s="139"/>
      <c r="UIZ25" s="139"/>
      <c r="UJA25" s="139"/>
      <c r="UJB25" s="139"/>
      <c r="UJC25" s="139"/>
      <c r="UJD25" s="139"/>
      <c r="UJE25" s="139"/>
      <c r="UJF25" s="139"/>
      <c r="UJG25" s="139"/>
      <c r="UJH25" s="139"/>
      <c r="UJI25" s="139"/>
      <c r="UJJ25" s="139"/>
      <c r="UJK25" s="139"/>
      <c r="UJL25" s="139"/>
      <c r="UJM25" s="139"/>
      <c r="UJN25" s="139"/>
      <c r="UJO25" s="139"/>
      <c r="UJP25" s="139"/>
      <c r="UJQ25" s="139"/>
      <c r="UJR25" s="139"/>
      <c r="UJS25" s="139"/>
      <c r="UJT25" s="139"/>
      <c r="UJU25" s="139"/>
      <c r="UJV25" s="139"/>
      <c r="UJW25" s="139"/>
      <c r="UJX25" s="139"/>
      <c r="UJY25" s="139"/>
      <c r="UJZ25" s="139"/>
      <c r="UKA25" s="139"/>
      <c r="UKB25" s="139"/>
      <c r="UKC25" s="139"/>
      <c r="UKD25" s="139"/>
      <c r="UKE25" s="139"/>
      <c r="UKF25" s="139"/>
      <c r="UKG25" s="139"/>
      <c r="UKH25" s="139"/>
      <c r="UKI25" s="139"/>
      <c r="UKJ25" s="139"/>
      <c r="UKK25" s="139"/>
      <c r="UKL25" s="139"/>
      <c r="UKM25" s="139"/>
      <c r="UKN25" s="139"/>
      <c r="UKO25" s="139"/>
      <c r="UKP25" s="139"/>
      <c r="UKQ25" s="139"/>
      <c r="UKR25" s="139"/>
      <c r="UKS25" s="139"/>
      <c r="UKT25" s="139"/>
      <c r="UKU25" s="139"/>
      <c r="UKV25" s="139"/>
      <c r="UKW25" s="139"/>
      <c r="UKX25" s="139"/>
      <c r="UKY25" s="139"/>
      <c r="UKZ25" s="139"/>
      <c r="ULA25" s="139"/>
      <c r="ULB25" s="139"/>
      <c r="ULC25" s="139"/>
      <c r="ULD25" s="139"/>
      <c r="ULE25" s="139"/>
      <c r="ULF25" s="139"/>
      <c r="ULG25" s="139"/>
      <c r="ULH25" s="139"/>
      <c r="ULI25" s="139"/>
      <c r="ULJ25" s="139"/>
      <c r="ULK25" s="139"/>
      <c r="ULL25" s="139"/>
      <c r="ULM25" s="139"/>
      <c r="ULN25" s="139"/>
      <c r="ULO25" s="139"/>
      <c r="ULP25" s="139"/>
      <c r="ULQ25" s="139"/>
      <c r="ULR25" s="139"/>
      <c r="ULS25" s="139"/>
      <c r="ULT25" s="139"/>
      <c r="ULU25" s="139"/>
      <c r="ULV25" s="139"/>
      <c r="ULW25" s="139"/>
      <c r="ULX25" s="139"/>
      <c r="ULY25" s="139"/>
      <c r="ULZ25" s="139"/>
      <c r="UMA25" s="139"/>
      <c r="UMB25" s="139"/>
      <c r="UMC25" s="139"/>
      <c r="UMD25" s="139"/>
      <c r="UME25" s="139"/>
      <c r="UMF25" s="139"/>
      <c r="UMG25" s="139"/>
      <c r="UMH25" s="139"/>
      <c r="UMI25" s="139"/>
      <c r="UMJ25" s="139"/>
      <c r="UMK25" s="139"/>
      <c r="UML25" s="139"/>
      <c r="UMM25" s="139"/>
      <c r="UMN25" s="139"/>
      <c r="UMO25" s="139"/>
      <c r="UMP25" s="139"/>
      <c r="UMQ25" s="139"/>
      <c r="UMR25" s="139"/>
      <c r="UMS25" s="139"/>
      <c r="UMT25" s="139"/>
      <c r="UMU25" s="139"/>
      <c r="UMV25" s="139"/>
      <c r="UMW25" s="139"/>
      <c r="UMX25" s="139"/>
      <c r="UMY25" s="139"/>
      <c r="UMZ25" s="139"/>
      <c r="UNA25" s="139"/>
      <c r="UNB25" s="139"/>
      <c r="UNC25" s="139"/>
      <c r="UND25" s="139"/>
      <c r="UNE25" s="139"/>
      <c r="UNF25" s="139"/>
      <c r="UNG25" s="139"/>
      <c r="UNH25" s="139"/>
      <c r="UNI25" s="139"/>
      <c r="UNJ25" s="139"/>
      <c r="UNK25" s="139"/>
      <c r="UNL25" s="139"/>
      <c r="UNM25" s="139"/>
      <c r="UNN25" s="139"/>
      <c r="UNO25" s="139"/>
      <c r="UNP25" s="139"/>
      <c r="UNQ25" s="139"/>
      <c r="UNR25" s="139"/>
      <c r="UNS25" s="139"/>
      <c r="UNT25" s="139"/>
      <c r="UNU25" s="139"/>
      <c r="UNV25" s="139"/>
      <c r="UNW25" s="139"/>
      <c r="UNX25" s="139"/>
      <c r="UNY25" s="139"/>
      <c r="UNZ25" s="139"/>
      <c r="UOA25" s="139"/>
      <c r="UOB25" s="139"/>
      <c r="UOC25" s="139"/>
      <c r="UOD25" s="139"/>
      <c r="UOE25" s="139"/>
      <c r="UOF25" s="139"/>
      <c r="UOG25" s="139"/>
      <c r="UOH25" s="139"/>
      <c r="UOI25" s="139"/>
      <c r="UOJ25" s="139"/>
      <c r="UOK25" s="139"/>
      <c r="UOL25" s="139"/>
      <c r="UOM25" s="139"/>
      <c r="UON25" s="139"/>
      <c r="UOO25" s="139"/>
      <c r="UOP25" s="139"/>
      <c r="UOQ25" s="139"/>
      <c r="UOR25" s="139"/>
      <c r="UOS25" s="139"/>
      <c r="UOT25" s="139"/>
      <c r="UOU25" s="139"/>
      <c r="UOV25" s="139"/>
      <c r="UOW25" s="139"/>
      <c r="UOX25" s="139"/>
      <c r="UOY25" s="139"/>
      <c r="UOZ25" s="139"/>
      <c r="UPA25" s="139"/>
      <c r="UPB25" s="139"/>
      <c r="UPC25" s="139"/>
      <c r="UPD25" s="139"/>
      <c r="UPE25" s="139"/>
      <c r="UPF25" s="139"/>
      <c r="UPG25" s="139"/>
      <c r="UPH25" s="139"/>
      <c r="UPI25" s="139"/>
      <c r="UPJ25" s="139"/>
      <c r="UPK25" s="139"/>
      <c r="UPL25" s="139"/>
      <c r="UPM25" s="139"/>
      <c r="UPN25" s="139"/>
      <c r="UPO25" s="139"/>
      <c r="UPP25" s="139"/>
      <c r="UPQ25" s="139"/>
      <c r="UPR25" s="139"/>
      <c r="UPS25" s="139"/>
      <c r="UPT25" s="139"/>
      <c r="UPU25" s="139"/>
      <c r="UPV25" s="139"/>
      <c r="UPW25" s="139"/>
      <c r="UPX25" s="139"/>
      <c r="UPY25" s="139"/>
      <c r="UPZ25" s="139"/>
      <c r="UQA25" s="139"/>
      <c r="UQB25" s="139"/>
      <c r="UQC25" s="139"/>
      <c r="UQD25" s="139"/>
      <c r="UQE25" s="139"/>
      <c r="UQF25" s="139"/>
      <c r="UQG25" s="139"/>
      <c r="UQH25" s="139"/>
      <c r="UQI25" s="139"/>
      <c r="UQJ25" s="139"/>
      <c r="UQK25" s="139"/>
      <c r="UQL25" s="139"/>
      <c r="UQM25" s="139"/>
      <c r="UQN25" s="139"/>
      <c r="UQO25" s="139"/>
      <c r="UQP25" s="139"/>
      <c r="UQQ25" s="139"/>
      <c r="UQR25" s="139"/>
      <c r="UQS25" s="139"/>
      <c r="UQT25" s="139"/>
      <c r="UQU25" s="139"/>
      <c r="UQV25" s="139"/>
      <c r="UQW25" s="139"/>
      <c r="UQX25" s="139"/>
      <c r="UQY25" s="139"/>
      <c r="UQZ25" s="139"/>
      <c r="URA25" s="139"/>
      <c r="URB25" s="139"/>
      <c r="URC25" s="139"/>
      <c r="URD25" s="139"/>
      <c r="URE25" s="139"/>
      <c r="URF25" s="139"/>
      <c r="URG25" s="139"/>
      <c r="URH25" s="139"/>
      <c r="URI25" s="139"/>
      <c r="URJ25" s="139"/>
      <c r="URK25" s="139"/>
      <c r="URL25" s="139"/>
      <c r="URM25" s="139"/>
      <c r="URN25" s="139"/>
      <c r="URO25" s="139"/>
      <c r="URP25" s="139"/>
      <c r="URQ25" s="139"/>
      <c r="URR25" s="139"/>
      <c r="URS25" s="139"/>
      <c r="URT25" s="139"/>
      <c r="URU25" s="139"/>
      <c r="URV25" s="139"/>
      <c r="URW25" s="139"/>
      <c r="URX25" s="139"/>
      <c r="URY25" s="139"/>
      <c r="URZ25" s="139"/>
      <c r="USA25" s="139"/>
      <c r="USB25" s="139"/>
      <c r="USC25" s="139"/>
      <c r="USD25" s="139"/>
      <c r="USE25" s="139"/>
      <c r="USF25" s="139"/>
      <c r="USG25" s="139"/>
      <c r="USH25" s="139"/>
      <c r="USI25" s="139"/>
      <c r="USJ25" s="139"/>
      <c r="USK25" s="139"/>
      <c r="USL25" s="139"/>
      <c r="USM25" s="139"/>
      <c r="USN25" s="139"/>
      <c r="USO25" s="139"/>
      <c r="USP25" s="139"/>
      <c r="USQ25" s="139"/>
      <c r="USR25" s="139"/>
      <c r="USS25" s="139"/>
      <c r="UST25" s="139"/>
      <c r="USU25" s="139"/>
      <c r="USV25" s="139"/>
      <c r="USW25" s="139"/>
      <c r="USX25" s="139"/>
      <c r="USY25" s="139"/>
      <c r="USZ25" s="139"/>
      <c r="UTA25" s="139"/>
      <c r="UTB25" s="139"/>
      <c r="UTC25" s="139"/>
      <c r="UTD25" s="139"/>
      <c r="UTE25" s="139"/>
      <c r="UTF25" s="139"/>
      <c r="UTG25" s="139"/>
      <c r="UTH25" s="139"/>
      <c r="UTI25" s="139"/>
      <c r="UTJ25" s="139"/>
      <c r="UTK25" s="139"/>
      <c r="UTL25" s="139"/>
      <c r="UTM25" s="139"/>
      <c r="UTN25" s="139"/>
      <c r="UTO25" s="139"/>
      <c r="UTP25" s="139"/>
      <c r="UTQ25" s="139"/>
      <c r="UTR25" s="139"/>
      <c r="UTS25" s="139"/>
      <c r="UTT25" s="139"/>
      <c r="UTU25" s="139"/>
      <c r="UTV25" s="139"/>
      <c r="UTW25" s="139"/>
      <c r="UTX25" s="139"/>
      <c r="UTY25" s="139"/>
      <c r="UTZ25" s="139"/>
      <c r="UUA25" s="139"/>
      <c r="UUB25" s="139"/>
      <c r="UUC25" s="139"/>
      <c r="UUD25" s="139"/>
      <c r="UUE25" s="139"/>
      <c r="UUF25" s="139"/>
      <c r="UUG25" s="139"/>
      <c r="UUH25" s="139"/>
      <c r="UUI25" s="139"/>
      <c r="UUJ25" s="139"/>
      <c r="UUK25" s="139"/>
      <c r="UUL25" s="139"/>
      <c r="UUM25" s="139"/>
      <c r="UUN25" s="139"/>
      <c r="UUO25" s="139"/>
      <c r="UUP25" s="139"/>
      <c r="UUQ25" s="139"/>
      <c r="UUR25" s="139"/>
      <c r="UUS25" s="139"/>
      <c r="UUT25" s="139"/>
      <c r="UUU25" s="139"/>
      <c r="UUV25" s="139"/>
      <c r="UUW25" s="139"/>
      <c r="UUX25" s="139"/>
      <c r="UUY25" s="139"/>
      <c r="UUZ25" s="139"/>
      <c r="UVA25" s="139"/>
      <c r="UVB25" s="139"/>
      <c r="UVC25" s="139"/>
      <c r="UVD25" s="139"/>
      <c r="UVE25" s="139"/>
      <c r="UVF25" s="139"/>
      <c r="UVG25" s="139"/>
      <c r="UVH25" s="139"/>
      <c r="UVI25" s="139"/>
      <c r="UVJ25" s="139"/>
      <c r="UVK25" s="139"/>
      <c r="UVL25" s="139"/>
      <c r="UVM25" s="139"/>
      <c r="UVN25" s="139"/>
      <c r="UVO25" s="139"/>
      <c r="UVP25" s="139"/>
      <c r="UVQ25" s="139"/>
      <c r="UVR25" s="139"/>
      <c r="UVS25" s="139"/>
      <c r="UVT25" s="139"/>
      <c r="UVU25" s="139"/>
      <c r="UVV25" s="139"/>
      <c r="UVW25" s="139"/>
      <c r="UVX25" s="139"/>
      <c r="UVY25" s="139"/>
      <c r="UVZ25" s="139"/>
      <c r="UWA25" s="139"/>
      <c r="UWB25" s="139"/>
      <c r="UWC25" s="139"/>
      <c r="UWD25" s="139"/>
      <c r="UWE25" s="139"/>
      <c r="UWF25" s="139"/>
      <c r="UWG25" s="139"/>
      <c r="UWH25" s="139"/>
      <c r="UWI25" s="139"/>
      <c r="UWJ25" s="139"/>
      <c r="UWK25" s="139"/>
      <c r="UWL25" s="139"/>
      <c r="UWM25" s="139"/>
      <c r="UWN25" s="139"/>
      <c r="UWO25" s="139"/>
      <c r="UWP25" s="139"/>
      <c r="UWQ25" s="139"/>
      <c r="UWR25" s="139"/>
      <c r="UWS25" s="139"/>
      <c r="UWT25" s="139"/>
      <c r="UWU25" s="139"/>
      <c r="UWV25" s="139"/>
      <c r="UWW25" s="139"/>
      <c r="UWX25" s="139"/>
      <c r="UWY25" s="139"/>
      <c r="UWZ25" s="139"/>
      <c r="UXA25" s="139"/>
      <c r="UXB25" s="139"/>
      <c r="UXC25" s="139"/>
      <c r="UXD25" s="139"/>
      <c r="UXE25" s="139"/>
      <c r="UXF25" s="139"/>
      <c r="UXG25" s="139"/>
      <c r="UXH25" s="139"/>
      <c r="UXI25" s="139"/>
      <c r="UXJ25" s="139"/>
      <c r="UXK25" s="139"/>
      <c r="UXL25" s="139"/>
      <c r="UXM25" s="139"/>
      <c r="UXN25" s="139"/>
      <c r="UXO25" s="139"/>
      <c r="UXP25" s="139"/>
      <c r="UXQ25" s="139"/>
      <c r="UXR25" s="139"/>
      <c r="UXS25" s="139"/>
      <c r="UXT25" s="139"/>
      <c r="UXU25" s="139"/>
      <c r="UXV25" s="139"/>
      <c r="UXW25" s="139"/>
      <c r="UXX25" s="139"/>
      <c r="UXY25" s="139"/>
      <c r="UXZ25" s="139"/>
      <c r="UYA25" s="139"/>
      <c r="UYB25" s="139"/>
      <c r="UYC25" s="139"/>
      <c r="UYD25" s="139"/>
      <c r="UYE25" s="139"/>
      <c r="UYF25" s="139"/>
      <c r="UYG25" s="139"/>
      <c r="UYH25" s="139"/>
      <c r="UYI25" s="139"/>
      <c r="UYJ25" s="139"/>
      <c r="UYK25" s="139"/>
      <c r="UYL25" s="139"/>
      <c r="UYM25" s="139"/>
      <c r="UYN25" s="139"/>
      <c r="UYO25" s="139"/>
      <c r="UYP25" s="139"/>
      <c r="UYQ25" s="139"/>
      <c r="UYR25" s="139"/>
      <c r="UYS25" s="139"/>
      <c r="UYT25" s="139"/>
      <c r="UYU25" s="139"/>
      <c r="UYV25" s="139"/>
      <c r="UYW25" s="139"/>
      <c r="UYX25" s="139"/>
      <c r="UYY25" s="139"/>
      <c r="UYZ25" s="139"/>
      <c r="UZA25" s="139"/>
      <c r="UZB25" s="139"/>
      <c r="UZC25" s="139"/>
      <c r="UZD25" s="139"/>
      <c r="UZE25" s="139"/>
      <c r="UZF25" s="139"/>
      <c r="UZG25" s="139"/>
      <c r="UZH25" s="139"/>
      <c r="UZI25" s="139"/>
      <c r="UZJ25" s="139"/>
      <c r="UZK25" s="139"/>
      <c r="UZL25" s="139"/>
      <c r="UZM25" s="139"/>
      <c r="UZN25" s="139"/>
      <c r="UZO25" s="139"/>
      <c r="UZP25" s="139"/>
      <c r="UZQ25" s="139"/>
      <c r="UZR25" s="139"/>
      <c r="UZS25" s="139"/>
      <c r="UZT25" s="139"/>
      <c r="UZU25" s="139"/>
      <c r="UZV25" s="139"/>
      <c r="UZW25" s="139"/>
      <c r="UZX25" s="139"/>
      <c r="UZY25" s="139"/>
      <c r="UZZ25" s="139"/>
      <c r="VAA25" s="139"/>
      <c r="VAB25" s="139"/>
      <c r="VAC25" s="139"/>
      <c r="VAD25" s="139"/>
      <c r="VAE25" s="139"/>
      <c r="VAF25" s="139"/>
      <c r="VAG25" s="139"/>
      <c r="VAH25" s="139"/>
      <c r="VAI25" s="139"/>
      <c r="VAJ25" s="139"/>
      <c r="VAK25" s="139"/>
      <c r="VAL25" s="139"/>
      <c r="VAM25" s="139"/>
      <c r="VAN25" s="139"/>
      <c r="VAO25" s="139"/>
      <c r="VAP25" s="139"/>
      <c r="VAQ25" s="139"/>
      <c r="VAR25" s="139"/>
      <c r="VAS25" s="139"/>
      <c r="VAT25" s="139"/>
      <c r="VAU25" s="139"/>
      <c r="VAV25" s="139"/>
      <c r="VAW25" s="139"/>
      <c r="VAX25" s="139"/>
      <c r="VAY25" s="139"/>
      <c r="VAZ25" s="139"/>
      <c r="VBA25" s="139"/>
      <c r="VBB25" s="139"/>
      <c r="VBC25" s="139"/>
      <c r="VBD25" s="139"/>
      <c r="VBE25" s="139"/>
      <c r="VBF25" s="139"/>
      <c r="VBG25" s="139"/>
      <c r="VBH25" s="139"/>
      <c r="VBI25" s="139"/>
      <c r="VBJ25" s="139"/>
      <c r="VBK25" s="139"/>
      <c r="VBL25" s="139"/>
      <c r="VBM25" s="139"/>
      <c r="VBN25" s="139"/>
      <c r="VBO25" s="139"/>
      <c r="VBP25" s="139"/>
      <c r="VBQ25" s="139"/>
      <c r="VBR25" s="139"/>
      <c r="VBS25" s="139"/>
      <c r="VBT25" s="139"/>
      <c r="VBU25" s="139"/>
      <c r="VBV25" s="139"/>
      <c r="VBW25" s="139"/>
      <c r="VBX25" s="139"/>
      <c r="VBY25" s="139"/>
      <c r="VBZ25" s="139"/>
      <c r="VCA25" s="139"/>
      <c r="VCB25" s="139"/>
      <c r="VCC25" s="139"/>
      <c r="VCD25" s="139"/>
      <c r="VCE25" s="139"/>
      <c r="VCF25" s="139"/>
      <c r="VCG25" s="139"/>
      <c r="VCH25" s="139"/>
      <c r="VCI25" s="139"/>
      <c r="VCJ25" s="139"/>
      <c r="VCK25" s="139"/>
      <c r="VCL25" s="139"/>
      <c r="VCM25" s="139"/>
      <c r="VCN25" s="139"/>
      <c r="VCO25" s="139"/>
      <c r="VCP25" s="139"/>
      <c r="VCQ25" s="139"/>
      <c r="VCR25" s="139"/>
      <c r="VCS25" s="139"/>
      <c r="VCT25" s="139"/>
      <c r="VCU25" s="139"/>
      <c r="VCV25" s="139"/>
      <c r="VCW25" s="139"/>
      <c r="VCX25" s="139"/>
      <c r="VCY25" s="139"/>
      <c r="VCZ25" s="139"/>
      <c r="VDA25" s="139"/>
      <c r="VDB25" s="139"/>
      <c r="VDC25" s="139"/>
      <c r="VDD25" s="139"/>
      <c r="VDE25" s="139"/>
      <c r="VDF25" s="139"/>
      <c r="VDG25" s="139"/>
      <c r="VDH25" s="139"/>
      <c r="VDI25" s="139"/>
      <c r="VDJ25" s="139"/>
      <c r="VDK25" s="139"/>
      <c r="VDL25" s="139"/>
      <c r="VDM25" s="139"/>
      <c r="VDN25" s="139"/>
      <c r="VDO25" s="139"/>
      <c r="VDP25" s="139"/>
      <c r="VDQ25" s="139"/>
      <c r="VDR25" s="139"/>
      <c r="VDS25" s="139"/>
      <c r="VDT25" s="139"/>
      <c r="VDU25" s="139"/>
      <c r="VDV25" s="139"/>
      <c r="VDW25" s="139"/>
      <c r="VDX25" s="139"/>
      <c r="VDY25" s="139"/>
      <c r="VDZ25" s="139"/>
      <c r="VEA25" s="139"/>
      <c r="VEB25" s="139"/>
      <c r="VEC25" s="139"/>
      <c r="VED25" s="139"/>
      <c r="VEE25" s="139"/>
      <c r="VEF25" s="139"/>
      <c r="VEG25" s="139"/>
      <c r="VEH25" s="139"/>
      <c r="VEI25" s="139"/>
      <c r="VEJ25" s="139"/>
      <c r="VEK25" s="139"/>
      <c r="VEL25" s="139"/>
      <c r="VEM25" s="139"/>
      <c r="VEN25" s="139"/>
      <c r="VEO25" s="139"/>
      <c r="VEP25" s="139"/>
      <c r="VEQ25" s="139"/>
      <c r="VER25" s="139"/>
      <c r="VES25" s="139"/>
      <c r="VET25" s="139"/>
      <c r="VEU25" s="139"/>
      <c r="VEV25" s="139"/>
      <c r="VEW25" s="139"/>
      <c r="VEX25" s="139"/>
      <c r="VEY25" s="139"/>
      <c r="VEZ25" s="139"/>
      <c r="VFA25" s="139"/>
      <c r="VFB25" s="139"/>
      <c r="VFC25" s="139"/>
      <c r="VFD25" s="139"/>
      <c r="VFE25" s="139"/>
      <c r="VFF25" s="139"/>
      <c r="VFG25" s="139"/>
      <c r="VFH25" s="139"/>
      <c r="VFI25" s="139"/>
      <c r="VFJ25" s="139"/>
      <c r="VFK25" s="139"/>
      <c r="VFL25" s="139"/>
      <c r="VFM25" s="139"/>
      <c r="VFN25" s="139"/>
      <c r="VFO25" s="139"/>
      <c r="VFP25" s="139"/>
      <c r="VFQ25" s="139"/>
      <c r="VFR25" s="139"/>
      <c r="VFS25" s="139"/>
      <c r="VFT25" s="139"/>
      <c r="VFU25" s="139"/>
      <c r="VFV25" s="139"/>
      <c r="VFW25" s="139"/>
      <c r="VFX25" s="139"/>
      <c r="VFY25" s="139"/>
      <c r="VFZ25" s="139"/>
      <c r="VGA25" s="139"/>
      <c r="VGB25" s="139"/>
      <c r="VGC25" s="139"/>
      <c r="VGD25" s="139"/>
      <c r="VGE25" s="139"/>
      <c r="VGF25" s="139"/>
      <c r="VGG25" s="139"/>
      <c r="VGH25" s="139"/>
      <c r="VGI25" s="139"/>
      <c r="VGJ25" s="139"/>
      <c r="VGK25" s="139"/>
      <c r="VGL25" s="139"/>
      <c r="VGM25" s="139"/>
      <c r="VGN25" s="139"/>
      <c r="VGO25" s="139"/>
      <c r="VGP25" s="139"/>
      <c r="VGQ25" s="139"/>
      <c r="VGR25" s="139"/>
      <c r="VGS25" s="139"/>
      <c r="VGT25" s="139"/>
      <c r="VGU25" s="139"/>
      <c r="VGV25" s="139"/>
      <c r="VGW25" s="139"/>
      <c r="VGX25" s="139"/>
      <c r="VGY25" s="139"/>
      <c r="VGZ25" s="139"/>
      <c r="VHA25" s="139"/>
      <c r="VHB25" s="139"/>
      <c r="VHC25" s="139"/>
      <c r="VHD25" s="139"/>
      <c r="VHE25" s="139"/>
      <c r="VHF25" s="139"/>
      <c r="VHG25" s="139"/>
      <c r="VHH25" s="139"/>
      <c r="VHI25" s="139"/>
      <c r="VHJ25" s="139"/>
      <c r="VHK25" s="139"/>
      <c r="VHL25" s="139"/>
      <c r="VHM25" s="139"/>
      <c r="VHN25" s="139"/>
      <c r="VHO25" s="139"/>
      <c r="VHP25" s="139"/>
      <c r="VHQ25" s="139"/>
      <c r="VHR25" s="139"/>
      <c r="VHS25" s="139"/>
      <c r="VHT25" s="139"/>
      <c r="VHU25" s="139"/>
      <c r="VHV25" s="139"/>
      <c r="VHW25" s="139"/>
      <c r="VHX25" s="139"/>
      <c r="VHY25" s="139"/>
      <c r="VHZ25" s="139"/>
      <c r="VIA25" s="139"/>
      <c r="VIB25" s="139"/>
      <c r="VIC25" s="139"/>
      <c r="VID25" s="139"/>
      <c r="VIE25" s="139"/>
      <c r="VIF25" s="139"/>
      <c r="VIG25" s="139"/>
      <c r="VIH25" s="139"/>
      <c r="VII25" s="139"/>
      <c r="VIJ25" s="139"/>
      <c r="VIK25" s="139"/>
      <c r="VIL25" s="139"/>
      <c r="VIM25" s="139"/>
      <c r="VIN25" s="139"/>
      <c r="VIO25" s="139"/>
      <c r="VIP25" s="139"/>
      <c r="VIQ25" s="139"/>
      <c r="VIR25" s="139"/>
      <c r="VIS25" s="139"/>
      <c r="VIT25" s="139"/>
      <c r="VIU25" s="139"/>
      <c r="VIV25" s="139"/>
      <c r="VIW25" s="139"/>
      <c r="VIX25" s="139"/>
      <c r="VIY25" s="139"/>
      <c r="VIZ25" s="139"/>
      <c r="VJA25" s="139"/>
      <c r="VJB25" s="139"/>
      <c r="VJC25" s="139"/>
      <c r="VJD25" s="139"/>
      <c r="VJE25" s="139"/>
      <c r="VJF25" s="139"/>
      <c r="VJG25" s="139"/>
      <c r="VJH25" s="139"/>
      <c r="VJI25" s="139"/>
      <c r="VJJ25" s="139"/>
      <c r="VJK25" s="139"/>
      <c r="VJL25" s="139"/>
      <c r="VJM25" s="139"/>
      <c r="VJN25" s="139"/>
      <c r="VJO25" s="139"/>
      <c r="VJP25" s="139"/>
      <c r="VJQ25" s="139"/>
      <c r="VJR25" s="139"/>
      <c r="VJS25" s="139"/>
      <c r="VJT25" s="139"/>
      <c r="VJU25" s="139"/>
      <c r="VJV25" s="139"/>
      <c r="VJW25" s="139"/>
      <c r="VJX25" s="139"/>
      <c r="VJY25" s="139"/>
      <c r="VJZ25" s="139"/>
      <c r="VKA25" s="139"/>
      <c r="VKB25" s="139"/>
      <c r="VKC25" s="139"/>
      <c r="VKD25" s="139"/>
      <c r="VKE25" s="139"/>
      <c r="VKF25" s="139"/>
      <c r="VKG25" s="139"/>
      <c r="VKH25" s="139"/>
      <c r="VKI25" s="139"/>
      <c r="VKJ25" s="139"/>
      <c r="VKK25" s="139"/>
      <c r="VKL25" s="139"/>
      <c r="VKM25" s="139"/>
      <c r="VKN25" s="139"/>
      <c r="VKO25" s="139"/>
      <c r="VKP25" s="139"/>
      <c r="VKQ25" s="139"/>
      <c r="VKR25" s="139"/>
      <c r="VKS25" s="139"/>
      <c r="VKT25" s="139"/>
      <c r="VKU25" s="139"/>
      <c r="VKV25" s="139"/>
      <c r="VKW25" s="139"/>
      <c r="VKX25" s="139"/>
      <c r="VKY25" s="139"/>
      <c r="VKZ25" s="139"/>
      <c r="VLA25" s="139"/>
      <c r="VLB25" s="139"/>
      <c r="VLC25" s="139"/>
      <c r="VLD25" s="139"/>
      <c r="VLE25" s="139"/>
      <c r="VLF25" s="139"/>
      <c r="VLG25" s="139"/>
      <c r="VLH25" s="139"/>
      <c r="VLI25" s="139"/>
      <c r="VLJ25" s="139"/>
      <c r="VLK25" s="139"/>
      <c r="VLL25" s="139"/>
      <c r="VLM25" s="139"/>
      <c r="VLN25" s="139"/>
      <c r="VLO25" s="139"/>
      <c r="VLP25" s="139"/>
      <c r="VLQ25" s="139"/>
      <c r="VLR25" s="139"/>
      <c r="VLS25" s="139"/>
      <c r="VLT25" s="139"/>
      <c r="VLU25" s="139"/>
      <c r="VLV25" s="139"/>
      <c r="VLW25" s="139"/>
      <c r="VLX25" s="139"/>
      <c r="VLY25" s="139"/>
      <c r="VLZ25" s="139"/>
      <c r="VMA25" s="139"/>
      <c r="VMB25" s="139"/>
      <c r="VMC25" s="139"/>
      <c r="VMD25" s="139"/>
      <c r="VME25" s="139"/>
      <c r="VMF25" s="139"/>
      <c r="VMG25" s="139"/>
      <c r="VMH25" s="139"/>
      <c r="VMI25" s="139"/>
      <c r="VMJ25" s="139"/>
      <c r="VMK25" s="139"/>
      <c r="VML25" s="139"/>
      <c r="VMM25" s="139"/>
      <c r="VMN25" s="139"/>
      <c r="VMO25" s="139"/>
      <c r="VMP25" s="139"/>
      <c r="VMQ25" s="139"/>
      <c r="VMR25" s="139"/>
      <c r="VMS25" s="139"/>
      <c r="VMT25" s="139"/>
      <c r="VMU25" s="139"/>
      <c r="VMV25" s="139"/>
      <c r="VMW25" s="139"/>
      <c r="VMX25" s="139"/>
      <c r="VMY25" s="139"/>
      <c r="VMZ25" s="139"/>
      <c r="VNA25" s="139"/>
      <c r="VNB25" s="139"/>
      <c r="VNC25" s="139"/>
      <c r="VND25" s="139"/>
      <c r="VNE25" s="139"/>
      <c r="VNF25" s="139"/>
      <c r="VNG25" s="139"/>
      <c r="VNH25" s="139"/>
      <c r="VNI25" s="139"/>
      <c r="VNJ25" s="139"/>
      <c r="VNK25" s="139"/>
      <c r="VNL25" s="139"/>
      <c r="VNM25" s="139"/>
      <c r="VNN25" s="139"/>
      <c r="VNO25" s="139"/>
      <c r="VNP25" s="139"/>
      <c r="VNQ25" s="139"/>
      <c r="VNR25" s="139"/>
      <c r="VNS25" s="139"/>
      <c r="VNT25" s="139"/>
      <c r="VNU25" s="139"/>
      <c r="VNV25" s="139"/>
      <c r="VNW25" s="139"/>
      <c r="VNX25" s="139"/>
      <c r="VNY25" s="139"/>
      <c r="VNZ25" s="139"/>
      <c r="VOA25" s="139"/>
      <c r="VOB25" s="139"/>
      <c r="VOC25" s="139"/>
      <c r="VOD25" s="139"/>
      <c r="VOE25" s="139"/>
      <c r="VOF25" s="139"/>
      <c r="VOG25" s="139"/>
      <c r="VOH25" s="139"/>
      <c r="VOI25" s="139"/>
      <c r="VOJ25" s="139"/>
      <c r="VOK25" s="139"/>
      <c r="VOL25" s="139"/>
      <c r="VOM25" s="139"/>
      <c r="VON25" s="139"/>
      <c r="VOO25" s="139"/>
      <c r="VOP25" s="139"/>
      <c r="VOQ25" s="139"/>
      <c r="VOR25" s="139"/>
      <c r="VOS25" s="139"/>
      <c r="VOT25" s="139"/>
      <c r="VOU25" s="139"/>
      <c r="VOV25" s="139"/>
      <c r="VOW25" s="139"/>
      <c r="VOX25" s="139"/>
      <c r="VOY25" s="139"/>
      <c r="VOZ25" s="139"/>
      <c r="VPA25" s="139"/>
      <c r="VPB25" s="139"/>
      <c r="VPC25" s="139"/>
      <c r="VPD25" s="139"/>
      <c r="VPE25" s="139"/>
      <c r="VPF25" s="139"/>
      <c r="VPG25" s="139"/>
      <c r="VPH25" s="139"/>
      <c r="VPI25" s="139"/>
      <c r="VPJ25" s="139"/>
      <c r="VPK25" s="139"/>
      <c r="VPL25" s="139"/>
      <c r="VPM25" s="139"/>
      <c r="VPN25" s="139"/>
      <c r="VPO25" s="139"/>
      <c r="VPP25" s="139"/>
      <c r="VPQ25" s="139"/>
      <c r="VPR25" s="139"/>
      <c r="VPS25" s="139"/>
      <c r="VPT25" s="139"/>
      <c r="VPU25" s="139"/>
      <c r="VPV25" s="139"/>
      <c r="VPW25" s="139"/>
      <c r="VPX25" s="139"/>
      <c r="VPY25" s="139"/>
      <c r="VPZ25" s="139"/>
      <c r="VQA25" s="139"/>
      <c r="VQB25" s="139"/>
      <c r="VQC25" s="139"/>
      <c r="VQD25" s="139"/>
      <c r="VQE25" s="139"/>
      <c r="VQF25" s="139"/>
      <c r="VQG25" s="139"/>
      <c r="VQH25" s="139"/>
      <c r="VQI25" s="139"/>
      <c r="VQJ25" s="139"/>
      <c r="VQK25" s="139"/>
      <c r="VQL25" s="139"/>
      <c r="VQM25" s="139"/>
      <c r="VQN25" s="139"/>
      <c r="VQO25" s="139"/>
      <c r="VQP25" s="139"/>
      <c r="VQQ25" s="139"/>
      <c r="VQR25" s="139"/>
      <c r="VQS25" s="139"/>
      <c r="VQT25" s="139"/>
      <c r="VQU25" s="139"/>
      <c r="VQV25" s="139"/>
      <c r="VQW25" s="139"/>
      <c r="VQX25" s="139"/>
      <c r="VQY25" s="139"/>
      <c r="VQZ25" s="139"/>
      <c r="VRA25" s="139"/>
      <c r="VRB25" s="139"/>
      <c r="VRC25" s="139"/>
      <c r="VRD25" s="139"/>
      <c r="VRE25" s="139"/>
      <c r="VRF25" s="139"/>
      <c r="VRG25" s="139"/>
      <c r="VRH25" s="139"/>
      <c r="VRI25" s="139"/>
      <c r="VRJ25" s="139"/>
      <c r="VRK25" s="139"/>
      <c r="VRL25" s="139"/>
      <c r="VRM25" s="139"/>
      <c r="VRN25" s="139"/>
      <c r="VRO25" s="139"/>
      <c r="VRP25" s="139"/>
      <c r="VRQ25" s="139"/>
      <c r="VRR25" s="139"/>
      <c r="VRS25" s="139"/>
      <c r="VRT25" s="139"/>
      <c r="VRU25" s="139"/>
      <c r="VRV25" s="139"/>
      <c r="VRW25" s="139"/>
      <c r="VRX25" s="139"/>
      <c r="VRY25" s="139"/>
      <c r="VRZ25" s="139"/>
      <c r="VSA25" s="139"/>
      <c r="VSB25" s="139"/>
      <c r="VSC25" s="139"/>
      <c r="VSD25" s="139"/>
      <c r="VSE25" s="139"/>
      <c r="VSF25" s="139"/>
      <c r="VSG25" s="139"/>
      <c r="VSH25" s="139"/>
      <c r="VSI25" s="139"/>
      <c r="VSJ25" s="139"/>
      <c r="VSK25" s="139"/>
      <c r="VSL25" s="139"/>
      <c r="VSM25" s="139"/>
      <c r="VSN25" s="139"/>
      <c r="VSO25" s="139"/>
      <c r="VSP25" s="139"/>
      <c r="VSQ25" s="139"/>
      <c r="VSR25" s="139"/>
      <c r="VSS25" s="139"/>
      <c r="VST25" s="139"/>
      <c r="VSU25" s="139"/>
      <c r="VSV25" s="139"/>
      <c r="VSW25" s="139"/>
      <c r="VSX25" s="139"/>
      <c r="VSY25" s="139"/>
      <c r="VSZ25" s="139"/>
      <c r="VTA25" s="139"/>
      <c r="VTB25" s="139"/>
      <c r="VTC25" s="139"/>
      <c r="VTD25" s="139"/>
      <c r="VTE25" s="139"/>
      <c r="VTF25" s="139"/>
      <c r="VTG25" s="139"/>
      <c r="VTH25" s="139"/>
      <c r="VTI25" s="139"/>
      <c r="VTJ25" s="139"/>
      <c r="VTK25" s="139"/>
      <c r="VTL25" s="139"/>
      <c r="VTM25" s="139"/>
      <c r="VTN25" s="139"/>
      <c r="VTO25" s="139"/>
      <c r="VTP25" s="139"/>
      <c r="VTQ25" s="139"/>
      <c r="VTR25" s="139"/>
      <c r="VTS25" s="139"/>
      <c r="VTT25" s="139"/>
      <c r="VTU25" s="139"/>
      <c r="VTV25" s="139"/>
      <c r="VTW25" s="139"/>
      <c r="VTX25" s="139"/>
      <c r="VTY25" s="139"/>
      <c r="VTZ25" s="139"/>
      <c r="VUA25" s="139"/>
      <c r="VUB25" s="139"/>
      <c r="VUC25" s="139"/>
      <c r="VUD25" s="139"/>
      <c r="VUE25" s="139"/>
      <c r="VUF25" s="139"/>
      <c r="VUG25" s="139"/>
      <c r="VUH25" s="139"/>
      <c r="VUI25" s="139"/>
      <c r="VUJ25" s="139"/>
      <c r="VUK25" s="139"/>
      <c r="VUL25" s="139"/>
      <c r="VUM25" s="139"/>
      <c r="VUN25" s="139"/>
      <c r="VUO25" s="139"/>
      <c r="VUP25" s="139"/>
      <c r="VUQ25" s="139"/>
      <c r="VUR25" s="139"/>
      <c r="VUS25" s="139"/>
      <c r="VUT25" s="139"/>
      <c r="VUU25" s="139"/>
      <c r="VUV25" s="139"/>
      <c r="VUW25" s="139"/>
      <c r="VUX25" s="139"/>
      <c r="VUY25" s="139"/>
      <c r="VUZ25" s="139"/>
      <c r="VVA25" s="139"/>
      <c r="VVB25" s="139"/>
      <c r="VVC25" s="139"/>
      <c r="VVD25" s="139"/>
      <c r="VVE25" s="139"/>
      <c r="VVF25" s="139"/>
      <c r="VVG25" s="139"/>
      <c r="VVH25" s="139"/>
      <c r="VVI25" s="139"/>
      <c r="VVJ25" s="139"/>
      <c r="VVK25" s="139"/>
      <c r="VVL25" s="139"/>
      <c r="VVM25" s="139"/>
      <c r="VVN25" s="139"/>
      <c r="VVO25" s="139"/>
      <c r="VVP25" s="139"/>
      <c r="VVQ25" s="139"/>
      <c r="VVR25" s="139"/>
      <c r="VVS25" s="139"/>
      <c r="VVT25" s="139"/>
      <c r="VVU25" s="139"/>
      <c r="VVV25" s="139"/>
      <c r="VVW25" s="139"/>
      <c r="VVX25" s="139"/>
      <c r="VVY25" s="139"/>
      <c r="VVZ25" s="139"/>
      <c r="VWA25" s="139"/>
      <c r="VWB25" s="139"/>
      <c r="VWC25" s="139"/>
      <c r="VWD25" s="139"/>
      <c r="VWE25" s="139"/>
      <c r="VWF25" s="139"/>
      <c r="VWG25" s="139"/>
      <c r="VWH25" s="139"/>
      <c r="VWI25" s="139"/>
      <c r="VWJ25" s="139"/>
      <c r="VWK25" s="139"/>
      <c r="VWL25" s="139"/>
      <c r="VWM25" s="139"/>
      <c r="VWN25" s="139"/>
      <c r="VWO25" s="139"/>
      <c r="VWP25" s="139"/>
      <c r="VWQ25" s="139"/>
      <c r="VWR25" s="139"/>
      <c r="VWS25" s="139"/>
      <c r="VWT25" s="139"/>
      <c r="VWU25" s="139"/>
      <c r="VWV25" s="139"/>
      <c r="VWW25" s="139"/>
      <c r="VWX25" s="139"/>
      <c r="VWY25" s="139"/>
      <c r="VWZ25" s="139"/>
      <c r="VXA25" s="139"/>
      <c r="VXB25" s="139"/>
      <c r="VXC25" s="139"/>
      <c r="VXD25" s="139"/>
      <c r="VXE25" s="139"/>
      <c r="VXF25" s="139"/>
      <c r="VXG25" s="139"/>
      <c r="VXH25" s="139"/>
      <c r="VXI25" s="139"/>
      <c r="VXJ25" s="139"/>
      <c r="VXK25" s="139"/>
      <c r="VXL25" s="139"/>
      <c r="VXM25" s="139"/>
      <c r="VXN25" s="139"/>
      <c r="VXO25" s="139"/>
      <c r="VXP25" s="139"/>
      <c r="VXQ25" s="139"/>
      <c r="VXR25" s="139"/>
      <c r="VXS25" s="139"/>
      <c r="VXT25" s="139"/>
      <c r="VXU25" s="139"/>
      <c r="VXV25" s="139"/>
      <c r="VXW25" s="139"/>
      <c r="VXX25" s="139"/>
      <c r="VXY25" s="139"/>
      <c r="VXZ25" s="139"/>
      <c r="VYA25" s="139"/>
      <c r="VYB25" s="139"/>
      <c r="VYC25" s="139"/>
      <c r="VYD25" s="139"/>
      <c r="VYE25" s="139"/>
      <c r="VYF25" s="139"/>
      <c r="VYG25" s="139"/>
      <c r="VYH25" s="139"/>
      <c r="VYI25" s="139"/>
      <c r="VYJ25" s="139"/>
      <c r="VYK25" s="139"/>
      <c r="VYL25" s="139"/>
      <c r="VYM25" s="139"/>
      <c r="VYN25" s="139"/>
      <c r="VYO25" s="139"/>
      <c r="VYP25" s="139"/>
      <c r="VYQ25" s="139"/>
      <c r="VYR25" s="139"/>
      <c r="VYS25" s="139"/>
      <c r="VYT25" s="139"/>
      <c r="VYU25" s="139"/>
      <c r="VYV25" s="139"/>
      <c r="VYW25" s="139"/>
      <c r="VYX25" s="139"/>
      <c r="VYY25" s="139"/>
      <c r="VYZ25" s="139"/>
      <c r="VZA25" s="139"/>
      <c r="VZB25" s="139"/>
      <c r="VZC25" s="139"/>
      <c r="VZD25" s="139"/>
      <c r="VZE25" s="139"/>
      <c r="VZF25" s="139"/>
      <c r="VZG25" s="139"/>
      <c r="VZH25" s="139"/>
      <c r="VZI25" s="139"/>
      <c r="VZJ25" s="139"/>
      <c r="VZK25" s="139"/>
      <c r="VZL25" s="139"/>
      <c r="VZM25" s="139"/>
      <c r="VZN25" s="139"/>
      <c r="VZO25" s="139"/>
      <c r="VZP25" s="139"/>
      <c r="VZQ25" s="139"/>
      <c r="VZR25" s="139"/>
      <c r="VZS25" s="139"/>
      <c r="VZT25" s="139"/>
      <c r="VZU25" s="139"/>
      <c r="VZV25" s="139"/>
      <c r="VZW25" s="139"/>
      <c r="VZX25" s="139"/>
      <c r="VZY25" s="139"/>
      <c r="VZZ25" s="139"/>
      <c r="WAA25" s="139"/>
      <c r="WAB25" s="139"/>
      <c r="WAC25" s="139"/>
      <c r="WAD25" s="139"/>
      <c r="WAE25" s="139"/>
      <c r="WAF25" s="139"/>
      <c r="WAG25" s="139"/>
      <c r="WAH25" s="139"/>
      <c r="WAI25" s="139"/>
      <c r="WAJ25" s="139"/>
      <c r="WAK25" s="139"/>
      <c r="WAL25" s="139"/>
      <c r="WAM25" s="139"/>
      <c r="WAN25" s="139"/>
      <c r="WAO25" s="139"/>
      <c r="WAP25" s="139"/>
      <c r="WAQ25" s="139"/>
      <c r="WAR25" s="139"/>
      <c r="WAS25" s="139"/>
      <c r="WAT25" s="139"/>
      <c r="WAU25" s="139"/>
      <c r="WAV25" s="139"/>
      <c r="WAW25" s="139"/>
      <c r="WAX25" s="139"/>
      <c r="WAY25" s="139"/>
      <c r="WAZ25" s="139"/>
      <c r="WBA25" s="139"/>
      <c r="WBB25" s="139"/>
      <c r="WBC25" s="139"/>
      <c r="WBD25" s="139"/>
      <c r="WBE25" s="139"/>
      <c r="WBF25" s="139"/>
      <c r="WBG25" s="139"/>
      <c r="WBH25" s="139"/>
      <c r="WBI25" s="139"/>
      <c r="WBJ25" s="139"/>
      <c r="WBK25" s="139"/>
      <c r="WBL25" s="139"/>
      <c r="WBM25" s="139"/>
      <c r="WBN25" s="139"/>
      <c r="WBO25" s="139"/>
      <c r="WBP25" s="139"/>
      <c r="WBQ25" s="139"/>
      <c r="WBR25" s="139"/>
      <c r="WBS25" s="139"/>
      <c r="WBT25" s="139"/>
      <c r="WBU25" s="139"/>
      <c r="WBV25" s="139"/>
      <c r="WBW25" s="139"/>
      <c r="WBX25" s="139"/>
      <c r="WBY25" s="139"/>
      <c r="WBZ25" s="139"/>
      <c r="WCA25" s="139"/>
      <c r="WCB25" s="139"/>
      <c r="WCC25" s="139"/>
      <c r="WCD25" s="139"/>
      <c r="WCE25" s="139"/>
      <c r="WCF25" s="139"/>
      <c r="WCG25" s="139"/>
      <c r="WCH25" s="139"/>
      <c r="WCI25" s="139"/>
      <c r="WCJ25" s="139"/>
      <c r="WCK25" s="139"/>
      <c r="WCL25" s="139"/>
      <c r="WCM25" s="139"/>
      <c r="WCN25" s="139"/>
      <c r="WCO25" s="139"/>
      <c r="WCP25" s="139"/>
      <c r="WCQ25" s="139"/>
      <c r="WCR25" s="139"/>
      <c r="WCS25" s="139"/>
      <c r="WCT25" s="139"/>
      <c r="WCU25" s="139"/>
      <c r="WCV25" s="139"/>
      <c r="WCW25" s="139"/>
      <c r="WCX25" s="139"/>
      <c r="WCY25" s="139"/>
      <c r="WCZ25" s="139"/>
      <c r="WDA25" s="139"/>
      <c r="WDB25" s="139"/>
      <c r="WDC25" s="139"/>
      <c r="WDD25" s="139"/>
      <c r="WDE25" s="139"/>
      <c r="WDF25" s="139"/>
      <c r="WDG25" s="139"/>
      <c r="WDH25" s="139"/>
      <c r="WDI25" s="139"/>
      <c r="WDJ25" s="139"/>
      <c r="WDK25" s="139"/>
      <c r="WDL25" s="139"/>
      <c r="WDM25" s="139"/>
      <c r="WDN25" s="139"/>
      <c r="WDO25" s="139"/>
      <c r="WDP25" s="139"/>
      <c r="WDQ25" s="139"/>
      <c r="WDR25" s="139"/>
      <c r="WDS25" s="139"/>
      <c r="WDT25" s="139"/>
      <c r="WDU25" s="139"/>
      <c r="WDV25" s="139"/>
      <c r="WDW25" s="139"/>
      <c r="WDX25" s="139"/>
      <c r="WDY25" s="139"/>
      <c r="WDZ25" s="139"/>
      <c r="WEA25" s="139"/>
      <c r="WEB25" s="139"/>
      <c r="WEC25" s="139"/>
      <c r="WED25" s="139"/>
      <c r="WEE25" s="139"/>
      <c r="WEF25" s="139"/>
      <c r="WEG25" s="139"/>
      <c r="WEH25" s="139"/>
      <c r="WEI25" s="139"/>
      <c r="WEJ25" s="139"/>
      <c r="WEK25" s="139"/>
      <c r="WEL25" s="139"/>
      <c r="WEM25" s="139"/>
      <c r="WEN25" s="139"/>
      <c r="WEO25" s="139"/>
      <c r="WEP25" s="139"/>
      <c r="WEQ25" s="139"/>
      <c r="WER25" s="139"/>
      <c r="WES25" s="139"/>
      <c r="WET25" s="139"/>
      <c r="WEU25" s="139"/>
      <c r="WEV25" s="139"/>
      <c r="WEW25" s="139"/>
      <c r="WEX25" s="139"/>
      <c r="WEY25" s="139"/>
      <c r="WEZ25" s="139"/>
      <c r="WFA25" s="139"/>
      <c r="WFB25" s="139"/>
      <c r="WFC25" s="139"/>
      <c r="WFD25" s="139"/>
      <c r="WFE25" s="139"/>
      <c r="WFF25" s="139"/>
      <c r="WFG25" s="139"/>
      <c r="WFH25" s="139"/>
      <c r="WFI25" s="139"/>
      <c r="WFJ25" s="139"/>
      <c r="WFK25" s="139"/>
      <c r="WFL25" s="139"/>
      <c r="WFM25" s="139"/>
      <c r="WFN25" s="139"/>
      <c r="WFO25" s="139"/>
      <c r="WFP25" s="139"/>
      <c r="WFQ25" s="139"/>
      <c r="WFR25" s="139"/>
      <c r="WFS25" s="139"/>
      <c r="WFT25" s="139"/>
      <c r="WFU25" s="139"/>
      <c r="WFV25" s="139"/>
      <c r="WFW25" s="139"/>
      <c r="WFX25" s="139"/>
      <c r="WFY25" s="139"/>
      <c r="WFZ25" s="139"/>
      <c r="WGA25" s="139"/>
      <c r="WGB25" s="139"/>
      <c r="WGC25" s="139"/>
      <c r="WGD25" s="139"/>
      <c r="WGE25" s="139"/>
      <c r="WGF25" s="139"/>
      <c r="WGG25" s="139"/>
      <c r="WGH25" s="139"/>
      <c r="WGI25" s="139"/>
      <c r="WGJ25" s="139"/>
      <c r="WGK25" s="139"/>
      <c r="WGL25" s="139"/>
      <c r="WGM25" s="139"/>
      <c r="WGN25" s="139"/>
      <c r="WGO25" s="139"/>
      <c r="WGP25" s="139"/>
      <c r="WGQ25" s="139"/>
      <c r="WGR25" s="139"/>
      <c r="WGS25" s="139"/>
      <c r="WGT25" s="139"/>
      <c r="WGU25" s="139"/>
      <c r="WGV25" s="139"/>
      <c r="WGW25" s="139"/>
      <c r="WGX25" s="139"/>
      <c r="WGY25" s="139"/>
      <c r="WGZ25" s="139"/>
      <c r="WHA25" s="139"/>
      <c r="WHB25" s="139"/>
      <c r="WHC25" s="139"/>
      <c r="WHD25" s="139"/>
      <c r="WHE25" s="139"/>
      <c r="WHF25" s="139"/>
      <c r="WHG25" s="139"/>
      <c r="WHH25" s="139"/>
      <c r="WHI25" s="139"/>
      <c r="WHJ25" s="139"/>
      <c r="WHK25" s="139"/>
      <c r="WHL25" s="139"/>
      <c r="WHM25" s="139"/>
      <c r="WHN25" s="139"/>
      <c r="WHO25" s="139"/>
      <c r="WHP25" s="139"/>
      <c r="WHQ25" s="139"/>
      <c r="WHR25" s="139"/>
      <c r="WHS25" s="139"/>
      <c r="WHT25" s="139"/>
      <c r="WHU25" s="139"/>
      <c r="WHV25" s="139"/>
      <c r="WHW25" s="139"/>
      <c r="WHX25" s="139"/>
      <c r="WHY25" s="139"/>
      <c r="WHZ25" s="139"/>
      <c r="WIA25" s="139"/>
      <c r="WIB25" s="139"/>
      <c r="WIC25" s="139"/>
      <c r="WID25" s="139"/>
      <c r="WIE25" s="139"/>
      <c r="WIF25" s="139"/>
      <c r="WIG25" s="139"/>
      <c r="WIH25" s="139"/>
      <c r="WII25" s="139"/>
      <c r="WIJ25" s="139"/>
      <c r="WIK25" s="139"/>
      <c r="WIL25" s="139"/>
      <c r="WIM25" s="139"/>
      <c r="WIN25" s="139"/>
      <c r="WIO25" s="139"/>
      <c r="WIP25" s="139"/>
      <c r="WIQ25" s="139"/>
      <c r="WIR25" s="139"/>
      <c r="WIS25" s="139"/>
      <c r="WIT25" s="139"/>
      <c r="WIU25" s="139"/>
      <c r="WIV25" s="139"/>
      <c r="WIW25" s="139"/>
      <c r="WIX25" s="139"/>
      <c r="WIY25" s="139"/>
      <c r="WIZ25" s="139"/>
      <c r="WJA25" s="139"/>
      <c r="WJB25" s="139"/>
      <c r="WJC25" s="139"/>
      <c r="WJD25" s="139"/>
      <c r="WJE25" s="139"/>
      <c r="WJF25" s="139"/>
      <c r="WJG25" s="139"/>
      <c r="WJH25" s="139"/>
      <c r="WJI25" s="139"/>
      <c r="WJJ25" s="139"/>
      <c r="WJK25" s="139"/>
      <c r="WJL25" s="139"/>
      <c r="WJM25" s="139"/>
      <c r="WJN25" s="139"/>
      <c r="WJO25" s="139"/>
      <c r="WJP25" s="139"/>
      <c r="WJQ25" s="139"/>
      <c r="WJR25" s="139"/>
      <c r="WJS25" s="139"/>
      <c r="WJT25" s="139"/>
      <c r="WJU25" s="139"/>
      <c r="WJV25" s="139"/>
      <c r="WJW25" s="139"/>
      <c r="WJX25" s="139"/>
      <c r="WJY25" s="139"/>
      <c r="WJZ25" s="139"/>
      <c r="WKA25" s="139"/>
      <c r="WKB25" s="139"/>
      <c r="WKC25" s="139"/>
      <c r="WKD25" s="139"/>
      <c r="WKE25" s="139"/>
      <c r="WKF25" s="139"/>
      <c r="WKG25" s="139"/>
      <c r="WKH25" s="139"/>
      <c r="WKI25" s="139"/>
      <c r="WKJ25" s="139"/>
      <c r="WKK25" s="139"/>
      <c r="WKL25" s="139"/>
      <c r="WKM25" s="139"/>
      <c r="WKN25" s="139"/>
      <c r="WKO25" s="139"/>
      <c r="WKP25" s="139"/>
      <c r="WKQ25" s="139"/>
      <c r="WKR25" s="139"/>
      <c r="WKS25" s="139"/>
      <c r="WKT25" s="139"/>
      <c r="WKU25" s="139"/>
      <c r="WKV25" s="139"/>
      <c r="WKW25" s="139"/>
      <c r="WKX25" s="139"/>
      <c r="WKY25" s="139"/>
      <c r="WKZ25" s="139"/>
      <c r="WLA25" s="139"/>
      <c r="WLB25" s="139"/>
      <c r="WLC25" s="139"/>
      <c r="WLD25" s="139"/>
      <c r="WLE25" s="139"/>
      <c r="WLF25" s="139"/>
      <c r="WLG25" s="139"/>
      <c r="WLH25" s="139"/>
      <c r="WLI25" s="139"/>
      <c r="WLJ25" s="139"/>
      <c r="WLK25" s="139"/>
      <c r="WLL25" s="139"/>
      <c r="WLM25" s="139"/>
      <c r="WLN25" s="139"/>
      <c r="WLO25" s="139"/>
      <c r="WLP25" s="139"/>
      <c r="WLQ25" s="139"/>
      <c r="WLR25" s="139"/>
      <c r="WLS25" s="139"/>
      <c r="WLT25" s="139"/>
      <c r="WLU25" s="139"/>
      <c r="WLV25" s="139"/>
      <c r="WLW25" s="139"/>
      <c r="WLX25" s="139"/>
      <c r="WLY25" s="139"/>
      <c r="WLZ25" s="139"/>
      <c r="WMA25" s="139"/>
      <c r="WMB25" s="139"/>
      <c r="WMC25" s="139"/>
      <c r="WMD25" s="139"/>
      <c r="WME25" s="139"/>
      <c r="WMF25" s="139"/>
      <c r="WMG25" s="139"/>
      <c r="WMH25" s="139"/>
      <c r="WMI25" s="139"/>
      <c r="WMJ25" s="139"/>
      <c r="WMK25" s="139"/>
      <c r="WML25" s="139"/>
      <c r="WMM25" s="139"/>
      <c r="WMN25" s="139"/>
      <c r="WMO25" s="139"/>
      <c r="WMP25" s="139"/>
      <c r="WMQ25" s="139"/>
      <c r="WMR25" s="139"/>
      <c r="WMS25" s="139"/>
      <c r="WMT25" s="139"/>
      <c r="WMU25" s="139"/>
      <c r="WMV25" s="139"/>
      <c r="WMW25" s="139"/>
      <c r="WMX25" s="139"/>
      <c r="WMY25" s="139"/>
      <c r="WMZ25" s="139"/>
      <c r="WNA25" s="139"/>
      <c r="WNB25" s="139"/>
      <c r="WNC25" s="139"/>
      <c r="WND25" s="139"/>
      <c r="WNE25" s="139"/>
      <c r="WNF25" s="139"/>
      <c r="WNG25" s="139"/>
      <c r="WNH25" s="139"/>
      <c r="WNI25" s="139"/>
      <c r="WNJ25" s="139"/>
      <c r="WNK25" s="139"/>
      <c r="WNL25" s="139"/>
      <c r="WNM25" s="139"/>
      <c r="WNN25" s="139"/>
      <c r="WNO25" s="139"/>
      <c r="WNP25" s="139"/>
      <c r="WNQ25" s="139"/>
      <c r="WNR25" s="139"/>
      <c r="WNS25" s="139"/>
      <c r="WNT25" s="139"/>
      <c r="WNU25" s="139"/>
      <c r="WNV25" s="139"/>
      <c r="WNW25" s="139"/>
      <c r="WNX25" s="139"/>
      <c r="WNY25" s="139"/>
      <c r="WNZ25" s="139"/>
      <c r="WOA25" s="139"/>
      <c r="WOB25" s="139"/>
      <c r="WOC25" s="139"/>
      <c r="WOD25" s="139"/>
      <c r="WOE25" s="139"/>
      <c r="WOF25" s="139"/>
      <c r="WOG25" s="139"/>
      <c r="WOH25" s="139"/>
      <c r="WOI25" s="139"/>
      <c r="WOJ25" s="139"/>
      <c r="WOK25" s="139"/>
      <c r="WOL25" s="139"/>
      <c r="WOM25" s="139"/>
      <c r="WON25" s="139"/>
      <c r="WOO25" s="139"/>
      <c r="WOP25" s="139"/>
      <c r="WOQ25" s="139"/>
      <c r="WOR25" s="139"/>
      <c r="WOS25" s="139"/>
      <c r="WOT25" s="139"/>
      <c r="WOU25" s="139"/>
      <c r="WOV25" s="139"/>
      <c r="WOW25" s="139"/>
      <c r="WOX25" s="139"/>
      <c r="WOY25" s="139"/>
      <c r="WOZ25" s="139"/>
      <c r="WPA25" s="139"/>
      <c r="WPB25" s="139"/>
      <c r="WPC25" s="139"/>
      <c r="WPD25" s="139"/>
      <c r="WPE25" s="139"/>
      <c r="WPF25" s="139"/>
      <c r="WPG25" s="139"/>
      <c r="WPH25" s="139"/>
      <c r="WPI25" s="139"/>
      <c r="WPJ25" s="139"/>
      <c r="WPK25" s="139"/>
      <c r="WPL25" s="139"/>
      <c r="WPM25" s="139"/>
      <c r="WPN25" s="139"/>
      <c r="WPO25" s="139"/>
      <c r="WPP25" s="139"/>
      <c r="WPQ25" s="139"/>
      <c r="WPR25" s="139"/>
      <c r="WPS25" s="139"/>
      <c r="WPT25" s="139"/>
      <c r="WPU25" s="139"/>
      <c r="WPV25" s="139"/>
      <c r="WPW25" s="139"/>
      <c r="WPX25" s="139"/>
      <c r="WPY25" s="139"/>
      <c r="WPZ25" s="139"/>
      <c r="WQA25" s="139"/>
      <c r="WQB25" s="139"/>
      <c r="WQC25" s="139"/>
      <c r="WQD25" s="139"/>
      <c r="WQE25" s="139"/>
      <c r="WQF25" s="139"/>
      <c r="WQG25" s="139"/>
      <c r="WQH25" s="139"/>
      <c r="WQI25" s="139"/>
      <c r="WQJ25" s="139"/>
      <c r="WQK25" s="139"/>
      <c r="WQL25" s="139"/>
      <c r="WQM25" s="139"/>
      <c r="WQN25" s="139"/>
      <c r="WQO25" s="139"/>
      <c r="WQP25" s="139"/>
      <c r="WQQ25" s="139"/>
      <c r="WQR25" s="139"/>
      <c r="WQS25" s="139"/>
      <c r="WQT25" s="139"/>
      <c r="WQU25" s="139"/>
      <c r="WQV25" s="139"/>
      <c r="WQW25" s="139"/>
      <c r="WQX25" s="139"/>
      <c r="WQY25" s="139"/>
      <c r="WQZ25" s="139"/>
      <c r="WRA25" s="139"/>
      <c r="WRB25" s="139"/>
      <c r="WRC25" s="139"/>
      <c r="WRD25" s="139"/>
      <c r="WRE25" s="139"/>
      <c r="WRF25" s="139"/>
      <c r="WRG25" s="139"/>
      <c r="WRH25" s="139"/>
      <c r="WRI25" s="139"/>
      <c r="WRJ25" s="139"/>
      <c r="WRK25" s="139"/>
      <c r="WRL25" s="139"/>
      <c r="WRM25" s="139"/>
      <c r="WRN25" s="139"/>
      <c r="WRO25" s="139"/>
      <c r="WRP25" s="139"/>
      <c r="WRQ25" s="139"/>
      <c r="WRR25" s="139"/>
      <c r="WRS25" s="139"/>
      <c r="WRT25" s="139"/>
      <c r="WRU25" s="139"/>
      <c r="WRV25" s="139"/>
      <c r="WRW25" s="139"/>
      <c r="WRX25" s="139"/>
      <c r="WRY25" s="139"/>
      <c r="WRZ25" s="139"/>
      <c r="WSA25" s="139"/>
      <c r="WSB25" s="139"/>
      <c r="WSC25" s="139"/>
      <c r="WSD25" s="139"/>
      <c r="WSE25" s="139"/>
      <c r="WSF25" s="139"/>
      <c r="WSG25" s="139"/>
      <c r="WSH25" s="139"/>
      <c r="WSI25" s="139"/>
      <c r="WSJ25" s="139"/>
      <c r="WSK25" s="139"/>
      <c r="WSL25" s="139"/>
      <c r="WSM25" s="139"/>
      <c r="WSN25" s="139"/>
      <c r="WSO25" s="139"/>
      <c r="WSP25" s="139"/>
      <c r="WSQ25" s="139"/>
      <c r="WSR25" s="139"/>
      <c r="WSS25" s="139"/>
      <c r="WST25" s="139"/>
      <c r="WSU25" s="139"/>
      <c r="WSV25" s="139"/>
      <c r="WSW25" s="139"/>
      <c r="WSX25" s="139"/>
      <c r="WSY25" s="139"/>
      <c r="WSZ25" s="139"/>
      <c r="WTA25" s="139"/>
      <c r="WTB25" s="139"/>
      <c r="WTC25" s="139"/>
      <c r="WTD25" s="139"/>
      <c r="WTE25" s="139"/>
      <c r="WTF25" s="139"/>
      <c r="WTG25" s="139"/>
      <c r="WTH25" s="139"/>
      <c r="WTI25" s="139"/>
      <c r="WTJ25" s="139"/>
      <c r="WTK25" s="139"/>
      <c r="WTL25" s="139"/>
      <c r="WTM25" s="139"/>
      <c r="WTN25" s="139"/>
      <c r="WTO25" s="139"/>
      <c r="WTP25" s="139"/>
      <c r="WTQ25" s="139"/>
      <c r="WTR25" s="139"/>
      <c r="WTS25" s="139"/>
      <c r="WTT25" s="139"/>
      <c r="WTU25" s="139"/>
      <c r="WTV25" s="139"/>
      <c r="WTW25" s="139"/>
      <c r="WTX25" s="139"/>
      <c r="WTY25" s="139"/>
      <c r="WTZ25" s="139"/>
      <c r="WUA25" s="139"/>
      <c r="WUB25" s="139"/>
      <c r="WUC25" s="139"/>
      <c r="WUD25" s="139"/>
      <c r="WUE25" s="139"/>
      <c r="WUF25" s="139"/>
      <c r="WUG25" s="139"/>
      <c r="WUH25" s="139"/>
      <c r="WUI25" s="139"/>
      <c r="WUJ25" s="139"/>
      <c r="WUK25" s="139"/>
      <c r="WUL25" s="139"/>
      <c r="WUM25" s="139"/>
      <c r="WUN25" s="139"/>
      <c r="WUO25" s="139"/>
      <c r="WUP25" s="139"/>
      <c r="WUQ25" s="139"/>
      <c r="WUR25" s="139"/>
      <c r="WUS25" s="139"/>
      <c r="WUT25" s="139"/>
      <c r="WUU25" s="139"/>
      <c r="WUV25" s="139"/>
      <c r="WUW25" s="139"/>
      <c r="WUX25" s="139"/>
      <c r="WUY25" s="139"/>
      <c r="WUZ25" s="139"/>
      <c r="WVA25" s="139"/>
      <c r="WVB25" s="139"/>
      <c r="WVC25" s="139"/>
      <c r="WVD25" s="139"/>
      <c r="WVE25" s="139"/>
      <c r="WVF25" s="139"/>
      <c r="WVG25" s="139"/>
      <c r="WVH25" s="139"/>
      <c r="WVI25" s="139"/>
      <c r="WVJ25" s="139"/>
      <c r="WVK25" s="139"/>
      <c r="WVL25" s="139"/>
      <c r="WVM25" s="139"/>
      <c r="WVN25" s="139"/>
      <c r="WVO25" s="139"/>
      <c r="WVP25" s="139"/>
      <c r="WVQ25" s="139"/>
      <c r="WVR25" s="139"/>
      <c r="WVS25" s="139"/>
      <c r="WVT25" s="139"/>
      <c r="WVU25" s="139"/>
      <c r="WVV25" s="139"/>
      <c r="WVW25" s="139"/>
      <c r="WVX25" s="139"/>
      <c r="WVY25" s="139"/>
      <c r="WVZ25" s="139"/>
      <c r="WWA25" s="139"/>
      <c r="WWB25" s="139"/>
      <c r="WWC25" s="139"/>
      <c r="WWD25" s="139"/>
      <c r="WWE25" s="139"/>
      <c r="WWF25" s="139"/>
      <c r="WWG25" s="139"/>
      <c r="WWH25" s="139"/>
      <c r="WWI25" s="139"/>
      <c r="WWJ25" s="139"/>
      <c r="WWK25" s="139"/>
      <c r="WWL25" s="139"/>
      <c r="WWM25" s="139"/>
      <c r="WWN25" s="139"/>
      <c r="WWO25" s="139"/>
      <c r="WWP25" s="139"/>
      <c r="WWQ25" s="139"/>
      <c r="WWR25" s="139"/>
      <c r="WWS25" s="139"/>
      <c r="WWT25" s="139"/>
      <c r="WWU25" s="139"/>
      <c r="WWV25" s="139"/>
      <c r="WWW25" s="139"/>
      <c r="WWX25" s="139"/>
      <c r="WWY25" s="139"/>
      <c r="WWZ25" s="139"/>
      <c r="WXA25" s="139"/>
      <c r="WXB25" s="139"/>
      <c r="WXC25" s="139"/>
      <c r="WXD25" s="139"/>
      <c r="WXE25" s="139"/>
      <c r="WXF25" s="139"/>
      <c r="WXG25" s="139"/>
      <c r="WXH25" s="139"/>
      <c r="WXI25" s="139"/>
      <c r="WXJ25" s="139"/>
      <c r="WXK25" s="139"/>
      <c r="WXL25" s="139"/>
      <c r="WXM25" s="139"/>
      <c r="WXN25" s="139"/>
      <c r="WXO25" s="139"/>
      <c r="WXP25" s="139"/>
      <c r="WXQ25" s="139"/>
      <c r="WXR25" s="139"/>
      <c r="WXS25" s="139"/>
      <c r="WXT25" s="139"/>
      <c r="WXU25" s="139"/>
      <c r="WXV25" s="139"/>
      <c r="WXW25" s="139"/>
      <c r="WXX25" s="139"/>
      <c r="WXY25" s="139"/>
      <c r="WXZ25" s="139"/>
      <c r="WYA25" s="139"/>
      <c r="WYB25" s="139"/>
      <c r="WYC25" s="139"/>
      <c r="WYD25" s="139"/>
      <c r="WYE25" s="139"/>
      <c r="WYF25" s="139"/>
      <c r="WYG25" s="139"/>
      <c r="WYH25" s="139"/>
      <c r="WYI25" s="139"/>
      <c r="WYJ25" s="139"/>
      <c r="WYK25" s="139"/>
      <c r="WYL25" s="139"/>
      <c r="WYM25" s="139"/>
      <c r="WYN25" s="139"/>
      <c r="WYO25" s="139"/>
      <c r="WYP25" s="139"/>
      <c r="WYQ25" s="139"/>
      <c r="WYR25" s="139"/>
      <c r="WYS25" s="139"/>
      <c r="WYT25" s="139"/>
      <c r="WYU25" s="139"/>
      <c r="WYV25" s="139"/>
      <c r="WYW25" s="139"/>
      <c r="WYX25" s="139"/>
      <c r="WYY25" s="139"/>
      <c r="WYZ25" s="139"/>
      <c r="WZA25" s="139"/>
      <c r="WZB25" s="139"/>
      <c r="WZC25" s="139"/>
      <c r="WZD25" s="139"/>
      <c r="WZE25" s="139"/>
      <c r="WZF25" s="139"/>
      <c r="WZG25" s="139"/>
      <c r="WZH25" s="139"/>
      <c r="WZI25" s="139"/>
      <c r="WZJ25" s="139"/>
      <c r="WZK25" s="139"/>
      <c r="WZL25" s="139"/>
      <c r="WZM25" s="139"/>
      <c r="WZN25" s="139"/>
      <c r="WZO25" s="139"/>
      <c r="WZP25" s="139"/>
      <c r="WZQ25" s="139"/>
      <c r="WZR25" s="139"/>
      <c r="WZS25" s="139"/>
      <c r="WZT25" s="139"/>
      <c r="WZU25" s="139"/>
      <c r="WZV25" s="139"/>
      <c r="WZW25" s="139"/>
      <c r="WZX25" s="139"/>
      <c r="WZY25" s="139"/>
      <c r="WZZ25" s="139"/>
      <c r="XAA25" s="139"/>
      <c r="XAB25" s="139"/>
      <c r="XAC25" s="139"/>
      <c r="XAD25" s="139"/>
      <c r="XAE25" s="139"/>
      <c r="XAF25" s="139"/>
      <c r="XAG25" s="139"/>
      <c r="XAH25" s="139"/>
      <c r="XAI25" s="139"/>
      <c r="XAJ25" s="139"/>
      <c r="XAK25" s="139"/>
      <c r="XAL25" s="139"/>
      <c r="XAM25" s="139"/>
      <c r="XAN25" s="139"/>
      <c r="XAO25" s="139"/>
      <c r="XAP25" s="139"/>
      <c r="XAQ25" s="139"/>
      <c r="XAR25" s="139"/>
      <c r="XAS25" s="139"/>
      <c r="XAT25" s="139"/>
      <c r="XAU25" s="139"/>
      <c r="XAV25" s="139"/>
      <c r="XAW25" s="139"/>
      <c r="XAX25" s="139"/>
      <c r="XAY25" s="139"/>
      <c r="XAZ25" s="139"/>
      <c r="XBA25" s="139"/>
      <c r="XBB25" s="139"/>
      <c r="XBC25" s="139"/>
      <c r="XBD25" s="139"/>
      <c r="XBE25" s="139"/>
      <c r="XBF25" s="139"/>
      <c r="XBG25" s="139"/>
      <c r="XBH25" s="139"/>
      <c r="XBI25" s="139"/>
      <c r="XBJ25" s="139"/>
      <c r="XBK25" s="139"/>
      <c r="XBL25" s="139"/>
      <c r="XBM25" s="139"/>
      <c r="XBN25" s="139"/>
      <c r="XBO25" s="139"/>
      <c r="XBP25" s="139"/>
      <c r="XBQ25" s="139"/>
      <c r="XBR25" s="139"/>
      <c r="XBS25" s="139"/>
      <c r="XBT25" s="139"/>
      <c r="XBU25" s="139"/>
      <c r="XBV25" s="139"/>
      <c r="XBW25" s="139"/>
      <c r="XBX25" s="139"/>
      <c r="XBY25" s="139"/>
      <c r="XBZ25" s="139"/>
      <c r="XCA25" s="139"/>
      <c r="XCB25" s="139"/>
      <c r="XCC25" s="139"/>
      <c r="XCD25" s="139"/>
      <c r="XCE25" s="139"/>
      <c r="XCF25" s="139"/>
      <c r="XCG25" s="139"/>
      <c r="XCH25" s="139"/>
      <c r="XCI25" s="139"/>
      <c r="XCJ25" s="139"/>
      <c r="XCK25" s="139"/>
      <c r="XCL25" s="139"/>
      <c r="XCM25" s="139"/>
      <c r="XCN25" s="139"/>
      <c r="XCO25" s="139"/>
      <c r="XCP25" s="139"/>
      <c r="XCQ25" s="139"/>
      <c r="XCR25" s="139"/>
      <c r="XCS25" s="139"/>
      <c r="XCT25" s="139"/>
      <c r="XCU25" s="139"/>
      <c r="XCV25" s="139"/>
      <c r="XCW25" s="139"/>
      <c r="XCX25" s="139"/>
      <c r="XCY25" s="139"/>
      <c r="XCZ25" s="139"/>
      <c r="XDA25" s="139"/>
      <c r="XDB25" s="139"/>
      <c r="XDC25" s="139"/>
      <c r="XDD25" s="139"/>
      <c r="XDE25" s="139"/>
      <c r="XDF25" s="139"/>
      <c r="XDG25" s="139"/>
      <c r="XDH25" s="139"/>
      <c r="XDI25" s="139"/>
      <c r="XDJ25" s="139"/>
      <c r="XDK25" s="139"/>
      <c r="XDL25" s="139"/>
      <c r="XDM25" s="139"/>
      <c r="XDN25" s="139"/>
      <c r="XDO25" s="139"/>
      <c r="XDP25" s="139"/>
      <c r="XDQ25" s="139"/>
      <c r="XDR25" s="139"/>
      <c r="XDS25" s="139"/>
      <c r="XDT25" s="139"/>
      <c r="XDU25" s="139"/>
      <c r="XDV25" s="139"/>
      <c r="XDW25" s="139"/>
      <c r="XDX25" s="139"/>
      <c r="XDY25" s="139"/>
      <c r="XDZ25" s="139"/>
      <c r="XEA25" s="139"/>
      <c r="XEB25" s="139"/>
      <c r="XEC25" s="139"/>
      <c r="XED25" s="139"/>
      <c r="XEE25" s="139"/>
      <c r="XEF25" s="139"/>
      <c r="XEG25" s="139"/>
      <c r="XEH25" s="139"/>
      <c r="XEI25" s="139"/>
      <c r="XEJ25" s="139"/>
      <c r="XEK25" s="139"/>
      <c r="XEL25" s="139"/>
      <c r="XEM25" s="139"/>
      <c r="XEN25" s="139"/>
      <c r="XEO25" s="139"/>
      <c r="XEP25" s="139"/>
      <c r="XEQ25" s="139"/>
    </row>
    <row r="26" spans="1:16371" s="5" customFormat="1" ht="19.5" customHeight="1">
      <c r="A26" s="139"/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  <c r="BI26" s="139"/>
      <c r="BJ26" s="139"/>
      <c r="BK26" s="139"/>
      <c r="BL26" s="139"/>
      <c r="BM26" s="139"/>
      <c r="BN26" s="139"/>
      <c r="BO26" s="139"/>
      <c r="BP26" s="139"/>
      <c r="BQ26" s="139"/>
      <c r="BR26" s="139"/>
      <c r="BS26" s="139"/>
      <c r="BT26" s="139"/>
      <c r="BU26" s="139"/>
      <c r="BV26" s="139"/>
      <c r="BW26" s="139"/>
      <c r="BX26" s="139"/>
      <c r="BY26" s="139"/>
      <c r="BZ26" s="139"/>
      <c r="CA26" s="139"/>
      <c r="CB26" s="139"/>
      <c r="CC26" s="139"/>
      <c r="CD26" s="139"/>
      <c r="CE26" s="139"/>
      <c r="CF26" s="139"/>
      <c r="CG26" s="139"/>
      <c r="CH26" s="139"/>
      <c r="CI26" s="139"/>
      <c r="CJ26" s="139"/>
      <c r="CK26" s="139"/>
      <c r="CL26" s="139"/>
      <c r="CM26" s="139"/>
      <c r="CN26" s="139"/>
      <c r="CO26" s="139"/>
      <c r="CP26" s="139"/>
      <c r="CQ26" s="139"/>
      <c r="CR26" s="139"/>
      <c r="CS26" s="139"/>
      <c r="CT26" s="139"/>
      <c r="CU26" s="139"/>
      <c r="CV26" s="139"/>
      <c r="CW26" s="139"/>
      <c r="CX26" s="139"/>
      <c r="CY26" s="139"/>
      <c r="CZ26" s="139"/>
      <c r="DA26" s="139"/>
      <c r="DB26" s="139"/>
      <c r="DC26" s="139"/>
      <c r="DD26" s="139"/>
      <c r="DE26" s="139"/>
      <c r="DF26" s="139"/>
      <c r="DG26" s="139"/>
      <c r="DH26" s="139"/>
      <c r="DI26" s="139"/>
      <c r="DJ26" s="139"/>
      <c r="DK26" s="139"/>
      <c r="DL26" s="139"/>
      <c r="DM26" s="139"/>
      <c r="DN26" s="139"/>
      <c r="DO26" s="139"/>
      <c r="DP26" s="139"/>
      <c r="DQ26" s="139"/>
      <c r="DR26" s="139"/>
      <c r="DS26" s="139"/>
      <c r="DT26" s="139"/>
      <c r="DU26" s="139"/>
      <c r="DV26" s="139"/>
      <c r="DW26" s="139"/>
      <c r="DX26" s="139"/>
      <c r="DY26" s="139"/>
      <c r="DZ26" s="139"/>
      <c r="EA26" s="139"/>
      <c r="EB26" s="139"/>
      <c r="EC26" s="139"/>
      <c r="ED26" s="139"/>
      <c r="EE26" s="139"/>
      <c r="EF26" s="139"/>
      <c r="EG26" s="139"/>
      <c r="EH26" s="139"/>
      <c r="EI26" s="139"/>
      <c r="EJ26" s="139"/>
      <c r="EK26" s="139"/>
      <c r="EL26" s="139"/>
      <c r="EM26" s="139"/>
      <c r="EN26" s="139"/>
      <c r="EO26" s="139"/>
      <c r="EP26" s="139"/>
      <c r="EQ26" s="139"/>
      <c r="ER26" s="139"/>
      <c r="ES26" s="139"/>
      <c r="ET26" s="139"/>
      <c r="EU26" s="139"/>
      <c r="EV26" s="139"/>
      <c r="EW26" s="139"/>
      <c r="EX26" s="139"/>
      <c r="EY26" s="139"/>
      <c r="EZ26" s="139"/>
      <c r="FA26" s="139"/>
      <c r="FB26" s="139"/>
      <c r="FC26" s="139"/>
      <c r="FD26" s="139"/>
      <c r="FE26" s="139"/>
      <c r="FF26" s="139"/>
      <c r="FG26" s="139"/>
      <c r="FH26" s="139"/>
      <c r="FI26" s="139"/>
      <c r="FJ26" s="139"/>
      <c r="FK26" s="139"/>
      <c r="FL26" s="139"/>
      <c r="FM26" s="139"/>
      <c r="FN26" s="139"/>
      <c r="FO26" s="139"/>
      <c r="FP26" s="139"/>
      <c r="FQ26" s="139"/>
      <c r="FR26" s="139"/>
      <c r="FS26" s="139"/>
      <c r="FT26" s="139"/>
      <c r="FU26" s="139"/>
      <c r="FV26" s="139"/>
      <c r="FW26" s="139"/>
      <c r="FX26" s="139"/>
      <c r="FY26" s="139"/>
      <c r="FZ26" s="139"/>
      <c r="GA26" s="139"/>
      <c r="GB26" s="139"/>
      <c r="GC26" s="139"/>
      <c r="GD26" s="139"/>
      <c r="GE26" s="139"/>
      <c r="GF26" s="139"/>
      <c r="GG26" s="139"/>
      <c r="GH26" s="139"/>
      <c r="GI26" s="139"/>
      <c r="GJ26" s="139"/>
      <c r="GK26" s="139"/>
      <c r="GL26" s="139"/>
      <c r="GM26" s="139"/>
      <c r="GN26" s="139"/>
      <c r="GO26" s="139"/>
      <c r="GP26" s="139"/>
      <c r="GQ26" s="139"/>
      <c r="GR26" s="139"/>
      <c r="GS26" s="139"/>
      <c r="GT26" s="139"/>
      <c r="GU26" s="139"/>
      <c r="GV26" s="139"/>
      <c r="GW26" s="139"/>
      <c r="GX26" s="139"/>
      <c r="GY26" s="139"/>
      <c r="GZ26" s="139"/>
      <c r="HA26" s="139"/>
      <c r="HB26" s="139"/>
      <c r="HC26" s="139"/>
      <c r="HD26" s="139"/>
      <c r="HE26" s="139"/>
      <c r="HF26" s="139"/>
      <c r="HG26" s="139"/>
      <c r="HH26" s="139"/>
      <c r="HI26" s="139"/>
      <c r="HJ26" s="139"/>
      <c r="HK26" s="139"/>
      <c r="HL26" s="139"/>
      <c r="HM26" s="139"/>
      <c r="HN26" s="139"/>
      <c r="HO26" s="139"/>
      <c r="HP26" s="139"/>
      <c r="HQ26" s="139"/>
      <c r="HR26" s="139"/>
      <c r="HS26" s="139"/>
      <c r="HT26" s="139"/>
      <c r="HU26" s="139"/>
      <c r="HV26" s="139"/>
      <c r="HW26" s="139"/>
      <c r="HX26" s="139"/>
      <c r="HY26" s="139"/>
      <c r="HZ26" s="139"/>
      <c r="IA26" s="139"/>
      <c r="IB26" s="139"/>
      <c r="IC26" s="139"/>
      <c r="ID26" s="139"/>
      <c r="IE26" s="139"/>
      <c r="IF26" s="139"/>
      <c r="IG26" s="139"/>
      <c r="IH26" s="139"/>
      <c r="II26" s="139"/>
      <c r="IJ26" s="139"/>
      <c r="IK26" s="139"/>
      <c r="IL26" s="139"/>
      <c r="IM26" s="139"/>
      <c r="IN26" s="139"/>
      <c r="IO26" s="139"/>
      <c r="IP26" s="139"/>
      <c r="IQ26" s="139"/>
      <c r="IR26" s="139"/>
      <c r="IS26" s="139"/>
      <c r="IT26" s="139"/>
      <c r="IU26" s="139"/>
      <c r="IV26" s="139"/>
      <c r="IW26" s="139"/>
      <c r="IX26" s="139"/>
      <c r="IY26" s="139"/>
      <c r="IZ26" s="139"/>
      <c r="JA26" s="139"/>
      <c r="JB26" s="139"/>
      <c r="JC26" s="139"/>
      <c r="JD26" s="139"/>
      <c r="JE26" s="139"/>
      <c r="JF26" s="139"/>
      <c r="JG26" s="139"/>
      <c r="JH26" s="139"/>
      <c r="JI26" s="139"/>
      <c r="JJ26" s="139"/>
      <c r="JK26" s="139"/>
      <c r="JL26" s="139"/>
      <c r="JM26" s="139"/>
      <c r="JN26" s="139"/>
      <c r="JO26" s="139"/>
      <c r="JP26" s="139"/>
      <c r="JQ26" s="139"/>
      <c r="JR26" s="139"/>
      <c r="JS26" s="139"/>
      <c r="JT26" s="139"/>
      <c r="JU26" s="139"/>
      <c r="JV26" s="139"/>
      <c r="JW26" s="139"/>
      <c r="JX26" s="139"/>
      <c r="JY26" s="139"/>
      <c r="JZ26" s="139"/>
      <c r="KA26" s="139"/>
      <c r="KB26" s="139"/>
      <c r="KC26" s="139"/>
      <c r="KD26" s="139"/>
      <c r="KE26" s="139"/>
      <c r="KF26" s="139"/>
      <c r="KG26" s="139"/>
      <c r="KH26" s="139"/>
      <c r="KI26" s="139"/>
      <c r="KJ26" s="139"/>
      <c r="KK26" s="139"/>
      <c r="KL26" s="139"/>
      <c r="KM26" s="139"/>
      <c r="KN26" s="139"/>
      <c r="KO26" s="139"/>
      <c r="KP26" s="139"/>
      <c r="KQ26" s="139"/>
      <c r="KR26" s="139"/>
      <c r="KS26" s="139"/>
      <c r="KT26" s="139"/>
      <c r="KU26" s="139"/>
      <c r="KV26" s="139"/>
      <c r="KW26" s="139"/>
      <c r="KX26" s="139"/>
      <c r="KY26" s="139"/>
      <c r="KZ26" s="139"/>
      <c r="LA26" s="139"/>
      <c r="LB26" s="139"/>
      <c r="LC26" s="139"/>
      <c r="LD26" s="139"/>
      <c r="LE26" s="139"/>
      <c r="LF26" s="139"/>
      <c r="LG26" s="139"/>
      <c r="LH26" s="139"/>
      <c r="LI26" s="139"/>
      <c r="LJ26" s="139"/>
      <c r="LK26" s="139"/>
      <c r="LL26" s="139"/>
      <c r="LM26" s="139"/>
      <c r="LN26" s="139"/>
      <c r="LO26" s="139"/>
      <c r="LP26" s="139"/>
      <c r="LQ26" s="139"/>
      <c r="LR26" s="139"/>
      <c r="LS26" s="139"/>
      <c r="LT26" s="139"/>
      <c r="LU26" s="139"/>
      <c r="LV26" s="139"/>
      <c r="LW26" s="139"/>
      <c r="LX26" s="139"/>
      <c r="LY26" s="139"/>
      <c r="LZ26" s="139"/>
      <c r="MA26" s="139"/>
      <c r="MB26" s="139"/>
      <c r="MC26" s="139"/>
      <c r="MD26" s="139"/>
      <c r="ME26" s="139"/>
      <c r="MF26" s="139"/>
      <c r="MG26" s="139"/>
      <c r="MH26" s="139"/>
      <c r="MI26" s="139"/>
      <c r="MJ26" s="139"/>
      <c r="MK26" s="139"/>
      <c r="ML26" s="139"/>
      <c r="MM26" s="139"/>
      <c r="MN26" s="139"/>
      <c r="MO26" s="139"/>
      <c r="MP26" s="139"/>
      <c r="MQ26" s="139"/>
      <c r="MR26" s="139"/>
      <c r="MS26" s="139"/>
      <c r="MT26" s="139"/>
      <c r="MU26" s="139"/>
      <c r="MV26" s="139"/>
      <c r="MW26" s="139"/>
      <c r="MX26" s="139"/>
      <c r="MY26" s="139"/>
      <c r="MZ26" s="139"/>
      <c r="NA26" s="139"/>
      <c r="NB26" s="139"/>
      <c r="NC26" s="139"/>
      <c r="ND26" s="139"/>
      <c r="NE26" s="139"/>
      <c r="NF26" s="139"/>
      <c r="NG26" s="139"/>
      <c r="NH26" s="139"/>
      <c r="NI26" s="139"/>
      <c r="NJ26" s="139"/>
      <c r="NK26" s="139"/>
      <c r="NL26" s="139"/>
      <c r="NM26" s="139"/>
      <c r="NN26" s="139"/>
      <c r="NO26" s="139"/>
      <c r="NP26" s="139"/>
      <c r="NQ26" s="139"/>
      <c r="NR26" s="139"/>
      <c r="NS26" s="139"/>
      <c r="NT26" s="139"/>
      <c r="NU26" s="139"/>
      <c r="NV26" s="139"/>
      <c r="NW26" s="139"/>
      <c r="NX26" s="139"/>
      <c r="NY26" s="139"/>
      <c r="NZ26" s="139"/>
      <c r="OA26" s="139"/>
      <c r="OB26" s="139"/>
      <c r="OC26" s="139"/>
      <c r="OD26" s="139"/>
      <c r="OE26" s="139"/>
      <c r="OF26" s="139"/>
      <c r="OG26" s="139"/>
      <c r="OH26" s="139"/>
      <c r="OI26" s="139"/>
      <c r="OJ26" s="139"/>
      <c r="OK26" s="139"/>
      <c r="OL26" s="139"/>
      <c r="OM26" s="139"/>
      <c r="ON26" s="139"/>
      <c r="OO26" s="139"/>
      <c r="OP26" s="139"/>
      <c r="OQ26" s="139"/>
      <c r="OR26" s="139"/>
      <c r="OS26" s="139"/>
      <c r="OT26" s="139"/>
      <c r="OU26" s="139"/>
      <c r="OV26" s="139"/>
      <c r="OW26" s="139"/>
      <c r="OX26" s="139"/>
      <c r="OY26" s="139"/>
      <c r="OZ26" s="139"/>
      <c r="PA26" s="139"/>
      <c r="PB26" s="139"/>
      <c r="PC26" s="139"/>
      <c r="PD26" s="139"/>
      <c r="PE26" s="139"/>
      <c r="PF26" s="139"/>
      <c r="PG26" s="139"/>
      <c r="PH26" s="139"/>
      <c r="PI26" s="139"/>
      <c r="PJ26" s="139"/>
      <c r="PK26" s="139"/>
      <c r="PL26" s="139"/>
      <c r="PM26" s="139"/>
      <c r="PN26" s="139"/>
      <c r="PO26" s="139"/>
      <c r="PP26" s="139"/>
      <c r="PQ26" s="139"/>
      <c r="PR26" s="139"/>
      <c r="PS26" s="139"/>
      <c r="PT26" s="139"/>
      <c r="PU26" s="139"/>
      <c r="PV26" s="139"/>
      <c r="PW26" s="139"/>
      <c r="PX26" s="139"/>
      <c r="PY26" s="139"/>
      <c r="PZ26" s="139"/>
      <c r="QA26" s="139"/>
      <c r="QB26" s="139"/>
      <c r="QC26" s="139"/>
      <c r="QD26" s="139"/>
      <c r="QE26" s="139"/>
      <c r="QF26" s="139"/>
      <c r="QG26" s="139"/>
      <c r="QH26" s="139"/>
      <c r="QI26" s="139"/>
      <c r="QJ26" s="139"/>
      <c r="QK26" s="139"/>
      <c r="QL26" s="139"/>
      <c r="QM26" s="139"/>
      <c r="QN26" s="139"/>
      <c r="QO26" s="139"/>
      <c r="QP26" s="139"/>
      <c r="QQ26" s="139"/>
      <c r="QR26" s="139"/>
      <c r="QS26" s="139"/>
      <c r="QT26" s="139"/>
      <c r="QU26" s="139"/>
      <c r="QV26" s="139"/>
      <c r="QW26" s="139"/>
      <c r="QX26" s="139"/>
      <c r="QY26" s="139"/>
      <c r="QZ26" s="139"/>
      <c r="RA26" s="139"/>
      <c r="RB26" s="139"/>
      <c r="RC26" s="139"/>
      <c r="RD26" s="139"/>
      <c r="RE26" s="139"/>
      <c r="RF26" s="139"/>
      <c r="RG26" s="139"/>
      <c r="RH26" s="139"/>
      <c r="RI26" s="139"/>
      <c r="RJ26" s="139"/>
      <c r="RK26" s="139"/>
      <c r="RL26" s="139"/>
      <c r="RM26" s="139"/>
      <c r="RN26" s="139"/>
      <c r="RO26" s="139"/>
      <c r="RP26" s="139"/>
      <c r="RQ26" s="139"/>
      <c r="RR26" s="139"/>
      <c r="RS26" s="139"/>
      <c r="RT26" s="139"/>
      <c r="RU26" s="139"/>
      <c r="RV26" s="139"/>
      <c r="RW26" s="139"/>
      <c r="RX26" s="139"/>
      <c r="RY26" s="139"/>
      <c r="RZ26" s="139"/>
      <c r="SA26" s="139"/>
      <c r="SB26" s="139"/>
      <c r="SC26" s="139"/>
      <c r="SD26" s="139"/>
      <c r="SE26" s="139"/>
      <c r="SF26" s="139"/>
      <c r="SG26" s="139"/>
      <c r="SH26" s="139"/>
      <c r="SI26" s="139"/>
      <c r="SJ26" s="139"/>
      <c r="SK26" s="139"/>
      <c r="SL26" s="139"/>
      <c r="SM26" s="139"/>
      <c r="SN26" s="139"/>
      <c r="SO26" s="139"/>
      <c r="SP26" s="139"/>
      <c r="SQ26" s="139"/>
      <c r="SR26" s="139"/>
      <c r="SS26" s="139"/>
      <c r="ST26" s="139"/>
      <c r="SU26" s="139"/>
      <c r="SV26" s="139"/>
      <c r="SW26" s="139"/>
      <c r="SX26" s="139"/>
      <c r="SY26" s="139"/>
      <c r="SZ26" s="139"/>
      <c r="TA26" s="139"/>
      <c r="TB26" s="139"/>
      <c r="TC26" s="139"/>
      <c r="TD26" s="139"/>
      <c r="TE26" s="139"/>
      <c r="TF26" s="139"/>
      <c r="TG26" s="139"/>
      <c r="TH26" s="139"/>
      <c r="TI26" s="139"/>
      <c r="TJ26" s="139"/>
      <c r="TK26" s="139"/>
      <c r="TL26" s="139"/>
      <c r="TM26" s="139"/>
      <c r="TN26" s="139"/>
      <c r="TO26" s="139"/>
      <c r="TP26" s="139"/>
      <c r="TQ26" s="139"/>
      <c r="TR26" s="139"/>
      <c r="TS26" s="139"/>
      <c r="TT26" s="139"/>
      <c r="TU26" s="139"/>
      <c r="TV26" s="139"/>
      <c r="TW26" s="139"/>
      <c r="TX26" s="139"/>
      <c r="TY26" s="139"/>
      <c r="TZ26" s="139"/>
      <c r="UA26" s="139"/>
      <c r="UB26" s="139"/>
      <c r="UC26" s="139"/>
      <c r="UD26" s="139"/>
      <c r="UE26" s="139"/>
      <c r="UF26" s="139"/>
      <c r="UG26" s="139"/>
      <c r="UH26" s="139"/>
      <c r="UI26" s="139"/>
      <c r="UJ26" s="139"/>
      <c r="UK26" s="139"/>
      <c r="UL26" s="139"/>
      <c r="UM26" s="139"/>
      <c r="UN26" s="139"/>
      <c r="UO26" s="139"/>
      <c r="UP26" s="139"/>
      <c r="UQ26" s="139"/>
      <c r="UR26" s="139"/>
      <c r="US26" s="139"/>
      <c r="UT26" s="139"/>
      <c r="UU26" s="139"/>
      <c r="UV26" s="139"/>
      <c r="UW26" s="139"/>
      <c r="UX26" s="139"/>
      <c r="UY26" s="139"/>
      <c r="UZ26" s="139"/>
      <c r="VA26" s="139"/>
      <c r="VB26" s="139"/>
      <c r="VC26" s="139"/>
      <c r="VD26" s="139"/>
      <c r="VE26" s="139"/>
      <c r="VF26" s="139"/>
      <c r="VG26" s="139"/>
      <c r="VH26" s="139"/>
      <c r="VI26" s="139"/>
      <c r="VJ26" s="139"/>
      <c r="VK26" s="139"/>
      <c r="VL26" s="139"/>
      <c r="VM26" s="139"/>
      <c r="VN26" s="139"/>
      <c r="VO26" s="139"/>
      <c r="VP26" s="139"/>
      <c r="VQ26" s="139"/>
      <c r="VR26" s="139"/>
      <c r="VS26" s="139"/>
      <c r="VT26" s="139"/>
      <c r="VU26" s="139"/>
      <c r="VV26" s="139"/>
      <c r="VW26" s="139"/>
      <c r="VX26" s="139"/>
      <c r="VY26" s="139"/>
      <c r="VZ26" s="139"/>
      <c r="WA26" s="139"/>
      <c r="WB26" s="139"/>
      <c r="WC26" s="139"/>
      <c r="WD26" s="139"/>
      <c r="WE26" s="139"/>
      <c r="WF26" s="139"/>
      <c r="WG26" s="139"/>
      <c r="WH26" s="139"/>
      <c r="WI26" s="139"/>
      <c r="WJ26" s="139"/>
      <c r="WK26" s="139"/>
      <c r="WL26" s="139"/>
      <c r="WM26" s="139"/>
      <c r="WN26" s="139"/>
      <c r="WO26" s="139"/>
      <c r="WP26" s="139"/>
      <c r="WQ26" s="139"/>
      <c r="WR26" s="139"/>
      <c r="WS26" s="139"/>
      <c r="WT26" s="139"/>
      <c r="WU26" s="139"/>
      <c r="WV26" s="139"/>
      <c r="WW26" s="139"/>
      <c r="WX26" s="139"/>
      <c r="WY26" s="139"/>
      <c r="WZ26" s="139"/>
      <c r="XA26" s="139"/>
      <c r="XB26" s="139"/>
      <c r="XC26" s="139"/>
      <c r="XD26" s="139"/>
      <c r="XE26" s="139"/>
      <c r="XF26" s="139"/>
      <c r="XG26" s="139"/>
      <c r="XH26" s="139"/>
      <c r="XI26" s="139"/>
      <c r="XJ26" s="139"/>
      <c r="XK26" s="139"/>
      <c r="XL26" s="139"/>
      <c r="XM26" s="139"/>
      <c r="XN26" s="139"/>
      <c r="XO26" s="139"/>
      <c r="XP26" s="139"/>
      <c r="XQ26" s="139"/>
      <c r="XR26" s="139"/>
      <c r="XS26" s="139"/>
      <c r="XT26" s="139"/>
      <c r="XU26" s="139"/>
      <c r="XV26" s="139"/>
      <c r="XW26" s="139"/>
      <c r="XX26" s="139"/>
      <c r="XY26" s="139"/>
      <c r="XZ26" s="139"/>
      <c r="YA26" s="139"/>
      <c r="YB26" s="139"/>
      <c r="YC26" s="139"/>
      <c r="YD26" s="139"/>
      <c r="YE26" s="139"/>
      <c r="YF26" s="139"/>
      <c r="YG26" s="139"/>
      <c r="YH26" s="139"/>
      <c r="YI26" s="139"/>
      <c r="YJ26" s="139"/>
      <c r="YK26" s="139"/>
      <c r="YL26" s="139"/>
      <c r="YM26" s="139"/>
      <c r="YN26" s="139"/>
      <c r="YO26" s="139"/>
      <c r="YP26" s="139"/>
      <c r="YQ26" s="139"/>
      <c r="YR26" s="139"/>
      <c r="YS26" s="139"/>
      <c r="YT26" s="139"/>
      <c r="YU26" s="139"/>
      <c r="YV26" s="139"/>
      <c r="YW26" s="139"/>
      <c r="YX26" s="139"/>
      <c r="YY26" s="139"/>
      <c r="YZ26" s="139"/>
      <c r="ZA26" s="139"/>
      <c r="ZB26" s="139"/>
      <c r="ZC26" s="139"/>
      <c r="ZD26" s="139"/>
      <c r="ZE26" s="139"/>
      <c r="ZF26" s="139"/>
      <c r="ZG26" s="139"/>
      <c r="ZH26" s="139"/>
      <c r="ZI26" s="139"/>
      <c r="ZJ26" s="139"/>
      <c r="ZK26" s="139"/>
      <c r="ZL26" s="139"/>
      <c r="ZM26" s="139"/>
      <c r="ZN26" s="139"/>
      <c r="ZO26" s="139"/>
      <c r="ZP26" s="139"/>
      <c r="ZQ26" s="139"/>
      <c r="ZR26" s="139"/>
      <c r="ZS26" s="139"/>
      <c r="ZT26" s="139"/>
      <c r="ZU26" s="139"/>
      <c r="ZV26" s="139"/>
      <c r="ZW26" s="139"/>
      <c r="ZX26" s="139"/>
      <c r="ZY26" s="139"/>
      <c r="ZZ26" s="139"/>
      <c r="AAA26" s="139"/>
      <c r="AAB26" s="139"/>
      <c r="AAC26" s="139"/>
      <c r="AAD26" s="139"/>
      <c r="AAE26" s="139"/>
      <c r="AAF26" s="139"/>
      <c r="AAG26" s="139"/>
      <c r="AAH26" s="139"/>
      <c r="AAI26" s="139"/>
      <c r="AAJ26" s="139"/>
      <c r="AAK26" s="139"/>
      <c r="AAL26" s="139"/>
      <c r="AAM26" s="139"/>
      <c r="AAN26" s="139"/>
      <c r="AAO26" s="139"/>
      <c r="AAP26" s="139"/>
      <c r="AAQ26" s="139"/>
      <c r="AAR26" s="139"/>
      <c r="AAS26" s="139"/>
      <c r="AAT26" s="139"/>
      <c r="AAU26" s="139"/>
      <c r="AAV26" s="139"/>
      <c r="AAW26" s="139"/>
      <c r="AAX26" s="139"/>
      <c r="AAY26" s="139"/>
      <c r="AAZ26" s="139"/>
      <c r="ABA26" s="139"/>
      <c r="ABB26" s="139"/>
      <c r="ABC26" s="139"/>
      <c r="ABD26" s="139"/>
      <c r="ABE26" s="139"/>
      <c r="ABF26" s="139"/>
      <c r="ABG26" s="139"/>
      <c r="ABH26" s="139"/>
      <c r="ABI26" s="139"/>
      <c r="ABJ26" s="139"/>
      <c r="ABK26" s="139"/>
      <c r="ABL26" s="139"/>
      <c r="ABM26" s="139"/>
      <c r="ABN26" s="139"/>
      <c r="ABO26" s="139"/>
      <c r="ABP26" s="139"/>
      <c r="ABQ26" s="139"/>
      <c r="ABR26" s="139"/>
      <c r="ABS26" s="139"/>
      <c r="ABT26" s="139"/>
      <c r="ABU26" s="139"/>
      <c r="ABV26" s="139"/>
      <c r="ABW26" s="139"/>
      <c r="ABX26" s="139"/>
      <c r="ABY26" s="139"/>
      <c r="ABZ26" s="139"/>
      <c r="ACA26" s="139"/>
      <c r="ACB26" s="139"/>
      <c r="ACC26" s="139"/>
      <c r="ACD26" s="139"/>
      <c r="ACE26" s="139"/>
      <c r="ACF26" s="139"/>
      <c r="ACG26" s="139"/>
      <c r="ACH26" s="139"/>
      <c r="ACI26" s="139"/>
      <c r="ACJ26" s="139"/>
      <c r="ACK26" s="139"/>
      <c r="ACL26" s="139"/>
      <c r="ACM26" s="139"/>
      <c r="ACN26" s="139"/>
      <c r="ACO26" s="139"/>
      <c r="ACP26" s="139"/>
      <c r="ACQ26" s="139"/>
      <c r="ACR26" s="139"/>
      <c r="ACS26" s="139"/>
      <c r="ACT26" s="139"/>
      <c r="ACU26" s="139"/>
      <c r="ACV26" s="139"/>
      <c r="ACW26" s="139"/>
      <c r="ACX26" s="139"/>
      <c r="ACY26" s="139"/>
      <c r="ACZ26" s="139"/>
      <c r="ADA26" s="139"/>
      <c r="ADB26" s="139"/>
      <c r="ADC26" s="139"/>
      <c r="ADD26" s="139"/>
      <c r="ADE26" s="139"/>
      <c r="ADF26" s="139"/>
      <c r="ADG26" s="139"/>
      <c r="ADH26" s="139"/>
      <c r="ADI26" s="139"/>
      <c r="ADJ26" s="139"/>
      <c r="ADK26" s="139"/>
      <c r="ADL26" s="139"/>
      <c r="ADM26" s="139"/>
      <c r="ADN26" s="139"/>
      <c r="ADO26" s="139"/>
      <c r="ADP26" s="139"/>
      <c r="ADQ26" s="139"/>
      <c r="ADR26" s="139"/>
      <c r="ADS26" s="139"/>
      <c r="ADT26" s="139"/>
      <c r="ADU26" s="139"/>
      <c r="ADV26" s="139"/>
      <c r="ADW26" s="139"/>
      <c r="ADX26" s="139"/>
      <c r="ADY26" s="139"/>
      <c r="ADZ26" s="139"/>
      <c r="AEA26" s="139"/>
      <c r="AEB26" s="139"/>
      <c r="AEC26" s="139"/>
      <c r="AED26" s="139"/>
      <c r="AEE26" s="139"/>
      <c r="AEF26" s="139"/>
      <c r="AEG26" s="139"/>
      <c r="AEH26" s="139"/>
      <c r="AEI26" s="139"/>
      <c r="AEJ26" s="139"/>
      <c r="AEK26" s="139"/>
      <c r="AEL26" s="139"/>
      <c r="AEM26" s="139"/>
      <c r="AEN26" s="139"/>
      <c r="AEO26" s="139"/>
      <c r="AEP26" s="139"/>
      <c r="AEQ26" s="139"/>
      <c r="AER26" s="139"/>
      <c r="AES26" s="139"/>
      <c r="AET26" s="139"/>
      <c r="AEU26" s="139"/>
      <c r="AEV26" s="139"/>
      <c r="AEW26" s="139"/>
      <c r="AEX26" s="139"/>
      <c r="AEY26" s="139"/>
      <c r="AEZ26" s="139"/>
      <c r="AFA26" s="139"/>
      <c r="AFB26" s="139"/>
      <c r="AFC26" s="139"/>
      <c r="AFD26" s="139"/>
      <c r="AFE26" s="139"/>
      <c r="AFF26" s="139"/>
      <c r="AFG26" s="139"/>
      <c r="AFH26" s="139"/>
      <c r="AFI26" s="139"/>
      <c r="AFJ26" s="139"/>
      <c r="AFK26" s="139"/>
      <c r="AFL26" s="139"/>
      <c r="AFM26" s="139"/>
      <c r="AFN26" s="139"/>
      <c r="AFO26" s="139"/>
      <c r="AFP26" s="139"/>
      <c r="AFQ26" s="139"/>
      <c r="AFR26" s="139"/>
      <c r="AFS26" s="139"/>
      <c r="AFT26" s="139"/>
      <c r="AFU26" s="139"/>
      <c r="AFV26" s="139"/>
      <c r="AFW26" s="139"/>
      <c r="AFX26" s="139"/>
      <c r="AFY26" s="139"/>
      <c r="AFZ26" s="139"/>
      <c r="AGA26" s="139"/>
      <c r="AGB26" s="139"/>
      <c r="AGC26" s="139"/>
      <c r="AGD26" s="139"/>
      <c r="AGE26" s="139"/>
      <c r="AGF26" s="139"/>
      <c r="AGG26" s="139"/>
      <c r="AGH26" s="139"/>
      <c r="AGI26" s="139"/>
      <c r="AGJ26" s="139"/>
      <c r="AGK26" s="139"/>
      <c r="AGL26" s="139"/>
      <c r="AGM26" s="139"/>
      <c r="AGN26" s="139"/>
      <c r="AGO26" s="139"/>
      <c r="AGP26" s="139"/>
      <c r="AGQ26" s="139"/>
      <c r="AGR26" s="139"/>
      <c r="AGS26" s="139"/>
      <c r="AGT26" s="139"/>
      <c r="AGU26" s="139"/>
      <c r="AGV26" s="139"/>
      <c r="AGW26" s="139"/>
      <c r="AGX26" s="139"/>
      <c r="AGY26" s="139"/>
      <c r="AGZ26" s="139"/>
      <c r="AHA26" s="139"/>
      <c r="AHB26" s="139"/>
      <c r="AHC26" s="139"/>
      <c r="AHD26" s="139"/>
      <c r="AHE26" s="139"/>
      <c r="AHF26" s="139"/>
      <c r="AHG26" s="139"/>
      <c r="AHH26" s="139"/>
      <c r="AHI26" s="139"/>
      <c r="AHJ26" s="139"/>
      <c r="AHK26" s="139"/>
      <c r="AHL26" s="139"/>
      <c r="AHM26" s="139"/>
      <c r="AHN26" s="139"/>
      <c r="AHO26" s="139"/>
      <c r="AHP26" s="139"/>
      <c r="AHQ26" s="139"/>
      <c r="AHR26" s="139"/>
      <c r="AHS26" s="139"/>
      <c r="AHT26" s="139"/>
      <c r="AHU26" s="139"/>
      <c r="AHV26" s="139"/>
      <c r="AHW26" s="139"/>
      <c r="AHX26" s="139"/>
      <c r="AHY26" s="139"/>
      <c r="AHZ26" s="139"/>
      <c r="AIA26" s="139"/>
      <c r="AIB26" s="139"/>
      <c r="AIC26" s="139"/>
      <c r="AID26" s="139"/>
      <c r="AIE26" s="139"/>
      <c r="AIF26" s="139"/>
      <c r="AIG26" s="139"/>
      <c r="AIH26" s="139"/>
      <c r="AII26" s="139"/>
      <c r="AIJ26" s="139"/>
      <c r="AIK26" s="139"/>
      <c r="AIL26" s="139"/>
      <c r="AIM26" s="139"/>
      <c r="AIN26" s="139"/>
      <c r="AIO26" s="139"/>
      <c r="AIP26" s="139"/>
      <c r="AIQ26" s="139"/>
      <c r="AIR26" s="139"/>
      <c r="AIS26" s="139"/>
      <c r="AIT26" s="139"/>
      <c r="AIU26" s="139"/>
      <c r="AIV26" s="139"/>
      <c r="AIW26" s="139"/>
      <c r="AIX26" s="139"/>
      <c r="AIY26" s="139"/>
      <c r="AIZ26" s="139"/>
      <c r="AJA26" s="139"/>
      <c r="AJB26" s="139"/>
      <c r="AJC26" s="139"/>
      <c r="AJD26" s="139"/>
      <c r="AJE26" s="139"/>
      <c r="AJF26" s="139"/>
      <c r="AJG26" s="139"/>
      <c r="AJH26" s="139"/>
      <c r="AJI26" s="139"/>
      <c r="AJJ26" s="139"/>
      <c r="AJK26" s="139"/>
      <c r="AJL26" s="139"/>
      <c r="AJM26" s="139"/>
      <c r="AJN26" s="139"/>
      <c r="AJO26" s="139"/>
      <c r="AJP26" s="139"/>
      <c r="AJQ26" s="139"/>
      <c r="AJR26" s="139"/>
      <c r="AJS26" s="139"/>
      <c r="AJT26" s="139"/>
      <c r="AJU26" s="139"/>
      <c r="AJV26" s="139"/>
      <c r="AJW26" s="139"/>
      <c r="AJX26" s="139"/>
      <c r="AJY26" s="139"/>
      <c r="AJZ26" s="139"/>
      <c r="AKA26" s="139"/>
      <c r="AKB26" s="139"/>
      <c r="AKC26" s="139"/>
      <c r="AKD26" s="139"/>
      <c r="AKE26" s="139"/>
      <c r="AKF26" s="139"/>
      <c r="AKG26" s="139"/>
      <c r="AKH26" s="139"/>
      <c r="AKI26" s="139"/>
      <c r="AKJ26" s="139"/>
      <c r="AKK26" s="139"/>
      <c r="AKL26" s="139"/>
      <c r="AKM26" s="139"/>
      <c r="AKN26" s="139"/>
      <c r="AKO26" s="139"/>
      <c r="AKP26" s="139"/>
      <c r="AKQ26" s="139"/>
      <c r="AKR26" s="139"/>
      <c r="AKS26" s="139"/>
      <c r="AKT26" s="139"/>
      <c r="AKU26" s="139"/>
      <c r="AKV26" s="139"/>
      <c r="AKW26" s="139"/>
      <c r="AKX26" s="139"/>
      <c r="AKY26" s="139"/>
      <c r="AKZ26" s="139"/>
      <c r="ALA26" s="139"/>
      <c r="ALB26" s="139"/>
      <c r="ALC26" s="139"/>
      <c r="ALD26" s="139"/>
      <c r="ALE26" s="139"/>
      <c r="ALF26" s="139"/>
      <c r="ALG26" s="139"/>
      <c r="ALH26" s="139"/>
      <c r="ALI26" s="139"/>
      <c r="ALJ26" s="139"/>
      <c r="ALK26" s="139"/>
      <c r="ALL26" s="139"/>
      <c r="ALM26" s="139"/>
      <c r="ALN26" s="139"/>
      <c r="ALO26" s="139"/>
      <c r="ALP26" s="139"/>
      <c r="ALQ26" s="139"/>
      <c r="ALR26" s="139"/>
      <c r="ALS26" s="139"/>
      <c r="ALT26" s="139"/>
      <c r="ALU26" s="139"/>
      <c r="ALV26" s="139"/>
      <c r="ALW26" s="139"/>
      <c r="ALX26" s="139"/>
      <c r="ALY26" s="139"/>
      <c r="ALZ26" s="139"/>
      <c r="AMA26" s="139"/>
      <c r="AMB26" s="139"/>
      <c r="AMC26" s="139"/>
      <c r="AMD26" s="139"/>
      <c r="AME26" s="139"/>
      <c r="AMF26" s="139"/>
      <c r="AMG26" s="139"/>
      <c r="AMH26" s="139"/>
      <c r="AMI26" s="139"/>
      <c r="AMJ26" s="139"/>
      <c r="AMK26" s="139"/>
      <c r="AML26" s="139"/>
      <c r="AMM26" s="139"/>
      <c r="AMN26" s="139"/>
      <c r="AMO26" s="139"/>
      <c r="AMP26" s="139"/>
      <c r="AMQ26" s="139"/>
      <c r="AMR26" s="139"/>
      <c r="AMS26" s="139"/>
      <c r="AMT26" s="139"/>
      <c r="AMU26" s="139"/>
      <c r="AMV26" s="139"/>
      <c r="AMW26" s="139"/>
      <c r="AMX26" s="139"/>
      <c r="AMY26" s="139"/>
      <c r="AMZ26" s="139"/>
      <c r="ANA26" s="139"/>
      <c r="ANB26" s="139"/>
      <c r="ANC26" s="139"/>
      <c r="AND26" s="139"/>
      <c r="ANE26" s="139"/>
      <c r="ANF26" s="139"/>
      <c r="ANG26" s="139"/>
      <c r="ANH26" s="139"/>
      <c r="ANI26" s="139"/>
      <c r="ANJ26" s="139"/>
      <c r="ANK26" s="139"/>
      <c r="ANL26" s="139"/>
      <c r="ANM26" s="139"/>
      <c r="ANN26" s="139"/>
      <c r="ANO26" s="139"/>
      <c r="ANP26" s="139"/>
      <c r="ANQ26" s="139"/>
      <c r="ANR26" s="139"/>
      <c r="ANS26" s="139"/>
      <c r="ANT26" s="139"/>
      <c r="ANU26" s="139"/>
      <c r="ANV26" s="139"/>
      <c r="ANW26" s="139"/>
      <c r="ANX26" s="139"/>
      <c r="ANY26" s="139"/>
      <c r="ANZ26" s="139"/>
      <c r="AOA26" s="139"/>
      <c r="AOB26" s="139"/>
      <c r="AOC26" s="139"/>
      <c r="AOD26" s="139"/>
      <c r="AOE26" s="139"/>
      <c r="AOF26" s="139"/>
      <c r="AOG26" s="139"/>
      <c r="AOH26" s="139"/>
      <c r="AOI26" s="139"/>
      <c r="AOJ26" s="139"/>
      <c r="AOK26" s="139"/>
      <c r="AOL26" s="139"/>
      <c r="AOM26" s="139"/>
      <c r="AON26" s="139"/>
      <c r="AOO26" s="139"/>
      <c r="AOP26" s="139"/>
      <c r="AOQ26" s="139"/>
      <c r="AOR26" s="139"/>
      <c r="AOS26" s="139"/>
      <c r="AOT26" s="139"/>
      <c r="AOU26" s="139"/>
      <c r="AOV26" s="139"/>
      <c r="AOW26" s="139"/>
      <c r="AOX26" s="139"/>
      <c r="AOY26" s="139"/>
      <c r="AOZ26" s="139"/>
      <c r="APA26" s="139"/>
      <c r="APB26" s="139"/>
      <c r="APC26" s="139"/>
      <c r="APD26" s="139"/>
      <c r="APE26" s="139"/>
      <c r="APF26" s="139"/>
      <c r="APG26" s="139"/>
      <c r="APH26" s="139"/>
      <c r="API26" s="139"/>
      <c r="APJ26" s="139"/>
      <c r="APK26" s="139"/>
      <c r="APL26" s="139"/>
      <c r="APM26" s="139"/>
      <c r="APN26" s="139"/>
      <c r="APO26" s="139"/>
      <c r="APP26" s="139"/>
      <c r="APQ26" s="139"/>
      <c r="APR26" s="139"/>
      <c r="APS26" s="139"/>
      <c r="APT26" s="139"/>
      <c r="APU26" s="139"/>
      <c r="APV26" s="139"/>
      <c r="APW26" s="139"/>
      <c r="APX26" s="139"/>
      <c r="APY26" s="139"/>
      <c r="APZ26" s="139"/>
      <c r="AQA26" s="139"/>
      <c r="AQB26" s="139"/>
      <c r="AQC26" s="139"/>
      <c r="AQD26" s="139"/>
      <c r="AQE26" s="139"/>
      <c r="AQF26" s="139"/>
      <c r="AQG26" s="139"/>
      <c r="AQH26" s="139"/>
      <c r="AQI26" s="139"/>
      <c r="AQJ26" s="139"/>
      <c r="AQK26" s="139"/>
      <c r="AQL26" s="139"/>
      <c r="AQM26" s="139"/>
      <c r="AQN26" s="139"/>
      <c r="AQO26" s="139"/>
      <c r="AQP26" s="139"/>
      <c r="AQQ26" s="139"/>
      <c r="AQR26" s="139"/>
      <c r="AQS26" s="139"/>
      <c r="AQT26" s="139"/>
      <c r="AQU26" s="139"/>
      <c r="AQV26" s="139"/>
      <c r="AQW26" s="139"/>
      <c r="AQX26" s="139"/>
      <c r="AQY26" s="139"/>
      <c r="AQZ26" s="139"/>
      <c r="ARA26" s="139"/>
      <c r="ARB26" s="139"/>
      <c r="ARC26" s="139"/>
      <c r="ARD26" s="139"/>
      <c r="ARE26" s="139"/>
      <c r="ARF26" s="139"/>
      <c r="ARG26" s="139"/>
      <c r="ARH26" s="139"/>
      <c r="ARI26" s="139"/>
      <c r="ARJ26" s="139"/>
      <c r="ARK26" s="139"/>
      <c r="ARL26" s="139"/>
      <c r="ARM26" s="139"/>
      <c r="ARN26" s="139"/>
      <c r="ARO26" s="139"/>
      <c r="ARP26" s="139"/>
      <c r="ARQ26" s="139"/>
      <c r="ARR26" s="139"/>
      <c r="ARS26" s="139"/>
      <c r="ART26" s="139"/>
      <c r="ARU26" s="139"/>
      <c r="ARV26" s="139"/>
      <c r="ARW26" s="139"/>
      <c r="ARX26" s="139"/>
      <c r="ARY26" s="139"/>
      <c r="ARZ26" s="139"/>
      <c r="ASA26" s="139"/>
      <c r="ASB26" s="139"/>
      <c r="ASC26" s="139"/>
      <c r="ASD26" s="139"/>
      <c r="ASE26" s="139"/>
      <c r="ASF26" s="139"/>
      <c r="ASG26" s="139"/>
      <c r="ASH26" s="139"/>
      <c r="ASI26" s="139"/>
      <c r="ASJ26" s="139"/>
      <c r="ASK26" s="139"/>
      <c r="ASL26" s="139"/>
      <c r="ASM26" s="139"/>
      <c r="ASN26" s="139"/>
      <c r="ASO26" s="139"/>
      <c r="ASP26" s="139"/>
      <c r="ASQ26" s="139"/>
      <c r="ASR26" s="139"/>
      <c r="ASS26" s="139"/>
      <c r="AST26" s="139"/>
      <c r="ASU26" s="139"/>
      <c r="ASV26" s="139"/>
      <c r="ASW26" s="139"/>
      <c r="ASX26" s="139"/>
      <c r="ASY26" s="139"/>
      <c r="ASZ26" s="139"/>
      <c r="ATA26" s="139"/>
      <c r="ATB26" s="139"/>
      <c r="ATC26" s="139"/>
      <c r="ATD26" s="139"/>
      <c r="ATE26" s="139"/>
      <c r="ATF26" s="139"/>
      <c r="ATG26" s="139"/>
      <c r="ATH26" s="139"/>
      <c r="ATI26" s="139"/>
      <c r="ATJ26" s="139"/>
      <c r="ATK26" s="139"/>
      <c r="ATL26" s="139"/>
      <c r="ATM26" s="139"/>
      <c r="ATN26" s="139"/>
      <c r="ATO26" s="139"/>
      <c r="ATP26" s="139"/>
      <c r="ATQ26" s="139"/>
      <c r="ATR26" s="139"/>
      <c r="ATS26" s="139"/>
      <c r="ATT26" s="139"/>
      <c r="ATU26" s="139"/>
      <c r="ATV26" s="139"/>
      <c r="ATW26" s="139"/>
      <c r="ATX26" s="139"/>
      <c r="ATY26" s="139"/>
      <c r="ATZ26" s="139"/>
      <c r="AUA26" s="139"/>
      <c r="AUB26" s="139"/>
      <c r="AUC26" s="139"/>
      <c r="AUD26" s="139"/>
      <c r="AUE26" s="139"/>
      <c r="AUF26" s="139"/>
      <c r="AUG26" s="139"/>
      <c r="AUH26" s="139"/>
      <c r="AUI26" s="139"/>
      <c r="AUJ26" s="139"/>
      <c r="AUK26" s="139"/>
      <c r="AUL26" s="139"/>
      <c r="AUM26" s="139"/>
      <c r="AUN26" s="139"/>
      <c r="AUO26" s="139"/>
      <c r="AUP26" s="139"/>
      <c r="AUQ26" s="139"/>
      <c r="AUR26" s="139"/>
      <c r="AUS26" s="139"/>
      <c r="AUT26" s="139"/>
      <c r="AUU26" s="139"/>
      <c r="AUV26" s="139"/>
      <c r="AUW26" s="139"/>
      <c r="AUX26" s="139"/>
      <c r="AUY26" s="139"/>
      <c r="AUZ26" s="139"/>
      <c r="AVA26" s="139"/>
      <c r="AVB26" s="139"/>
      <c r="AVC26" s="139"/>
      <c r="AVD26" s="139"/>
      <c r="AVE26" s="139"/>
      <c r="AVF26" s="139"/>
      <c r="AVG26" s="139"/>
      <c r="AVH26" s="139"/>
      <c r="AVI26" s="139"/>
      <c r="AVJ26" s="139"/>
      <c r="AVK26" s="139"/>
      <c r="AVL26" s="139"/>
      <c r="AVM26" s="139"/>
      <c r="AVN26" s="139"/>
      <c r="AVO26" s="139"/>
      <c r="AVP26" s="139"/>
      <c r="AVQ26" s="139"/>
      <c r="AVR26" s="139"/>
      <c r="AVS26" s="139"/>
      <c r="AVT26" s="139"/>
      <c r="AVU26" s="139"/>
      <c r="AVV26" s="139"/>
      <c r="AVW26" s="139"/>
      <c r="AVX26" s="139"/>
      <c r="AVY26" s="139"/>
      <c r="AVZ26" s="139"/>
      <c r="AWA26" s="139"/>
      <c r="AWB26" s="139"/>
      <c r="AWC26" s="139"/>
      <c r="AWD26" s="139"/>
      <c r="AWE26" s="139"/>
      <c r="AWF26" s="139"/>
      <c r="AWG26" s="139"/>
      <c r="AWH26" s="139"/>
      <c r="AWI26" s="139"/>
      <c r="AWJ26" s="139"/>
      <c r="AWK26" s="139"/>
      <c r="AWL26" s="139"/>
      <c r="AWM26" s="139"/>
      <c r="AWN26" s="139"/>
      <c r="AWO26" s="139"/>
      <c r="AWP26" s="139"/>
      <c r="AWQ26" s="139"/>
      <c r="AWR26" s="139"/>
      <c r="AWS26" s="139"/>
      <c r="AWT26" s="139"/>
      <c r="AWU26" s="139"/>
      <c r="AWV26" s="139"/>
      <c r="AWW26" s="139"/>
      <c r="AWX26" s="139"/>
      <c r="AWY26" s="139"/>
      <c r="AWZ26" s="139"/>
      <c r="AXA26" s="139"/>
      <c r="AXB26" s="139"/>
      <c r="AXC26" s="139"/>
      <c r="AXD26" s="139"/>
      <c r="AXE26" s="139"/>
      <c r="AXF26" s="139"/>
      <c r="AXG26" s="139"/>
      <c r="AXH26" s="139"/>
      <c r="AXI26" s="139"/>
      <c r="AXJ26" s="139"/>
      <c r="AXK26" s="139"/>
      <c r="AXL26" s="139"/>
      <c r="AXM26" s="139"/>
      <c r="AXN26" s="139"/>
      <c r="AXO26" s="139"/>
      <c r="AXP26" s="139"/>
      <c r="AXQ26" s="139"/>
      <c r="AXR26" s="139"/>
      <c r="AXS26" s="139"/>
      <c r="AXT26" s="139"/>
      <c r="AXU26" s="139"/>
      <c r="AXV26" s="139"/>
      <c r="AXW26" s="139"/>
      <c r="AXX26" s="139"/>
      <c r="AXY26" s="139"/>
      <c r="AXZ26" s="139"/>
      <c r="AYA26" s="139"/>
      <c r="AYB26" s="139"/>
      <c r="AYC26" s="139"/>
      <c r="AYD26" s="139"/>
      <c r="AYE26" s="139"/>
      <c r="AYF26" s="139"/>
      <c r="AYG26" s="139"/>
      <c r="AYH26" s="139"/>
      <c r="AYI26" s="139"/>
      <c r="AYJ26" s="139"/>
      <c r="AYK26" s="139"/>
      <c r="AYL26" s="139"/>
      <c r="AYM26" s="139"/>
      <c r="AYN26" s="139"/>
      <c r="AYO26" s="139"/>
      <c r="AYP26" s="139"/>
      <c r="AYQ26" s="139"/>
      <c r="AYR26" s="139"/>
      <c r="AYS26" s="139"/>
      <c r="AYT26" s="139"/>
      <c r="AYU26" s="139"/>
      <c r="AYV26" s="139"/>
      <c r="AYW26" s="139"/>
      <c r="AYX26" s="139"/>
      <c r="AYY26" s="139"/>
      <c r="AYZ26" s="139"/>
      <c r="AZA26" s="139"/>
      <c r="AZB26" s="139"/>
      <c r="AZC26" s="139"/>
      <c r="AZD26" s="139"/>
      <c r="AZE26" s="139"/>
      <c r="AZF26" s="139"/>
      <c r="AZG26" s="139"/>
      <c r="AZH26" s="139"/>
      <c r="AZI26" s="139"/>
      <c r="AZJ26" s="139"/>
      <c r="AZK26" s="139"/>
      <c r="AZL26" s="139"/>
      <c r="AZM26" s="139"/>
      <c r="AZN26" s="139"/>
      <c r="AZO26" s="139"/>
      <c r="AZP26" s="139"/>
      <c r="AZQ26" s="139"/>
      <c r="AZR26" s="139"/>
      <c r="AZS26" s="139"/>
      <c r="AZT26" s="139"/>
      <c r="AZU26" s="139"/>
      <c r="AZV26" s="139"/>
      <c r="AZW26" s="139"/>
      <c r="AZX26" s="139"/>
      <c r="AZY26" s="139"/>
      <c r="AZZ26" s="139"/>
      <c r="BAA26" s="139"/>
      <c r="BAB26" s="139"/>
      <c r="BAC26" s="139"/>
      <c r="BAD26" s="139"/>
      <c r="BAE26" s="139"/>
      <c r="BAF26" s="139"/>
      <c r="BAG26" s="139"/>
      <c r="BAH26" s="139"/>
      <c r="BAI26" s="139"/>
      <c r="BAJ26" s="139"/>
      <c r="BAK26" s="139"/>
      <c r="BAL26" s="139"/>
      <c r="BAM26" s="139"/>
      <c r="BAN26" s="139"/>
      <c r="BAO26" s="139"/>
      <c r="BAP26" s="139"/>
      <c r="BAQ26" s="139"/>
      <c r="BAR26" s="139"/>
      <c r="BAS26" s="139"/>
      <c r="BAT26" s="139"/>
      <c r="BAU26" s="139"/>
      <c r="BAV26" s="139"/>
      <c r="BAW26" s="139"/>
      <c r="BAX26" s="139"/>
      <c r="BAY26" s="139"/>
      <c r="BAZ26" s="139"/>
      <c r="BBA26" s="139"/>
      <c r="BBB26" s="139"/>
      <c r="BBC26" s="139"/>
      <c r="BBD26" s="139"/>
      <c r="BBE26" s="139"/>
      <c r="BBF26" s="139"/>
      <c r="BBG26" s="139"/>
      <c r="BBH26" s="139"/>
      <c r="BBI26" s="139"/>
      <c r="BBJ26" s="139"/>
      <c r="BBK26" s="139"/>
      <c r="BBL26" s="139"/>
      <c r="BBM26" s="139"/>
      <c r="BBN26" s="139"/>
      <c r="BBO26" s="139"/>
      <c r="BBP26" s="139"/>
      <c r="BBQ26" s="139"/>
      <c r="BBR26" s="139"/>
      <c r="BBS26" s="139"/>
      <c r="BBT26" s="139"/>
      <c r="BBU26" s="139"/>
      <c r="BBV26" s="139"/>
      <c r="BBW26" s="139"/>
      <c r="BBX26" s="139"/>
      <c r="BBY26" s="139"/>
      <c r="BBZ26" s="139"/>
      <c r="BCA26" s="139"/>
      <c r="BCB26" s="139"/>
      <c r="BCC26" s="139"/>
      <c r="BCD26" s="139"/>
      <c r="BCE26" s="139"/>
      <c r="BCF26" s="139"/>
      <c r="BCG26" s="139"/>
      <c r="BCH26" s="139"/>
      <c r="BCI26" s="139"/>
      <c r="BCJ26" s="139"/>
      <c r="BCK26" s="139"/>
      <c r="BCL26" s="139"/>
      <c r="BCM26" s="139"/>
      <c r="BCN26" s="139"/>
      <c r="BCO26" s="139"/>
      <c r="BCP26" s="139"/>
      <c r="BCQ26" s="139"/>
      <c r="BCR26" s="139"/>
      <c r="BCS26" s="139"/>
      <c r="BCT26" s="139"/>
      <c r="BCU26" s="139"/>
      <c r="BCV26" s="139"/>
      <c r="BCW26" s="139"/>
      <c r="BCX26" s="139"/>
      <c r="BCY26" s="139"/>
      <c r="BCZ26" s="139"/>
      <c r="BDA26" s="139"/>
      <c r="BDB26" s="139"/>
      <c r="BDC26" s="139"/>
      <c r="BDD26" s="139"/>
      <c r="BDE26" s="139"/>
      <c r="BDF26" s="139"/>
      <c r="BDG26" s="139"/>
      <c r="BDH26" s="139"/>
      <c r="BDI26" s="139"/>
      <c r="BDJ26" s="139"/>
      <c r="BDK26" s="139"/>
      <c r="BDL26" s="139"/>
      <c r="BDM26" s="139"/>
      <c r="BDN26" s="139"/>
      <c r="BDO26" s="139"/>
      <c r="BDP26" s="139"/>
      <c r="BDQ26" s="139"/>
      <c r="BDR26" s="139"/>
      <c r="BDS26" s="139"/>
      <c r="BDT26" s="139"/>
      <c r="BDU26" s="139"/>
      <c r="BDV26" s="139"/>
      <c r="BDW26" s="139"/>
      <c r="BDX26" s="139"/>
      <c r="BDY26" s="139"/>
      <c r="BDZ26" s="139"/>
      <c r="BEA26" s="139"/>
      <c r="BEB26" s="139"/>
      <c r="BEC26" s="139"/>
      <c r="BED26" s="139"/>
      <c r="BEE26" s="139"/>
      <c r="BEF26" s="139"/>
      <c r="BEG26" s="139"/>
      <c r="BEH26" s="139"/>
      <c r="BEI26" s="139"/>
      <c r="BEJ26" s="139"/>
      <c r="BEK26" s="139"/>
      <c r="BEL26" s="139"/>
      <c r="BEM26" s="139"/>
      <c r="BEN26" s="139"/>
      <c r="BEO26" s="139"/>
      <c r="BEP26" s="139"/>
      <c r="BEQ26" s="139"/>
      <c r="BER26" s="139"/>
      <c r="BES26" s="139"/>
      <c r="BET26" s="139"/>
      <c r="BEU26" s="139"/>
      <c r="BEV26" s="139"/>
      <c r="BEW26" s="139"/>
      <c r="BEX26" s="139"/>
      <c r="BEY26" s="139"/>
      <c r="BEZ26" s="139"/>
      <c r="BFA26" s="139"/>
      <c r="BFB26" s="139"/>
      <c r="BFC26" s="139"/>
      <c r="BFD26" s="139"/>
      <c r="BFE26" s="139"/>
      <c r="BFF26" s="139"/>
      <c r="BFG26" s="139"/>
      <c r="BFH26" s="139"/>
      <c r="BFI26" s="139"/>
      <c r="BFJ26" s="139"/>
      <c r="BFK26" s="139"/>
      <c r="BFL26" s="139"/>
      <c r="BFM26" s="139"/>
      <c r="BFN26" s="139"/>
      <c r="BFO26" s="139"/>
      <c r="BFP26" s="139"/>
      <c r="BFQ26" s="139"/>
      <c r="BFR26" s="139"/>
      <c r="BFS26" s="139"/>
      <c r="BFT26" s="139"/>
      <c r="BFU26" s="139"/>
      <c r="BFV26" s="139"/>
      <c r="BFW26" s="139"/>
      <c r="BFX26" s="139"/>
      <c r="BFY26" s="139"/>
      <c r="BFZ26" s="139"/>
      <c r="BGA26" s="139"/>
      <c r="BGB26" s="139"/>
      <c r="BGC26" s="139"/>
      <c r="BGD26" s="139"/>
      <c r="BGE26" s="139"/>
      <c r="BGF26" s="139"/>
      <c r="BGG26" s="139"/>
      <c r="BGH26" s="139"/>
      <c r="BGI26" s="139"/>
      <c r="BGJ26" s="139"/>
      <c r="BGK26" s="139"/>
      <c r="BGL26" s="139"/>
      <c r="BGM26" s="139"/>
      <c r="BGN26" s="139"/>
      <c r="BGO26" s="139"/>
      <c r="BGP26" s="139"/>
      <c r="BGQ26" s="139"/>
      <c r="BGR26" s="139"/>
      <c r="BGS26" s="139"/>
      <c r="BGT26" s="139"/>
      <c r="BGU26" s="139"/>
      <c r="BGV26" s="139"/>
      <c r="BGW26" s="139"/>
      <c r="BGX26" s="139"/>
      <c r="BGY26" s="139"/>
      <c r="BGZ26" s="139"/>
      <c r="BHA26" s="139"/>
      <c r="BHB26" s="139"/>
      <c r="BHC26" s="139"/>
      <c r="BHD26" s="139"/>
      <c r="BHE26" s="139"/>
      <c r="BHF26" s="139"/>
      <c r="BHG26" s="139"/>
      <c r="BHH26" s="139"/>
      <c r="BHI26" s="139"/>
      <c r="BHJ26" s="139"/>
      <c r="BHK26" s="139"/>
      <c r="BHL26" s="139"/>
      <c r="BHM26" s="139"/>
      <c r="BHN26" s="139"/>
      <c r="BHO26" s="139"/>
      <c r="BHP26" s="139"/>
      <c r="BHQ26" s="139"/>
      <c r="BHR26" s="139"/>
      <c r="BHS26" s="139"/>
      <c r="BHT26" s="139"/>
      <c r="BHU26" s="139"/>
      <c r="BHV26" s="139"/>
      <c r="BHW26" s="139"/>
      <c r="BHX26" s="139"/>
      <c r="BHY26" s="139"/>
      <c r="BHZ26" s="139"/>
      <c r="BIA26" s="139"/>
      <c r="BIB26" s="139"/>
      <c r="BIC26" s="139"/>
      <c r="BID26" s="139"/>
      <c r="BIE26" s="139"/>
      <c r="BIF26" s="139"/>
      <c r="BIG26" s="139"/>
      <c r="BIH26" s="139"/>
      <c r="BII26" s="139"/>
      <c r="BIJ26" s="139"/>
      <c r="BIK26" s="139"/>
      <c r="BIL26" s="139"/>
      <c r="BIM26" s="139"/>
      <c r="BIN26" s="139"/>
      <c r="BIO26" s="139"/>
      <c r="BIP26" s="139"/>
      <c r="BIQ26" s="139"/>
      <c r="BIR26" s="139"/>
      <c r="BIS26" s="139"/>
      <c r="BIT26" s="139"/>
      <c r="BIU26" s="139"/>
      <c r="BIV26" s="139"/>
      <c r="BIW26" s="139"/>
      <c r="BIX26" s="139"/>
      <c r="BIY26" s="139"/>
      <c r="BIZ26" s="139"/>
      <c r="BJA26" s="139"/>
      <c r="BJB26" s="139"/>
      <c r="BJC26" s="139"/>
      <c r="BJD26" s="139"/>
      <c r="BJE26" s="139"/>
      <c r="BJF26" s="139"/>
      <c r="BJG26" s="139"/>
      <c r="BJH26" s="139"/>
      <c r="BJI26" s="139"/>
      <c r="BJJ26" s="139"/>
      <c r="BJK26" s="139"/>
      <c r="BJL26" s="139"/>
      <c r="BJM26" s="139"/>
      <c r="BJN26" s="139"/>
      <c r="BJO26" s="139"/>
      <c r="BJP26" s="139"/>
      <c r="BJQ26" s="139"/>
      <c r="BJR26" s="139"/>
      <c r="BJS26" s="139"/>
      <c r="BJT26" s="139"/>
      <c r="BJU26" s="139"/>
      <c r="BJV26" s="139"/>
      <c r="BJW26" s="139"/>
      <c r="BJX26" s="139"/>
      <c r="BJY26" s="139"/>
      <c r="BJZ26" s="139"/>
      <c r="BKA26" s="139"/>
      <c r="BKB26" s="139"/>
      <c r="BKC26" s="139"/>
      <c r="BKD26" s="139"/>
      <c r="BKE26" s="139"/>
      <c r="BKF26" s="139"/>
      <c r="BKG26" s="139"/>
      <c r="BKH26" s="139"/>
      <c r="BKI26" s="139"/>
      <c r="BKJ26" s="139"/>
      <c r="BKK26" s="139"/>
      <c r="BKL26" s="139"/>
      <c r="BKM26" s="139"/>
      <c r="BKN26" s="139"/>
      <c r="BKO26" s="139"/>
      <c r="BKP26" s="139"/>
      <c r="BKQ26" s="139"/>
      <c r="BKR26" s="139"/>
      <c r="BKS26" s="139"/>
      <c r="BKT26" s="139"/>
      <c r="BKU26" s="139"/>
      <c r="BKV26" s="139"/>
      <c r="BKW26" s="139"/>
      <c r="BKX26" s="139"/>
      <c r="BKY26" s="139"/>
      <c r="BKZ26" s="139"/>
      <c r="BLA26" s="139"/>
      <c r="BLB26" s="139"/>
      <c r="BLC26" s="139"/>
      <c r="BLD26" s="139"/>
      <c r="BLE26" s="139"/>
      <c r="BLF26" s="139"/>
      <c r="BLG26" s="139"/>
      <c r="BLH26" s="139"/>
      <c r="BLI26" s="139"/>
      <c r="BLJ26" s="139"/>
      <c r="BLK26" s="139"/>
      <c r="BLL26" s="139"/>
      <c r="BLM26" s="139"/>
      <c r="BLN26" s="139"/>
      <c r="BLO26" s="139"/>
      <c r="BLP26" s="139"/>
      <c r="BLQ26" s="139"/>
      <c r="BLR26" s="139"/>
      <c r="BLS26" s="139"/>
      <c r="BLT26" s="139"/>
      <c r="BLU26" s="139"/>
      <c r="BLV26" s="139"/>
      <c r="BLW26" s="139"/>
      <c r="BLX26" s="139"/>
      <c r="BLY26" s="139"/>
      <c r="BLZ26" s="139"/>
      <c r="BMA26" s="139"/>
      <c r="BMB26" s="139"/>
      <c r="BMC26" s="139"/>
      <c r="BMD26" s="139"/>
      <c r="BME26" s="139"/>
      <c r="BMF26" s="139"/>
      <c r="BMG26" s="139"/>
      <c r="BMH26" s="139"/>
      <c r="BMI26" s="139"/>
      <c r="BMJ26" s="139"/>
      <c r="BMK26" s="139"/>
      <c r="BML26" s="139"/>
      <c r="BMM26" s="139"/>
      <c r="BMN26" s="139"/>
      <c r="BMO26" s="139"/>
      <c r="BMP26" s="139"/>
      <c r="BMQ26" s="139"/>
      <c r="BMR26" s="139"/>
      <c r="BMS26" s="139"/>
      <c r="BMT26" s="139"/>
      <c r="BMU26" s="139"/>
      <c r="BMV26" s="139"/>
      <c r="BMW26" s="139"/>
      <c r="BMX26" s="139"/>
      <c r="BMY26" s="139"/>
      <c r="BMZ26" s="139"/>
      <c r="BNA26" s="139"/>
      <c r="BNB26" s="139"/>
      <c r="BNC26" s="139"/>
      <c r="BND26" s="139"/>
      <c r="BNE26" s="139"/>
      <c r="BNF26" s="139"/>
      <c r="BNG26" s="139"/>
      <c r="BNH26" s="139"/>
      <c r="BNI26" s="139"/>
      <c r="BNJ26" s="139"/>
      <c r="BNK26" s="139"/>
      <c r="BNL26" s="139"/>
      <c r="BNM26" s="139"/>
      <c r="BNN26" s="139"/>
      <c r="BNO26" s="139"/>
      <c r="BNP26" s="139"/>
      <c r="BNQ26" s="139"/>
      <c r="BNR26" s="139"/>
      <c r="BNS26" s="139"/>
      <c r="BNT26" s="139"/>
      <c r="BNU26" s="139"/>
      <c r="BNV26" s="139"/>
      <c r="BNW26" s="139"/>
      <c r="BNX26" s="139"/>
      <c r="BNY26" s="139"/>
      <c r="BNZ26" s="139"/>
      <c r="BOA26" s="139"/>
      <c r="BOB26" s="139"/>
      <c r="BOC26" s="139"/>
      <c r="BOD26" s="139"/>
      <c r="BOE26" s="139"/>
      <c r="BOF26" s="139"/>
      <c r="BOG26" s="139"/>
      <c r="BOH26" s="139"/>
      <c r="BOI26" s="139"/>
      <c r="BOJ26" s="139"/>
      <c r="BOK26" s="139"/>
      <c r="BOL26" s="139"/>
      <c r="BOM26" s="139"/>
      <c r="BON26" s="139"/>
      <c r="BOO26" s="139"/>
      <c r="BOP26" s="139"/>
      <c r="BOQ26" s="139"/>
      <c r="BOR26" s="139"/>
      <c r="BOS26" s="139"/>
      <c r="BOT26" s="139"/>
      <c r="BOU26" s="139"/>
      <c r="BOV26" s="139"/>
      <c r="BOW26" s="139"/>
      <c r="BOX26" s="139"/>
      <c r="BOY26" s="139"/>
      <c r="BOZ26" s="139"/>
      <c r="BPA26" s="139"/>
      <c r="BPB26" s="139"/>
      <c r="BPC26" s="139"/>
      <c r="BPD26" s="139"/>
      <c r="BPE26" s="139"/>
      <c r="BPF26" s="139"/>
      <c r="BPG26" s="139"/>
      <c r="BPH26" s="139"/>
      <c r="BPI26" s="139"/>
      <c r="BPJ26" s="139"/>
      <c r="BPK26" s="139"/>
      <c r="BPL26" s="139"/>
      <c r="BPM26" s="139"/>
      <c r="BPN26" s="139"/>
      <c r="BPO26" s="139"/>
      <c r="BPP26" s="139"/>
      <c r="BPQ26" s="139"/>
      <c r="BPR26" s="139"/>
      <c r="BPS26" s="139"/>
      <c r="BPT26" s="139"/>
      <c r="BPU26" s="139"/>
      <c r="BPV26" s="139"/>
      <c r="BPW26" s="139"/>
      <c r="BPX26" s="139"/>
      <c r="BPY26" s="139"/>
      <c r="BPZ26" s="139"/>
      <c r="BQA26" s="139"/>
      <c r="BQB26" s="139"/>
      <c r="BQC26" s="139"/>
      <c r="BQD26" s="139"/>
      <c r="BQE26" s="139"/>
      <c r="BQF26" s="139"/>
      <c r="BQG26" s="139"/>
      <c r="BQH26" s="139"/>
      <c r="BQI26" s="139"/>
      <c r="BQJ26" s="139"/>
      <c r="BQK26" s="139"/>
      <c r="BQL26" s="139"/>
      <c r="BQM26" s="139"/>
      <c r="BQN26" s="139"/>
      <c r="BQO26" s="139"/>
      <c r="BQP26" s="139"/>
      <c r="BQQ26" s="139"/>
      <c r="BQR26" s="139"/>
      <c r="BQS26" s="139"/>
      <c r="BQT26" s="139"/>
      <c r="BQU26" s="139"/>
      <c r="BQV26" s="139"/>
      <c r="BQW26" s="139"/>
      <c r="BQX26" s="139"/>
      <c r="BQY26" s="139"/>
      <c r="BQZ26" s="139"/>
      <c r="BRA26" s="139"/>
      <c r="BRB26" s="139"/>
      <c r="BRC26" s="139"/>
      <c r="BRD26" s="139"/>
      <c r="BRE26" s="139"/>
      <c r="BRF26" s="139"/>
      <c r="BRG26" s="139"/>
      <c r="BRH26" s="139"/>
      <c r="BRI26" s="139"/>
      <c r="BRJ26" s="139"/>
      <c r="BRK26" s="139"/>
      <c r="BRL26" s="139"/>
      <c r="BRM26" s="139"/>
      <c r="BRN26" s="139"/>
      <c r="BRO26" s="139"/>
      <c r="BRP26" s="139"/>
      <c r="BRQ26" s="139"/>
      <c r="BRR26" s="139"/>
      <c r="BRS26" s="139"/>
      <c r="BRT26" s="139"/>
      <c r="BRU26" s="139"/>
      <c r="BRV26" s="139"/>
      <c r="BRW26" s="139"/>
      <c r="BRX26" s="139"/>
      <c r="BRY26" s="139"/>
      <c r="BRZ26" s="139"/>
      <c r="BSA26" s="139"/>
      <c r="BSB26" s="139"/>
      <c r="BSC26" s="139"/>
      <c r="BSD26" s="139"/>
      <c r="BSE26" s="139"/>
      <c r="BSF26" s="139"/>
      <c r="BSG26" s="139"/>
      <c r="BSH26" s="139"/>
      <c r="BSI26" s="139"/>
      <c r="BSJ26" s="139"/>
      <c r="BSK26" s="139"/>
      <c r="BSL26" s="139"/>
      <c r="BSM26" s="139"/>
      <c r="BSN26" s="139"/>
      <c r="BSO26" s="139"/>
      <c r="BSP26" s="139"/>
      <c r="BSQ26" s="139"/>
      <c r="BSR26" s="139"/>
      <c r="BSS26" s="139"/>
      <c r="BST26" s="139"/>
      <c r="BSU26" s="139"/>
      <c r="BSV26" s="139"/>
      <c r="BSW26" s="139"/>
      <c r="BSX26" s="139"/>
      <c r="BSY26" s="139"/>
      <c r="BSZ26" s="139"/>
      <c r="BTA26" s="139"/>
      <c r="BTB26" s="139"/>
      <c r="BTC26" s="139"/>
      <c r="BTD26" s="139"/>
      <c r="BTE26" s="139"/>
      <c r="BTF26" s="139"/>
      <c r="BTG26" s="139"/>
      <c r="BTH26" s="139"/>
      <c r="BTI26" s="139"/>
      <c r="BTJ26" s="139"/>
      <c r="BTK26" s="139"/>
      <c r="BTL26" s="139"/>
      <c r="BTM26" s="139"/>
      <c r="BTN26" s="139"/>
      <c r="BTO26" s="139"/>
      <c r="BTP26" s="139"/>
      <c r="BTQ26" s="139"/>
      <c r="BTR26" s="139"/>
      <c r="BTS26" s="139"/>
      <c r="BTT26" s="139"/>
      <c r="BTU26" s="139"/>
      <c r="BTV26" s="139"/>
      <c r="BTW26" s="139"/>
      <c r="BTX26" s="139"/>
      <c r="BTY26" s="139"/>
      <c r="BTZ26" s="139"/>
      <c r="BUA26" s="139"/>
      <c r="BUB26" s="139"/>
      <c r="BUC26" s="139"/>
      <c r="BUD26" s="139"/>
      <c r="BUE26" s="139"/>
      <c r="BUF26" s="139"/>
      <c r="BUG26" s="139"/>
      <c r="BUH26" s="139"/>
      <c r="BUI26" s="139"/>
      <c r="BUJ26" s="139"/>
      <c r="BUK26" s="139"/>
      <c r="BUL26" s="139"/>
      <c r="BUM26" s="139"/>
      <c r="BUN26" s="139"/>
      <c r="BUO26" s="139"/>
      <c r="BUP26" s="139"/>
      <c r="BUQ26" s="139"/>
      <c r="BUR26" s="139"/>
      <c r="BUS26" s="139"/>
      <c r="BUT26" s="139"/>
      <c r="BUU26" s="139"/>
      <c r="BUV26" s="139"/>
      <c r="BUW26" s="139"/>
      <c r="BUX26" s="139"/>
      <c r="BUY26" s="139"/>
      <c r="BUZ26" s="139"/>
      <c r="BVA26" s="139"/>
      <c r="BVB26" s="139"/>
      <c r="BVC26" s="139"/>
      <c r="BVD26" s="139"/>
      <c r="BVE26" s="139"/>
      <c r="BVF26" s="139"/>
      <c r="BVG26" s="139"/>
      <c r="BVH26" s="139"/>
      <c r="BVI26" s="139"/>
      <c r="BVJ26" s="139"/>
      <c r="BVK26" s="139"/>
      <c r="BVL26" s="139"/>
      <c r="BVM26" s="139"/>
      <c r="BVN26" s="139"/>
      <c r="BVO26" s="139"/>
      <c r="BVP26" s="139"/>
      <c r="BVQ26" s="139"/>
      <c r="BVR26" s="139"/>
      <c r="BVS26" s="139"/>
      <c r="BVT26" s="139"/>
      <c r="BVU26" s="139"/>
      <c r="BVV26" s="139"/>
      <c r="BVW26" s="139"/>
      <c r="BVX26" s="139"/>
      <c r="BVY26" s="139"/>
      <c r="BVZ26" s="139"/>
      <c r="BWA26" s="139"/>
      <c r="BWB26" s="139"/>
      <c r="BWC26" s="139"/>
      <c r="BWD26" s="139"/>
      <c r="BWE26" s="139"/>
      <c r="BWF26" s="139"/>
      <c r="BWG26" s="139"/>
      <c r="BWH26" s="139"/>
      <c r="BWI26" s="139"/>
      <c r="BWJ26" s="139"/>
      <c r="BWK26" s="139"/>
      <c r="BWL26" s="139"/>
      <c r="BWM26" s="139"/>
      <c r="BWN26" s="139"/>
      <c r="BWO26" s="139"/>
      <c r="BWP26" s="139"/>
      <c r="BWQ26" s="139"/>
      <c r="BWR26" s="139"/>
      <c r="BWS26" s="139"/>
      <c r="BWT26" s="139"/>
      <c r="BWU26" s="139"/>
      <c r="BWV26" s="139"/>
      <c r="BWW26" s="139"/>
      <c r="BWX26" s="139"/>
      <c r="BWY26" s="139"/>
      <c r="BWZ26" s="139"/>
      <c r="BXA26" s="139"/>
      <c r="BXB26" s="139"/>
      <c r="BXC26" s="139"/>
      <c r="BXD26" s="139"/>
      <c r="BXE26" s="139"/>
      <c r="BXF26" s="139"/>
      <c r="BXG26" s="139"/>
      <c r="BXH26" s="139"/>
      <c r="BXI26" s="139"/>
      <c r="BXJ26" s="139"/>
      <c r="BXK26" s="139"/>
      <c r="BXL26" s="139"/>
      <c r="BXM26" s="139"/>
      <c r="BXN26" s="139"/>
      <c r="BXO26" s="139"/>
      <c r="BXP26" s="139"/>
      <c r="BXQ26" s="139"/>
      <c r="BXR26" s="139"/>
      <c r="BXS26" s="139"/>
      <c r="BXT26" s="139"/>
      <c r="BXU26" s="139"/>
      <c r="BXV26" s="139"/>
      <c r="BXW26" s="139"/>
      <c r="BXX26" s="139"/>
      <c r="BXY26" s="139"/>
      <c r="BXZ26" s="139"/>
      <c r="BYA26" s="139"/>
      <c r="BYB26" s="139"/>
      <c r="BYC26" s="139"/>
      <c r="BYD26" s="139"/>
      <c r="BYE26" s="139"/>
      <c r="BYF26" s="139"/>
      <c r="BYG26" s="139"/>
      <c r="BYH26" s="139"/>
      <c r="BYI26" s="139"/>
      <c r="BYJ26" s="139"/>
      <c r="BYK26" s="139"/>
      <c r="BYL26" s="139"/>
      <c r="BYM26" s="139"/>
      <c r="BYN26" s="139"/>
      <c r="BYO26" s="139"/>
      <c r="BYP26" s="139"/>
      <c r="BYQ26" s="139"/>
      <c r="BYR26" s="139"/>
      <c r="BYS26" s="139"/>
      <c r="BYT26" s="139"/>
      <c r="BYU26" s="139"/>
      <c r="BYV26" s="139"/>
      <c r="BYW26" s="139"/>
      <c r="BYX26" s="139"/>
      <c r="BYY26" s="139"/>
      <c r="BYZ26" s="139"/>
      <c r="BZA26" s="139"/>
      <c r="BZB26" s="139"/>
      <c r="BZC26" s="139"/>
      <c r="BZD26" s="139"/>
      <c r="BZE26" s="139"/>
      <c r="BZF26" s="139"/>
      <c r="BZG26" s="139"/>
      <c r="BZH26" s="139"/>
      <c r="BZI26" s="139"/>
      <c r="BZJ26" s="139"/>
      <c r="BZK26" s="139"/>
      <c r="BZL26" s="139"/>
      <c r="BZM26" s="139"/>
      <c r="BZN26" s="139"/>
      <c r="BZO26" s="139"/>
      <c r="BZP26" s="139"/>
      <c r="BZQ26" s="139"/>
      <c r="BZR26" s="139"/>
      <c r="BZS26" s="139"/>
      <c r="BZT26" s="139"/>
      <c r="BZU26" s="139"/>
      <c r="BZV26" s="139"/>
      <c r="BZW26" s="139"/>
      <c r="BZX26" s="139"/>
      <c r="BZY26" s="139"/>
      <c r="BZZ26" s="139"/>
      <c r="CAA26" s="139"/>
      <c r="CAB26" s="139"/>
      <c r="CAC26" s="139"/>
      <c r="CAD26" s="139"/>
      <c r="CAE26" s="139"/>
      <c r="CAF26" s="139"/>
      <c r="CAG26" s="139"/>
      <c r="CAH26" s="139"/>
      <c r="CAI26" s="139"/>
      <c r="CAJ26" s="139"/>
      <c r="CAK26" s="139"/>
      <c r="CAL26" s="139"/>
      <c r="CAM26" s="139"/>
      <c r="CAN26" s="139"/>
      <c r="CAO26" s="139"/>
      <c r="CAP26" s="139"/>
      <c r="CAQ26" s="139"/>
      <c r="CAR26" s="139"/>
      <c r="CAS26" s="139"/>
      <c r="CAT26" s="139"/>
      <c r="CAU26" s="139"/>
      <c r="CAV26" s="139"/>
      <c r="CAW26" s="139"/>
      <c r="CAX26" s="139"/>
      <c r="CAY26" s="139"/>
      <c r="CAZ26" s="139"/>
      <c r="CBA26" s="139"/>
      <c r="CBB26" s="139"/>
      <c r="CBC26" s="139"/>
      <c r="CBD26" s="139"/>
      <c r="CBE26" s="139"/>
      <c r="CBF26" s="139"/>
      <c r="CBG26" s="139"/>
      <c r="CBH26" s="139"/>
      <c r="CBI26" s="139"/>
      <c r="CBJ26" s="139"/>
      <c r="CBK26" s="139"/>
      <c r="CBL26" s="139"/>
      <c r="CBM26" s="139"/>
      <c r="CBN26" s="139"/>
      <c r="CBO26" s="139"/>
      <c r="CBP26" s="139"/>
      <c r="CBQ26" s="139"/>
      <c r="CBR26" s="139"/>
      <c r="CBS26" s="139"/>
      <c r="CBT26" s="139"/>
      <c r="CBU26" s="139"/>
      <c r="CBV26" s="139"/>
      <c r="CBW26" s="139"/>
      <c r="CBX26" s="139"/>
      <c r="CBY26" s="139"/>
      <c r="CBZ26" s="139"/>
      <c r="CCA26" s="139"/>
      <c r="CCB26" s="139"/>
      <c r="CCC26" s="139"/>
      <c r="CCD26" s="139"/>
      <c r="CCE26" s="139"/>
      <c r="CCF26" s="139"/>
      <c r="CCG26" s="139"/>
      <c r="CCH26" s="139"/>
      <c r="CCI26" s="139"/>
      <c r="CCJ26" s="139"/>
      <c r="CCK26" s="139"/>
      <c r="CCL26" s="139"/>
      <c r="CCM26" s="139"/>
      <c r="CCN26" s="139"/>
      <c r="CCO26" s="139"/>
      <c r="CCP26" s="139"/>
      <c r="CCQ26" s="139"/>
      <c r="CCR26" s="139"/>
      <c r="CCS26" s="139"/>
      <c r="CCT26" s="139"/>
      <c r="CCU26" s="139"/>
      <c r="CCV26" s="139"/>
      <c r="CCW26" s="139"/>
      <c r="CCX26" s="139"/>
      <c r="CCY26" s="139"/>
      <c r="CCZ26" s="139"/>
      <c r="CDA26" s="139"/>
      <c r="CDB26" s="139"/>
      <c r="CDC26" s="139"/>
      <c r="CDD26" s="139"/>
      <c r="CDE26" s="139"/>
      <c r="CDF26" s="139"/>
      <c r="CDG26" s="139"/>
      <c r="CDH26" s="139"/>
      <c r="CDI26" s="139"/>
      <c r="CDJ26" s="139"/>
      <c r="CDK26" s="139"/>
      <c r="CDL26" s="139"/>
      <c r="CDM26" s="139"/>
      <c r="CDN26" s="139"/>
      <c r="CDO26" s="139"/>
      <c r="CDP26" s="139"/>
      <c r="CDQ26" s="139"/>
      <c r="CDR26" s="139"/>
      <c r="CDS26" s="139"/>
      <c r="CDT26" s="139"/>
      <c r="CDU26" s="139"/>
      <c r="CDV26" s="139"/>
      <c r="CDW26" s="139"/>
      <c r="CDX26" s="139"/>
      <c r="CDY26" s="139"/>
      <c r="CDZ26" s="139"/>
      <c r="CEA26" s="139"/>
      <c r="CEB26" s="139"/>
      <c r="CEC26" s="139"/>
      <c r="CED26" s="139"/>
      <c r="CEE26" s="139"/>
      <c r="CEF26" s="139"/>
      <c r="CEG26" s="139"/>
      <c r="CEH26" s="139"/>
      <c r="CEI26" s="139"/>
      <c r="CEJ26" s="139"/>
      <c r="CEK26" s="139"/>
      <c r="CEL26" s="139"/>
      <c r="CEM26" s="139"/>
      <c r="CEN26" s="139"/>
      <c r="CEO26" s="139"/>
      <c r="CEP26" s="139"/>
      <c r="CEQ26" s="139"/>
      <c r="CER26" s="139"/>
      <c r="CES26" s="139"/>
      <c r="CET26" s="139"/>
      <c r="CEU26" s="139"/>
      <c r="CEV26" s="139"/>
      <c r="CEW26" s="139"/>
      <c r="CEX26" s="139"/>
      <c r="CEY26" s="139"/>
      <c r="CEZ26" s="139"/>
      <c r="CFA26" s="139"/>
      <c r="CFB26" s="139"/>
      <c r="CFC26" s="139"/>
      <c r="CFD26" s="139"/>
      <c r="CFE26" s="139"/>
      <c r="CFF26" s="139"/>
      <c r="CFG26" s="139"/>
      <c r="CFH26" s="139"/>
      <c r="CFI26" s="139"/>
      <c r="CFJ26" s="139"/>
      <c r="CFK26" s="139"/>
      <c r="CFL26" s="139"/>
      <c r="CFM26" s="139"/>
      <c r="CFN26" s="139"/>
      <c r="CFO26" s="139"/>
      <c r="CFP26" s="139"/>
      <c r="CFQ26" s="139"/>
      <c r="CFR26" s="139"/>
      <c r="CFS26" s="139"/>
      <c r="CFT26" s="139"/>
      <c r="CFU26" s="139"/>
      <c r="CFV26" s="139"/>
      <c r="CFW26" s="139"/>
      <c r="CFX26" s="139"/>
      <c r="CFY26" s="139"/>
      <c r="CFZ26" s="139"/>
      <c r="CGA26" s="139"/>
      <c r="CGB26" s="139"/>
      <c r="CGC26" s="139"/>
      <c r="CGD26" s="139"/>
      <c r="CGE26" s="139"/>
      <c r="CGF26" s="139"/>
      <c r="CGG26" s="139"/>
      <c r="CGH26" s="139"/>
      <c r="CGI26" s="139"/>
      <c r="CGJ26" s="139"/>
      <c r="CGK26" s="139"/>
      <c r="CGL26" s="139"/>
      <c r="CGM26" s="139"/>
      <c r="CGN26" s="139"/>
      <c r="CGO26" s="139"/>
      <c r="CGP26" s="139"/>
      <c r="CGQ26" s="139"/>
      <c r="CGR26" s="139"/>
      <c r="CGS26" s="139"/>
      <c r="CGT26" s="139"/>
      <c r="CGU26" s="139"/>
      <c r="CGV26" s="139"/>
      <c r="CGW26" s="139"/>
      <c r="CGX26" s="139"/>
      <c r="CGY26" s="139"/>
      <c r="CGZ26" s="139"/>
      <c r="CHA26" s="139"/>
      <c r="CHB26" s="139"/>
      <c r="CHC26" s="139"/>
      <c r="CHD26" s="139"/>
      <c r="CHE26" s="139"/>
      <c r="CHF26" s="139"/>
      <c r="CHG26" s="139"/>
      <c r="CHH26" s="139"/>
      <c r="CHI26" s="139"/>
      <c r="CHJ26" s="139"/>
      <c r="CHK26" s="139"/>
      <c r="CHL26" s="139"/>
      <c r="CHM26" s="139"/>
      <c r="CHN26" s="139"/>
      <c r="CHO26" s="139"/>
      <c r="CHP26" s="139"/>
      <c r="CHQ26" s="139"/>
      <c r="CHR26" s="139"/>
      <c r="CHS26" s="139"/>
      <c r="CHT26" s="139"/>
      <c r="CHU26" s="139"/>
      <c r="CHV26" s="139"/>
      <c r="CHW26" s="139"/>
      <c r="CHX26" s="139"/>
      <c r="CHY26" s="139"/>
      <c r="CHZ26" s="139"/>
      <c r="CIA26" s="139"/>
      <c r="CIB26" s="139"/>
      <c r="CIC26" s="139"/>
      <c r="CID26" s="139"/>
      <c r="CIE26" s="139"/>
      <c r="CIF26" s="139"/>
      <c r="CIG26" s="139"/>
      <c r="CIH26" s="139"/>
      <c r="CII26" s="139"/>
      <c r="CIJ26" s="139"/>
      <c r="CIK26" s="139"/>
      <c r="CIL26" s="139"/>
      <c r="CIM26" s="139"/>
      <c r="CIN26" s="139"/>
      <c r="CIO26" s="139"/>
      <c r="CIP26" s="139"/>
      <c r="CIQ26" s="139"/>
      <c r="CIR26" s="139"/>
      <c r="CIS26" s="139"/>
      <c r="CIT26" s="139"/>
      <c r="CIU26" s="139"/>
      <c r="CIV26" s="139"/>
      <c r="CIW26" s="139"/>
      <c r="CIX26" s="139"/>
      <c r="CIY26" s="139"/>
      <c r="CIZ26" s="139"/>
      <c r="CJA26" s="139"/>
      <c r="CJB26" s="139"/>
      <c r="CJC26" s="139"/>
      <c r="CJD26" s="139"/>
      <c r="CJE26" s="139"/>
      <c r="CJF26" s="139"/>
      <c r="CJG26" s="139"/>
      <c r="CJH26" s="139"/>
      <c r="CJI26" s="139"/>
      <c r="CJJ26" s="139"/>
      <c r="CJK26" s="139"/>
      <c r="CJL26" s="139"/>
      <c r="CJM26" s="139"/>
      <c r="CJN26" s="139"/>
      <c r="CJO26" s="139"/>
      <c r="CJP26" s="139"/>
      <c r="CJQ26" s="139"/>
      <c r="CJR26" s="139"/>
      <c r="CJS26" s="139"/>
      <c r="CJT26" s="139"/>
      <c r="CJU26" s="139"/>
      <c r="CJV26" s="139"/>
      <c r="CJW26" s="139"/>
      <c r="CJX26" s="139"/>
      <c r="CJY26" s="139"/>
      <c r="CJZ26" s="139"/>
      <c r="CKA26" s="139"/>
      <c r="CKB26" s="139"/>
      <c r="CKC26" s="139"/>
      <c r="CKD26" s="139"/>
      <c r="CKE26" s="139"/>
      <c r="CKF26" s="139"/>
      <c r="CKG26" s="139"/>
      <c r="CKH26" s="139"/>
      <c r="CKI26" s="139"/>
      <c r="CKJ26" s="139"/>
      <c r="CKK26" s="139"/>
      <c r="CKL26" s="139"/>
      <c r="CKM26" s="139"/>
      <c r="CKN26" s="139"/>
      <c r="CKO26" s="139"/>
      <c r="CKP26" s="139"/>
      <c r="CKQ26" s="139"/>
      <c r="CKR26" s="139"/>
      <c r="CKS26" s="139"/>
      <c r="CKT26" s="139"/>
      <c r="CKU26" s="139"/>
      <c r="CKV26" s="139"/>
      <c r="CKW26" s="139"/>
      <c r="CKX26" s="139"/>
      <c r="CKY26" s="139"/>
      <c r="CKZ26" s="139"/>
      <c r="CLA26" s="139"/>
      <c r="CLB26" s="139"/>
      <c r="CLC26" s="139"/>
      <c r="CLD26" s="139"/>
      <c r="CLE26" s="139"/>
      <c r="CLF26" s="139"/>
      <c r="CLG26" s="139"/>
      <c r="CLH26" s="139"/>
      <c r="CLI26" s="139"/>
      <c r="CLJ26" s="139"/>
      <c r="CLK26" s="139"/>
      <c r="CLL26" s="139"/>
      <c r="CLM26" s="139"/>
      <c r="CLN26" s="139"/>
      <c r="CLO26" s="139"/>
      <c r="CLP26" s="139"/>
      <c r="CLQ26" s="139"/>
      <c r="CLR26" s="139"/>
      <c r="CLS26" s="139"/>
      <c r="CLT26" s="139"/>
      <c r="CLU26" s="139"/>
      <c r="CLV26" s="139"/>
      <c r="CLW26" s="139"/>
      <c r="CLX26" s="139"/>
      <c r="CLY26" s="139"/>
      <c r="CLZ26" s="139"/>
      <c r="CMA26" s="139"/>
      <c r="CMB26" s="139"/>
      <c r="CMC26" s="139"/>
      <c r="CMD26" s="139"/>
      <c r="CME26" s="139"/>
      <c r="CMF26" s="139"/>
      <c r="CMG26" s="139"/>
      <c r="CMH26" s="139"/>
      <c r="CMI26" s="139"/>
      <c r="CMJ26" s="139"/>
      <c r="CMK26" s="139"/>
      <c r="CML26" s="139"/>
      <c r="CMM26" s="139"/>
      <c r="CMN26" s="139"/>
      <c r="CMO26" s="139"/>
      <c r="CMP26" s="139"/>
      <c r="CMQ26" s="139"/>
      <c r="CMR26" s="139"/>
      <c r="CMS26" s="139"/>
      <c r="CMT26" s="139"/>
      <c r="CMU26" s="139"/>
      <c r="CMV26" s="139"/>
      <c r="CMW26" s="139"/>
      <c r="CMX26" s="139"/>
      <c r="CMY26" s="139"/>
      <c r="CMZ26" s="139"/>
      <c r="CNA26" s="139"/>
      <c r="CNB26" s="139"/>
      <c r="CNC26" s="139"/>
      <c r="CND26" s="139"/>
      <c r="CNE26" s="139"/>
      <c r="CNF26" s="139"/>
      <c r="CNG26" s="139"/>
      <c r="CNH26" s="139"/>
      <c r="CNI26" s="139"/>
      <c r="CNJ26" s="139"/>
      <c r="CNK26" s="139"/>
      <c r="CNL26" s="139"/>
      <c r="CNM26" s="139"/>
      <c r="CNN26" s="139"/>
      <c r="CNO26" s="139"/>
      <c r="CNP26" s="139"/>
      <c r="CNQ26" s="139"/>
      <c r="CNR26" s="139"/>
      <c r="CNS26" s="139"/>
      <c r="CNT26" s="139"/>
      <c r="CNU26" s="139"/>
      <c r="CNV26" s="139"/>
      <c r="CNW26" s="139"/>
      <c r="CNX26" s="139"/>
      <c r="CNY26" s="139"/>
      <c r="CNZ26" s="139"/>
      <c r="COA26" s="139"/>
      <c r="COB26" s="139"/>
      <c r="COC26" s="139"/>
      <c r="COD26" s="139"/>
      <c r="COE26" s="139"/>
      <c r="COF26" s="139"/>
      <c r="COG26" s="139"/>
      <c r="COH26" s="139"/>
      <c r="COI26" s="139"/>
      <c r="COJ26" s="139"/>
      <c r="COK26" s="139"/>
      <c r="COL26" s="139"/>
      <c r="COM26" s="139"/>
      <c r="CON26" s="139"/>
      <c r="COO26" s="139"/>
      <c r="COP26" s="139"/>
      <c r="COQ26" s="139"/>
      <c r="COR26" s="139"/>
      <c r="COS26" s="139"/>
      <c r="COT26" s="139"/>
      <c r="COU26" s="139"/>
      <c r="COV26" s="139"/>
      <c r="COW26" s="139"/>
      <c r="COX26" s="139"/>
      <c r="COY26" s="139"/>
      <c r="COZ26" s="139"/>
      <c r="CPA26" s="139"/>
      <c r="CPB26" s="139"/>
      <c r="CPC26" s="139"/>
      <c r="CPD26" s="139"/>
      <c r="CPE26" s="139"/>
      <c r="CPF26" s="139"/>
      <c r="CPG26" s="139"/>
      <c r="CPH26" s="139"/>
      <c r="CPI26" s="139"/>
      <c r="CPJ26" s="139"/>
      <c r="CPK26" s="139"/>
      <c r="CPL26" s="139"/>
      <c r="CPM26" s="139"/>
      <c r="CPN26" s="139"/>
      <c r="CPO26" s="139"/>
      <c r="CPP26" s="139"/>
      <c r="CPQ26" s="139"/>
      <c r="CPR26" s="139"/>
      <c r="CPS26" s="139"/>
      <c r="CPT26" s="139"/>
      <c r="CPU26" s="139"/>
      <c r="CPV26" s="139"/>
      <c r="CPW26" s="139"/>
      <c r="CPX26" s="139"/>
      <c r="CPY26" s="139"/>
      <c r="CPZ26" s="139"/>
      <c r="CQA26" s="139"/>
      <c r="CQB26" s="139"/>
      <c r="CQC26" s="139"/>
      <c r="CQD26" s="139"/>
      <c r="CQE26" s="139"/>
      <c r="CQF26" s="139"/>
      <c r="CQG26" s="139"/>
      <c r="CQH26" s="139"/>
      <c r="CQI26" s="139"/>
      <c r="CQJ26" s="139"/>
      <c r="CQK26" s="139"/>
      <c r="CQL26" s="139"/>
      <c r="CQM26" s="139"/>
      <c r="CQN26" s="139"/>
      <c r="CQO26" s="139"/>
      <c r="CQP26" s="139"/>
      <c r="CQQ26" s="139"/>
      <c r="CQR26" s="139"/>
      <c r="CQS26" s="139"/>
      <c r="CQT26" s="139"/>
      <c r="CQU26" s="139"/>
      <c r="CQV26" s="139"/>
      <c r="CQW26" s="139"/>
      <c r="CQX26" s="139"/>
      <c r="CQY26" s="139"/>
      <c r="CQZ26" s="139"/>
      <c r="CRA26" s="139"/>
      <c r="CRB26" s="139"/>
      <c r="CRC26" s="139"/>
      <c r="CRD26" s="139"/>
      <c r="CRE26" s="139"/>
      <c r="CRF26" s="139"/>
      <c r="CRG26" s="139"/>
      <c r="CRH26" s="139"/>
      <c r="CRI26" s="139"/>
      <c r="CRJ26" s="139"/>
      <c r="CRK26" s="139"/>
      <c r="CRL26" s="139"/>
      <c r="CRM26" s="139"/>
      <c r="CRN26" s="139"/>
      <c r="CRO26" s="139"/>
      <c r="CRP26" s="139"/>
      <c r="CRQ26" s="139"/>
      <c r="CRR26" s="139"/>
      <c r="CRS26" s="139"/>
      <c r="CRT26" s="139"/>
      <c r="CRU26" s="139"/>
      <c r="CRV26" s="139"/>
      <c r="CRW26" s="139"/>
      <c r="CRX26" s="139"/>
      <c r="CRY26" s="139"/>
      <c r="CRZ26" s="139"/>
      <c r="CSA26" s="139"/>
      <c r="CSB26" s="139"/>
      <c r="CSC26" s="139"/>
      <c r="CSD26" s="139"/>
      <c r="CSE26" s="139"/>
      <c r="CSF26" s="139"/>
      <c r="CSG26" s="139"/>
      <c r="CSH26" s="139"/>
      <c r="CSI26" s="139"/>
      <c r="CSJ26" s="139"/>
      <c r="CSK26" s="139"/>
      <c r="CSL26" s="139"/>
      <c r="CSM26" s="139"/>
      <c r="CSN26" s="139"/>
      <c r="CSO26" s="139"/>
      <c r="CSP26" s="139"/>
      <c r="CSQ26" s="139"/>
      <c r="CSR26" s="139"/>
      <c r="CSS26" s="139"/>
      <c r="CST26" s="139"/>
      <c r="CSU26" s="139"/>
      <c r="CSV26" s="139"/>
      <c r="CSW26" s="139"/>
      <c r="CSX26" s="139"/>
      <c r="CSY26" s="139"/>
      <c r="CSZ26" s="139"/>
      <c r="CTA26" s="139"/>
      <c r="CTB26" s="139"/>
      <c r="CTC26" s="139"/>
      <c r="CTD26" s="139"/>
      <c r="CTE26" s="139"/>
      <c r="CTF26" s="139"/>
      <c r="CTG26" s="139"/>
      <c r="CTH26" s="139"/>
      <c r="CTI26" s="139"/>
      <c r="CTJ26" s="139"/>
      <c r="CTK26" s="139"/>
      <c r="CTL26" s="139"/>
      <c r="CTM26" s="139"/>
      <c r="CTN26" s="139"/>
      <c r="CTO26" s="139"/>
      <c r="CTP26" s="139"/>
      <c r="CTQ26" s="139"/>
      <c r="CTR26" s="139"/>
      <c r="CTS26" s="139"/>
      <c r="CTT26" s="139"/>
      <c r="CTU26" s="139"/>
      <c r="CTV26" s="139"/>
      <c r="CTW26" s="139"/>
      <c r="CTX26" s="139"/>
      <c r="CTY26" s="139"/>
      <c r="CTZ26" s="139"/>
      <c r="CUA26" s="139"/>
      <c r="CUB26" s="139"/>
      <c r="CUC26" s="139"/>
      <c r="CUD26" s="139"/>
      <c r="CUE26" s="139"/>
      <c r="CUF26" s="139"/>
      <c r="CUG26" s="139"/>
      <c r="CUH26" s="139"/>
      <c r="CUI26" s="139"/>
      <c r="CUJ26" s="139"/>
      <c r="CUK26" s="139"/>
      <c r="CUL26" s="139"/>
      <c r="CUM26" s="139"/>
      <c r="CUN26" s="139"/>
      <c r="CUO26" s="139"/>
      <c r="CUP26" s="139"/>
      <c r="CUQ26" s="139"/>
      <c r="CUR26" s="139"/>
      <c r="CUS26" s="139"/>
      <c r="CUT26" s="139"/>
      <c r="CUU26" s="139"/>
      <c r="CUV26" s="139"/>
      <c r="CUW26" s="139"/>
      <c r="CUX26" s="139"/>
      <c r="CUY26" s="139"/>
      <c r="CUZ26" s="139"/>
      <c r="CVA26" s="139"/>
      <c r="CVB26" s="139"/>
      <c r="CVC26" s="139"/>
      <c r="CVD26" s="139"/>
      <c r="CVE26" s="139"/>
      <c r="CVF26" s="139"/>
      <c r="CVG26" s="139"/>
      <c r="CVH26" s="139"/>
      <c r="CVI26" s="139"/>
      <c r="CVJ26" s="139"/>
      <c r="CVK26" s="139"/>
      <c r="CVL26" s="139"/>
      <c r="CVM26" s="139"/>
      <c r="CVN26" s="139"/>
      <c r="CVO26" s="139"/>
      <c r="CVP26" s="139"/>
      <c r="CVQ26" s="139"/>
      <c r="CVR26" s="139"/>
      <c r="CVS26" s="139"/>
      <c r="CVT26" s="139"/>
      <c r="CVU26" s="139"/>
      <c r="CVV26" s="139"/>
      <c r="CVW26" s="139"/>
      <c r="CVX26" s="139"/>
      <c r="CVY26" s="139"/>
      <c r="CVZ26" s="139"/>
      <c r="CWA26" s="139"/>
      <c r="CWB26" s="139"/>
      <c r="CWC26" s="139"/>
      <c r="CWD26" s="139"/>
      <c r="CWE26" s="139"/>
      <c r="CWF26" s="139"/>
      <c r="CWG26" s="139"/>
      <c r="CWH26" s="139"/>
      <c r="CWI26" s="139"/>
      <c r="CWJ26" s="139"/>
      <c r="CWK26" s="139"/>
      <c r="CWL26" s="139"/>
      <c r="CWM26" s="139"/>
      <c r="CWN26" s="139"/>
      <c r="CWO26" s="139"/>
      <c r="CWP26" s="139"/>
      <c r="CWQ26" s="139"/>
      <c r="CWR26" s="139"/>
      <c r="CWS26" s="139"/>
      <c r="CWT26" s="139"/>
      <c r="CWU26" s="139"/>
      <c r="CWV26" s="139"/>
      <c r="CWW26" s="139"/>
      <c r="CWX26" s="139"/>
      <c r="CWY26" s="139"/>
      <c r="CWZ26" s="139"/>
      <c r="CXA26" s="139"/>
      <c r="CXB26" s="139"/>
      <c r="CXC26" s="139"/>
      <c r="CXD26" s="139"/>
      <c r="CXE26" s="139"/>
      <c r="CXF26" s="139"/>
      <c r="CXG26" s="139"/>
      <c r="CXH26" s="139"/>
      <c r="CXI26" s="139"/>
      <c r="CXJ26" s="139"/>
      <c r="CXK26" s="139"/>
      <c r="CXL26" s="139"/>
      <c r="CXM26" s="139"/>
      <c r="CXN26" s="139"/>
      <c r="CXO26" s="139"/>
      <c r="CXP26" s="139"/>
      <c r="CXQ26" s="139"/>
      <c r="CXR26" s="139"/>
      <c r="CXS26" s="139"/>
      <c r="CXT26" s="139"/>
      <c r="CXU26" s="139"/>
      <c r="CXV26" s="139"/>
      <c r="CXW26" s="139"/>
      <c r="CXX26" s="139"/>
      <c r="CXY26" s="139"/>
      <c r="CXZ26" s="139"/>
      <c r="CYA26" s="139"/>
      <c r="CYB26" s="139"/>
      <c r="CYC26" s="139"/>
      <c r="CYD26" s="139"/>
      <c r="CYE26" s="139"/>
      <c r="CYF26" s="139"/>
      <c r="CYG26" s="139"/>
      <c r="CYH26" s="139"/>
      <c r="CYI26" s="139"/>
      <c r="CYJ26" s="139"/>
      <c r="CYK26" s="139"/>
      <c r="CYL26" s="139"/>
      <c r="CYM26" s="139"/>
      <c r="CYN26" s="139"/>
      <c r="CYO26" s="139"/>
      <c r="CYP26" s="139"/>
      <c r="CYQ26" s="139"/>
      <c r="CYR26" s="139"/>
      <c r="CYS26" s="139"/>
      <c r="CYT26" s="139"/>
      <c r="CYU26" s="139"/>
      <c r="CYV26" s="139"/>
      <c r="CYW26" s="139"/>
      <c r="CYX26" s="139"/>
      <c r="CYY26" s="139"/>
      <c r="CYZ26" s="139"/>
      <c r="CZA26" s="139"/>
      <c r="CZB26" s="139"/>
      <c r="CZC26" s="139"/>
      <c r="CZD26" s="139"/>
      <c r="CZE26" s="139"/>
      <c r="CZF26" s="139"/>
      <c r="CZG26" s="139"/>
      <c r="CZH26" s="139"/>
      <c r="CZI26" s="139"/>
      <c r="CZJ26" s="139"/>
      <c r="CZK26" s="139"/>
      <c r="CZL26" s="139"/>
      <c r="CZM26" s="139"/>
      <c r="CZN26" s="139"/>
      <c r="CZO26" s="139"/>
      <c r="CZP26" s="139"/>
      <c r="CZQ26" s="139"/>
      <c r="CZR26" s="139"/>
      <c r="CZS26" s="139"/>
      <c r="CZT26" s="139"/>
      <c r="CZU26" s="139"/>
      <c r="CZV26" s="139"/>
      <c r="CZW26" s="139"/>
      <c r="CZX26" s="139"/>
      <c r="CZY26" s="139"/>
      <c r="CZZ26" s="139"/>
      <c r="DAA26" s="139"/>
      <c r="DAB26" s="139"/>
      <c r="DAC26" s="139"/>
      <c r="DAD26" s="139"/>
      <c r="DAE26" s="139"/>
      <c r="DAF26" s="139"/>
      <c r="DAG26" s="139"/>
      <c r="DAH26" s="139"/>
      <c r="DAI26" s="139"/>
      <c r="DAJ26" s="139"/>
      <c r="DAK26" s="139"/>
      <c r="DAL26" s="139"/>
      <c r="DAM26" s="139"/>
      <c r="DAN26" s="139"/>
      <c r="DAO26" s="139"/>
      <c r="DAP26" s="139"/>
      <c r="DAQ26" s="139"/>
      <c r="DAR26" s="139"/>
      <c r="DAS26" s="139"/>
      <c r="DAT26" s="139"/>
      <c r="DAU26" s="139"/>
      <c r="DAV26" s="139"/>
      <c r="DAW26" s="139"/>
      <c r="DAX26" s="139"/>
      <c r="DAY26" s="139"/>
      <c r="DAZ26" s="139"/>
      <c r="DBA26" s="139"/>
      <c r="DBB26" s="139"/>
      <c r="DBC26" s="139"/>
      <c r="DBD26" s="139"/>
      <c r="DBE26" s="139"/>
      <c r="DBF26" s="139"/>
      <c r="DBG26" s="139"/>
      <c r="DBH26" s="139"/>
      <c r="DBI26" s="139"/>
      <c r="DBJ26" s="139"/>
      <c r="DBK26" s="139"/>
      <c r="DBL26" s="139"/>
      <c r="DBM26" s="139"/>
      <c r="DBN26" s="139"/>
      <c r="DBO26" s="139"/>
      <c r="DBP26" s="139"/>
      <c r="DBQ26" s="139"/>
      <c r="DBR26" s="139"/>
      <c r="DBS26" s="139"/>
      <c r="DBT26" s="139"/>
      <c r="DBU26" s="139"/>
      <c r="DBV26" s="139"/>
      <c r="DBW26" s="139"/>
      <c r="DBX26" s="139"/>
      <c r="DBY26" s="139"/>
      <c r="DBZ26" s="139"/>
      <c r="DCA26" s="139"/>
      <c r="DCB26" s="139"/>
      <c r="DCC26" s="139"/>
      <c r="DCD26" s="139"/>
      <c r="DCE26" s="139"/>
      <c r="DCF26" s="139"/>
      <c r="DCG26" s="139"/>
      <c r="DCH26" s="139"/>
      <c r="DCI26" s="139"/>
      <c r="DCJ26" s="139"/>
      <c r="DCK26" s="139"/>
      <c r="DCL26" s="139"/>
      <c r="DCM26" s="139"/>
      <c r="DCN26" s="139"/>
      <c r="DCO26" s="139"/>
      <c r="DCP26" s="139"/>
      <c r="DCQ26" s="139"/>
      <c r="DCR26" s="139"/>
      <c r="DCS26" s="139"/>
      <c r="DCT26" s="139"/>
      <c r="DCU26" s="139"/>
      <c r="DCV26" s="139"/>
      <c r="DCW26" s="139"/>
      <c r="DCX26" s="139"/>
      <c r="DCY26" s="139"/>
      <c r="DCZ26" s="139"/>
      <c r="DDA26" s="139"/>
      <c r="DDB26" s="139"/>
      <c r="DDC26" s="139"/>
      <c r="DDD26" s="139"/>
      <c r="DDE26" s="139"/>
      <c r="DDF26" s="139"/>
      <c r="DDG26" s="139"/>
      <c r="DDH26" s="139"/>
      <c r="DDI26" s="139"/>
      <c r="DDJ26" s="139"/>
      <c r="DDK26" s="139"/>
      <c r="DDL26" s="139"/>
      <c r="DDM26" s="139"/>
      <c r="DDN26" s="139"/>
      <c r="DDO26" s="139"/>
      <c r="DDP26" s="139"/>
      <c r="DDQ26" s="139"/>
      <c r="DDR26" s="139"/>
      <c r="DDS26" s="139"/>
      <c r="DDT26" s="139"/>
      <c r="DDU26" s="139"/>
      <c r="DDV26" s="139"/>
      <c r="DDW26" s="139"/>
      <c r="DDX26" s="139"/>
      <c r="DDY26" s="139"/>
      <c r="DDZ26" s="139"/>
      <c r="DEA26" s="139"/>
      <c r="DEB26" s="139"/>
      <c r="DEC26" s="139"/>
      <c r="DED26" s="139"/>
      <c r="DEE26" s="139"/>
      <c r="DEF26" s="139"/>
      <c r="DEG26" s="139"/>
      <c r="DEH26" s="139"/>
      <c r="DEI26" s="139"/>
      <c r="DEJ26" s="139"/>
      <c r="DEK26" s="139"/>
      <c r="DEL26" s="139"/>
      <c r="DEM26" s="139"/>
      <c r="DEN26" s="139"/>
      <c r="DEO26" s="139"/>
      <c r="DEP26" s="139"/>
      <c r="DEQ26" s="139"/>
      <c r="DER26" s="139"/>
      <c r="DES26" s="139"/>
      <c r="DET26" s="139"/>
      <c r="DEU26" s="139"/>
      <c r="DEV26" s="139"/>
      <c r="DEW26" s="139"/>
      <c r="DEX26" s="139"/>
      <c r="DEY26" s="139"/>
      <c r="DEZ26" s="139"/>
      <c r="DFA26" s="139"/>
      <c r="DFB26" s="139"/>
      <c r="DFC26" s="139"/>
      <c r="DFD26" s="139"/>
      <c r="DFE26" s="139"/>
      <c r="DFF26" s="139"/>
      <c r="DFG26" s="139"/>
      <c r="DFH26" s="139"/>
      <c r="DFI26" s="139"/>
      <c r="DFJ26" s="139"/>
      <c r="DFK26" s="139"/>
      <c r="DFL26" s="139"/>
      <c r="DFM26" s="139"/>
      <c r="DFN26" s="139"/>
      <c r="DFO26" s="139"/>
      <c r="DFP26" s="139"/>
      <c r="DFQ26" s="139"/>
      <c r="DFR26" s="139"/>
      <c r="DFS26" s="139"/>
      <c r="DFT26" s="139"/>
      <c r="DFU26" s="139"/>
      <c r="DFV26" s="139"/>
      <c r="DFW26" s="139"/>
      <c r="DFX26" s="139"/>
      <c r="DFY26" s="139"/>
      <c r="DFZ26" s="139"/>
      <c r="DGA26" s="139"/>
      <c r="DGB26" s="139"/>
      <c r="DGC26" s="139"/>
      <c r="DGD26" s="139"/>
      <c r="DGE26" s="139"/>
      <c r="DGF26" s="139"/>
      <c r="DGG26" s="139"/>
      <c r="DGH26" s="139"/>
      <c r="DGI26" s="139"/>
      <c r="DGJ26" s="139"/>
      <c r="DGK26" s="139"/>
      <c r="DGL26" s="139"/>
      <c r="DGM26" s="139"/>
      <c r="DGN26" s="139"/>
      <c r="DGO26" s="139"/>
      <c r="DGP26" s="139"/>
      <c r="DGQ26" s="139"/>
      <c r="DGR26" s="139"/>
      <c r="DGS26" s="139"/>
      <c r="DGT26" s="139"/>
      <c r="DGU26" s="139"/>
      <c r="DGV26" s="139"/>
      <c r="DGW26" s="139"/>
      <c r="DGX26" s="139"/>
      <c r="DGY26" s="139"/>
      <c r="DGZ26" s="139"/>
      <c r="DHA26" s="139"/>
      <c r="DHB26" s="139"/>
      <c r="DHC26" s="139"/>
      <c r="DHD26" s="139"/>
      <c r="DHE26" s="139"/>
      <c r="DHF26" s="139"/>
      <c r="DHG26" s="139"/>
      <c r="DHH26" s="139"/>
      <c r="DHI26" s="139"/>
      <c r="DHJ26" s="139"/>
      <c r="DHK26" s="139"/>
      <c r="DHL26" s="139"/>
      <c r="DHM26" s="139"/>
      <c r="DHN26" s="139"/>
      <c r="DHO26" s="139"/>
      <c r="DHP26" s="139"/>
      <c r="DHQ26" s="139"/>
      <c r="DHR26" s="139"/>
      <c r="DHS26" s="139"/>
      <c r="DHT26" s="139"/>
      <c r="DHU26" s="139"/>
      <c r="DHV26" s="139"/>
      <c r="DHW26" s="139"/>
      <c r="DHX26" s="139"/>
      <c r="DHY26" s="139"/>
      <c r="DHZ26" s="139"/>
      <c r="DIA26" s="139"/>
      <c r="DIB26" s="139"/>
      <c r="DIC26" s="139"/>
      <c r="DID26" s="139"/>
      <c r="DIE26" s="139"/>
      <c r="DIF26" s="139"/>
      <c r="DIG26" s="139"/>
      <c r="DIH26" s="139"/>
      <c r="DII26" s="139"/>
      <c r="DIJ26" s="139"/>
      <c r="DIK26" s="139"/>
      <c r="DIL26" s="139"/>
      <c r="DIM26" s="139"/>
      <c r="DIN26" s="139"/>
      <c r="DIO26" s="139"/>
      <c r="DIP26" s="139"/>
      <c r="DIQ26" s="139"/>
      <c r="DIR26" s="139"/>
      <c r="DIS26" s="139"/>
      <c r="DIT26" s="139"/>
      <c r="DIU26" s="139"/>
      <c r="DIV26" s="139"/>
      <c r="DIW26" s="139"/>
      <c r="DIX26" s="139"/>
      <c r="DIY26" s="139"/>
      <c r="DIZ26" s="139"/>
      <c r="DJA26" s="139"/>
      <c r="DJB26" s="139"/>
      <c r="DJC26" s="139"/>
      <c r="DJD26" s="139"/>
      <c r="DJE26" s="139"/>
      <c r="DJF26" s="139"/>
      <c r="DJG26" s="139"/>
      <c r="DJH26" s="139"/>
      <c r="DJI26" s="139"/>
      <c r="DJJ26" s="139"/>
      <c r="DJK26" s="139"/>
      <c r="DJL26" s="139"/>
      <c r="DJM26" s="139"/>
      <c r="DJN26" s="139"/>
      <c r="DJO26" s="139"/>
      <c r="DJP26" s="139"/>
      <c r="DJQ26" s="139"/>
      <c r="DJR26" s="139"/>
      <c r="DJS26" s="139"/>
      <c r="DJT26" s="139"/>
      <c r="DJU26" s="139"/>
      <c r="DJV26" s="139"/>
      <c r="DJW26" s="139"/>
      <c r="DJX26" s="139"/>
      <c r="DJY26" s="139"/>
      <c r="DJZ26" s="139"/>
      <c r="DKA26" s="139"/>
      <c r="DKB26" s="139"/>
      <c r="DKC26" s="139"/>
      <c r="DKD26" s="139"/>
      <c r="DKE26" s="139"/>
      <c r="DKF26" s="139"/>
      <c r="DKG26" s="139"/>
      <c r="DKH26" s="139"/>
      <c r="DKI26" s="139"/>
      <c r="DKJ26" s="139"/>
      <c r="DKK26" s="139"/>
      <c r="DKL26" s="139"/>
      <c r="DKM26" s="139"/>
      <c r="DKN26" s="139"/>
      <c r="DKO26" s="139"/>
      <c r="DKP26" s="139"/>
      <c r="DKQ26" s="139"/>
      <c r="DKR26" s="139"/>
      <c r="DKS26" s="139"/>
      <c r="DKT26" s="139"/>
      <c r="DKU26" s="139"/>
      <c r="DKV26" s="139"/>
      <c r="DKW26" s="139"/>
      <c r="DKX26" s="139"/>
      <c r="DKY26" s="139"/>
      <c r="DKZ26" s="139"/>
      <c r="DLA26" s="139"/>
      <c r="DLB26" s="139"/>
      <c r="DLC26" s="139"/>
      <c r="DLD26" s="139"/>
      <c r="DLE26" s="139"/>
      <c r="DLF26" s="139"/>
      <c r="DLG26" s="139"/>
      <c r="DLH26" s="139"/>
      <c r="DLI26" s="139"/>
      <c r="DLJ26" s="139"/>
      <c r="DLK26" s="139"/>
      <c r="DLL26" s="139"/>
      <c r="DLM26" s="139"/>
      <c r="DLN26" s="139"/>
      <c r="DLO26" s="139"/>
      <c r="DLP26" s="139"/>
      <c r="DLQ26" s="139"/>
      <c r="DLR26" s="139"/>
      <c r="DLS26" s="139"/>
      <c r="DLT26" s="139"/>
      <c r="DLU26" s="139"/>
      <c r="DLV26" s="139"/>
      <c r="DLW26" s="139"/>
      <c r="DLX26" s="139"/>
      <c r="DLY26" s="139"/>
      <c r="DLZ26" s="139"/>
      <c r="DMA26" s="139"/>
      <c r="DMB26" s="139"/>
      <c r="DMC26" s="139"/>
      <c r="DMD26" s="139"/>
      <c r="DME26" s="139"/>
      <c r="DMF26" s="139"/>
      <c r="DMG26" s="139"/>
      <c r="DMH26" s="139"/>
      <c r="DMI26" s="139"/>
      <c r="DMJ26" s="139"/>
      <c r="DMK26" s="139"/>
      <c r="DML26" s="139"/>
      <c r="DMM26" s="139"/>
      <c r="DMN26" s="139"/>
      <c r="DMO26" s="139"/>
      <c r="DMP26" s="139"/>
      <c r="DMQ26" s="139"/>
      <c r="DMR26" s="139"/>
      <c r="DMS26" s="139"/>
      <c r="DMT26" s="139"/>
      <c r="DMU26" s="139"/>
      <c r="DMV26" s="139"/>
      <c r="DMW26" s="139"/>
      <c r="DMX26" s="139"/>
      <c r="DMY26" s="139"/>
      <c r="DMZ26" s="139"/>
      <c r="DNA26" s="139"/>
      <c r="DNB26" s="139"/>
      <c r="DNC26" s="139"/>
      <c r="DND26" s="139"/>
      <c r="DNE26" s="139"/>
      <c r="DNF26" s="139"/>
      <c r="DNG26" s="139"/>
      <c r="DNH26" s="139"/>
      <c r="DNI26" s="139"/>
      <c r="DNJ26" s="139"/>
      <c r="DNK26" s="139"/>
      <c r="DNL26" s="139"/>
      <c r="DNM26" s="139"/>
      <c r="DNN26" s="139"/>
      <c r="DNO26" s="139"/>
      <c r="DNP26" s="139"/>
      <c r="DNQ26" s="139"/>
      <c r="DNR26" s="139"/>
      <c r="DNS26" s="139"/>
      <c r="DNT26" s="139"/>
      <c r="DNU26" s="139"/>
      <c r="DNV26" s="139"/>
      <c r="DNW26" s="139"/>
      <c r="DNX26" s="139"/>
      <c r="DNY26" s="139"/>
      <c r="DNZ26" s="139"/>
      <c r="DOA26" s="139"/>
      <c r="DOB26" s="139"/>
      <c r="DOC26" s="139"/>
      <c r="DOD26" s="139"/>
      <c r="DOE26" s="139"/>
      <c r="DOF26" s="139"/>
      <c r="DOG26" s="139"/>
      <c r="DOH26" s="139"/>
      <c r="DOI26" s="139"/>
      <c r="DOJ26" s="139"/>
      <c r="DOK26" s="139"/>
      <c r="DOL26" s="139"/>
      <c r="DOM26" s="139"/>
      <c r="DON26" s="139"/>
      <c r="DOO26" s="139"/>
      <c r="DOP26" s="139"/>
      <c r="DOQ26" s="139"/>
      <c r="DOR26" s="139"/>
      <c r="DOS26" s="139"/>
      <c r="DOT26" s="139"/>
      <c r="DOU26" s="139"/>
      <c r="DOV26" s="139"/>
      <c r="DOW26" s="139"/>
      <c r="DOX26" s="139"/>
      <c r="DOY26" s="139"/>
      <c r="DOZ26" s="139"/>
      <c r="DPA26" s="139"/>
      <c r="DPB26" s="139"/>
      <c r="DPC26" s="139"/>
      <c r="DPD26" s="139"/>
      <c r="DPE26" s="139"/>
      <c r="DPF26" s="139"/>
      <c r="DPG26" s="139"/>
      <c r="DPH26" s="139"/>
      <c r="DPI26" s="139"/>
      <c r="DPJ26" s="139"/>
      <c r="DPK26" s="139"/>
      <c r="DPL26" s="139"/>
      <c r="DPM26" s="139"/>
      <c r="DPN26" s="139"/>
      <c r="DPO26" s="139"/>
      <c r="DPP26" s="139"/>
      <c r="DPQ26" s="139"/>
      <c r="DPR26" s="139"/>
      <c r="DPS26" s="139"/>
      <c r="DPT26" s="139"/>
      <c r="DPU26" s="139"/>
      <c r="DPV26" s="139"/>
      <c r="DPW26" s="139"/>
      <c r="DPX26" s="139"/>
      <c r="DPY26" s="139"/>
      <c r="DPZ26" s="139"/>
      <c r="DQA26" s="139"/>
      <c r="DQB26" s="139"/>
      <c r="DQC26" s="139"/>
      <c r="DQD26" s="139"/>
      <c r="DQE26" s="139"/>
      <c r="DQF26" s="139"/>
      <c r="DQG26" s="139"/>
      <c r="DQH26" s="139"/>
      <c r="DQI26" s="139"/>
      <c r="DQJ26" s="139"/>
      <c r="DQK26" s="139"/>
      <c r="DQL26" s="139"/>
      <c r="DQM26" s="139"/>
      <c r="DQN26" s="139"/>
      <c r="DQO26" s="139"/>
      <c r="DQP26" s="139"/>
      <c r="DQQ26" s="139"/>
      <c r="DQR26" s="139"/>
      <c r="DQS26" s="139"/>
      <c r="DQT26" s="139"/>
      <c r="DQU26" s="139"/>
      <c r="DQV26" s="139"/>
      <c r="DQW26" s="139"/>
      <c r="DQX26" s="139"/>
      <c r="DQY26" s="139"/>
      <c r="DQZ26" s="139"/>
      <c r="DRA26" s="139"/>
      <c r="DRB26" s="139"/>
      <c r="DRC26" s="139"/>
      <c r="DRD26" s="139"/>
      <c r="DRE26" s="139"/>
      <c r="DRF26" s="139"/>
      <c r="DRG26" s="139"/>
      <c r="DRH26" s="139"/>
      <c r="DRI26" s="139"/>
      <c r="DRJ26" s="139"/>
      <c r="DRK26" s="139"/>
      <c r="DRL26" s="139"/>
      <c r="DRM26" s="139"/>
      <c r="DRN26" s="139"/>
      <c r="DRO26" s="139"/>
      <c r="DRP26" s="139"/>
      <c r="DRQ26" s="139"/>
      <c r="DRR26" s="139"/>
      <c r="DRS26" s="139"/>
      <c r="DRT26" s="139"/>
      <c r="DRU26" s="139"/>
      <c r="DRV26" s="139"/>
      <c r="DRW26" s="139"/>
      <c r="DRX26" s="139"/>
      <c r="DRY26" s="139"/>
      <c r="DRZ26" s="139"/>
      <c r="DSA26" s="139"/>
      <c r="DSB26" s="139"/>
      <c r="DSC26" s="139"/>
      <c r="DSD26" s="139"/>
      <c r="DSE26" s="139"/>
      <c r="DSF26" s="139"/>
      <c r="DSG26" s="139"/>
      <c r="DSH26" s="139"/>
      <c r="DSI26" s="139"/>
      <c r="DSJ26" s="139"/>
      <c r="DSK26" s="139"/>
      <c r="DSL26" s="139"/>
      <c r="DSM26" s="139"/>
      <c r="DSN26" s="139"/>
      <c r="DSO26" s="139"/>
      <c r="DSP26" s="139"/>
      <c r="DSQ26" s="139"/>
      <c r="DSR26" s="139"/>
      <c r="DSS26" s="139"/>
      <c r="DST26" s="139"/>
      <c r="DSU26" s="139"/>
      <c r="DSV26" s="139"/>
      <c r="DSW26" s="139"/>
      <c r="DSX26" s="139"/>
      <c r="DSY26" s="139"/>
      <c r="DSZ26" s="139"/>
      <c r="DTA26" s="139"/>
      <c r="DTB26" s="139"/>
      <c r="DTC26" s="139"/>
      <c r="DTD26" s="139"/>
      <c r="DTE26" s="139"/>
      <c r="DTF26" s="139"/>
      <c r="DTG26" s="139"/>
      <c r="DTH26" s="139"/>
      <c r="DTI26" s="139"/>
      <c r="DTJ26" s="139"/>
      <c r="DTK26" s="139"/>
      <c r="DTL26" s="139"/>
      <c r="DTM26" s="139"/>
      <c r="DTN26" s="139"/>
      <c r="DTO26" s="139"/>
      <c r="DTP26" s="139"/>
      <c r="DTQ26" s="139"/>
      <c r="DTR26" s="139"/>
      <c r="DTS26" s="139"/>
      <c r="DTT26" s="139"/>
      <c r="DTU26" s="139"/>
      <c r="DTV26" s="139"/>
      <c r="DTW26" s="139"/>
      <c r="DTX26" s="139"/>
      <c r="DTY26" s="139"/>
      <c r="DTZ26" s="139"/>
      <c r="DUA26" s="139"/>
      <c r="DUB26" s="139"/>
      <c r="DUC26" s="139"/>
      <c r="DUD26" s="139"/>
      <c r="DUE26" s="139"/>
      <c r="DUF26" s="139"/>
      <c r="DUG26" s="139"/>
      <c r="DUH26" s="139"/>
      <c r="DUI26" s="139"/>
      <c r="DUJ26" s="139"/>
      <c r="DUK26" s="139"/>
      <c r="DUL26" s="139"/>
      <c r="DUM26" s="139"/>
      <c r="DUN26" s="139"/>
      <c r="DUO26" s="139"/>
      <c r="DUP26" s="139"/>
      <c r="DUQ26" s="139"/>
      <c r="DUR26" s="139"/>
      <c r="DUS26" s="139"/>
      <c r="DUT26" s="139"/>
      <c r="DUU26" s="139"/>
      <c r="DUV26" s="139"/>
      <c r="DUW26" s="139"/>
      <c r="DUX26" s="139"/>
      <c r="DUY26" s="139"/>
      <c r="DUZ26" s="139"/>
      <c r="DVA26" s="139"/>
      <c r="DVB26" s="139"/>
      <c r="DVC26" s="139"/>
      <c r="DVD26" s="139"/>
      <c r="DVE26" s="139"/>
      <c r="DVF26" s="139"/>
      <c r="DVG26" s="139"/>
      <c r="DVH26" s="139"/>
      <c r="DVI26" s="139"/>
      <c r="DVJ26" s="139"/>
      <c r="DVK26" s="139"/>
      <c r="DVL26" s="139"/>
      <c r="DVM26" s="139"/>
      <c r="DVN26" s="139"/>
      <c r="DVO26" s="139"/>
      <c r="DVP26" s="139"/>
      <c r="DVQ26" s="139"/>
      <c r="DVR26" s="139"/>
      <c r="DVS26" s="139"/>
      <c r="DVT26" s="139"/>
      <c r="DVU26" s="139"/>
      <c r="DVV26" s="139"/>
      <c r="DVW26" s="139"/>
      <c r="DVX26" s="139"/>
      <c r="DVY26" s="139"/>
      <c r="DVZ26" s="139"/>
      <c r="DWA26" s="139"/>
      <c r="DWB26" s="139"/>
      <c r="DWC26" s="139"/>
      <c r="DWD26" s="139"/>
      <c r="DWE26" s="139"/>
      <c r="DWF26" s="139"/>
      <c r="DWG26" s="139"/>
      <c r="DWH26" s="139"/>
      <c r="DWI26" s="139"/>
      <c r="DWJ26" s="139"/>
      <c r="DWK26" s="139"/>
      <c r="DWL26" s="139"/>
      <c r="DWM26" s="139"/>
      <c r="DWN26" s="139"/>
      <c r="DWO26" s="139"/>
      <c r="DWP26" s="139"/>
      <c r="DWQ26" s="139"/>
      <c r="DWR26" s="139"/>
      <c r="DWS26" s="139"/>
      <c r="DWT26" s="139"/>
      <c r="DWU26" s="139"/>
      <c r="DWV26" s="139"/>
      <c r="DWW26" s="139"/>
      <c r="DWX26" s="139"/>
      <c r="DWY26" s="139"/>
      <c r="DWZ26" s="139"/>
      <c r="DXA26" s="139"/>
      <c r="DXB26" s="139"/>
      <c r="DXC26" s="139"/>
      <c r="DXD26" s="139"/>
      <c r="DXE26" s="139"/>
      <c r="DXF26" s="139"/>
      <c r="DXG26" s="139"/>
      <c r="DXH26" s="139"/>
      <c r="DXI26" s="139"/>
      <c r="DXJ26" s="139"/>
      <c r="DXK26" s="139"/>
      <c r="DXL26" s="139"/>
      <c r="DXM26" s="139"/>
      <c r="DXN26" s="139"/>
      <c r="DXO26" s="139"/>
      <c r="DXP26" s="139"/>
      <c r="DXQ26" s="139"/>
      <c r="DXR26" s="139"/>
      <c r="DXS26" s="139"/>
      <c r="DXT26" s="139"/>
      <c r="DXU26" s="139"/>
      <c r="DXV26" s="139"/>
      <c r="DXW26" s="139"/>
      <c r="DXX26" s="139"/>
      <c r="DXY26" s="139"/>
      <c r="DXZ26" s="139"/>
      <c r="DYA26" s="139"/>
      <c r="DYB26" s="139"/>
      <c r="DYC26" s="139"/>
      <c r="DYD26" s="139"/>
      <c r="DYE26" s="139"/>
      <c r="DYF26" s="139"/>
      <c r="DYG26" s="139"/>
      <c r="DYH26" s="139"/>
      <c r="DYI26" s="139"/>
      <c r="DYJ26" s="139"/>
      <c r="DYK26" s="139"/>
      <c r="DYL26" s="139"/>
      <c r="DYM26" s="139"/>
      <c r="DYN26" s="139"/>
      <c r="DYO26" s="139"/>
      <c r="DYP26" s="139"/>
      <c r="DYQ26" s="139"/>
      <c r="DYR26" s="139"/>
      <c r="DYS26" s="139"/>
      <c r="DYT26" s="139"/>
      <c r="DYU26" s="139"/>
      <c r="DYV26" s="139"/>
      <c r="DYW26" s="139"/>
      <c r="DYX26" s="139"/>
      <c r="DYY26" s="139"/>
      <c r="DYZ26" s="139"/>
      <c r="DZA26" s="139"/>
      <c r="DZB26" s="139"/>
      <c r="DZC26" s="139"/>
      <c r="DZD26" s="139"/>
      <c r="DZE26" s="139"/>
      <c r="DZF26" s="139"/>
      <c r="DZG26" s="139"/>
      <c r="DZH26" s="139"/>
      <c r="DZI26" s="139"/>
      <c r="DZJ26" s="139"/>
      <c r="DZK26" s="139"/>
      <c r="DZL26" s="139"/>
      <c r="DZM26" s="139"/>
      <c r="DZN26" s="139"/>
      <c r="DZO26" s="139"/>
      <c r="DZP26" s="139"/>
      <c r="DZQ26" s="139"/>
      <c r="DZR26" s="139"/>
      <c r="DZS26" s="139"/>
      <c r="DZT26" s="139"/>
      <c r="DZU26" s="139"/>
      <c r="DZV26" s="139"/>
      <c r="DZW26" s="139"/>
      <c r="DZX26" s="139"/>
      <c r="DZY26" s="139"/>
      <c r="DZZ26" s="139"/>
      <c r="EAA26" s="139"/>
      <c r="EAB26" s="139"/>
      <c r="EAC26" s="139"/>
      <c r="EAD26" s="139"/>
      <c r="EAE26" s="139"/>
      <c r="EAF26" s="139"/>
      <c r="EAG26" s="139"/>
      <c r="EAH26" s="139"/>
      <c r="EAI26" s="139"/>
      <c r="EAJ26" s="139"/>
      <c r="EAK26" s="139"/>
      <c r="EAL26" s="139"/>
      <c r="EAM26" s="139"/>
      <c r="EAN26" s="139"/>
      <c r="EAO26" s="139"/>
      <c r="EAP26" s="139"/>
      <c r="EAQ26" s="139"/>
      <c r="EAR26" s="139"/>
      <c r="EAS26" s="139"/>
      <c r="EAT26" s="139"/>
      <c r="EAU26" s="139"/>
      <c r="EAV26" s="139"/>
      <c r="EAW26" s="139"/>
      <c r="EAX26" s="139"/>
      <c r="EAY26" s="139"/>
      <c r="EAZ26" s="139"/>
      <c r="EBA26" s="139"/>
      <c r="EBB26" s="139"/>
      <c r="EBC26" s="139"/>
      <c r="EBD26" s="139"/>
      <c r="EBE26" s="139"/>
      <c r="EBF26" s="139"/>
      <c r="EBG26" s="139"/>
      <c r="EBH26" s="139"/>
      <c r="EBI26" s="139"/>
      <c r="EBJ26" s="139"/>
      <c r="EBK26" s="139"/>
      <c r="EBL26" s="139"/>
      <c r="EBM26" s="139"/>
      <c r="EBN26" s="139"/>
      <c r="EBO26" s="139"/>
      <c r="EBP26" s="139"/>
      <c r="EBQ26" s="139"/>
      <c r="EBR26" s="139"/>
      <c r="EBS26" s="139"/>
      <c r="EBT26" s="139"/>
      <c r="EBU26" s="139"/>
      <c r="EBV26" s="139"/>
      <c r="EBW26" s="139"/>
      <c r="EBX26" s="139"/>
      <c r="EBY26" s="139"/>
      <c r="EBZ26" s="139"/>
      <c r="ECA26" s="139"/>
      <c r="ECB26" s="139"/>
      <c r="ECC26" s="139"/>
      <c r="ECD26" s="139"/>
      <c r="ECE26" s="139"/>
      <c r="ECF26" s="139"/>
      <c r="ECG26" s="139"/>
      <c r="ECH26" s="139"/>
      <c r="ECI26" s="139"/>
      <c r="ECJ26" s="139"/>
      <c r="ECK26" s="139"/>
      <c r="ECL26" s="139"/>
      <c r="ECM26" s="139"/>
      <c r="ECN26" s="139"/>
      <c r="ECO26" s="139"/>
      <c r="ECP26" s="139"/>
      <c r="ECQ26" s="139"/>
      <c r="ECR26" s="139"/>
      <c r="ECS26" s="139"/>
      <c r="ECT26" s="139"/>
      <c r="ECU26" s="139"/>
      <c r="ECV26" s="139"/>
      <c r="ECW26" s="139"/>
      <c r="ECX26" s="139"/>
      <c r="ECY26" s="139"/>
      <c r="ECZ26" s="139"/>
      <c r="EDA26" s="139"/>
      <c r="EDB26" s="139"/>
      <c r="EDC26" s="139"/>
      <c r="EDD26" s="139"/>
      <c r="EDE26" s="139"/>
      <c r="EDF26" s="139"/>
      <c r="EDG26" s="139"/>
      <c r="EDH26" s="139"/>
      <c r="EDI26" s="139"/>
      <c r="EDJ26" s="139"/>
      <c r="EDK26" s="139"/>
      <c r="EDL26" s="139"/>
      <c r="EDM26" s="139"/>
      <c r="EDN26" s="139"/>
      <c r="EDO26" s="139"/>
      <c r="EDP26" s="139"/>
      <c r="EDQ26" s="139"/>
      <c r="EDR26" s="139"/>
      <c r="EDS26" s="139"/>
      <c r="EDT26" s="139"/>
      <c r="EDU26" s="139"/>
      <c r="EDV26" s="139"/>
      <c r="EDW26" s="139"/>
      <c r="EDX26" s="139"/>
      <c r="EDY26" s="139"/>
      <c r="EDZ26" s="139"/>
      <c r="EEA26" s="139"/>
      <c r="EEB26" s="139"/>
      <c r="EEC26" s="139"/>
      <c r="EED26" s="139"/>
      <c r="EEE26" s="139"/>
      <c r="EEF26" s="139"/>
      <c r="EEG26" s="139"/>
      <c r="EEH26" s="139"/>
      <c r="EEI26" s="139"/>
      <c r="EEJ26" s="139"/>
      <c r="EEK26" s="139"/>
      <c r="EEL26" s="139"/>
      <c r="EEM26" s="139"/>
      <c r="EEN26" s="139"/>
      <c r="EEO26" s="139"/>
      <c r="EEP26" s="139"/>
      <c r="EEQ26" s="139"/>
      <c r="EER26" s="139"/>
      <c r="EES26" s="139"/>
      <c r="EET26" s="139"/>
      <c r="EEU26" s="139"/>
      <c r="EEV26" s="139"/>
      <c r="EEW26" s="139"/>
      <c r="EEX26" s="139"/>
      <c r="EEY26" s="139"/>
      <c r="EEZ26" s="139"/>
      <c r="EFA26" s="139"/>
      <c r="EFB26" s="139"/>
      <c r="EFC26" s="139"/>
      <c r="EFD26" s="139"/>
      <c r="EFE26" s="139"/>
      <c r="EFF26" s="139"/>
      <c r="EFG26" s="139"/>
      <c r="EFH26" s="139"/>
      <c r="EFI26" s="139"/>
      <c r="EFJ26" s="139"/>
      <c r="EFK26" s="139"/>
      <c r="EFL26" s="139"/>
      <c r="EFM26" s="139"/>
      <c r="EFN26" s="139"/>
      <c r="EFO26" s="139"/>
      <c r="EFP26" s="139"/>
      <c r="EFQ26" s="139"/>
      <c r="EFR26" s="139"/>
      <c r="EFS26" s="139"/>
      <c r="EFT26" s="139"/>
      <c r="EFU26" s="139"/>
      <c r="EFV26" s="139"/>
      <c r="EFW26" s="139"/>
      <c r="EFX26" s="139"/>
      <c r="EFY26" s="139"/>
      <c r="EFZ26" s="139"/>
      <c r="EGA26" s="139"/>
      <c r="EGB26" s="139"/>
      <c r="EGC26" s="139"/>
      <c r="EGD26" s="139"/>
      <c r="EGE26" s="139"/>
      <c r="EGF26" s="139"/>
      <c r="EGG26" s="139"/>
      <c r="EGH26" s="139"/>
      <c r="EGI26" s="139"/>
      <c r="EGJ26" s="139"/>
      <c r="EGK26" s="139"/>
      <c r="EGL26" s="139"/>
      <c r="EGM26" s="139"/>
      <c r="EGN26" s="139"/>
      <c r="EGO26" s="139"/>
      <c r="EGP26" s="139"/>
      <c r="EGQ26" s="139"/>
      <c r="EGR26" s="139"/>
      <c r="EGS26" s="139"/>
      <c r="EGT26" s="139"/>
      <c r="EGU26" s="139"/>
      <c r="EGV26" s="139"/>
      <c r="EGW26" s="139"/>
      <c r="EGX26" s="139"/>
      <c r="EGY26" s="139"/>
      <c r="EGZ26" s="139"/>
      <c r="EHA26" s="139"/>
      <c r="EHB26" s="139"/>
      <c r="EHC26" s="139"/>
      <c r="EHD26" s="139"/>
      <c r="EHE26" s="139"/>
      <c r="EHF26" s="139"/>
      <c r="EHG26" s="139"/>
      <c r="EHH26" s="139"/>
      <c r="EHI26" s="139"/>
      <c r="EHJ26" s="139"/>
      <c r="EHK26" s="139"/>
      <c r="EHL26" s="139"/>
      <c r="EHM26" s="139"/>
      <c r="EHN26" s="139"/>
      <c r="EHO26" s="139"/>
      <c r="EHP26" s="139"/>
      <c r="EHQ26" s="139"/>
      <c r="EHR26" s="139"/>
      <c r="EHS26" s="139"/>
      <c r="EHT26" s="139"/>
      <c r="EHU26" s="139"/>
      <c r="EHV26" s="139"/>
      <c r="EHW26" s="139"/>
      <c r="EHX26" s="139"/>
      <c r="EHY26" s="139"/>
      <c r="EHZ26" s="139"/>
      <c r="EIA26" s="139"/>
      <c r="EIB26" s="139"/>
      <c r="EIC26" s="139"/>
      <c r="EID26" s="139"/>
      <c r="EIE26" s="139"/>
      <c r="EIF26" s="139"/>
      <c r="EIG26" s="139"/>
      <c r="EIH26" s="139"/>
      <c r="EII26" s="139"/>
      <c r="EIJ26" s="139"/>
      <c r="EIK26" s="139"/>
      <c r="EIL26" s="139"/>
      <c r="EIM26" s="139"/>
      <c r="EIN26" s="139"/>
      <c r="EIO26" s="139"/>
      <c r="EIP26" s="139"/>
      <c r="EIQ26" s="139"/>
      <c r="EIR26" s="139"/>
      <c r="EIS26" s="139"/>
      <c r="EIT26" s="139"/>
      <c r="EIU26" s="139"/>
      <c r="EIV26" s="139"/>
      <c r="EIW26" s="139"/>
      <c r="EIX26" s="139"/>
      <c r="EIY26" s="139"/>
      <c r="EIZ26" s="139"/>
      <c r="EJA26" s="139"/>
      <c r="EJB26" s="139"/>
      <c r="EJC26" s="139"/>
      <c r="EJD26" s="139"/>
      <c r="EJE26" s="139"/>
      <c r="EJF26" s="139"/>
      <c r="EJG26" s="139"/>
      <c r="EJH26" s="139"/>
      <c r="EJI26" s="139"/>
      <c r="EJJ26" s="139"/>
      <c r="EJK26" s="139"/>
      <c r="EJL26" s="139"/>
      <c r="EJM26" s="139"/>
      <c r="EJN26" s="139"/>
      <c r="EJO26" s="139"/>
      <c r="EJP26" s="139"/>
      <c r="EJQ26" s="139"/>
      <c r="EJR26" s="139"/>
      <c r="EJS26" s="139"/>
      <c r="EJT26" s="139"/>
      <c r="EJU26" s="139"/>
      <c r="EJV26" s="139"/>
      <c r="EJW26" s="139"/>
      <c r="EJX26" s="139"/>
      <c r="EJY26" s="139"/>
      <c r="EJZ26" s="139"/>
      <c r="EKA26" s="139"/>
      <c r="EKB26" s="139"/>
      <c r="EKC26" s="139"/>
      <c r="EKD26" s="139"/>
      <c r="EKE26" s="139"/>
      <c r="EKF26" s="139"/>
      <c r="EKG26" s="139"/>
      <c r="EKH26" s="139"/>
      <c r="EKI26" s="139"/>
      <c r="EKJ26" s="139"/>
      <c r="EKK26" s="139"/>
      <c r="EKL26" s="139"/>
      <c r="EKM26" s="139"/>
      <c r="EKN26" s="139"/>
      <c r="EKO26" s="139"/>
      <c r="EKP26" s="139"/>
      <c r="EKQ26" s="139"/>
      <c r="EKR26" s="139"/>
      <c r="EKS26" s="139"/>
      <c r="EKT26" s="139"/>
      <c r="EKU26" s="139"/>
      <c r="EKV26" s="139"/>
      <c r="EKW26" s="139"/>
      <c r="EKX26" s="139"/>
      <c r="EKY26" s="139"/>
      <c r="EKZ26" s="139"/>
      <c r="ELA26" s="139"/>
      <c r="ELB26" s="139"/>
      <c r="ELC26" s="139"/>
      <c r="ELD26" s="139"/>
      <c r="ELE26" s="139"/>
      <c r="ELF26" s="139"/>
      <c r="ELG26" s="139"/>
      <c r="ELH26" s="139"/>
      <c r="ELI26" s="139"/>
      <c r="ELJ26" s="139"/>
      <c r="ELK26" s="139"/>
      <c r="ELL26" s="139"/>
      <c r="ELM26" s="139"/>
      <c r="ELN26" s="139"/>
      <c r="ELO26" s="139"/>
      <c r="ELP26" s="139"/>
      <c r="ELQ26" s="139"/>
      <c r="ELR26" s="139"/>
      <c r="ELS26" s="139"/>
      <c r="ELT26" s="139"/>
      <c r="ELU26" s="139"/>
      <c r="ELV26" s="139"/>
      <c r="ELW26" s="139"/>
      <c r="ELX26" s="139"/>
      <c r="ELY26" s="139"/>
      <c r="ELZ26" s="139"/>
      <c r="EMA26" s="139"/>
      <c r="EMB26" s="139"/>
      <c r="EMC26" s="139"/>
      <c r="EMD26" s="139"/>
      <c r="EME26" s="139"/>
      <c r="EMF26" s="139"/>
      <c r="EMG26" s="139"/>
      <c r="EMH26" s="139"/>
      <c r="EMI26" s="139"/>
      <c r="EMJ26" s="139"/>
      <c r="EMK26" s="139"/>
      <c r="EML26" s="139"/>
      <c r="EMM26" s="139"/>
      <c r="EMN26" s="139"/>
      <c r="EMO26" s="139"/>
      <c r="EMP26" s="139"/>
      <c r="EMQ26" s="139"/>
      <c r="EMR26" s="139"/>
      <c r="EMS26" s="139"/>
      <c r="EMT26" s="139"/>
      <c r="EMU26" s="139"/>
      <c r="EMV26" s="139"/>
      <c r="EMW26" s="139"/>
      <c r="EMX26" s="139"/>
      <c r="EMY26" s="139"/>
      <c r="EMZ26" s="139"/>
      <c r="ENA26" s="139"/>
      <c r="ENB26" s="139"/>
      <c r="ENC26" s="139"/>
      <c r="END26" s="139"/>
      <c r="ENE26" s="139"/>
      <c r="ENF26" s="139"/>
      <c r="ENG26" s="139"/>
      <c r="ENH26" s="139"/>
      <c r="ENI26" s="139"/>
      <c r="ENJ26" s="139"/>
      <c r="ENK26" s="139"/>
      <c r="ENL26" s="139"/>
      <c r="ENM26" s="139"/>
      <c r="ENN26" s="139"/>
      <c r="ENO26" s="139"/>
      <c r="ENP26" s="139"/>
      <c r="ENQ26" s="139"/>
      <c r="ENR26" s="139"/>
      <c r="ENS26" s="139"/>
      <c r="ENT26" s="139"/>
      <c r="ENU26" s="139"/>
      <c r="ENV26" s="139"/>
      <c r="ENW26" s="139"/>
      <c r="ENX26" s="139"/>
      <c r="ENY26" s="139"/>
      <c r="ENZ26" s="139"/>
      <c r="EOA26" s="139"/>
      <c r="EOB26" s="139"/>
      <c r="EOC26" s="139"/>
      <c r="EOD26" s="139"/>
      <c r="EOE26" s="139"/>
      <c r="EOF26" s="139"/>
      <c r="EOG26" s="139"/>
      <c r="EOH26" s="139"/>
      <c r="EOI26" s="139"/>
      <c r="EOJ26" s="139"/>
      <c r="EOK26" s="139"/>
      <c r="EOL26" s="139"/>
      <c r="EOM26" s="139"/>
      <c r="EON26" s="139"/>
      <c r="EOO26" s="139"/>
      <c r="EOP26" s="139"/>
      <c r="EOQ26" s="139"/>
      <c r="EOR26" s="139"/>
      <c r="EOS26" s="139"/>
      <c r="EOT26" s="139"/>
      <c r="EOU26" s="139"/>
      <c r="EOV26" s="139"/>
      <c r="EOW26" s="139"/>
      <c r="EOX26" s="139"/>
      <c r="EOY26" s="139"/>
      <c r="EOZ26" s="139"/>
      <c r="EPA26" s="139"/>
      <c r="EPB26" s="139"/>
      <c r="EPC26" s="139"/>
      <c r="EPD26" s="139"/>
      <c r="EPE26" s="139"/>
      <c r="EPF26" s="139"/>
      <c r="EPG26" s="139"/>
      <c r="EPH26" s="139"/>
      <c r="EPI26" s="139"/>
      <c r="EPJ26" s="139"/>
      <c r="EPK26" s="139"/>
      <c r="EPL26" s="139"/>
      <c r="EPM26" s="139"/>
      <c r="EPN26" s="139"/>
      <c r="EPO26" s="139"/>
      <c r="EPP26" s="139"/>
      <c r="EPQ26" s="139"/>
      <c r="EPR26" s="139"/>
      <c r="EPS26" s="139"/>
      <c r="EPT26" s="139"/>
      <c r="EPU26" s="139"/>
      <c r="EPV26" s="139"/>
      <c r="EPW26" s="139"/>
      <c r="EPX26" s="139"/>
      <c r="EPY26" s="139"/>
      <c r="EPZ26" s="139"/>
      <c r="EQA26" s="139"/>
      <c r="EQB26" s="139"/>
      <c r="EQC26" s="139"/>
      <c r="EQD26" s="139"/>
      <c r="EQE26" s="139"/>
      <c r="EQF26" s="139"/>
      <c r="EQG26" s="139"/>
      <c r="EQH26" s="139"/>
      <c r="EQI26" s="139"/>
      <c r="EQJ26" s="139"/>
      <c r="EQK26" s="139"/>
      <c r="EQL26" s="139"/>
      <c r="EQM26" s="139"/>
      <c r="EQN26" s="139"/>
      <c r="EQO26" s="139"/>
      <c r="EQP26" s="139"/>
      <c r="EQQ26" s="139"/>
      <c r="EQR26" s="139"/>
      <c r="EQS26" s="139"/>
      <c r="EQT26" s="139"/>
      <c r="EQU26" s="139"/>
      <c r="EQV26" s="139"/>
      <c r="EQW26" s="139"/>
      <c r="EQX26" s="139"/>
      <c r="EQY26" s="139"/>
      <c r="EQZ26" s="139"/>
      <c r="ERA26" s="139"/>
      <c r="ERB26" s="139"/>
      <c r="ERC26" s="139"/>
      <c r="ERD26" s="139"/>
      <c r="ERE26" s="139"/>
      <c r="ERF26" s="139"/>
      <c r="ERG26" s="139"/>
      <c r="ERH26" s="139"/>
      <c r="ERI26" s="139"/>
      <c r="ERJ26" s="139"/>
      <c r="ERK26" s="139"/>
      <c r="ERL26" s="139"/>
      <c r="ERM26" s="139"/>
      <c r="ERN26" s="139"/>
      <c r="ERO26" s="139"/>
      <c r="ERP26" s="139"/>
      <c r="ERQ26" s="139"/>
      <c r="ERR26" s="139"/>
      <c r="ERS26" s="139"/>
      <c r="ERT26" s="139"/>
      <c r="ERU26" s="139"/>
      <c r="ERV26" s="139"/>
      <c r="ERW26" s="139"/>
      <c r="ERX26" s="139"/>
      <c r="ERY26" s="139"/>
      <c r="ERZ26" s="139"/>
      <c r="ESA26" s="139"/>
      <c r="ESB26" s="139"/>
      <c r="ESC26" s="139"/>
      <c r="ESD26" s="139"/>
      <c r="ESE26" s="139"/>
      <c r="ESF26" s="139"/>
      <c r="ESG26" s="139"/>
      <c r="ESH26" s="139"/>
      <c r="ESI26" s="139"/>
      <c r="ESJ26" s="139"/>
      <c r="ESK26" s="139"/>
      <c r="ESL26" s="139"/>
      <c r="ESM26" s="139"/>
      <c r="ESN26" s="139"/>
      <c r="ESO26" s="139"/>
      <c r="ESP26" s="139"/>
      <c r="ESQ26" s="139"/>
      <c r="ESR26" s="139"/>
      <c r="ESS26" s="139"/>
      <c r="EST26" s="139"/>
      <c r="ESU26" s="139"/>
      <c r="ESV26" s="139"/>
      <c r="ESW26" s="139"/>
      <c r="ESX26" s="139"/>
      <c r="ESY26" s="139"/>
      <c r="ESZ26" s="139"/>
      <c r="ETA26" s="139"/>
      <c r="ETB26" s="139"/>
      <c r="ETC26" s="139"/>
      <c r="ETD26" s="139"/>
      <c r="ETE26" s="139"/>
      <c r="ETF26" s="139"/>
      <c r="ETG26" s="139"/>
      <c r="ETH26" s="139"/>
      <c r="ETI26" s="139"/>
      <c r="ETJ26" s="139"/>
      <c r="ETK26" s="139"/>
      <c r="ETL26" s="139"/>
      <c r="ETM26" s="139"/>
      <c r="ETN26" s="139"/>
      <c r="ETO26" s="139"/>
      <c r="ETP26" s="139"/>
      <c r="ETQ26" s="139"/>
      <c r="ETR26" s="139"/>
      <c r="ETS26" s="139"/>
      <c r="ETT26" s="139"/>
      <c r="ETU26" s="139"/>
      <c r="ETV26" s="139"/>
      <c r="ETW26" s="139"/>
      <c r="ETX26" s="139"/>
      <c r="ETY26" s="139"/>
      <c r="ETZ26" s="139"/>
      <c r="EUA26" s="139"/>
      <c r="EUB26" s="139"/>
      <c r="EUC26" s="139"/>
      <c r="EUD26" s="139"/>
      <c r="EUE26" s="139"/>
      <c r="EUF26" s="139"/>
      <c r="EUG26" s="139"/>
      <c r="EUH26" s="139"/>
      <c r="EUI26" s="139"/>
      <c r="EUJ26" s="139"/>
      <c r="EUK26" s="139"/>
      <c r="EUL26" s="139"/>
      <c r="EUM26" s="139"/>
      <c r="EUN26" s="139"/>
      <c r="EUO26" s="139"/>
      <c r="EUP26" s="139"/>
      <c r="EUQ26" s="139"/>
      <c r="EUR26" s="139"/>
      <c r="EUS26" s="139"/>
      <c r="EUT26" s="139"/>
      <c r="EUU26" s="139"/>
      <c r="EUV26" s="139"/>
      <c r="EUW26" s="139"/>
      <c r="EUX26" s="139"/>
      <c r="EUY26" s="139"/>
      <c r="EUZ26" s="139"/>
      <c r="EVA26" s="139"/>
      <c r="EVB26" s="139"/>
      <c r="EVC26" s="139"/>
      <c r="EVD26" s="139"/>
      <c r="EVE26" s="139"/>
      <c r="EVF26" s="139"/>
      <c r="EVG26" s="139"/>
      <c r="EVH26" s="139"/>
      <c r="EVI26" s="139"/>
      <c r="EVJ26" s="139"/>
      <c r="EVK26" s="139"/>
      <c r="EVL26" s="139"/>
      <c r="EVM26" s="139"/>
      <c r="EVN26" s="139"/>
      <c r="EVO26" s="139"/>
      <c r="EVP26" s="139"/>
      <c r="EVQ26" s="139"/>
      <c r="EVR26" s="139"/>
      <c r="EVS26" s="139"/>
      <c r="EVT26" s="139"/>
      <c r="EVU26" s="139"/>
      <c r="EVV26" s="139"/>
      <c r="EVW26" s="139"/>
      <c r="EVX26" s="139"/>
      <c r="EVY26" s="139"/>
      <c r="EVZ26" s="139"/>
      <c r="EWA26" s="139"/>
      <c r="EWB26" s="139"/>
      <c r="EWC26" s="139"/>
      <c r="EWD26" s="139"/>
      <c r="EWE26" s="139"/>
      <c r="EWF26" s="139"/>
      <c r="EWG26" s="139"/>
      <c r="EWH26" s="139"/>
      <c r="EWI26" s="139"/>
      <c r="EWJ26" s="139"/>
      <c r="EWK26" s="139"/>
      <c r="EWL26" s="139"/>
      <c r="EWM26" s="139"/>
      <c r="EWN26" s="139"/>
      <c r="EWO26" s="139"/>
      <c r="EWP26" s="139"/>
      <c r="EWQ26" s="139"/>
      <c r="EWR26" s="139"/>
      <c r="EWS26" s="139"/>
      <c r="EWT26" s="139"/>
      <c r="EWU26" s="139"/>
      <c r="EWV26" s="139"/>
      <c r="EWW26" s="139"/>
      <c r="EWX26" s="139"/>
      <c r="EWY26" s="139"/>
      <c r="EWZ26" s="139"/>
      <c r="EXA26" s="139"/>
      <c r="EXB26" s="139"/>
      <c r="EXC26" s="139"/>
      <c r="EXD26" s="139"/>
      <c r="EXE26" s="139"/>
      <c r="EXF26" s="139"/>
      <c r="EXG26" s="139"/>
      <c r="EXH26" s="139"/>
      <c r="EXI26" s="139"/>
      <c r="EXJ26" s="139"/>
      <c r="EXK26" s="139"/>
      <c r="EXL26" s="139"/>
      <c r="EXM26" s="139"/>
      <c r="EXN26" s="139"/>
      <c r="EXO26" s="139"/>
      <c r="EXP26" s="139"/>
      <c r="EXQ26" s="139"/>
      <c r="EXR26" s="139"/>
      <c r="EXS26" s="139"/>
      <c r="EXT26" s="139"/>
      <c r="EXU26" s="139"/>
      <c r="EXV26" s="139"/>
      <c r="EXW26" s="139"/>
      <c r="EXX26" s="139"/>
      <c r="EXY26" s="139"/>
      <c r="EXZ26" s="139"/>
      <c r="EYA26" s="139"/>
      <c r="EYB26" s="139"/>
      <c r="EYC26" s="139"/>
      <c r="EYD26" s="139"/>
      <c r="EYE26" s="139"/>
      <c r="EYF26" s="139"/>
      <c r="EYG26" s="139"/>
      <c r="EYH26" s="139"/>
      <c r="EYI26" s="139"/>
      <c r="EYJ26" s="139"/>
      <c r="EYK26" s="139"/>
      <c r="EYL26" s="139"/>
      <c r="EYM26" s="139"/>
      <c r="EYN26" s="139"/>
      <c r="EYO26" s="139"/>
      <c r="EYP26" s="139"/>
      <c r="EYQ26" s="139"/>
      <c r="EYR26" s="139"/>
      <c r="EYS26" s="139"/>
      <c r="EYT26" s="139"/>
      <c r="EYU26" s="139"/>
      <c r="EYV26" s="139"/>
      <c r="EYW26" s="139"/>
      <c r="EYX26" s="139"/>
      <c r="EYY26" s="139"/>
      <c r="EYZ26" s="139"/>
      <c r="EZA26" s="139"/>
      <c r="EZB26" s="139"/>
      <c r="EZC26" s="139"/>
      <c r="EZD26" s="139"/>
      <c r="EZE26" s="139"/>
      <c r="EZF26" s="139"/>
      <c r="EZG26" s="139"/>
      <c r="EZH26" s="139"/>
      <c r="EZI26" s="139"/>
      <c r="EZJ26" s="139"/>
      <c r="EZK26" s="139"/>
      <c r="EZL26" s="139"/>
      <c r="EZM26" s="139"/>
      <c r="EZN26" s="139"/>
      <c r="EZO26" s="139"/>
      <c r="EZP26" s="139"/>
      <c r="EZQ26" s="139"/>
      <c r="EZR26" s="139"/>
      <c r="EZS26" s="139"/>
      <c r="EZT26" s="139"/>
      <c r="EZU26" s="139"/>
      <c r="EZV26" s="139"/>
      <c r="EZW26" s="139"/>
      <c r="EZX26" s="139"/>
      <c r="EZY26" s="139"/>
      <c r="EZZ26" s="139"/>
      <c r="FAA26" s="139"/>
      <c r="FAB26" s="139"/>
      <c r="FAC26" s="139"/>
      <c r="FAD26" s="139"/>
      <c r="FAE26" s="139"/>
      <c r="FAF26" s="139"/>
      <c r="FAG26" s="139"/>
      <c r="FAH26" s="139"/>
      <c r="FAI26" s="139"/>
      <c r="FAJ26" s="139"/>
      <c r="FAK26" s="139"/>
      <c r="FAL26" s="139"/>
      <c r="FAM26" s="139"/>
      <c r="FAN26" s="139"/>
      <c r="FAO26" s="139"/>
      <c r="FAP26" s="139"/>
      <c r="FAQ26" s="139"/>
      <c r="FAR26" s="139"/>
      <c r="FAS26" s="139"/>
      <c r="FAT26" s="139"/>
      <c r="FAU26" s="139"/>
      <c r="FAV26" s="139"/>
      <c r="FAW26" s="139"/>
      <c r="FAX26" s="139"/>
      <c r="FAY26" s="139"/>
      <c r="FAZ26" s="139"/>
      <c r="FBA26" s="139"/>
      <c r="FBB26" s="139"/>
      <c r="FBC26" s="139"/>
      <c r="FBD26" s="139"/>
      <c r="FBE26" s="139"/>
      <c r="FBF26" s="139"/>
      <c r="FBG26" s="139"/>
      <c r="FBH26" s="139"/>
      <c r="FBI26" s="139"/>
      <c r="FBJ26" s="139"/>
      <c r="FBK26" s="139"/>
      <c r="FBL26" s="139"/>
      <c r="FBM26" s="139"/>
      <c r="FBN26" s="139"/>
      <c r="FBO26" s="139"/>
      <c r="FBP26" s="139"/>
      <c r="FBQ26" s="139"/>
      <c r="FBR26" s="139"/>
      <c r="FBS26" s="139"/>
      <c r="FBT26" s="139"/>
      <c r="FBU26" s="139"/>
      <c r="FBV26" s="139"/>
      <c r="FBW26" s="139"/>
      <c r="FBX26" s="139"/>
      <c r="FBY26" s="139"/>
      <c r="FBZ26" s="139"/>
      <c r="FCA26" s="139"/>
      <c r="FCB26" s="139"/>
      <c r="FCC26" s="139"/>
      <c r="FCD26" s="139"/>
      <c r="FCE26" s="139"/>
      <c r="FCF26" s="139"/>
      <c r="FCG26" s="139"/>
      <c r="FCH26" s="139"/>
      <c r="FCI26" s="139"/>
      <c r="FCJ26" s="139"/>
      <c r="FCK26" s="139"/>
      <c r="FCL26" s="139"/>
      <c r="FCM26" s="139"/>
      <c r="FCN26" s="139"/>
      <c r="FCO26" s="139"/>
      <c r="FCP26" s="139"/>
      <c r="FCQ26" s="139"/>
      <c r="FCR26" s="139"/>
      <c r="FCS26" s="139"/>
      <c r="FCT26" s="139"/>
      <c r="FCU26" s="139"/>
      <c r="FCV26" s="139"/>
      <c r="FCW26" s="139"/>
      <c r="FCX26" s="139"/>
      <c r="FCY26" s="139"/>
      <c r="FCZ26" s="139"/>
      <c r="FDA26" s="139"/>
      <c r="FDB26" s="139"/>
      <c r="FDC26" s="139"/>
      <c r="FDD26" s="139"/>
      <c r="FDE26" s="139"/>
      <c r="FDF26" s="139"/>
      <c r="FDG26" s="139"/>
      <c r="FDH26" s="139"/>
      <c r="FDI26" s="139"/>
      <c r="FDJ26" s="139"/>
      <c r="FDK26" s="139"/>
      <c r="FDL26" s="139"/>
      <c r="FDM26" s="139"/>
      <c r="FDN26" s="139"/>
      <c r="FDO26" s="139"/>
      <c r="FDP26" s="139"/>
      <c r="FDQ26" s="139"/>
      <c r="FDR26" s="139"/>
      <c r="FDS26" s="139"/>
      <c r="FDT26" s="139"/>
      <c r="FDU26" s="139"/>
      <c r="FDV26" s="139"/>
      <c r="FDW26" s="139"/>
      <c r="FDX26" s="139"/>
      <c r="FDY26" s="139"/>
      <c r="FDZ26" s="139"/>
      <c r="FEA26" s="139"/>
      <c r="FEB26" s="139"/>
      <c r="FEC26" s="139"/>
      <c r="FED26" s="139"/>
      <c r="FEE26" s="139"/>
      <c r="FEF26" s="139"/>
      <c r="FEG26" s="139"/>
      <c r="FEH26" s="139"/>
      <c r="FEI26" s="139"/>
      <c r="FEJ26" s="139"/>
      <c r="FEK26" s="139"/>
      <c r="FEL26" s="139"/>
      <c r="FEM26" s="139"/>
      <c r="FEN26" s="139"/>
      <c r="FEO26" s="139"/>
      <c r="FEP26" s="139"/>
      <c r="FEQ26" s="139"/>
      <c r="FER26" s="139"/>
      <c r="FES26" s="139"/>
      <c r="FET26" s="139"/>
      <c r="FEU26" s="139"/>
      <c r="FEV26" s="139"/>
      <c r="FEW26" s="139"/>
      <c r="FEX26" s="139"/>
      <c r="FEY26" s="139"/>
      <c r="FEZ26" s="139"/>
      <c r="FFA26" s="139"/>
      <c r="FFB26" s="139"/>
      <c r="FFC26" s="139"/>
      <c r="FFD26" s="139"/>
      <c r="FFE26" s="139"/>
      <c r="FFF26" s="139"/>
      <c r="FFG26" s="139"/>
      <c r="FFH26" s="139"/>
      <c r="FFI26" s="139"/>
      <c r="FFJ26" s="139"/>
      <c r="FFK26" s="139"/>
      <c r="FFL26" s="139"/>
      <c r="FFM26" s="139"/>
      <c r="FFN26" s="139"/>
      <c r="FFO26" s="139"/>
      <c r="FFP26" s="139"/>
      <c r="FFQ26" s="139"/>
      <c r="FFR26" s="139"/>
      <c r="FFS26" s="139"/>
      <c r="FFT26" s="139"/>
      <c r="FFU26" s="139"/>
      <c r="FFV26" s="139"/>
      <c r="FFW26" s="139"/>
      <c r="FFX26" s="139"/>
      <c r="FFY26" s="139"/>
      <c r="FFZ26" s="139"/>
      <c r="FGA26" s="139"/>
      <c r="FGB26" s="139"/>
      <c r="FGC26" s="139"/>
      <c r="FGD26" s="139"/>
      <c r="FGE26" s="139"/>
      <c r="FGF26" s="139"/>
      <c r="FGG26" s="139"/>
      <c r="FGH26" s="139"/>
      <c r="FGI26" s="139"/>
      <c r="FGJ26" s="139"/>
      <c r="FGK26" s="139"/>
      <c r="FGL26" s="139"/>
      <c r="FGM26" s="139"/>
      <c r="FGN26" s="139"/>
      <c r="FGO26" s="139"/>
      <c r="FGP26" s="139"/>
      <c r="FGQ26" s="139"/>
      <c r="FGR26" s="139"/>
      <c r="FGS26" s="139"/>
      <c r="FGT26" s="139"/>
      <c r="FGU26" s="139"/>
      <c r="FGV26" s="139"/>
      <c r="FGW26" s="139"/>
      <c r="FGX26" s="139"/>
      <c r="FGY26" s="139"/>
      <c r="FGZ26" s="139"/>
      <c r="FHA26" s="139"/>
      <c r="FHB26" s="139"/>
      <c r="FHC26" s="139"/>
      <c r="FHD26" s="139"/>
      <c r="FHE26" s="139"/>
      <c r="FHF26" s="139"/>
      <c r="FHG26" s="139"/>
      <c r="FHH26" s="139"/>
      <c r="FHI26" s="139"/>
      <c r="FHJ26" s="139"/>
      <c r="FHK26" s="139"/>
      <c r="FHL26" s="139"/>
      <c r="FHM26" s="139"/>
      <c r="FHN26" s="139"/>
      <c r="FHO26" s="139"/>
      <c r="FHP26" s="139"/>
      <c r="FHQ26" s="139"/>
      <c r="FHR26" s="139"/>
      <c r="FHS26" s="139"/>
      <c r="FHT26" s="139"/>
      <c r="FHU26" s="139"/>
      <c r="FHV26" s="139"/>
      <c r="FHW26" s="139"/>
      <c r="FHX26" s="139"/>
      <c r="FHY26" s="139"/>
      <c r="FHZ26" s="139"/>
      <c r="FIA26" s="139"/>
      <c r="FIB26" s="139"/>
      <c r="FIC26" s="139"/>
      <c r="FID26" s="139"/>
      <c r="FIE26" s="139"/>
      <c r="FIF26" s="139"/>
      <c r="FIG26" s="139"/>
      <c r="FIH26" s="139"/>
      <c r="FII26" s="139"/>
      <c r="FIJ26" s="139"/>
      <c r="FIK26" s="139"/>
      <c r="FIL26" s="139"/>
      <c r="FIM26" s="139"/>
      <c r="FIN26" s="139"/>
      <c r="FIO26" s="139"/>
      <c r="FIP26" s="139"/>
      <c r="FIQ26" s="139"/>
      <c r="FIR26" s="139"/>
      <c r="FIS26" s="139"/>
      <c r="FIT26" s="139"/>
      <c r="FIU26" s="139"/>
      <c r="FIV26" s="139"/>
      <c r="FIW26" s="139"/>
      <c r="FIX26" s="139"/>
      <c r="FIY26" s="139"/>
      <c r="FIZ26" s="139"/>
      <c r="FJA26" s="139"/>
      <c r="FJB26" s="139"/>
      <c r="FJC26" s="139"/>
      <c r="FJD26" s="139"/>
      <c r="FJE26" s="139"/>
      <c r="FJF26" s="139"/>
      <c r="FJG26" s="139"/>
      <c r="FJH26" s="139"/>
      <c r="FJI26" s="139"/>
      <c r="FJJ26" s="139"/>
      <c r="FJK26" s="139"/>
      <c r="FJL26" s="139"/>
      <c r="FJM26" s="139"/>
      <c r="FJN26" s="139"/>
      <c r="FJO26" s="139"/>
      <c r="FJP26" s="139"/>
      <c r="FJQ26" s="139"/>
      <c r="FJR26" s="139"/>
      <c r="FJS26" s="139"/>
      <c r="FJT26" s="139"/>
      <c r="FJU26" s="139"/>
      <c r="FJV26" s="139"/>
      <c r="FJW26" s="139"/>
      <c r="FJX26" s="139"/>
      <c r="FJY26" s="139"/>
      <c r="FJZ26" s="139"/>
      <c r="FKA26" s="139"/>
      <c r="FKB26" s="139"/>
      <c r="FKC26" s="139"/>
      <c r="FKD26" s="139"/>
      <c r="FKE26" s="139"/>
      <c r="FKF26" s="139"/>
      <c r="FKG26" s="139"/>
      <c r="FKH26" s="139"/>
      <c r="FKI26" s="139"/>
      <c r="FKJ26" s="139"/>
      <c r="FKK26" s="139"/>
      <c r="FKL26" s="139"/>
      <c r="FKM26" s="139"/>
      <c r="FKN26" s="139"/>
      <c r="FKO26" s="139"/>
      <c r="FKP26" s="139"/>
      <c r="FKQ26" s="139"/>
      <c r="FKR26" s="139"/>
      <c r="FKS26" s="139"/>
      <c r="FKT26" s="139"/>
      <c r="FKU26" s="139"/>
      <c r="FKV26" s="139"/>
      <c r="FKW26" s="139"/>
      <c r="FKX26" s="139"/>
      <c r="FKY26" s="139"/>
      <c r="FKZ26" s="139"/>
      <c r="FLA26" s="139"/>
      <c r="FLB26" s="139"/>
      <c r="FLC26" s="139"/>
      <c r="FLD26" s="139"/>
      <c r="FLE26" s="139"/>
      <c r="FLF26" s="139"/>
      <c r="FLG26" s="139"/>
      <c r="FLH26" s="139"/>
      <c r="FLI26" s="139"/>
      <c r="FLJ26" s="139"/>
      <c r="FLK26" s="139"/>
      <c r="FLL26" s="139"/>
      <c r="FLM26" s="139"/>
      <c r="FLN26" s="139"/>
      <c r="FLO26" s="139"/>
      <c r="FLP26" s="139"/>
      <c r="FLQ26" s="139"/>
      <c r="FLR26" s="139"/>
      <c r="FLS26" s="139"/>
      <c r="FLT26" s="139"/>
      <c r="FLU26" s="139"/>
      <c r="FLV26" s="139"/>
      <c r="FLW26" s="139"/>
      <c r="FLX26" s="139"/>
      <c r="FLY26" s="139"/>
      <c r="FLZ26" s="139"/>
      <c r="FMA26" s="139"/>
      <c r="FMB26" s="139"/>
      <c r="FMC26" s="139"/>
      <c r="FMD26" s="139"/>
      <c r="FME26" s="139"/>
      <c r="FMF26" s="139"/>
      <c r="FMG26" s="139"/>
      <c r="FMH26" s="139"/>
      <c r="FMI26" s="139"/>
      <c r="FMJ26" s="139"/>
      <c r="FMK26" s="139"/>
      <c r="FML26" s="139"/>
      <c r="FMM26" s="139"/>
      <c r="FMN26" s="139"/>
      <c r="FMO26" s="139"/>
      <c r="FMP26" s="139"/>
      <c r="FMQ26" s="139"/>
      <c r="FMR26" s="139"/>
      <c r="FMS26" s="139"/>
      <c r="FMT26" s="139"/>
      <c r="FMU26" s="139"/>
      <c r="FMV26" s="139"/>
      <c r="FMW26" s="139"/>
      <c r="FMX26" s="139"/>
      <c r="FMY26" s="139"/>
      <c r="FMZ26" s="139"/>
      <c r="FNA26" s="139"/>
      <c r="FNB26" s="139"/>
      <c r="FNC26" s="139"/>
      <c r="FND26" s="139"/>
      <c r="FNE26" s="139"/>
      <c r="FNF26" s="139"/>
      <c r="FNG26" s="139"/>
      <c r="FNH26" s="139"/>
      <c r="FNI26" s="139"/>
      <c r="FNJ26" s="139"/>
      <c r="FNK26" s="139"/>
      <c r="FNL26" s="139"/>
      <c r="FNM26" s="139"/>
      <c r="FNN26" s="139"/>
      <c r="FNO26" s="139"/>
      <c r="FNP26" s="139"/>
      <c r="FNQ26" s="139"/>
      <c r="FNR26" s="139"/>
      <c r="FNS26" s="139"/>
      <c r="FNT26" s="139"/>
      <c r="FNU26" s="139"/>
      <c r="FNV26" s="139"/>
      <c r="FNW26" s="139"/>
      <c r="FNX26" s="139"/>
      <c r="FNY26" s="139"/>
      <c r="FNZ26" s="139"/>
      <c r="FOA26" s="139"/>
      <c r="FOB26" s="139"/>
      <c r="FOC26" s="139"/>
      <c r="FOD26" s="139"/>
      <c r="FOE26" s="139"/>
      <c r="FOF26" s="139"/>
      <c r="FOG26" s="139"/>
      <c r="FOH26" s="139"/>
      <c r="FOI26" s="139"/>
      <c r="FOJ26" s="139"/>
      <c r="FOK26" s="139"/>
      <c r="FOL26" s="139"/>
      <c r="FOM26" s="139"/>
      <c r="FON26" s="139"/>
      <c r="FOO26" s="139"/>
      <c r="FOP26" s="139"/>
      <c r="FOQ26" s="139"/>
      <c r="FOR26" s="139"/>
      <c r="FOS26" s="139"/>
      <c r="FOT26" s="139"/>
      <c r="FOU26" s="139"/>
      <c r="FOV26" s="139"/>
      <c r="FOW26" s="139"/>
      <c r="FOX26" s="139"/>
      <c r="FOY26" s="139"/>
      <c r="FOZ26" s="139"/>
      <c r="FPA26" s="139"/>
      <c r="FPB26" s="139"/>
      <c r="FPC26" s="139"/>
      <c r="FPD26" s="139"/>
      <c r="FPE26" s="139"/>
      <c r="FPF26" s="139"/>
      <c r="FPG26" s="139"/>
      <c r="FPH26" s="139"/>
      <c r="FPI26" s="139"/>
      <c r="FPJ26" s="139"/>
      <c r="FPK26" s="139"/>
      <c r="FPL26" s="139"/>
      <c r="FPM26" s="139"/>
      <c r="FPN26" s="139"/>
      <c r="FPO26" s="139"/>
      <c r="FPP26" s="139"/>
      <c r="FPQ26" s="139"/>
      <c r="FPR26" s="139"/>
      <c r="FPS26" s="139"/>
      <c r="FPT26" s="139"/>
      <c r="FPU26" s="139"/>
      <c r="FPV26" s="139"/>
      <c r="FPW26" s="139"/>
      <c r="FPX26" s="139"/>
      <c r="FPY26" s="139"/>
      <c r="FPZ26" s="139"/>
      <c r="FQA26" s="139"/>
      <c r="FQB26" s="139"/>
      <c r="FQC26" s="139"/>
      <c r="FQD26" s="139"/>
      <c r="FQE26" s="139"/>
      <c r="FQF26" s="139"/>
      <c r="FQG26" s="139"/>
      <c r="FQH26" s="139"/>
      <c r="FQI26" s="139"/>
      <c r="FQJ26" s="139"/>
      <c r="FQK26" s="139"/>
      <c r="FQL26" s="139"/>
      <c r="FQM26" s="139"/>
      <c r="FQN26" s="139"/>
      <c r="FQO26" s="139"/>
      <c r="FQP26" s="139"/>
      <c r="FQQ26" s="139"/>
      <c r="FQR26" s="139"/>
      <c r="FQS26" s="139"/>
      <c r="FQT26" s="139"/>
      <c r="FQU26" s="139"/>
      <c r="FQV26" s="139"/>
      <c r="FQW26" s="139"/>
      <c r="FQX26" s="139"/>
      <c r="FQY26" s="139"/>
      <c r="FQZ26" s="139"/>
      <c r="FRA26" s="139"/>
      <c r="FRB26" s="139"/>
      <c r="FRC26" s="139"/>
      <c r="FRD26" s="139"/>
      <c r="FRE26" s="139"/>
      <c r="FRF26" s="139"/>
      <c r="FRG26" s="139"/>
      <c r="FRH26" s="139"/>
      <c r="FRI26" s="139"/>
      <c r="FRJ26" s="139"/>
      <c r="FRK26" s="139"/>
      <c r="FRL26" s="139"/>
      <c r="FRM26" s="139"/>
      <c r="FRN26" s="139"/>
      <c r="FRO26" s="139"/>
      <c r="FRP26" s="139"/>
      <c r="FRQ26" s="139"/>
      <c r="FRR26" s="139"/>
      <c r="FRS26" s="139"/>
      <c r="FRT26" s="139"/>
      <c r="FRU26" s="139"/>
      <c r="FRV26" s="139"/>
      <c r="FRW26" s="139"/>
      <c r="FRX26" s="139"/>
      <c r="FRY26" s="139"/>
      <c r="FRZ26" s="139"/>
      <c r="FSA26" s="139"/>
      <c r="FSB26" s="139"/>
      <c r="FSC26" s="139"/>
      <c r="FSD26" s="139"/>
      <c r="FSE26" s="139"/>
      <c r="FSF26" s="139"/>
      <c r="FSG26" s="139"/>
      <c r="FSH26" s="139"/>
      <c r="FSI26" s="139"/>
      <c r="FSJ26" s="139"/>
      <c r="FSK26" s="139"/>
      <c r="FSL26" s="139"/>
      <c r="FSM26" s="139"/>
      <c r="FSN26" s="139"/>
      <c r="FSO26" s="139"/>
      <c r="FSP26" s="139"/>
      <c r="FSQ26" s="139"/>
      <c r="FSR26" s="139"/>
      <c r="FSS26" s="139"/>
      <c r="FST26" s="139"/>
      <c r="FSU26" s="139"/>
      <c r="FSV26" s="139"/>
      <c r="FSW26" s="139"/>
      <c r="FSX26" s="139"/>
      <c r="FSY26" s="139"/>
      <c r="FSZ26" s="139"/>
      <c r="FTA26" s="139"/>
      <c r="FTB26" s="139"/>
      <c r="FTC26" s="139"/>
      <c r="FTD26" s="139"/>
      <c r="FTE26" s="139"/>
      <c r="FTF26" s="139"/>
      <c r="FTG26" s="139"/>
      <c r="FTH26" s="139"/>
      <c r="FTI26" s="139"/>
      <c r="FTJ26" s="139"/>
      <c r="FTK26" s="139"/>
      <c r="FTL26" s="139"/>
      <c r="FTM26" s="139"/>
      <c r="FTN26" s="139"/>
      <c r="FTO26" s="139"/>
      <c r="FTP26" s="139"/>
      <c r="FTQ26" s="139"/>
      <c r="FTR26" s="139"/>
      <c r="FTS26" s="139"/>
      <c r="FTT26" s="139"/>
      <c r="FTU26" s="139"/>
      <c r="FTV26" s="139"/>
      <c r="FTW26" s="139"/>
      <c r="FTX26" s="139"/>
      <c r="FTY26" s="139"/>
      <c r="FTZ26" s="139"/>
      <c r="FUA26" s="139"/>
      <c r="FUB26" s="139"/>
      <c r="FUC26" s="139"/>
      <c r="FUD26" s="139"/>
      <c r="FUE26" s="139"/>
      <c r="FUF26" s="139"/>
      <c r="FUG26" s="139"/>
      <c r="FUH26" s="139"/>
      <c r="FUI26" s="139"/>
      <c r="FUJ26" s="139"/>
      <c r="FUK26" s="139"/>
      <c r="FUL26" s="139"/>
      <c r="FUM26" s="139"/>
      <c r="FUN26" s="139"/>
      <c r="FUO26" s="139"/>
      <c r="FUP26" s="139"/>
      <c r="FUQ26" s="139"/>
      <c r="FUR26" s="139"/>
      <c r="FUS26" s="139"/>
      <c r="FUT26" s="139"/>
      <c r="FUU26" s="139"/>
      <c r="FUV26" s="139"/>
      <c r="FUW26" s="139"/>
      <c r="FUX26" s="139"/>
      <c r="FUY26" s="139"/>
      <c r="FUZ26" s="139"/>
      <c r="FVA26" s="139"/>
      <c r="FVB26" s="139"/>
      <c r="FVC26" s="139"/>
      <c r="FVD26" s="139"/>
      <c r="FVE26" s="139"/>
      <c r="FVF26" s="139"/>
      <c r="FVG26" s="139"/>
      <c r="FVH26" s="139"/>
      <c r="FVI26" s="139"/>
      <c r="FVJ26" s="139"/>
      <c r="FVK26" s="139"/>
      <c r="FVL26" s="139"/>
      <c r="FVM26" s="139"/>
      <c r="FVN26" s="139"/>
      <c r="FVO26" s="139"/>
      <c r="FVP26" s="139"/>
      <c r="FVQ26" s="139"/>
      <c r="FVR26" s="139"/>
      <c r="FVS26" s="139"/>
      <c r="FVT26" s="139"/>
      <c r="FVU26" s="139"/>
      <c r="FVV26" s="139"/>
      <c r="FVW26" s="139"/>
      <c r="FVX26" s="139"/>
      <c r="FVY26" s="139"/>
      <c r="FVZ26" s="139"/>
      <c r="FWA26" s="139"/>
      <c r="FWB26" s="139"/>
      <c r="FWC26" s="139"/>
      <c r="FWD26" s="139"/>
      <c r="FWE26" s="139"/>
      <c r="FWF26" s="139"/>
      <c r="FWG26" s="139"/>
      <c r="FWH26" s="139"/>
      <c r="FWI26" s="139"/>
      <c r="FWJ26" s="139"/>
      <c r="FWK26" s="139"/>
      <c r="FWL26" s="139"/>
      <c r="FWM26" s="139"/>
      <c r="FWN26" s="139"/>
      <c r="FWO26" s="139"/>
      <c r="FWP26" s="139"/>
      <c r="FWQ26" s="139"/>
      <c r="FWR26" s="139"/>
      <c r="FWS26" s="139"/>
      <c r="FWT26" s="139"/>
      <c r="FWU26" s="139"/>
      <c r="FWV26" s="139"/>
      <c r="FWW26" s="139"/>
      <c r="FWX26" s="139"/>
      <c r="FWY26" s="139"/>
      <c r="FWZ26" s="139"/>
      <c r="FXA26" s="139"/>
      <c r="FXB26" s="139"/>
      <c r="FXC26" s="139"/>
      <c r="FXD26" s="139"/>
      <c r="FXE26" s="139"/>
      <c r="FXF26" s="139"/>
      <c r="FXG26" s="139"/>
      <c r="FXH26" s="139"/>
      <c r="FXI26" s="139"/>
      <c r="FXJ26" s="139"/>
      <c r="FXK26" s="139"/>
      <c r="FXL26" s="139"/>
      <c r="FXM26" s="139"/>
      <c r="FXN26" s="139"/>
      <c r="FXO26" s="139"/>
      <c r="FXP26" s="139"/>
      <c r="FXQ26" s="139"/>
      <c r="FXR26" s="139"/>
      <c r="FXS26" s="139"/>
      <c r="FXT26" s="139"/>
      <c r="FXU26" s="139"/>
      <c r="FXV26" s="139"/>
      <c r="FXW26" s="139"/>
      <c r="FXX26" s="139"/>
      <c r="FXY26" s="139"/>
      <c r="FXZ26" s="139"/>
      <c r="FYA26" s="139"/>
      <c r="FYB26" s="139"/>
      <c r="FYC26" s="139"/>
      <c r="FYD26" s="139"/>
      <c r="FYE26" s="139"/>
      <c r="FYF26" s="139"/>
      <c r="FYG26" s="139"/>
      <c r="FYH26" s="139"/>
      <c r="FYI26" s="139"/>
      <c r="FYJ26" s="139"/>
      <c r="FYK26" s="139"/>
      <c r="FYL26" s="139"/>
      <c r="FYM26" s="139"/>
      <c r="FYN26" s="139"/>
      <c r="FYO26" s="139"/>
      <c r="FYP26" s="139"/>
      <c r="FYQ26" s="139"/>
      <c r="FYR26" s="139"/>
      <c r="FYS26" s="139"/>
      <c r="FYT26" s="139"/>
      <c r="FYU26" s="139"/>
      <c r="FYV26" s="139"/>
      <c r="FYW26" s="139"/>
      <c r="FYX26" s="139"/>
      <c r="FYY26" s="139"/>
      <c r="FYZ26" s="139"/>
      <c r="FZA26" s="139"/>
      <c r="FZB26" s="139"/>
      <c r="FZC26" s="139"/>
      <c r="FZD26" s="139"/>
      <c r="FZE26" s="139"/>
      <c r="FZF26" s="139"/>
      <c r="FZG26" s="139"/>
      <c r="FZH26" s="139"/>
      <c r="FZI26" s="139"/>
      <c r="FZJ26" s="139"/>
      <c r="FZK26" s="139"/>
      <c r="FZL26" s="139"/>
      <c r="FZM26" s="139"/>
      <c r="FZN26" s="139"/>
      <c r="FZO26" s="139"/>
      <c r="FZP26" s="139"/>
      <c r="FZQ26" s="139"/>
      <c r="FZR26" s="139"/>
      <c r="FZS26" s="139"/>
      <c r="FZT26" s="139"/>
      <c r="FZU26" s="139"/>
      <c r="FZV26" s="139"/>
      <c r="FZW26" s="139"/>
      <c r="FZX26" s="139"/>
      <c r="FZY26" s="139"/>
      <c r="FZZ26" s="139"/>
      <c r="GAA26" s="139"/>
      <c r="GAB26" s="139"/>
      <c r="GAC26" s="139"/>
      <c r="GAD26" s="139"/>
      <c r="GAE26" s="139"/>
      <c r="GAF26" s="139"/>
      <c r="GAG26" s="139"/>
      <c r="GAH26" s="139"/>
      <c r="GAI26" s="139"/>
      <c r="GAJ26" s="139"/>
      <c r="GAK26" s="139"/>
      <c r="GAL26" s="139"/>
      <c r="GAM26" s="139"/>
      <c r="GAN26" s="139"/>
      <c r="GAO26" s="139"/>
      <c r="GAP26" s="139"/>
      <c r="GAQ26" s="139"/>
      <c r="GAR26" s="139"/>
      <c r="GAS26" s="139"/>
      <c r="GAT26" s="139"/>
      <c r="GAU26" s="139"/>
      <c r="GAV26" s="139"/>
      <c r="GAW26" s="139"/>
      <c r="GAX26" s="139"/>
      <c r="GAY26" s="139"/>
      <c r="GAZ26" s="139"/>
      <c r="GBA26" s="139"/>
      <c r="GBB26" s="139"/>
      <c r="GBC26" s="139"/>
      <c r="GBD26" s="139"/>
      <c r="GBE26" s="139"/>
      <c r="GBF26" s="139"/>
      <c r="GBG26" s="139"/>
      <c r="GBH26" s="139"/>
      <c r="GBI26" s="139"/>
      <c r="GBJ26" s="139"/>
      <c r="GBK26" s="139"/>
      <c r="GBL26" s="139"/>
      <c r="GBM26" s="139"/>
      <c r="GBN26" s="139"/>
      <c r="GBO26" s="139"/>
      <c r="GBP26" s="139"/>
      <c r="GBQ26" s="139"/>
      <c r="GBR26" s="139"/>
      <c r="GBS26" s="139"/>
      <c r="GBT26" s="139"/>
      <c r="GBU26" s="139"/>
      <c r="GBV26" s="139"/>
      <c r="GBW26" s="139"/>
      <c r="GBX26" s="139"/>
      <c r="GBY26" s="139"/>
      <c r="GBZ26" s="139"/>
      <c r="GCA26" s="139"/>
      <c r="GCB26" s="139"/>
      <c r="GCC26" s="139"/>
      <c r="GCD26" s="139"/>
      <c r="GCE26" s="139"/>
      <c r="GCF26" s="139"/>
      <c r="GCG26" s="139"/>
      <c r="GCH26" s="139"/>
      <c r="GCI26" s="139"/>
      <c r="GCJ26" s="139"/>
      <c r="GCK26" s="139"/>
      <c r="GCL26" s="139"/>
      <c r="GCM26" s="139"/>
      <c r="GCN26" s="139"/>
      <c r="GCO26" s="139"/>
      <c r="GCP26" s="139"/>
      <c r="GCQ26" s="139"/>
      <c r="GCR26" s="139"/>
      <c r="GCS26" s="139"/>
      <c r="GCT26" s="139"/>
      <c r="GCU26" s="139"/>
      <c r="GCV26" s="139"/>
      <c r="GCW26" s="139"/>
      <c r="GCX26" s="139"/>
      <c r="GCY26" s="139"/>
      <c r="GCZ26" s="139"/>
      <c r="GDA26" s="139"/>
      <c r="GDB26" s="139"/>
      <c r="GDC26" s="139"/>
      <c r="GDD26" s="139"/>
      <c r="GDE26" s="139"/>
      <c r="GDF26" s="139"/>
      <c r="GDG26" s="139"/>
      <c r="GDH26" s="139"/>
      <c r="GDI26" s="139"/>
      <c r="GDJ26" s="139"/>
      <c r="GDK26" s="139"/>
      <c r="GDL26" s="139"/>
      <c r="GDM26" s="139"/>
      <c r="GDN26" s="139"/>
      <c r="GDO26" s="139"/>
      <c r="GDP26" s="139"/>
      <c r="GDQ26" s="139"/>
      <c r="GDR26" s="139"/>
      <c r="GDS26" s="139"/>
      <c r="GDT26" s="139"/>
      <c r="GDU26" s="139"/>
      <c r="GDV26" s="139"/>
      <c r="GDW26" s="139"/>
      <c r="GDX26" s="139"/>
      <c r="GDY26" s="139"/>
      <c r="GDZ26" s="139"/>
      <c r="GEA26" s="139"/>
      <c r="GEB26" s="139"/>
      <c r="GEC26" s="139"/>
      <c r="GED26" s="139"/>
      <c r="GEE26" s="139"/>
      <c r="GEF26" s="139"/>
      <c r="GEG26" s="139"/>
      <c r="GEH26" s="139"/>
      <c r="GEI26" s="139"/>
      <c r="GEJ26" s="139"/>
      <c r="GEK26" s="139"/>
      <c r="GEL26" s="139"/>
      <c r="GEM26" s="139"/>
      <c r="GEN26" s="139"/>
      <c r="GEO26" s="139"/>
      <c r="GEP26" s="139"/>
      <c r="GEQ26" s="139"/>
      <c r="GER26" s="139"/>
      <c r="GES26" s="139"/>
      <c r="GET26" s="139"/>
      <c r="GEU26" s="139"/>
      <c r="GEV26" s="139"/>
      <c r="GEW26" s="139"/>
      <c r="GEX26" s="139"/>
      <c r="GEY26" s="139"/>
      <c r="GEZ26" s="139"/>
      <c r="GFA26" s="139"/>
      <c r="GFB26" s="139"/>
      <c r="GFC26" s="139"/>
      <c r="GFD26" s="139"/>
      <c r="GFE26" s="139"/>
      <c r="GFF26" s="139"/>
      <c r="GFG26" s="139"/>
      <c r="GFH26" s="139"/>
      <c r="GFI26" s="139"/>
      <c r="GFJ26" s="139"/>
      <c r="GFK26" s="139"/>
      <c r="GFL26" s="139"/>
      <c r="GFM26" s="139"/>
      <c r="GFN26" s="139"/>
      <c r="GFO26" s="139"/>
      <c r="GFP26" s="139"/>
      <c r="GFQ26" s="139"/>
      <c r="GFR26" s="139"/>
      <c r="GFS26" s="139"/>
      <c r="GFT26" s="139"/>
      <c r="GFU26" s="139"/>
      <c r="GFV26" s="139"/>
      <c r="GFW26" s="139"/>
      <c r="GFX26" s="139"/>
      <c r="GFY26" s="139"/>
      <c r="GFZ26" s="139"/>
      <c r="GGA26" s="139"/>
      <c r="GGB26" s="139"/>
      <c r="GGC26" s="139"/>
      <c r="GGD26" s="139"/>
      <c r="GGE26" s="139"/>
      <c r="GGF26" s="139"/>
      <c r="GGG26" s="139"/>
      <c r="GGH26" s="139"/>
      <c r="GGI26" s="139"/>
      <c r="GGJ26" s="139"/>
      <c r="GGK26" s="139"/>
      <c r="GGL26" s="139"/>
      <c r="GGM26" s="139"/>
      <c r="GGN26" s="139"/>
      <c r="GGO26" s="139"/>
      <c r="GGP26" s="139"/>
      <c r="GGQ26" s="139"/>
      <c r="GGR26" s="139"/>
      <c r="GGS26" s="139"/>
      <c r="GGT26" s="139"/>
      <c r="GGU26" s="139"/>
      <c r="GGV26" s="139"/>
      <c r="GGW26" s="139"/>
      <c r="GGX26" s="139"/>
      <c r="GGY26" s="139"/>
      <c r="GGZ26" s="139"/>
      <c r="GHA26" s="139"/>
      <c r="GHB26" s="139"/>
      <c r="GHC26" s="139"/>
      <c r="GHD26" s="139"/>
      <c r="GHE26" s="139"/>
      <c r="GHF26" s="139"/>
      <c r="GHG26" s="139"/>
      <c r="GHH26" s="139"/>
      <c r="GHI26" s="139"/>
      <c r="GHJ26" s="139"/>
      <c r="GHK26" s="139"/>
      <c r="GHL26" s="139"/>
      <c r="GHM26" s="139"/>
      <c r="GHN26" s="139"/>
      <c r="GHO26" s="139"/>
      <c r="GHP26" s="139"/>
      <c r="GHQ26" s="139"/>
      <c r="GHR26" s="139"/>
      <c r="GHS26" s="139"/>
      <c r="GHT26" s="139"/>
      <c r="GHU26" s="139"/>
      <c r="GHV26" s="139"/>
      <c r="GHW26" s="139"/>
      <c r="GHX26" s="139"/>
      <c r="GHY26" s="139"/>
      <c r="GHZ26" s="139"/>
      <c r="GIA26" s="139"/>
      <c r="GIB26" s="139"/>
      <c r="GIC26" s="139"/>
      <c r="GID26" s="139"/>
      <c r="GIE26" s="139"/>
      <c r="GIF26" s="139"/>
      <c r="GIG26" s="139"/>
      <c r="GIH26" s="139"/>
      <c r="GII26" s="139"/>
      <c r="GIJ26" s="139"/>
      <c r="GIK26" s="139"/>
      <c r="GIL26" s="139"/>
      <c r="GIM26" s="139"/>
      <c r="GIN26" s="139"/>
      <c r="GIO26" s="139"/>
      <c r="GIP26" s="139"/>
      <c r="GIQ26" s="139"/>
      <c r="GIR26" s="139"/>
      <c r="GIS26" s="139"/>
      <c r="GIT26" s="139"/>
      <c r="GIU26" s="139"/>
      <c r="GIV26" s="139"/>
      <c r="GIW26" s="139"/>
      <c r="GIX26" s="139"/>
      <c r="GIY26" s="139"/>
      <c r="GIZ26" s="139"/>
      <c r="GJA26" s="139"/>
      <c r="GJB26" s="139"/>
      <c r="GJC26" s="139"/>
      <c r="GJD26" s="139"/>
      <c r="GJE26" s="139"/>
      <c r="GJF26" s="139"/>
      <c r="GJG26" s="139"/>
      <c r="GJH26" s="139"/>
      <c r="GJI26" s="139"/>
      <c r="GJJ26" s="139"/>
      <c r="GJK26" s="139"/>
      <c r="GJL26" s="139"/>
      <c r="GJM26" s="139"/>
      <c r="GJN26" s="139"/>
      <c r="GJO26" s="139"/>
      <c r="GJP26" s="139"/>
      <c r="GJQ26" s="139"/>
      <c r="GJR26" s="139"/>
      <c r="GJS26" s="139"/>
      <c r="GJT26" s="139"/>
      <c r="GJU26" s="139"/>
      <c r="GJV26" s="139"/>
      <c r="GJW26" s="139"/>
      <c r="GJX26" s="139"/>
      <c r="GJY26" s="139"/>
      <c r="GJZ26" s="139"/>
      <c r="GKA26" s="139"/>
      <c r="GKB26" s="139"/>
      <c r="GKC26" s="139"/>
      <c r="GKD26" s="139"/>
      <c r="GKE26" s="139"/>
      <c r="GKF26" s="139"/>
      <c r="GKG26" s="139"/>
      <c r="GKH26" s="139"/>
      <c r="GKI26" s="139"/>
      <c r="GKJ26" s="139"/>
      <c r="GKK26" s="139"/>
      <c r="GKL26" s="139"/>
      <c r="GKM26" s="139"/>
      <c r="GKN26" s="139"/>
      <c r="GKO26" s="139"/>
      <c r="GKP26" s="139"/>
      <c r="GKQ26" s="139"/>
      <c r="GKR26" s="139"/>
      <c r="GKS26" s="139"/>
      <c r="GKT26" s="139"/>
      <c r="GKU26" s="139"/>
      <c r="GKV26" s="139"/>
      <c r="GKW26" s="139"/>
      <c r="GKX26" s="139"/>
      <c r="GKY26" s="139"/>
      <c r="GKZ26" s="139"/>
      <c r="GLA26" s="139"/>
      <c r="GLB26" s="139"/>
      <c r="GLC26" s="139"/>
      <c r="GLD26" s="139"/>
      <c r="GLE26" s="139"/>
      <c r="GLF26" s="139"/>
      <c r="GLG26" s="139"/>
      <c r="GLH26" s="139"/>
      <c r="GLI26" s="139"/>
      <c r="GLJ26" s="139"/>
      <c r="GLK26" s="139"/>
      <c r="GLL26" s="139"/>
      <c r="GLM26" s="139"/>
      <c r="GLN26" s="139"/>
      <c r="GLO26" s="139"/>
      <c r="GLP26" s="139"/>
      <c r="GLQ26" s="139"/>
      <c r="GLR26" s="139"/>
      <c r="GLS26" s="139"/>
      <c r="GLT26" s="139"/>
      <c r="GLU26" s="139"/>
      <c r="GLV26" s="139"/>
      <c r="GLW26" s="139"/>
      <c r="GLX26" s="139"/>
      <c r="GLY26" s="139"/>
      <c r="GLZ26" s="139"/>
      <c r="GMA26" s="139"/>
      <c r="GMB26" s="139"/>
      <c r="GMC26" s="139"/>
      <c r="GMD26" s="139"/>
      <c r="GME26" s="139"/>
      <c r="GMF26" s="139"/>
      <c r="GMG26" s="139"/>
      <c r="GMH26" s="139"/>
      <c r="GMI26" s="139"/>
      <c r="GMJ26" s="139"/>
      <c r="GMK26" s="139"/>
      <c r="GML26" s="139"/>
      <c r="GMM26" s="139"/>
      <c r="GMN26" s="139"/>
      <c r="GMO26" s="139"/>
      <c r="GMP26" s="139"/>
      <c r="GMQ26" s="139"/>
      <c r="GMR26" s="139"/>
      <c r="GMS26" s="139"/>
      <c r="GMT26" s="139"/>
      <c r="GMU26" s="139"/>
      <c r="GMV26" s="139"/>
      <c r="GMW26" s="139"/>
      <c r="GMX26" s="139"/>
      <c r="GMY26" s="139"/>
      <c r="GMZ26" s="139"/>
      <c r="GNA26" s="139"/>
      <c r="GNB26" s="139"/>
      <c r="GNC26" s="139"/>
      <c r="GND26" s="139"/>
      <c r="GNE26" s="139"/>
      <c r="GNF26" s="139"/>
      <c r="GNG26" s="139"/>
      <c r="GNH26" s="139"/>
      <c r="GNI26" s="139"/>
      <c r="GNJ26" s="139"/>
      <c r="GNK26" s="139"/>
      <c r="GNL26" s="139"/>
      <c r="GNM26" s="139"/>
      <c r="GNN26" s="139"/>
      <c r="GNO26" s="139"/>
      <c r="GNP26" s="139"/>
      <c r="GNQ26" s="139"/>
      <c r="GNR26" s="139"/>
      <c r="GNS26" s="139"/>
      <c r="GNT26" s="139"/>
      <c r="GNU26" s="139"/>
      <c r="GNV26" s="139"/>
      <c r="GNW26" s="139"/>
      <c r="GNX26" s="139"/>
      <c r="GNY26" s="139"/>
      <c r="GNZ26" s="139"/>
      <c r="GOA26" s="139"/>
      <c r="GOB26" s="139"/>
      <c r="GOC26" s="139"/>
      <c r="GOD26" s="139"/>
      <c r="GOE26" s="139"/>
      <c r="GOF26" s="139"/>
      <c r="GOG26" s="139"/>
      <c r="GOH26" s="139"/>
      <c r="GOI26" s="139"/>
      <c r="GOJ26" s="139"/>
      <c r="GOK26" s="139"/>
      <c r="GOL26" s="139"/>
      <c r="GOM26" s="139"/>
      <c r="GON26" s="139"/>
      <c r="GOO26" s="139"/>
      <c r="GOP26" s="139"/>
      <c r="GOQ26" s="139"/>
      <c r="GOR26" s="139"/>
      <c r="GOS26" s="139"/>
      <c r="GOT26" s="139"/>
      <c r="GOU26" s="139"/>
      <c r="GOV26" s="139"/>
      <c r="GOW26" s="139"/>
      <c r="GOX26" s="139"/>
      <c r="GOY26" s="139"/>
      <c r="GOZ26" s="139"/>
      <c r="GPA26" s="139"/>
      <c r="GPB26" s="139"/>
      <c r="GPC26" s="139"/>
      <c r="GPD26" s="139"/>
      <c r="GPE26" s="139"/>
      <c r="GPF26" s="139"/>
      <c r="GPG26" s="139"/>
      <c r="GPH26" s="139"/>
      <c r="GPI26" s="139"/>
      <c r="GPJ26" s="139"/>
      <c r="GPK26" s="139"/>
      <c r="GPL26" s="139"/>
      <c r="GPM26" s="139"/>
      <c r="GPN26" s="139"/>
      <c r="GPO26" s="139"/>
      <c r="GPP26" s="139"/>
      <c r="GPQ26" s="139"/>
      <c r="GPR26" s="139"/>
      <c r="GPS26" s="139"/>
      <c r="GPT26" s="139"/>
      <c r="GPU26" s="139"/>
      <c r="GPV26" s="139"/>
      <c r="GPW26" s="139"/>
      <c r="GPX26" s="139"/>
      <c r="GPY26" s="139"/>
      <c r="GPZ26" s="139"/>
      <c r="GQA26" s="139"/>
      <c r="GQB26" s="139"/>
      <c r="GQC26" s="139"/>
      <c r="GQD26" s="139"/>
      <c r="GQE26" s="139"/>
      <c r="GQF26" s="139"/>
      <c r="GQG26" s="139"/>
      <c r="GQH26" s="139"/>
      <c r="GQI26" s="139"/>
      <c r="GQJ26" s="139"/>
      <c r="GQK26" s="139"/>
      <c r="GQL26" s="139"/>
      <c r="GQM26" s="139"/>
      <c r="GQN26" s="139"/>
      <c r="GQO26" s="139"/>
      <c r="GQP26" s="139"/>
      <c r="GQQ26" s="139"/>
      <c r="GQR26" s="139"/>
      <c r="GQS26" s="139"/>
      <c r="GQT26" s="139"/>
      <c r="GQU26" s="139"/>
      <c r="GQV26" s="139"/>
      <c r="GQW26" s="139"/>
      <c r="GQX26" s="139"/>
      <c r="GQY26" s="139"/>
      <c r="GQZ26" s="139"/>
      <c r="GRA26" s="139"/>
      <c r="GRB26" s="139"/>
      <c r="GRC26" s="139"/>
      <c r="GRD26" s="139"/>
      <c r="GRE26" s="139"/>
      <c r="GRF26" s="139"/>
      <c r="GRG26" s="139"/>
      <c r="GRH26" s="139"/>
      <c r="GRI26" s="139"/>
      <c r="GRJ26" s="139"/>
      <c r="GRK26" s="139"/>
      <c r="GRL26" s="139"/>
      <c r="GRM26" s="139"/>
      <c r="GRN26" s="139"/>
      <c r="GRO26" s="139"/>
      <c r="GRP26" s="139"/>
      <c r="GRQ26" s="139"/>
      <c r="GRR26" s="139"/>
      <c r="GRS26" s="139"/>
      <c r="GRT26" s="139"/>
      <c r="GRU26" s="139"/>
      <c r="GRV26" s="139"/>
      <c r="GRW26" s="139"/>
      <c r="GRX26" s="139"/>
      <c r="GRY26" s="139"/>
      <c r="GRZ26" s="139"/>
      <c r="GSA26" s="139"/>
      <c r="GSB26" s="139"/>
      <c r="GSC26" s="139"/>
      <c r="GSD26" s="139"/>
      <c r="GSE26" s="139"/>
      <c r="GSF26" s="139"/>
      <c r="GSG26" s="139"/>
      <c r="GSH26" s="139"/>
      <c r="GSI26" s="139"/>
      <c r="GSJ26" s="139"/>
      <c r="GSK26" s="139"/>
      <c r="GSL26" s="139"/>
      <c r="GSM26" s="139"/>
      <c r="GSN26" s="139"/>
      <c r="GSO26" s="139"/>
      <c r="GSP26" s="139"/>
      <c r="GSQ26" s="139"/>
      <c r="GSR26" s="139"/>
      <c r="GSS26" s="139"/>
      <c r="GST26" s="139"/>
      <c r="GSU26" s="139"/>
      <c r="GSV26" s="139"/>
      <c r="GSW26" s="139"/>
      <c r="GSX26" s="139"/>
      <c r="GSY26" s="139"/>
      <c r="GSZ26" s="139"/>
      <c r="GTA26" s="139"/>
      <c r="GTB26" s="139"/>
      <c r="GTC26" s="139"/>
      <c r="GTD26" s="139"/>
      <c r="GTE26" s="139"/>
      <c r="GTF26" s="139"/>
      <c r="GTG26" s="139"/>
      <c r="GTH26" s="139"/>
      <c r="GTI26" s="139"/>
      <c r="GTJ26" s="139"/>
      <c r="GTK26" s="139"/>
      <c r="GTL26" s="139"/>
      <c r="GTM26" s="139"/>
      <c r="GTN26" s="139"/>
      <c r="GTO26" s="139"/>
      <c r="GTP26" s="139"/>
      <c r="GTQ26" s="139"/>
      <c r="GTR26" s="139"/>
      <c r="GTS26" s="139"/>
      <c r="GTT26" s="139"/>
      <c r="GTU26" s="139"/>
      <c r="GTV26" s="139"/>
      <c r="GTW26" s="139"/>
      <c r="GTX26" s="139"/>
      <c r="GTY26" s="139"/>
      <c r="GTZ26" s="139"/>
      <c r="GUA26" s="139"/>
      <c r="GUB26" s="139"/>
      <c r="GUC26" s="139"/>
      <c r="GUD26" s="139"/>
      <c r="GUE26" s="139"/>
      <c r="GUF26" s="139"/>
      <c r="GUG26" s="139"/>
      <c r="GUH26" s="139"/>
      <c r="GUI26" s="139"/>
      <c r="GUJ26" s="139"/>
      <c r="GUK26" s="139"/>
      <c r="GUL26" s="139"/>
      <c r="GUM26" s="139"/>
      <c r="GUN26" s="139"/>
      <c r="GUO26" s="139"/>
      <c r="GUP26" s="139"/>
      <c r="GUQ26" s="139"/>
      <c r="GUR26" s="139"/>
      <c r="GUS26" s="139"/>
      <c r="GUT26" s="139"/>
      <c r="GUU26" s="139"/>
      <c r="GUV26" s="139"/>
      <c r="GUW26" s="139"/>
      <c r="GUX26" s="139"/>
      <c r="GUY26" s="139"/>
      <c r="GUZ26" s="139"/>
      <c r="GVA26" s="139"/>
      <c r="GVB26" s="139"/>
      <c r="GVC26" s="139"/>
      <c r="GVD26" s="139"/>
      <c r="GVE26" s="139"/>
      <c r="GVF26" s="139"/>
      <c r="GVG26" s="139"/>
      <c r="GVH26" s="139"/>
      <c r="GVI26" s="139"/>
      <c r="GVJ26" s="139"/>
      <c r="GVK26" s="139"/>
      <c r="GVL26" s="139"/>
      <c r="GVM26" s="139"/>
      <c r="GVN26" s="139"/>
      <c r="GVO26" s="139"/>
      <c r="GVP26" s="139"/>
      <c r="GVQ26" s="139"/>
      <c r="GVR26" s="139"/>
      <c r="GVS26" s="139"/>
      <c r="GVT26" s="139"/>
      <c r="GVU26" s="139"/>
      <c r="GVV26" s="139"/>
      <c r="GVW26" s="139"/>
      <c r="GVX26" s="139"/>
      <c r="GVY26" s="139"/>
      <c r="GVZ26" s="139"/>
      <c r="GWA26" s="139"/>
      <c r="GWB26" s="139"/>
      <c r="GWC26" s="139"/>
      <c r="GWD26" s="139"/>
      <c r="GWE26" s="139"/>
      <c r="GWF26" s="139"/>
      <c r="GWG26" s="139"/>
      <c r="GWH26" s="139"/>
      <c r="GWI26" s="139"/>
      <c r="GWJ26" s="139"/>
      <c r="GWK26" s="139"/>
      <c r="GWL26" s="139"/>
      <c r="GWM26" s="139"/>
      <c r="GWN26" s="139"/>
      <c r="GWO26" s="139"/>
      <c r="GWP26" s="139"/>
      <c r="GWQ26" s="139"/>
      <c r="GWR26" s="139"/>
      <c r="GWS26" s="139"/>
      <c r="GWT26" s="139"/>
      <c r="GWU26" s="139"/>
      <c r="GWV26" s="139"/>
      <c r="GWW26" s="139"/>
      <c r="GWX26" s="139"/>
      <c r="GWY26" s="139"/>
      <c r="GWZ26" s="139"/>
      <c r="GXA26" s="139"/>
      <c r="GXB26" s="139"/>
      <c r="GXC26" s="139"/>
      <c r="GXD26" s="139"/>
      <c r="GXE26" s="139"/>
      <c r="GXF26" s="139"/>
      <c r="GXG26" s="139"/>
      <c r="GXH26" s="139"/>
      <c r="GXI26" s="139"/>
      <c r="GXJ26" s="139"/>
      <c r="GXK26" s="139"/>
      <c r="GXL26" s="139"/>
      <c r="GXM26" s="139"/>
      <c r="GXN26" s="139"/>
      <c r="GXO26" s="139"/>
      <c r="GXP26" s="139"/>
      <c r="GXQ26" s="139"/>
      <c r="GXR26" s="139"/>
      <c r="GXS26" s="139"/>
      <c r="GXT26" s="139"/>
      <c r="GXU26" s="139"/>
      <c r="GXV26" s="139"/>
      <c r="GXW26" s="139"/>
      <c r="GXX26" s="139"/>
      <c r="GXY26" s="139"/>
      <c r="GXZ26" s="139"/>
      <c r="GYA26" s="139"/>
      <c r="GYB26" s="139"/>
      <c r="GYC26" s="139"/>
      <c r="GYD26" s="139"/>
      <c r="GYE26" s="139"/>
      <c r="GYF26" s="139"/>
      <c r="GYG26" s="139"/>
      <c r="GYH26" s="139"/>
      <c r="GYI26" s="139"/>
      <c r="GYJ26" s="139"/>
      <c r="GYK26" s="139"/>
      <c r="GYL26" s="139"/>
      <c r="GYM26" s="139"/>
      <c r="GYN26" s="139"/>
      <c r="GYO26" s="139"/>
      <c r="GYP26" s="139"/>
      <c r="GYQ26" s="139"/>
      <c r="GYR26" s="139"/>
      <c r="GYS26" s="139"/>
      <c r="GYT26" s="139"/>
      <c r="GYU26" s="139"/>
      <c r="GYV26" s="139"/>
      <c r="GYW26" s="139"/>
      <c r="GYX26" s="139"/>
      <c r="GYY26" s="139"/>
      <c r="GYZ26" s="139"/>
      <c r="GZA26" s="139"/>
      <c r="GZB26" s="139"/>
      <c r="GZC26" s="139"/>
      <c r="GZD26" s="139"/>
      <c r="GZE26" s="139"/>
      <c r="GZF26" s="139"/>
      <c r="GZG26" s="139"/>
      <c r="GZH26" s="139"/>
      <c r="GZI26" s="139"/>
      <c r="GZJ26" s="139"/>
      <c r="GZK26" s="139"/>
      <c r="GZL26" s="139"/>
      <c r="GZM26" s="139"/>
      <c r="GZN26" s="139"/>
      <c r="GZO26" s="139"/>
      <c r="GZP26" s="139"/>
      <c r="GZQ26" s="139"/>
      <c r="GZR26" s="139"/>
      <c r="GZS26" s="139"/>
      <c r="GZT26" s="139"/>
      <c r="GZU26" s="139"/>
      <c r="GZV26" s="139"/>
      <c r="GZW26" s="139"/>
      <c r="GZX26" s="139"/>
      <c r="GZY26" s="139"/>
      <c r="GZZ26" s="139"/>
      <c r="HAA26" s="139"/>
      <c r="HAB26" s="139"/>
      <c r="HAC26" s="139"/>
      <c r="HAD26" s="139"/>
      <c r="HAE26" s="139"/>
      <c r="HAF26" s="139"/>
      <c r="HAG26" s="139"/>
      <c r="HAH26" s="139"/>
      <c r="HAI26" s="139"/>
      <c r="HAJ26" s="139"/>
      <c r="HAK26" s="139"/>
      <c r="HAL26" s="139"/>
      <c r="HAM26" s="139"/>
      <c r="HAN26" s="139"/>
      <c r="HAO26" s="139"/>
      <c r="HAP26" s="139"/>
      <c r="HAQ26" s="139"/>
      <c r="HAR26" s="139"/>
      <c r="HAS26" s="139"/>
      <c r="HAT26" s="139"/>
      <c r="HAU26" s="139"/>
      <c r="HAV26" s="139"/>
      <c r="HAW26" s="139"/>
      <c r="HAX26" s="139"/>
      <c r="HAY26" s="139"/>
      <c r="HAZ26" s="139"/>
      <c r="HBA26" s="139"/>
      <c r="HBB26" s="139"/>
      <c r="HBC26" s="139"/>
      <c r="HBD26" s="139"/>
      <c r="HBE26" s="139"/>
      <c r="HBF26" s="139"/>
      <c r="HBG26" s="139"/>
      <c r="HBH26" s="139"/>
      <c r="HBI26" s="139"/>
      <c r="HBJ26" s="139"/>
      <c r="HBK26" s="139"/>
      <c r="HBL26" s="139"/>
      <c r="HBM26" s="139"/>
      <c r="HBN26" s="139"/>
      <c r="HBO26" s="139"/>
      <c r="HBP26" s="139"/>
      <c r="HBQ26" s="139"/>
      <c r="HBR26" s="139"/>
      <c r="HBS26" s="139"/>
      <c r="HBT26" s="139"/>
      <c r="HBU26" s="139"/>
      <c r="HBV26" s="139"/>
      <c r="HBW26" s="139"/>
      <c r="HBX26" s="139"/>
      <c r="HBY26" s="139"/>
      <c r="HBZ26" s="139"/>
      <c r="HCA26" s="139"/>
      <c r="HCB26" s="139"/>
      <c r="HCC26" s="139"/>
      <c r="HCD26" s="139"/>
      <c r="HCE26" s="139"/>
      <c r="HCF26" s="139"/>
      <c r="HCG26" s="139"/>
      <c r="HCH26" s="139"/>
      <c r="HCI26" s="139"/>
      <c r="HCJ26" s="139"/>
      <c r="HCK26" s="139"/>
      <c r="HCL26" s="139"/>
      <c r="HCM26" s="139"/>
      <c r="HCN26" s="139"/>
      <c r="HCO26" s="139"/>
      <c r="HCP26" s="139"/>
      <c r="HCQ26" s="139"/>
      <c r="HCR26" s="139"/>
      <c r="HCS26" s="139"/>
      <c r="HCT26" s="139"/>
      <c r="HCU26" s="139"/>
      <c r="HCV26" s="139"/>
      <c r="HCW26" s="139"/>
      <c r="HCX26" s="139"/>
      <c r="HCY26" s="139"/>
      <c r="HCZ26" s="139"/>
      <c r="HDA26" s="139"/>
      <c r="HDB26" s="139"/>
      <c r="HDC26" s="139"/>
      <c r="HDD26" s="139"/>
      <c r="HDE26" s="139"/>
      <c r="HDF26" s="139"/>
      <c r="HDG26" s="139"/>
      <c r="HDH26" s="139"/>
      <c r="HDI26" s="139"/>
      <c r="HDJ26" s="139"/>
      <c r="HDK26" s="139"/>
      <c r="HDL26" s="139"/>
      <c r="HDM26" s="139"/>
      <c r="HDN26" s="139"/>
      <c r="HDO26" s="139"/>
      <c r="HDP26" s="139"/>
      <c r="HDQ26" s="139"/>
      <c r="HDR26" s="139"/>
      <c r="HDS26" s="139"/>
      <c r="HDT26" s="139"/>
      <c r="HDU26" s="139"/>
      <c r="HDV26" s="139"/>
      <c r="HDW26" s="139"/>
      <c r="HDX26" s="139"/>
      <c r="HDY26" s="139"/>
      <c r="HDZ26" s="139"/>
      <c r="HEA26" s="139"/>
      <c r="HEB26" s="139"/>
      <c r="HEC26" s="139"/>
      <c r="HED26" s="139"/>
      <c r="HEE26" s="139"/>
      <c r="HEF26" s="139"/>
      <c r="HEG26" s="139"/>
      <c r="HEH26" s="139"/>
      <c r="HEI26" s="139"/>
      <c r="HEJ26" s="139"/>
      <c r="HEK26" s="139"/>
      <c r="HEL26" s="139"/>
      <c r="HEM26" s="139"/>
      <c r="HEN26" s="139"/>
      <c r="HEO26" s="139"/>
      <c r="HEP26" s="139"/>
      <c r="HEQ26" s="139"/>
      <c r="HER26" s="139"/>
      <c r="HES26" s="139"/>
      <c r="HET26" s="139"/>
      <c r="HEU26" s="139"/>
      <c r="HEV26" s="139"/>
      <c r="HEW26" s="139"/>
      <c r="HEX26" s="139"/>
      <c r="HEY26" s="139"/>
      <c r="HEZ26" s="139"/>
      <c r="HFA26" s="139"/>
      <c r="HFB26" s="139"/>
      <c r="HFC26" s="139"/>
      <c r="HFD26" s="139"/>
      <c r="HFE26" s="139"/>
      <c r="HFF26" s="139"/>
      <c r="HFG26" s="139"/>
      <c r="HFH26" s="139"/>
      <c r="HFI26" s="139"/>
      <c r="HFJ26" s="139"/>
      <c r="HFK26" s="139"/>
      <c r="HFL26" s="139"/>
      <c r="HFM26" s="139"/>
      <c r="HFN26" s="139"/>
      <c r="HFO26" s="139"/>
      <c r="HFP26" s="139"/>
      <c r="HFQ26" s="139"/>
      <c r="HFR26" s="139"/>
      <c r="HFS26" s="139"/>
      <c r="HFT26" s="139"/>
      <c r="HFU26" s="139"/>
      <c r="HFV26" s="139"/>
      <c r="HFW26" s="139"/>
      <c r="HFX26" s="139"/>
      <c r="HFY26" s="139"/>
      <c r="HFZ26" s="139"/>
      <c r="HGA26" s="139"/>
      <c r="HGB26" s="139"/>
      <c r="HGC26" s="139"/>
      <c r="HGD26" s="139"/>
      <c r="HGE26" s="139"/>
      <c r="HGF26" s="139"/>
      <c r="HGG26" s="139"/>
      <c r="HGH26" s="139"/>
      <c r="HGI26" s="139"/>
      <c r="HGJ26" s="139"/>
      <c r="HGK26" s="139"/>
      <c r="HGL26" s="139"/>
      <c r="HGM26" s="139"/>
      <c r="HGN26" s="139"/>
      <c r="HGO26" s="139"/>
      <c r="HGP26" s="139"/>
      <c r="HGQ26" s="139"/>
      <c r="HGR26" s="139"/>
      <c r="HGS26" s="139"/>
      <c r="HGT26" s="139"/>
      <c r="HGU26" s="139"/>
      <c r="HGV26" s="139"/>
      <c r="HGW26" s="139"/>
      <c r="HGX26" s="139"/>
      <c r="HGY26" s="139"/>
      <c r="HGZ26" s="139"/>
      <c r="HHA26" s="139"/>
      <c r="HHB26" s="139"/>
      <c r="HHC26" s="139"/>
      <c r="HHD26" s="139"/>
      <c r="HHE26" s="139"/>
      <c r="HHF26" s="139"/>
      <c r="HHG26" s="139"/>
      <c r="HHH26" s="139"/>
      <c r="HHI26" s="139"/>
      <c r="HHJ26" s="139"/>
      <c r="HHK26" s="139"/>
      <c r="HHL26" s="139"/>
      <c r="HHM26" s="139"/>
      <c r="HHN26" s="139"/>
      <c r="HHO26" s="139"/>
      <c r="HHP26" s="139"/>
      <c r="HHQ26" s="139"/>
      <c r="HHR26" s="139"/>
      <c r="HHS26" s="139"/>
      <c r="HHT26" s="139"/>
      <c r="HHU26" s="139"/>
      <c r="HHV26" s="139"/>
      <c r="HHW26" s="139"/>
      <c r="HHX26" s="139"/>
      <c r="HHY26" s="139"/>
      <c r="HHZ26" s="139"/>
      <c r="HIA26" s="139"/>
      <c r="HIB26" s="139"/>
      <c r="HIC26" s="139"/>
      <c r="HID26" s="139"/>
      <c r="HIE26" s="139"/>
      <c r="HIF26" s="139"/>
      <c r="HIG26" s="139"/>
      <c r="HIH26" s="139"/>
      <c r="HII26" s="139"/>
      <c r="HIJ26" s="139"/>
      <c r="HIK26" s="139"/>
      <c r="HIL26" s="139"/>
      <c r="HIM26" s="139"/>
      <c r="HIN26" s="139"/>
      <c r="HIO26" s="139"/>
      <c r="HIP26" s="139"/>
      <c r="HIQ26" s="139"/>
      <c r="HIR26" s="139"/>
      <c r="HIS26" s="139"/>
      <c r="HIT26" s="139"/>
      <c r="HIU26" s="139"/>
      <c r="HIV26" s="139"/>
      <c r="HIW26" s="139"/>
      <c r="HIX26" s="139"/>
      <c r="HIY26" s="139"/>
      <c r="HIZ26" s="139"/>
      <c r="HJA26" s="139"/>
      <c r="HJB26" s="139"/>
      <c r="HJC26" s="139"/>
      <c r="HJD26" s="139"/>
      <c r="HJE26" s="139"/>
      <c r="HJF26" s="139"/>
      <c r="HJG26" s="139"/>
      <c r="HJH26" s="139"/>
      <c r="HJI26" s="139"/>
      <c r="HJJ26" s="139"/>
      <c r="HJK26" s="139"/>
      <c r="HJL26" s="139"/>
      <c r="HJM26" s="139"/>
      <c r="HJN26" s="139"/>
      <c r="HJO26" s="139"/>
      <c r="HJP26" s="139"/>
      <c r="HJQ26" s="139"/>
      <c r="HJR26" s="139"/>
      <c r="HJS26" s="139"/>
      <c r="HJT26" s="139"/>
      <c r="HJU26" s="139"/>
      <c r="HJV26" s="139"/>
      <c r="HJW26" s="139"/>
      <c r="HJX26" s="139"/>
      <c r="HJY26" s="139"/>
      <c r="HJZ26" s="139"/>
      <c r="HKA26" s="139"/>
      <c r="HKB26" s="139"/>
      <c r="HKC26" s="139"/>
      <c r="HKD26" s="139"/>
      <c r="HKE26" s="139"/>
      <c r="HKF26" s="139"/>
      <c r="HKG26" s="139"/>
      <c r="HKH26" s="139"/>
      <c r="HKI26" s="139"/>
      <c r="HKJ26" s="139"/>
      <c r="HKK26" s="139"/>
      <c r="HKL26" s="139"/>
      <c r="HKM26" s="139"/>
      <c r="HKN26" s="139"/>
      <c r="HKO26" s="139"/>
      <c r="HKP26" s="139"/>
      <c r="HKQ26" s="139"/>
      <c r="HKR26" s="139"/>
      <c r="HKS26" s="139"/>
      <c r="HKT26" s="139"/>
      <c r="HKU26" s="139"/>
      <c r="HKV26" s="139"/>
      <c r="HKW26" s="139"/>
      <c r="HKX26" s="139"/>
      <c r="HKY26" s="139"/>
      <c r="HKZ26" s="139"/>
      <c r="HLA26" s="139"/>
      <c r="HLB26" s="139"/>
      <c r="HLC26" s="139"/>
      <c r="HLD26" s="139"/>
      <c r="HLE26" s="139"/>
      <c r="HLF26" s="139"/>
      <c r="HLG26" s="139"/>
      <c r="HLH26" s="139"/>
      <c r="HLI26" s="139"/>
      <c r="HLJ26" s="139"/>
      <c r="HLK26" s="139"/>
      <c r="HLL26" s="139"/>
      <c r="HLM26" s="139"/>
      <c r="HLN26" s="139"/>
      <c r="HLO26" s="139"/>
      <c r="HLP26" s="139"/>
      <c r="HLQ26" s="139"/>
      <c r="HLR26" s="139"/>
      <c r="HLS26" s="139"/>
      <c r="HLT26" s="139"/>
      <c r="HLU26" s="139"/>
      <c r="HLV26" s="139"/>
      <c r="HLW26" s="139"/>
      <c r="HLX26" s="139"/>
      <c r="HLY26" s="139"/>
      <c r="HLZ26" s="139"/>
      <c r="HMA26" s="139"/>
      <c r="HMB26" s="139"/>
      <c r="HMC26" s="139"/>
      <c r="HMD26" s="139"/>
      <c r="HME26" s="139"/>
      <c r="HMF26" s="139"/>
      <c r="HMG26" s="139"/>
      <c r="HMH26" s="139"/>
      <c r="HMI26" s="139"/>
      <c r="HMJ26" s="139"/>
      <c r="HMK26" s="139"/>
      <c r="HML26" s="139"/>
      <c r="HMM26" s="139"/>
      <c r="HMN26" s="139"/>
      <c r="HMO26" s="139"/>
      <c r="HMP26" s="139"/>
      <c r="HMQ26" s="139"/>
      <c r="HMR26" s="139"/>
      <c r="HMS26" s="139"/>
      <c r="HMT26" s="139"/>
      <c r="HMU26" s="139"/>
      <c r="HMV26" s="139"/>
      <c r="HMW26" s="139"/>
      <c r="HMX26" s="139"/>
      <c r="HMY26" s="139"/>
      <c r="HMZ26" s="139"/>
      <c r="HNA26" s="139"/>
      <c r="HNB26" s="139"/>
      <c r="HNC26" s="139"/>
      <c r="HND26" s="139"/>
      <c r="HNE26" s="139"/>
      <c r="HNF26" s="139"/>
      <c r="HNG26" s="139"/>
      <c r="HNH26" s="139"/>
      <c r="HNI26" s="139"/>
      <c r="HNJ26" s="139"/>
      <c r="HNK26" s="139"/>
      <c r="HNL26" s="139"/>
      <c r="HNM26" s="139"/>
      <c r="HNN26" s="139"/>
      <c r="HNO26" s="139"/>
      <c r="HNP26" s="139"/>
      <c r="HNQ26" s="139"/>
      <c r="HNR26" s="139"/>
      <c r="HNS26" s="139"/>
      <c r="HNT26" s="139"/>
      <c r="HNU26" s="139"/>
      <c r="HNV26" s="139"/>
      <c r="HNW26" s="139"/>
      <c r="HNX26" s="139"/>
      <c r="HNY26" s="139"/>
      <c r="HNZ26" s="139"/>
      <c r="HOA26" s="139"/>
      <c r="HOB26" s="139"/>
      <c r="HOC26" s="139"/>
      <c r="HOD26" s="139"/>
      <c r="HOE26" s="139"/>
      <c r="HOF26" s="139"/>
      <c r="HOG26" s="139"/>
      <c r="HOH26" s="139"/>
      <c r="HOI26" s="139"/>
      <c r="HOJ26" s="139"/>
      <c r="HOK26" s="139"/>
      <c r="HOL26" s="139"/>
      <c r="HOM26" s="139"/>
      <c r="HON26" s="139"/>
      <c r="HOO26" s="139"/>
      <c r="HOP26" s="139"/>
      <c r="HOQ26" s="139"/>
      <c r="HOR26" s="139"/>
      <c r="HOS26" s="139"/>
      <c r="HOT26" s="139"/>
      <c r="HOU26" s="139"/>
      <c r="HOV26" s="139"/>
      <c r="HOW26" s="139"/>
      <c r="HOX26" s="139"/>
      <c r="HOY26" s="139"/>
      <c r="HOZ26" s="139"/>
      <c r="HPA26" s="139"/>
      <c r="HPB26" s="139"/>
      <c r="HPC26" s="139"/>
      <c r="HPD26" s="139"/>
      <c r="HPE26" s="139"/>
      <c r="HPF26" s="139"/>
      <c r="HPG26" s="139"/>
      <c r="HPH26" s="139"/>
      <c r="HPI26" s="139"/>
      <c r="HPJ26" s="139"/>
      <c r="HPK26" s="139"/>
      <c r="HPL26" s="139"/>
      <c r="HPM26" s="139"/>
      <c r="HPN26" s="139"/>
      <c r="HPO26" s="139"/>
      <c r="HPP26" s="139"/>
      <c r="HPQ26" s="139"/>
      <c r="HPR26" s="139"/>
      <c r="HPS26" s="139"/>
      <c r="HPT26" s="139"/>
      <c r="HPU26" s="139"/>
      <c r="HPV26" s="139"/>
      <c r="HPW26" s="139"/>
      <c r="HPX26" s="139"/>
      <c r="HPY26" s="139"/>
      <c r="HPZ26" s="139"/>
      <c r="HQA26" s="139"/>
      <c r="HQB26" s="139"/>
      <c r="HQC26" s="139"/>
      <c r="HQD26" s="139"/>
      <c r="HQE26" s="139"/>
      <c r="HQF26" s="139"/>
      <c r="HQG26" s="139"/>
      <c r="HQH26" s="139"/>
      <c r="HQI26" s="139"/>
      <c r="HQJ26" s="139"/>
      <c r="HQK26" s="139"/>
      <c r="HQL26" s="139"/>
      <c r="HQM26" s="139"/>
      <c r="HQN26" s="139"/>
      <c r="HQO26" s="139"/>
      <c r="HQP26" s="139"/>
      <c r="HQQ26" s="139"/>
      <c r="HQR26" s="139"/>
      <c r="HQS26" s="139"/>
      <c r="HQT26" s="139"/>
      <c r="HQU26" s="139"/>
      <c r="HQV26" s="139"/>
      <c r="HQW26" s="139"/>
      <c r="HQX26" s="139"/>
      <c r="HQY26" s="139"/>
      <c r="HQZ26" s="139"/>
      <c r="HRA26" s="139"/>
      <c r="HRB26" s="139"/>
      <c r="HRC26" s="139"/>
      <c r="HRD26" s="139"/>
      <c r="HRE26" s="139"/>
      <c r="HRF26" s="139"/>
      <c r="HRG26" s="139"/>
      <c r="HRH26" s="139"/>
      <c r="HRI26" s="139"/>
      <c r="HRJ26" s="139"/>
      <c r="HRK26" s="139"/>
      <c r="HRL26" s="139"/>
      <c r="HRM26" s="139"/>
      <c r="HRN26" s="139"/>
      <c r="HRO26" s="139"/>
      <c r="HRP26" s="139"/>
      <c r="HRQ26" s="139"/>
      <c r="HRR26" s="139"/>
      <c r="HRS26" s="139"/>
      <c r="HRT26" s="139"/>
      <c r="HRU26" s="139"/>
      <c r="HRV26" s="139"/>
      <c r="HRW26" s="139"/>
      <c r="HRX26" s="139"/>
      <c r="HRY26" s="139"/>
      <c r="HRZ26" s="139"/>
      <c r="HSA26" s="139"/>
      <c r="HSB26" s="139"/>
      <c r="HSC26" s="139"/>
      <c r="HSD26" s="139"/>
      <c r="HSE26" s="139"/>
      <c r="HSF26" s="139"/>
      <c r="HSG26" s="139"/>
      <c r="HSH26" s="139"/>
      <c r="HSI26" s="139"/>
      <c r="HSJ26" s="139"/>
      <c r="HSK26" s="139"/>
      <c r="HSL26" s="139"/>
      <c r="HSM26" s="139"/>
      <c r="HSN26" s="139"/>
      <c r="HSO26" s="139"/>
      <c r="HSP26" s="139"/>
      <c r="HSQ26" s="139"/>
      <c r="HSR26" s="139"/>
      <c r="HSS26" s="139"/>
      <c r="HST26" s="139"/>
      <c r="HSU26" s="139"/>
      <c r="HSV26" s="139"/>
      <c r="HSW26" s="139"/>
      <c r="HSX26" s="139"/>
      <c r="HSY26" s="139"/>
      <c r="HSZ26" s="139"/>
      <c r="HTA26" s="139"/>
      <c r="HTB26" s="139"/>
      <c r="HTC26" s="139"/>
      <c r="HTD26" s="139"/>
      <c r="HTE26" s="139"/>
      <c r="HTF26" s="139"/>
      <c r="HTG26" s="139"/>
      <c r="HTH26" s="139"/>
      <c r="HTI26" s="139"/>
      <c r="HTJ26" s="139"/>
      <c r="HTK26" s="139"/>
      <c r="HTL26" s="139"/>
      <c r="HTM26" s="139"/>
      <c r="HTN26" s="139"/>
      <c r="HTO26" s="139"/>
      <c r="HTP26" s="139"/>
      <c r="HTQ26" s="139"/>
      <c r="HTR26" s="139"/>
      <c r="HTS26" s="139"/>
      <c r="HTT26" s="139"/>
      <c r="HTU26" s="139"/>
      <c r="HTV26" s="139"/>
      <c r="HTW26" s="139"/>
      <c r="HTX26" s="139"/>
      <c r="HTY26" s="139"/>
      <c r="HTZ26" s="139"/>
      <c r="HUA26" s="139"/>
      <c r="HUB26" s="139"/>
      <c r="HUC26" s="139"/>
      <c r="HUD26" s="139"/>
      <c r="HUE26" s="139"/>
      <c r="HUF26" s="139"/>
      <c r="HUG26" s="139"/>
      <c r="HUH26" s="139"/>
      <c r="HUI26" s="139"/>
      <c r="HUJ26" s="139"/>
      <c r="HUK26" s="139"/>
      <c r="HUL26" s="139"/>
      <c r="HUM26" s="139"/>
      <c r="HUN26" s="139"/>
      <c r="HUO26" s="139"/>
      <c r="HUP26" s="139"/>
      <c r="HUQ26" s="139"/>
      <c r="HUR26" s="139"/>
      <c r="HUS26" s="139"/>
      <c r="HUT26" s="139"/>
      <c r="HUU26" s="139"/>
      <c r="HUV26" s="139"/>
      <c r="HUW26" s="139"/>
      <c r="HUX26" s="139"/>
      <c r="HUY26" s="139"/>
      <c r="HUZ26" s="139"/>
      <c r="HVA26" s="139"/>
      <c r="HVB26" s="139"/>
      <c r="HVC26" s="139"/>
      <c r="HVD26" s="139"/>
      <c r="HVE26" s="139"/>
      <c r="HVF26" s="139"/>
      <c r="HVG26" s="139"/>
      <c r="HVH26" s="139"/>
      <c r="HVI26" s="139"/>
      <c r="HVJ26" s="139"/>
      <c r="HVK26" s="139"/>
      <c r="HVL26" s="139"/>
      <c r="HVM26" s="139"/>
      <c r="HVN26" s="139"/>
      <c r="HVO26" s="139"/>
      <c r="HVP26" s="139"/>
      <c r="HVQ26" s="139"/>
      <c r="HVR26" s="139"/>
      <c r="HVS26" s="139"/>
      <c r="HVT26" s="139"/>
      <c r="HVU26" s="139"/>
      <c r="HVV26" s="139"/>
      <c r="HVW26" s="139"/>
      <c r="HVX26" s="139"/>
      <c r="HVY26" s="139"/>
      <c r="HVZ26" s="139"/>
      <c r="HWA26" s="139"/>
      <c r="HWB26" s="139"/>
      <c r="HWC26" s="139"/>
      <c r="HWD26" s="139"/>
      <c r="HWE26" s="139"/>
      <c r="HWF26" s="139"/>
      <c r="HWG26" s="139"/>
      <c r="HWH26" s="139"/>
      <c r="HWI26" s="139"/>
      <c r="HWJ26" s="139"/>
      <c r="HWK26" s="139"/>
      <c r="HWL26" s="139"/>
      <c r="HWM26" s="139"/>
      <c r="HWN26" s="139"/>
      <c r="HWO26" s="139"/>
      <c r="HWP26" s="139"/>
      <c r="HWQ26" s="139"/>
      <c r="HWR26" s="139"/>
      <c r="HWS26" s="139"/>
      <c r="HWT26" s="139"/>
      <c r="HWU26" s="139"/>
      <c r="HWV26" s="139"/>
      <c r="HWW26" s="139"/>
      <c r="HWX26" s="139"/>
      <c r="HWY26" s="139"/>
      <c r="HWZ26" s="139"/>
      <c r="HXA26" s="139"/>
      <c r="HXB26" s="139"/>
      <c r="HXC26" s="139"/>
      <c r="HXD26" s="139"/>
      <c r="HXE26" s="139"/>
      <c r="HXF26" s="139"/>
      <c r="HXG26" s="139"/>
      <c r="HXH26" s="139"/>
      <c r="HXI26" s="139"/>
      <c r="HXJ26" s="139"/>
      <c r="HXK26" s="139"/>
      <c r="HXL26" s="139"/>
      <c r="HXM26" s="139"/>
      <c r="HXN26" s="139"/>
      <c r="HXO26" s="139"/>
      <c r="HXP26" s="139"/>
      <c r="HXQ26" s="139"/>
      <c r="HXR26" s="139"/>
      <c r="HXS26" s="139"/>
      <c r="HXT26" s="139"/>
      <c r="HXU26" s="139"/>
      <c r="HXV26" s="139"/>
      <c r="HXW26" s="139"/>
      <c r="HXX26" s="139"/>
      <c r="HXY26" s="139"/>
      <c r="HXZ26" s="139"/>
      <c r="HYA26" s="139"/>
      <c r="HYB26" s="139"/>
      <c r="HYC26" s="139"/>
      <c r="HYD26" s="139"/>
      <c r="HYE26" s="139"/>
      <c r="HYF26" s="139"/>
      <c r="HYG26" s="139"/>
      <c r="HYH26" s="139"/>
      <c r="HYI26" s="139"/>
      <c r="HYJ26" s="139"/>
      <c r="HYK26" s="139"/>
      <c r="HYL26" s="139"/>
      <c r="HYM26" s="139"/>
      <c r="HYN26" s="139"/>
      <c r="HYO26" s="139"/>
      <c r="HYP26" s="139"/>
      <c r="HYQ26" s="139"/>
      <c r="HYR26" s="139"/>
      <c r="HYS26" s="139"/>
      <c r="HYT26" s="139"/>
      <c r="HYU26" s="139"/>
      <c r="HYV26" s="139"/>
      <c r="HYW26" s="139"/>
      <c r="HYX26" s="139"/>
      <c r="HYY26" s="139"/>
      <c r="HYZ26" s="139"/>
      <c r="HZA26" s="139"/>
      <c r="HZB26" s="139"/>
      <c r="HZC26" s="139"/>
      <c r="HZD26" s="139"/>
      <c r="HZE26" s="139"/>
      <c r="HZF26" s="139"/>
      <c r="HZG26" s="139"/>
      <c r="HZH26" s="139"/>
      <c r="HZI26" s="139"/>
      <c r="HZJ26" s="139"/>
      <c r="HZK26" s="139"/>
      <c r="HZL26" s="139"/>
      <c r="HZM26" s="139"/>
      <c r="HZN26" s="139"/>
      <c r="HZO26" s="139"/>
      <c r="HZP26" s="139"/>
      <c r="HZQ26" s="139"/>
      <c r="HZR26" s="139"/>
      <c r="HZS26" s="139"/>
      <c r="HZT26" s="139"/>
      <c r="HZU26" s="139"/>
      <c r="HZV26" s="139"/>
      <c r="HZW26" s="139"/>
      <c r="HZX26" s="139"/>
      <c r="HZY26" s="139"/>
      <c r="HZZ26" s="139"/>
      <c r="IAA26" s="139"/>
      <c r="IAB26" s="139"/>
      <c r="IAC26" s="139"/>
      <c r="IAD26" s="139"/>
      <c r="IAE26" s="139"/>
      <c r="IAF26" s="139"/>
      <c r="IAG26" s="139"/>
      <c r="IAH26" s="139"/>
      <c r="IAI26" s="139"/>
      <c r="IAJ26" s="139"/>
      <c r="IAK26" s="139"/>
      <c r="IAL26" s="139"/>
      <c r="IAM26" s="139"/>
      <c r="IAN26" s="139"/>
      <c r="IAO26" s="139"/>
      <c r="IAP26" s="139"/>
      <c r="IAQ26" s="139"/>
      <c r="IAR26" s="139"/>
      <c r="IAS26" s="139"/>
      <c r="IAT26" s="139"/>
      <c r="IAU26" s="139"/>
      <c r="IAV26" s="139"/>
      <c r="IAW26" s="139"/>
      <c r="IAX26" s="139"/>
      <c r="IAY26" s="139"/>
      <c r="IAZ26" s="139"/>
      <c r="IBA26" s="139"/>
      <c r="IBB26" s="139"/>
      <c r="IBC26" s="139"/>
      <c r="IBD26" s="139"/>
      <c r="IBE26" s="139"/>
      <c r="IBF26" s="139"/>
      <c r="IBG26" s="139"/>
      <c r="IBH26" s="139"/>
      <c r="IBI26" s="139"/>
      <c r="IBJ26" s="139"/>
      <c r="IBK26" s="139"/>
      <c r="IBL26" s="139"/>
      <c r="IBM26" s="139"/>
      <c r="IBN26" s="139"/>
      <c r="IBO26" s="139"/>
      <c r="IBP26" s="139"/>
      <c r="IBQ26" s="139"/>
      <c r="IBR26" s="139"/>
      <c r="IBS26" s="139"/>
      <c r="IBT26" s="139"/>
      <c r="IBU26" s="139"/>
      <c r="IBV26" s="139"/>
      <c r="IBW26" s="139"/>
      <c r="IBX26" s="139"/>
      <c r="IBY26" s="139"/>
      <c r="IBZ26" s="139"/>
      <c r="ICA26" s="139"/>
      <c r="ICB26" s="139"/>
      <c r="ICC26" s="139"/>
      <c r="ICD26" s="139"/>
      <c r="ICE26" s="139"/>
      <c r="ICF26" s="139"/>
      <c r="ICG26" s="139"/>
      <c r="ICH26" s="139"/>
      <c r="ICI26" s="139"/>
      <c r="ICJ26" s="139"/>
      <c r="ICK26" s="139"/>
      <c r="ICL26" s="139"/>
      <c r="ICM26" s="139"/>
      <c r="ICN26" s="139"/>
      <c r="ICO26" s="139"/>
      <c r="ICP26" s="139"/>
      <c r="ICQ26" s="139"/>
      <c r="ICR26" s="139"/>
      <c r="ICS26" s="139"/>
      <c r="ICT26" s="139"/>
      <c r="ICU26" s="139"/>
      <c r="ICV26" s="139"/>
      <c r="ICW26" s="139"/>
      <c r="ICX26" s="139"/>
      <c r="ICY26" s="139"/>
      <c r="ICZ26" s="139"/>
      <c r="IDA26" s="139"/>
      <c r="IDB26" s="139"/>
      <c r="IDC26" s="139"/>
      <c r="IDD26" s="139"/>
      <c r="IDE26" s="139"/>
      <c r="IDF26" s="139"/>
      <c r="IDG26" s="139"/>
      <c r="IDH26" s="139"/>
      <c r="IDI26" s="139"/>
      <c r="IDJ26" s="139"/>
      <c r="IDK26" s="139"/>
      <c r="IDL26" s="139"/>
      <c r="IDM26" s="139"/>
      <c r="IDN26" s="139"/>
      <c r="IDO26" s="139"/>
      <c r="IDP26" s="139"/>
      <c r="IDQ26" s="139"/>
      <c r="IDR26" s="139"/>
      <c r="IDS26" s="139"/>
      <c r="IDT26" s="139"/>
      <c r="IDU26" s="139"/>
      <c r="IDV26" s="139"/>
      <c r="IDW26" s="139"/>
      <c r="IDX26" s="139"/>
      <c r="IDY26" s="139"/>
      <c r="IDZ26" s="139"/>
      <c r="IEA26" s="139"/>
      <c r="IEB26" s="139"/>
      <c r="IEC26" s="139"/>
      <c r="IED26" s="139"/>
      <c r="IEE26" s="139"/>
      <c r="IEF26" s="139"/>
      <c r="IEG26" s="139"/>
      <c r="IEH26" s="139"/>
      <c r="IEI26" s="139"/>
      <c r="IEJ26" s="139"/>
      <c r="IEK26" s="139"/>
      <c r="IEL26" s="139"/>
      <c r="IEM26" s="139"/>
      <c r="IEN26" s="139"/>
      <c r="IEO26" s="139"/>
      <c r="IEP26" s="139"/>
      <c r="IEQ26" s="139"/>
      <c r="IER26" s="139"/>
      <c r="IES26" s="139"/>
      <c r="IET26" s="139"/>
      <c r="IEU26" s="139"/>
      <c r="IEV26" s="139"/>
      <c r="IEW26" s="139"/>
      <c r="IEX26" s="139"/>
      <c r="IEY26" s="139"/>
      <c r="IEZ26" s="139"/>
      <c r="IFA26" s="139"/>
      <c r="IFB26" s="139"/>
      <c r="IFC26" s="139"/>
      <c r="IFD26" s="139"/>
      <c r="IFE26" s="139"/>
      <c r="IFF26" s="139"/>
      <c r="IFG26" s="139"/>
      <c r="IFH26" s="139"/>
      <c r="IFI26" s="139"/>
      <c r="IFJ26" s="139"/>
      <c r="IFK26" s="139"/>
      <c r="IFL26" s="139"/>
      <c r="IFM26" s="139"/>
      <c r="IFN26" s="139"/>
      <c r="IFO26" s="139"/>
      <c r="IFP26" s="139"/>
      <c r="IFQ26" s="139"/>
      <c r="IFR26" s="139"/>
      <c r="IFS26" s="139"/>
      <c r="IFT26" s="139"/>
      <c r="IFU26" s="139"/>
      <c r="IFV26" s="139"/>
      <c r="IFW26" s="139"/>
      <c r="IFX26" s="139"/>
      <c r="IFY26" s="139"/>
      <c r="IFZ26" s="139"/>
      <c r="IGA26" s="139"/>
      <c r="IGB26" s="139"/>
      <c r="IGC26" s="139"/>
      <c r="IGD26" s="139"/>
      <c r="IGE26" s="139"/>
      <c r="IGF26" s="139"/>
      <c r="IGG26" s="139"/>
      <c r="IGH26" s="139"/>
      <c r="IGI26" s="139"/>
      <c r="IGJ26" s="139"/>
      <c r="IGK26" s="139"/>
      <c r="IGL26" s="139"/>
      <c r="IGM26" s="139"/>
      <c r="IGN26" s="139"/>
      <c r="IGO26" s="139"/>
      <c r="IGP26" s="139"/>
      <c r="IGQ26" s="139"/>
      <c r="IGR26" s="139"/>
      <c r="IGS26" s="139"/>
      <c r="IGT26" s="139"/>
      <c r="IGU26" s="139"/>
      <c r="IGV26" s="139"/>
      <c r="IGW26" s="139"/>
      <c r="IGX26" s="139"/>
      <c r="IGY26" s="139"/>
      <c r="IGZ26" s="139"/>
      <c r="IHA26" s="139"/>
      <c r="IHB26" s="139"/>
      <c r="IHC26" s="139"/>
      <c r="IHD26" s="139"/>
      <c r="IHE26" s="139"/>
      <c r="IHF26" s="139"/>
      <c r="IHG26" s="139"/>
      <c r="IHH26" s="139"/>
      <c r="IHI26" s="139"/>
      <c r="IHJ26" s="139"/>
      <c r="IHK26" s="139"/>
      <c r="IHL26" s="139"/>
      <c r="IHM26" s="139"/>
      <c r="IHN26" s="139"/>
      <c r="IHO26" s="139"/>
      <c r="IHP26" s="139"/>
      <c r="IHQ26" s="139"/>
      <c r="IHR26" s="139"/>
      <c r="IHS26" s="139"/>
      <c r="IHT26" s="139"/>
      <c r="IHU26" s="139"/>
      <c r="IHV26" s="139"/>
      <c r="IHW26" s="139"/>
      <c r="IHX26" s="139"/>
      <c r="IHY26" s="139"/>
      <c r="IHZ26" s="139"/>
      <c r="IIA26" s="139"/>
      <c r="IIB26" s="139"/>
      <c r="IIC26" s="139"/>
      <c r="IID26" s="139"/>
      <c r="IIE26" s="139"/>
      <c r="IIF26" s="139"/>
      <c r="IIG26" s="139"/>
      <c r="IIH26" s="139"/>
      <c r="III26" s="139"/>
      <c r="IIJ26" s="139"/>
      <c r="IIK26" s="139"/>
      <c r="IIL26" s="139"/>
      <c r="IIM26" s="139"/>
      <c r="IIN26" s="139"/>
      <c r="IIO26" s="139"/>
      <c r="IIP26" s="139"/>
      <c r="IIQ26" s="139"/>
      <c r="IIR26" s="139"/>
      <c r="IIS26" s="139"/>
      <c r="IIT26" s="139"/>
      <c r="IIU26" s="139"/>
      <c r="IIV26" s="139"/>
      <c r="IIW26" s="139"/>
      <c r="IIX26" s="139"/>
      <c r="IIY26" s="139"/>
      <c r="IIZ26" s="139"/>
      <c r="IJA26" s="139"/>
      <c r="IJB26" s="139"/>
      <c r="IJC26" s="139"/>
      <c r="IJD26" s="139"/>
      <c r="IJE26" s="139"/>
      <c r="IJF26" s="139"/>
      <c r="IJG26" s="139"/>
      <c r="IJH26" s="139"/>
      <c r="IJI26" s="139"/>
      <c r="IJJ26" s="139"/>
      <c r="IJK26" s="139"/>
      <c r="IJL26" s="139"/>
      <c r="IJM26" s="139"/>
      <c r="IJN26" s="139"/>
      <c r="IJO26" s="139"/>
      <c r="IJP26" s="139"/>
      <c r="IJQ26" s="139"/>
      <c r="IJR26" s="139"/>
      <c r="IJS26" s="139"/>
      <c r="IJT26" s="139"/>
      <c r="IJU26" s="139"/>
      <c r="IJV26" s="139"/>
      <c r="IJW26" s="139"/>
      <c r="IJX26" s="139"/>
      <c r="IJY26" s="139"/>
      <c r="IJZ26" s="139"/>
      <c r="IKA26" s="139"/>
      <c r="IKB26" s="139"/>
      <c r="IKC26" s="139"/>
      <c r="IKD26" s="139"/>
      <c r="IKE26" s="139"/>
      <c r="IKF26" s="139"/>
      <c r="IKG26" s="139"/>
      <c r="IKH26" s="139"/>
      <c r="IKI26" s="139"/>
      <c r="IKJ26" s="139"/>
      <c r="IKK26" s="139"/>
      <c r="IKL26" s="139"/>
      <c r="IKM26" s="139"/>
      <c r="IKN26" s="139"/>
      <c r="IKO26" s="139"/>
      <c r="IKP26" s="139"/>
      <c r="IKQ26" s="139"/>
      <c r="IKR26" s="139"/>
      <c r="IKS26" s="139"/>
      <c r="IKT26" s="139"/>
      <c r="IKU26" s="139"/>
      <c r="IKV26" s="139"/>
      <c r="IKW26" s="139"/>
      <c r="IKX26" s="139"/>
      <c r="IKY26" s="139"/>
      <c r="IKZ26" s="139"/>
      <c r="ILA26" s="139"/>
      <c r="ILB26" s="139"/>
      <c r="ILC26" s="139"/>
      <c r="ILD26" s="139"/>
      <c r="ILE26" s="139"/>
      <c r="ILF26" s="139"/>
      <c r="ILG26" s="139"/>
      <c r="ILH26" s="139"/>
      <c r="ILI26" s="139"/>
      <c r="ILJ26" s="139"/>
      <c r="ILK26" s="139"/>
      <c r="ILL26" s="139"/>
      <c r="ILM26" s="139"/>
      <c r="ILN26" s="139"/>
      <c r="ILO26" s="139"/>
      <c r="ILP26" s="139"/>
      <c r="ILQ26" s="139"/>
      <c r="ILR26" s="139"/>
      <c r="ILS26" s="139"/>
      <c r="ILT26" s="139"/>
      <c r="ILU26" s="139"/>
      <c r="ILV26" s="139"/>
      <c r="ILW26" s="139"/>
      <c r="ILX26" s="139"/>
      <c r="ILY26" s="139"/>
      <c r="ILZ26" s="139"/>
      <c r="IMA26" s="139"/>
      <c r="IMB26" s="139"/>
      <c r="IMC26" s="139"/>
      <c r="IMD26" s="139"/>
      <c r="IME26" s="139"/>
      <c r="IMF26" s="139"/>
      <c r="IMG26" s="139"/>
      <c r="IMH26" s="139"/>
      <c r="IMI26" s="139"/>
      <c r="IMJ26" s="139"/>
      <c r="IMK26" s="139"/>
      <c r="IML26" s="139"/>
      <c r="IMM26" s="139"/>
      <c r="IMN26" s="139"/>
      <c r="IMO26" s="139"/>
      <c r="IMP26" s="139"/>
      <c r="IMQ26" s="139"/>
      <c r="IMR26" s="139"/>
      <c r="IMS26" s="139"/>
      <c r="IMT26" s="139"/>
      <c r="IMU26" s="139"/>
      <c r="IMV26" s="139"/>
      <c r="IMW26" s="139"/>
      <c r="IMX26" s="139"/>
      <c r="IMY26" s="139"/>
      <c r="IMZ26" s="139"/>
      <c r="INA26" s="139"/>
      <c r="INB26" s="139"/>
      <c r="INC26" s="139"/>
      <c r="IND26" s="139"/>
      <c r="INE26" s="139"/>
      <c r="INF26" s="139"/>
      <c r="ING26" s="139"/>
      <c r="INH26" s="139"/>
      <c r="INI26" s="139"/>
      <c r="INJ26" s="139"/>
      <c r="INK26" s="139"/>
      <c r="INL26" s="139"/>
      <c r="INM26" s="139"/>
      <c r="INN26" s="139"/>
      <c r="INO26" s="139"/>
      <c r="INP26" s="139"/>
      <c r="INQ26" s="139"/>
      <c r="INR26" s="139"/>
      <c r="INS26" s="139"/>
      <c r="INT26" s="139"/>
      <c r="INU26" s="139"/>
      <c r="INV26" s="139"/>
      <c r="INW26" s="139"/>
      <c r="INX26" s="139"/>
      <c r="INY26" s="139"/>
      <c r="INZ26" s="139"/>
      <c r="IOA26" s="139"/>
      <c r="IOB26" s="139"/>
      <c r="IOC26" s="139"/>
      <c r="IOD26" s="139"/>
      <c r="IOE26" s="139"/>
      <c r="IOF26" s="139"/>
      <c r="IOG26" s="139"/>
      <c r="IOH26" s="139"/>
      <c r="IOI26" s="139"/>
      <c r="IOJ26" s="139"/>
      <c r="IOK26" s="139"/>
      <c r="IOL26" s="139"/>
      <c r="IOM26" s="139"/>
      <c r="ION26" s="139"/>
      <c r="IOO26" s="139"/>
      <c r="IOP26" s="139"/>
      <c r="IOQ26" s="139"/>
      <c r="IOR26" s="139"/>
      <c r="IOS26" s="139"/>
      <c r="IOT26" s="139"/>
      <c r="IOU26" s="139"/>
      <c r="IOV26" s="139"/>
      <c r="IOW26" s="139"/>
      <c r="IOX26" s="139"/>
      <c r="IOY26" s="139"/>
      <c r="IOZ26" s="139"/>
      <c r="IPA26" s="139"/>
      <c r="IPB26" s="139"/>
      <c r="IPC26" s="139"/>
      <c r="IPD26" s="139"/>
      <c r="IPE26" s="139"/>
      <c r="IPF26" s="139"/>
      <c r="IPG26" s="139"/>
      <c r="IPH26" s="139"/>
      <c r="IPI26" s="139"/>
      <c r="IPJ26" s="139"/>
      <c r="IPK26" s="139"/>
      <c r="IPL26" s="139"/>
      <c r="IPM26" s="139"/>
      <c r="IPN26" s="139"/>
      <c r="IPO26" s="139"/>
      <c r="IPP26" s="139"/>
      <c r="IPQ26" s="139"/>
      <c r="IPR26" s="139"/>
      <c r="IPS26" s="139"/>
      <c r="IPT26" s="139"/>
      <c r="IPU26" s="139"/>
      <c r="IPV26" s="139"/>
      <c r="IPW26" s="139"/>
      <c r="IPX26" s="139"/>
      <c r="IPY26" s="139"/>
      <c r="IPZ26" s="139"/>
      <c r="IQA26" s="139"/>
      <c r="IQB26" s="139"/>
      <c r="IQC26" s="139"/>
      <c r="IQD26" s="139"/>
      <c r="IQE26" s="139"/>
      <c r="IQF26" s="139"/>
      <c r="IQG26" s="139"/>
      <c r="IQH26" s="139"/>
      <c r="IQI26" s="139"/>
      <c r="IQJ26" s="139"/>
      <c r="IQK26" s="139"/>
      <c r="IQL26" s="139"/>
      <c r="IQM26" s="139"/>
      <c r="IQN26" s="139"/>
      <c r="IQO26" s="139"/>
      <c r="IQP26" s="139"/>
      <c r="IQQ26" s="139"/>
      <c r="IQR26" s="139"/>
      <c r="IQS26" s="139"/>
      <c r="IQT26" s="139"/>
      <c r="IQU26" s="139"/>
      <c r="IQV26" s="139"/>
      <c r="IQW26" s="139"/>
      <c r="IQX26" s="139"/>
      <c r="IQY26" s="139"/>
      <c r="IQZ26" s="139"/>
      <c r="IRA26" s="139"/>
      <c r="IRB26" s="139"/>
      <c r="IRC26" s="139"/>
      <c r="IRD26" s="139"/>
      <c r="IRE26" s="139"/>
      <c r="IRF26" s="139"/>
      <c r="IRG26" s="139"/>
      <c r="IRH26" s="139"/>
      <c r="IRI26" s="139"/>
      <c r="IRJ26" s="139"/>
      <c r="IRK26" s="139"/>
      <c r="IRL26" s="139"/>
      <c r="IRM26" s="139"/>
      <c r="IRN26" s="139"/>
      <c r="IRO26" s="139"/>
      <c r="IRP26" s="139"/>
      <c r="IRQ26" s="139"/>
      <c r="IRR26" s="139"/>
      <c r="IRS26" s="139"/>
      <c r="IRT26" s="139"/>
      <c r="IRU26" s="139"/>
      <c r="IRV26" s="139"/>
      <c r="IRW26" s="139"/>
      <c r="IRX26" s="139"/>
      <c r="IRY26" s="139"/>
      <c r="IRZ26" s="139"/>
      <c r="ISA26" s="139"/>
      <c r="ISB26" s="139"/>
      <c r="ISC26" s="139"/>
      <c r="ISD26" s="139"/>
      <c r="ISE26" s="139"/>
      <c r="ISF26" s="139"/>
      <c r="ISG26" s="139"/>
      <c r="ISH26" s="139"/>
      <c r="ISI26" s="139"/>
      <c r="ISJ26" s="139"/>
      <c r="ISK26" s="139"/>
      <c r="ISL26" s="139"/>
      <c r="ISM26" s="139"/>
      <c r="ISN26" s="139"/>
      <c r="ISO26" s="139"/>
      <c r="ISP26" s="139"/>
      <c r="ISQ26" s="139"/>
      <c r="ISR26" s="139"/>
      <c r="ISS26" s="139"/>
      <c r="IST26" s="139"/>
      <c r="ISU26" s="139"/>
      <c r="ISV26" s="139"/>
      <c r="ISW26" s="139"/>
      <c r="ISX26" s="139"/>
      <c r="ISY26" s="139"/>
      <c r="ISZ26" s="139"/>
      <c r="ITA26" s="139"/>
      <c r="ITB26" s="139"/>
      <c r="ITC26" s="139"/>
      <c r="ITD26" s="139"/>
      <c r="ITE26" s="139"/>
      <c r="ITF26" s="139"/>
      <c r="ITG26" s="139"/>
      <c r="ITH26" s="139"/>
      <c r="ITI26" s="139"/>
      <c r="ITJ26" s="139"/>
      <c r="ITK26" s="139"/>
      <c r="ITL26" s="139"/>
      <c r="ITM26" s="139"/>
      <c r="ITN26" s="139"/>
      <c r="ITO26" s="139"/>
      <c r="ITP26" s="139"/>
      <c r="ITQ26" s="139"/>
      <c r="ITR26" s="139"/>
      <c r="ITS26" s="139"/>
      <c r="ITT26" s="139"/>
      <c r="ITU26" s="139"/>
      <c r="ITV26" s="139"/>
      <c r="ITW26" s="139"/>
      <c r="ITX26" s="139"/>
      <c r="ITY26" s="139"/>
      <c r="ITZ26" s="139"/>
      <c r="IUA26" s="139"/>
      <c r="IUB26" s="139"/>
      <c r="IUC26" s="139"/>
      <c r="IUD26" s="139"/>
      <c r="IUE26" s="139"/>
      <c r="IUF26" s="139"/>
      <c r="IUG26" s="139"/>
      <c r="IUH26" s="139"/>
      <c r="IUI26" s="139"/>
      <c r="IUJ26" s="139"/>
      <c r="IUK26" s="139"/>
      <c r="IUL26" s="139"/>
      <c r="IUM26" s="139"/>
      <c r="IUN26" s="139"/>
      <c r="IUO26" s="139"/>
      <c r="IUP26" s="139"/>
      <c r="IUQ26" s="139"/>
      <c r="IUR26" s="139"/>
      <c r="IUS26" s="139"/>
      <c r="IUT26" s="139"/>
      <c r="IUU26" s="139"/>
      <c r="IUV26" s="139"/>
      <c r="IUW26" s="139"/>
      <c r="IUX26" s="139"/>
      <c r="IUY26" s="139"/>
      <c r="IUZ26" s="139"/>
      <c r="IVA26" s="139"/>
      <c r="IVB26" s="139"/>
      <c r="IVC26" s="139"/>
      <c r="IVD26" s="139"/>
      <c r="IVE26" s="139"/>
      <c r="IVF26" s="139"/>
      <c r="IVG26" s="139"/>
      <c r="IVH26" s="139"/>
      <c r="IVI26" s="139"/>
      <c r="IVJ26" s="139"/>
      <c r="IVK26" s="139"/>
      <c r="IVL26" s="139"/>
      <c r="IVM26" s="139"/>
      <c r="IVN26" s="139"/>
      <c r="IVO26" s="139"/>
      <c r="IVP26" s="139"/>
      <c r="IVQ26" s="139"/>
      <c r="IVR26" s="139"/>
      <c r="IVS26" s="139"/>
      <c r="IVT26" s="139"/>
      <c r="IVU26" s="139"/>
      <c r="IVV26" s="139"/>
      <c r="IVW26" s="139"/>
      <c r="IVX26" s="139"/>
      <c r="IVY26" s="139"/>
      <c r="IVZ26" s="139"/>
      <c r="IWA26" s="139"/>
      <c r="IWB26" s="139"/>
      <c r="IWC26" s="139"/>
      <c r="IWD26" s="139"/>
      <c r="IWE26" s="139"/>
      <c r="IWF26" s="139"/>
      <c r="IWG26" s="139"/>
      <c r="IWH26" s="139"/>
      <c r="IWI26" s="139"/>
      <c r="IWJ26" s="139"/>
      <c r="IWK26" s="139"/>
      <c r="IWL26" s="139"/>
      <c r="IWM26" s="139"/>
      <c r="IWN26" s="139"/>
      <c r="IWO26" s="139"/>
      <c r="IWP26" s="139"/>
      <c r="IWQ26" s="139"/>
      <c r="IWR26" s="139"/>
      <c r="IWS26" s="139"/>
      <c r="IWT26" s="139"/>
      <c r="IWU26" s="139"/>
      <c r="IWV26" s="139"/>
      <c r="IWW26" s="139"/>
      <c r="IWX26" s="139"/>
      <c r="IWY26" s="139"/>
      <c r="IWZ26" s="139"/>
      <c r="IXA26" s="139"/>
      <c r="IXB26" s="139"/>
      <c r="IXC26" s="139"/>
      <c r="IXD26" s="139"/>
      <c r="IXE26" s="139"/>
      <c r="IXF26" s="139"/>
      <c r="IXG26" s="139"/>
      <c r="IXH26" s="139"/>
      <c r="IXI26" s="139"/>
      <c r="IXJ26" s="139"/>
      <c r="IXK26" s="139"/>
      <c r="IXL26" s="139"/>
      <c r="IXM26" s="139"/>
      <c r="IXN26" s="139"/>
      <c r="IXO26" s="139"/>
      <c r="IXP26" s="139"/>
      <c r="IXQ26" s="139"/>
      <c r="IXR26" s="139"/>
      <c r="IXS26" s="139"/>
      <c r="IXT26" s="139"/>
      <c r="IXU26" s="139"/>
      <c r="IXV26" s="139"/>
      <c r="IXW26" s="139"/>
      <c r="IXX26" s="139"/>
      <c r="IXY26" s="139"/>
      <c r="IXZ26" s="139"/>
      <c r="IYA26" s="139"/>
      <c r="IYB26" s="139"/>
      <c r="IYC26" s="139"/>
      <c r="IYD26" s="139"/>
      <c r="IYE26" s="139"/>
      <c r="IYF26" s="139"/>
      <c r="IYG26" s="139"/>
      <c r="IYH26" s="139"/>
      <c r="IYI26" s="139"/>
      <c r="IYJ26" s="139"/>
      <c r="IYK26" s="139"/>
      <c r="IYL26" s="139"/>
      <c r="IYM26" s="139"/>
      <c r="IYN26" s="139"/>
      <c r="IYO26" s="139"/>
      <c r="IYP26" s="139"/>
      <c r="IYQ26" s="139"/>
      <c r="IYR26" s="139"/>
      <c r="IYS26" s="139"/>
      <c r="IYT26" s="139"/>
      <c r="IYU26" s="139"/>
      <c r="IYV26" s="139"/>
      <c r="IYW26" s="139"/>
      <c r="IYX26" s="139"/>
      <c r="IYY26" s="139"/>
      <c r="IYZ26" s="139"/>
      <c r="IZA26" s="139"/>
      <c r="IZB26" s="139"/>
      <c r="IZC26" s="139"/>
      <c r="IZD26" s="139"/>
      <c r="IZE26" s="139"/>
      <c r="IZF26" s="139"/>
      <c r="IZG26" s="139"/>
      <c r="IZH26" s="139"/>
      <c r="IZI26" s="139"/>
      <c r="IZJ26" s="139"/>
      <c r="IZK26" s="139"/>
      <c r="IZL26" s="139"/>
      <c r="IZM26" s="139"/>
      <c r="IZN26" s="139"/>
      <c r="IZO26" s="139"/>
      <c r="IZP26" s="139"/>
      <c r="IZQ26" s="139"/>
      <c r="IZR26" s="139"/>
      <c r="IZS26" s="139"/>
      <c r="IZT26" s="139"/>
      <c r="IZU26" s="139"/>
      <c r="IZV26" s="139"/>
      <c r="IZW26" s="139"/>
      <c r="IZX26" s="139"/>
      <c r="IZY26" s="139"/>
      <c r="IZZ26" s="139"/>
      <c r="JAA26" s="139"/>
      <c r="JAB26" s="139"/>
      <c r="JAC26" s="139"/>
      <c r="JAD26" s="139"/>
      <c r="JAE26" s="139"/>
      <c r="JAF26" s="139"/>
      <c r="JAG26" s="139"/>
      <c r="JAH26" s="139"/>
      <c r="JAI26" s="139"/>
      <c r="JAJ26" s="139"/>
      <c r="JAK26" s="139"/>
      <c r="JAL26" s="139"/>
      <c r="JAM26" s="139"/>
      <c r="JAN26" s="139"/>
      <c r="JAO26" s="139"/>
      <c r="JAP26" s="139"/>
      <c r="JAQ26" s="139"/>
      <c r="JAR26" s="139"/>
      <c r="JAS26" s="139"/>
      <c r="JAT26" s="139"/>
      <c r="JAU26" s="139"/>
      <c r="JAV26" s="139"/>
      <c r="JAW26" s="139"/>
      <c r="JAX26" s="139"/>
      <c r="JAY26" s="139"/>
      <c r="JAZ26" s="139"/>
      <c r="JBA26" s="139"/>
      <c r="JBB26" s="139"/>
      <c r="JBC26" s="139"/>
      <c r="JBD26" s="139"/>
      <c r="JBE26" s="139"/>
      <c r="JBF26" s="139"/>
      <c r="JBG26" s="139"/>
      <c r="JBH26" s="139"/>
      <c r="JBI26" s="139"/>
      <c r="JBJ26" s="139"/>
      <c r="JBK26" s="139"/>
      <c r="JBL26" s="139"/>
      <c r="JBM26" s="139"/>
      <c r="JBN26" s="139"/>
      <c r="JBO26" s="139"/>
      <c r="JBP26" s="139"/>
      <c r="JBQ26" s="139"/>
      <c r="JBR26" s="139"/>
      <c r="JBS26" s="139"/>
      <c r="JBT26" s="139"/>
      <c r="JBU26" s="139"/>
      <c r="JBV26" s="139"/>
      <c r="JBW26" s="139"/>
      <c r="JBX26" s="139"/>
      <c r="JBY26" s="139"/>
      <c r="JBZ26" s="139"/>
      <c r="JCA26" s="139"/>
      <c r="JCB26" s="139"/>
      <c r="JCC26" s="139"/>
      <c r="JCD26" s="139"/>
      <c r="JCE26" s="139"/>
      <c r="JCF26" s="139"/>
      <c r="JCG26" s="139"/>
      <c r="JCH26" s="139"/>
      <c r="JCI26" s="139"/>
      <c r="JCJ26" s="139"/>
      <c r="JCK26" s="139"/>
      <c r="JCL26" s="139"/>
      <c r="JCM26" s="139"/>
      <c r="JCN26" s="139"/>
      <c r="JCO26" s="139"/>
      <c r="JCP26" s="139"/>
      <c r="JCQ26" s="139"/>
      <c r="JCR26" s="139"/>
      <c r="JCS26" s="139"/>
      <c r="JCT26" s="139"/>
      <c r="JCU26" s="139"/>
      <c r="JCV26" s="139"/>
      <c r="JCW26" s="139"/>
      <c r="JCX26" s="139"/>
      <c r="JCY26" s="139"/>
      <c r="JCZ26" s="139"/>
      <c r="JDA26" s="139"/>
      <c r="JDB26" s="139"/>
      <c r="JDC26" s="139"/>
      <c r="JDD26" s="139"/>
      <c r="JDE26" s="139"/>
      <c r="JDF26" s="139"/>
      <c r="JDG26" s="139"/>
      <c r="JDH26" s="139"/>
      <c r="JDI26" s="139"/>
      <c r="JDJ26" s="139"/>
      <c r="JDK26" s="139"/>
      <c r="JDL26" s="139"/>
      <c r="JDM26" s="139"/>
      <c r="JDN26" s="139"/>
      <c r="JDO26" s="139"/>
      <c r="JDP26" s="139"/>
      <c r="JDQ26" s="139"/>
      <c r="JDR26" s="139"/>
      <c r="JDS26" s="139"/>
      <c r="JDT26" s="139"/>
      <c r="JDU26" s="139"/>
      <c r="JDV26" s="139"/>
      <c r="JDW26" s="139"/>
      <c r="JDX26" s="139"/>
      <c r="JDY26" s="139"/>
      <c r="JDZ26" s="139"/>
      <c r="JEA26" s="139"/>
      <c r="JEB26" s="139"/>
      <c r="JEC26" s="139"/>
      <c r="JED26" s="139"/>
      <c r="JEE26" s="139"/>
      <c r="JEF26" s="139"/>
      <c r="JEG26" s="139"/>
      <c r="JEH26" s="139"/>
      <c r="JEI26" s="139"/>
      <c r="JEJ26" s="139"/>
      <c r="JEK26" s="139"/>
      <c r="JEL26" s="139"/>
      <c r="JEM26" s="139"/>
      <c r="JEN26" s="139"/>
      <c r="JEO26" s="139"/>
      <c r="JEP26" s="139"/>
      <c r="JEQ26" s="139"/>
      <c r="JER26" s="139"/>
      <c r="JES26" s="139"/>
      <c r="JET26" s="139"/>
      <c r="JEU26" s="139"/>
      <c r="JEV26" s="139"/>
      <c r="JEW26" s="139"/>
      <c r="JEX26" s="139"/>
      <c r="JEY26" s="139"/>
      <c r="JEZ26" s="139"/>
      <c r="JFA26" s="139"/>
      <c r="JFB26" s="139"/>
      <c r="JFC26" s="139"/>
      <c r="JFD26" s="139"/>
      <c r="JFE26" s="139"/>
      <c r="JFF26" s="139"/>
      <c r="JFG26" s="139"/>
      <c r="JFH26" s="139"/>
      <c r="JFI26" s="139"/>
      <c r="JFJ26" s="139"/>
      <c r="JFK26" s="139"/>
      <c r="JFL26" s="139"/>
      <c r="JFM26" s="139"/>
      <c r="JFN26" s="139"/>
      <c r="JFO26" s="139"/>
      <c r="JFP26" s="139"/>
      <c r="JFQ26" s="139"/>
      <c r="JFR26" s="139"/>
      <c r="JFS26" s="139"/>
      <c r="JFT26" s="139"/>
      <c r="JFU26" s="139"/>
      <c r="JFV26" s="139"/>
      <c r="JFW26" s="139"/>
      <c r="JFX26" s="139"/>
      <c r="JFY26" s="139"/>
      <c r="JFZ26" s="139"/>
      <c r="JGA26" s="139"/>
      <c r="JGB26" s="139"/>
      <c r="JGC26" s="139"/>
      <c r="JGD26" s="139"/>
      <c r="JGE26" s="139"/>
      <c r="JGF26" s="139"/>
      <c r="JGG26" s="139"/>
      <c r="JGH26" s="139"/>
      <c r="JGI26" s="139"/>
      <c r="JGJ26" s="139"/>
      <c r="JGK26" s="139"/>
      <c r="JGL26" s="139"/>
      <c r="JGM26" s="139"/>
      <c r="JGN26" s="139"/>
      <c r="JGO26" s="139"/>
      <c r="JGP26" s="139"/>
      <c r="JGQ26" s="139"/>
      <c r="JGR26" s="139"/>
      <c r="JGS26" s="139"/>
      <c r="JGT26" s="139"/>
      <c r="JGU26" s="139"/>
      <c r="JGV26" s="139"/>
      <c r="JGW26" s="139"/>
      <c r="JGX26" s="139"/>
      <c r="JGY26" s="139"/>
      <c r="JGZ26" s="139"/>
      <c r="JHA26" s="139"/>
      <c r="JHB26" s="139"/>
      <c r="JHC26" s="139"/>
      <c r="JHD26" s="139"/>
      <c r="JHE26" s="139"/>
      <c r="JHF26" s="139"/>
      <c r="JHG26" s="139"/>
      <c r="JHH26" s="139"/>
      <c r="JHI26" s="139"/>
      <c r="JHJ26" s="139"/>
      <c r="JHK26" s="139"/>
      <c r="JHL26" s="139"/>
      <c r="JHM26" s="139"/>
      <c r="JHN26" s="139"/>
      <c r="JHO26" s="139"/>
      <c r="JHP26" s="139"/>
      <c r="JHQ26" s="139"/>
      <c r="JHR26" s="139"/>
      <c r="JHS26" s="139"/>
      <c r="JHT26" s="139"/>
      <c r="JHU26" s="139"/>
      <c r="JHV26" s="139"/>
      <c r="JHW26" s="139"/>
      <c r="JHX26" s="139"/>
      <c r="JHY26" s="139"/>
      <c r="JHZ26" s="139"/>
      <c r="JIA26" s="139"/>
      <c r="JIB26" s="139"/>
      <c r="JIC26" s="139"/>
      <c r="JID26" s="139"/>
      <c r="JIE26" s="139"/>
      <c r="JIF26" s="139"/>
      <c r="JIG26" s="139"/>
      <c r="JIH26" s="139"/>
      <c r="JII26" s="139"/>
      <c r="JIJ26" s="139"/>
      <c r="JIK26" s="139"/>
      <c r="JIL26" s="139"/>
      <c r="JIM26" s="139"/>
      <c r="JIN26" s="139"/>
      <c r="JIO26" s="139"/>
      <c r="JIP26" s="139"/>
      <c r="JIQ26" s="139"/>
      <c r="JIR26" s="139"/>
      <c r="JIS26" s="139"/>
      <c r="JIT26" s="139"/>
      <c r="JIU26" s="139"/>
      <c r="JIV26" s="139"/>
      <c r="JIW26" s="139"/>
      <c r="JIX26" s="139"/>
      <c r="JIY26" s="139"/>
      <c r="JIZ26" s="139"/>
      <c r="JJA26" s="139"/>
      <c r="JJB26" s="139"/>
      <c r="JJC26" s="139"/>
      <c r="JJD26" s="139"/>
      <c r="JJE26" s="139"/>
      <c r="JJF26" s="139"/>
      <c r="JJG26" s="139"/>
      <c r="JJH26" s="139"/>
      <c r="JJI26" s="139"/>
      <c r="JJJ26" s="139"/>
      <c r="JJK26" s="139"/>
      <c r="JJL26" s="139"/>
      <c r="JJM26" s="139"/>
      <c r="JJN26" s="139"/>
      <c r="JJO26" s="139"/>
      <c r="JJP26" s="139"/>
      <c r="JJQ26" s="139"/>
      <c r="JJR26" s="139"/>
      <c r="JJS26" s="139"/>
      <c r="JJT26" s="139"/>
      <c r="JJU26" s="139"/>
      <c r="JJV26" s="139"/>
      <c r="JJW26" s="139"/>
      <c r="JJX26" s="139"/>
      <c r="JJY26" s="139"/>
      <c r="JJZ26" s="139"/>
      <c r="JKA26" s="139"/>
      <c r="JKB26" s="139"/>
      <c r="JKC26" s="139"/>
      <c r="JKD26" s="139"/>
      <c r="JKE26" s="139"/>
      <c r="JKF26" s="139"/>
      <c r="JKG26" s="139"/>
      <c r="JKH26" s="139"/>
      <c r="JKI26" s="139"/>
      <c r="JKJ26" s="139"/>
      <c r="JKK26" s="139"/>
      <c r="JKL26" s="139"/>
      <c r="JKM26" s="139"/>
      <c r="JKN26" s="139"/>
      <c r="JKO26" s="139"/>
      <c r="JKP26" s="139"/>
      <c r="JKQ26" s="139"/>
      <c r="JKR26" s="139"/>
      <c r="JKS26" s="139"/>
      <c r="JKT26" s="139"/>
      <c r="JKU26" s="139"/>
      <c r="JKV26" s="139"/>
      <c r="JKW26" s="139"/>
      <c r="JKX26" s="139"/>
      <c r="JKY26" s="139"/>
      <c r="JKZ26" s="139"/>
      <c r="JLA26" s="139"/>
      <c r="JLB26" s="139"/>
      <c r="JLC26" s="139"/>
      <c r="JLD26" s="139"/>
      <c r="JLE26" s="139"/>
      <c r="JLF26" s="139"/>
      <c r="JLG26" s="139"/>
      <c r="JLH26" s="139"/>
      <c r="JLI26" s="139"/>
      <c r="JLJ26" s="139"/>
      <c r="JLK26" s="139"/>
      <c r="JLL26" s="139"/>
      <c r="JLM26" s="139"/>
      <c r="JLN26" s="139"/>
      <c r="JLO26" s="139"/>
      <c r="JLP26" s="139"/>
      <c r="JLQ26" s="139"/>
      <c r="JLR26" s="139"/>
      <c r="JLS26" s="139"/>
      <c r="JLT26" s="139"/>
      <c r="JLU26" s="139"/>
      <c r="JLV26" s="139"/>
      <c r="JLW26" s="139"/>
      <c r="JLX26" s="139"/>
      <c r="JLY26" s="139"/>
      <c r="JLZ26" s="139"/>
      <c r="JMA26" s="139"/>
      <c r="JMB26" s="139"/>
      <c r="JMC26" s="139"/>
      <c r="JMD26" s="139"/>
      <c r="JME26" s="139"/>
      <c r="JMF26" s="139"/>
      <c r="JMG26" s="139"/>
      <c r="JMH26" s="139"/>
      <c r="JMI26" s="139"/>
      <c r="JMJ26" s="139"/>
      <c r="JMK26" s="139"/>
      <c r="JML26" s="139"/>
      <c r="JMM26" s="139"/>
      <c r="JMN26" s="139"/>
      <c r="JMO26" s="139"/>
      <c r="JMP26" s="139"/>
      <c r="JMQ26" s="139"/>
      <c r="JMR26" s="139"/>
      <c r="JMS26" s="139"/>
      <c r="JMT26" s="139"/>
      <c r="JMU26" s="139"/>
      <c r="JMV26" s="139"/>
      <c r="JMW26" s="139"/>
      <c r="JMX26" s="139"/>
      <c r="JMY26" s="139"/>
      <c r="JMZ26" s="139"/>
      <c r="JNA26" s="139"/>
      <c r="JNB26" s="139"/>
      <c r="JNC26" s="139"/>
      <c r="JND26" s="139"/>
      <c r="JNE26" s="139"/>
      <c r="JNF26" s="139"/>
      <c r="JNG26" s="139"/>
      <c r="JNH26" s="139"/>
      <c r="JNI26" s="139"/>
      <c r="JNJ26" s="139"/>
      <c r="JNK26" s="139"/>
      <c r="JNL26" s="139"/>
      <c r="JNM26" s="139"/>
      <c r="JNN26" s="139"/>
      <c r="JNO26" s="139"/>
      <c r="JNP26" s="139"/>
      <c r="JNQ26" s="139"/>
      <c r="JNR26" s="139"/>
      <c r="JNS26" s="139"/>
      <c r="JNT26" s="139"/>
      <c r="JNU26" s="139"/>
      <c r="JNV26" s="139"/>
      <c r="JNW26" s="139"/>
      <c r="JNX26" s="139"/>
      <c r="JNY26" s="139"/>
      <c r="JNZ26" s="139"/>
      <c r="JOA26" s="139"/>
      <c r="JOB26" s="139"/>
      <c r="JOC26" s="139"/>
      <c r="JOD26" s="139"/>
      <c r="JOE26" s="139"/>
      <c r="JOF26" s="139"/>
      <c r="JOG26" s="139"/>
      <c r="JOH26" s="139"/>
      <c r="JOI26" s="139"/>
      <c r="JOJ26" s="139"/>
      <c r="JOK26" s="139"/>
      <c r="JOL26" s="139"/>
      <c r="JOM26" s="139"/>
      <c r="JON26" s="139"/>
      <c r="JOO26" s="139"/>
      <c r="JOP26" s="139"/>
      <c r="JOQ26" s="139"/>
      <c r="JOR26" s="139"/>
      <c r="JOS26" s="139"/>
      <c r="JOT26" s="139"/>
      <c r="JOU26" s="139"/>
      <c r="JOV26" s="139"/>
      <c r="JOW26" s="139"/>
      <c r="JOX26" s="139"/>
      <c r="JOY26" s="139"/>
      <c r="JOZ26" s="139"/>
      <c r="JPA26" s="139"/>
      <c r="JPB26" s="139"/>
      <c r="JPC26" s="139"/>
      <c r="JPD26" s="139"/>
      <c r="JPE26" s="139"/>
      <c r="JPF26" s="139"/>
      <c r="JPG26" s="139"/>
      <c r="JPH26" s="139"/>
      <c r="JPI26" s="139"/>
      <c r="JPJ26" s="139"/>
      <c r="JPK26" s="139"/>
      <c r="JPL26" s="139"/>
      <c r="JPM26" s="139"/>
      <c r="JPN26" s="139"/>
      <c r="JPO26" s="139"/>
      <c r="JPP26" s="139"/>
      <c r="JPQ26" s="139"/>
      <c r="JPR26" s="139"/>
      <c r="JPS26" s="139"/>
      <c r="JPT26" s="139"/>
      <c r="JPU26" s="139"/>
      <c r="JPV26" s="139"/>
      <c r="JPW26" s="139"/>
      <c r="JPX26" s="139"/>
      <c r="JPY26" s="139"/>
      <c r="JPZ26" s="139"/>
      <c r="JQA26" s="139"/>
      <c r="JQB26" s="139"/>
      <c r="JQC26" s="139"/>
      <c r="JQD26" s="139"/>
      <c r="JQE26" s="139"/>
      <c r="JQF26" s="139"/>
      <c r="JQG26" s="139"/>
      <c r="JQH26" s="139"/>
      <c r="JQI26" s="139"/>
      <c r="JQJ26" s="139"/>
      <c r="JQK26" s="139"/>
      <c r="JQL26" s="139"/>
      <c r="JQM26" s="139"/>
      <c r="JQN26" s="139"/>
      <c r="JQO26" s="139"/>
      <c r="JQP26" s="139"/>
      <c r="JQQ26" s="139"/>
      <c r="JQR26" s="139"/>
      <c r="JQS26" s="139"/>
      <c r="JQT26" s="139"/>
      <c r="JQU26" s="139"/>
      <c r="JQV26" s="139"/>
      <c r="JQW26" s="139"/>
      <c r="JQX26" s="139"/>
      <c r="JQY26" s="139"/>
      <c r="JQZ26" s="139"/>
      <c r="JRA26" s="139"/>
      <c r="JRB26" s="139"/>
      <c r="JRC26" s="139"/>
      <c r="JRD26" s="139"/>
      <c r="JRE26" s="139"/>
      <c r="JRF26" s="139"/>
      <c r="JRG26" s="139"/>
      <c r="JRH26" s="139"/>
      <c r="JRI26" s="139"/>
      <c r="JRJ26" s="139"/>
      <c r="JRK26" s="139"/>
      <c r="JRL26" s="139"/>
      <c r="JRM26" s="139"/>
      <c r="JRN26" s="139"/>
      <c r="JRO26" s="139"/>
      <c r="JRP26" s="139"/>
      <c r="JRQ26" s="139"/>
      <c r="JRR26" s="139"/>
      <c r="JRS26" s="139"/>
      <c r="JRT26" s="139"/>
      <c r="JRU26" s="139"/>
      <c r="JRV26" s="139"/>
      <c r="JRW26" s="139"/>
      <c r="JRX26" s="139"/>
      <c r="JRY26" s="139"/>
      <c r="JRZ26" s="139"/>
      <c r="JSA26" s="139"/>
      <c r="JSB26" s="139"/>
      <c r="JSC26" s="139"/>
      <c r="JSD26" s="139"/>
      <c r="JSE26" s="139"/>
      <c r="JSF26" s="139"/>
      <c r="JSG26" s="139"/>
      <c r="JSH26" s="139"/>
      <c r="JSI26" s="139"/>
      <c r="JSJ26" s="139"/>
      <c r="JSK26" s="139"/>
      <c r="JSL26" s="139"/>
      <c r="JSM26" s="139"/>
      <c r="JSN26" s="139"/>
      <c r="JSO26" s="139"/>
      <c r="JSP26" s="139"/>
      <c r="JSQ26" s="139"/>
      <c r="JSR26" s="139"/>
      <c r="JSS26" s="139"/>
      <c r="JST26" s="139"/>
      <c r="JSU26" s="139"/>
      <c r="JSV26" s="139"/>
      <c r="JSW26" s="139"/>
      <c r="JSX26" s="139"/>
      <c r="JSY26" s="139"/>
      <c r="JSZ26" s="139"/>
      <c r="JTA26" s="139"/>
      <c r="JTB26" s="139"/>
      <c r="JTC26" s="139"/>
      <c r="JTD26" s="139"/>
      <c r="JTE26" s="139"/>
      <c r="JTF26" s="139"/>
      <c r="JTG26" s="139"/>
      <c r="JTH26" s="139"/>
      <c r="JTI26" s="139"/>
      <c r="JTJ26" s="139"/>
      <c r="JTK26" s="139"/>
      <c r="JTL26" s="139"/>
      <c r="JTM26" s="139"/>
      <c r="JTN26" s="139"/>
      <c r="JTO26" s="139"/>
      <c r="JTP26" s="139"/>
      <c r="JTQ26" s="139"/>
      <c r="JTR26" s="139"/>
      <c r="JTS26" s="139"/>
      <c r="JTT26" s="139"/>
      <c r="JTU26" s="139"/>
      <c r="JTV26" s="139"/>
      <c r="JTW26" s="139"/>
      <c r="JTX26" s="139"/>
      <c r="JTY26" s="139"/>
      <c r="JTZ26" s="139"/>
      <c r="JUA26" s="139"/>
      <c r="JUB26" s="139"/>
      <c r="JUC26" s="139"/>
      <c r="JUD26" s="139"/>
      <c r="JUE26" s="139"/>
      <c r="JUF26" s="139"/>
      <c r="JUG26" s="139"/>
      <c r="JUH26" s="139"/>
      <c r="JUI26" s="139"/>
      <c r="JUJ26" s="139"/>
      <c r="JUK26" s="139"/>
      <c r="JUL26" s="139"/>
      <c r="JUM26" s="139"/>
      <c r="JUN26" s="139"/>
      <c r="JUO26" s="139"/>
      <c r="JUP26" s="139"/>
      <c r="JUQ26" s="139"/>
      <c r="JUR26" s="139"/>
      <c r="JUS26" s="139"/>
      <c r="JUT26" s="139"/>
      <c r="JUU26" s="139"/>
      <c r="JUV26" s="139"/>
      <c r="JUW26" s="139"/>
      <c r="JUX26" s="139"/>
      <c r="JUY26" s="139"/>
      <c r="JUZ26" s="139"/>
      <c r="JVA26" s="139"/>
      <c r="JVB26" s="139"/>
      <c r="JVC26" s="139"/>
      <c r="JVD26" s="139"/>
      <c r="JVE26" s="139"/>
      <c r="JVF26" s="139"/>
      <c r="JVG26" s="139"/>
      <c r="JVH26" s="139"/>
      <c r="JVI26" s="139"/>
      <c r="JVJ26" s="139"/>
      <c r="JVK26" s="139"/>
      <c r="JVL26" s="139"/>
      <c r="JVM26" s="139"/>
      <c r="JVN26" s="139"/>
      <c r="JVO26" s="139"/>
      <c r="JVP26" s="139"/>
      <c r="JVQ26" s="139"/>
      <c r="JVR26" s="139"/>
      <c r="JVS26" s="139"/>
      <c r="JVT26" s="139"/>
      <c r="JVU26" s="139"/>
      <c r="JVV26" s="139"/>
      <c r="JVW26" s="139"/>
      <c r="JVX26" s="139"/>
      <c r="JVY26" s="139"/>
      <c r="JVZ26" s="139"/>
      <c r="JWA26" s="139"/>
      <c r="JWB26" s="139"/>
      <c r="JWC26" s="139"/>
      <c r="JWD26" s="139"/>
      <c r="JWE26" s="139"/>
      <c r="JWF26" s="139"/>
      <c r="JWG26" s="139"/>
      <c r="JWH26" s="139"/>
      <c r="JWI26" s="139"/>
      <c r="JWJ26" s="139"/>
      <c r="JWK26" s="139"/>
      <c r="JWL26" s="139"/>
      <c r="JWM26" s="139"/>
      <c r="JWN26" s="139"/>
      <c r="JWO26" s="139"/>
      <c r="JWP26" s="139"/>
      <c r="JWQ26" s="139"/>
      <c r="JWR26" s="139"/>
      <c r="JWS26" s="139"/>
      <c r="JWT26" s="139"/>
      <c r="JWU26" s="139"/>
      <c r="JWV26" s="139"/>
      <c r="JWW26" s="139"/>
      <c r="JWX26" s="139"/>
      <c r="JWY26" s="139"/>
      <c r="JWZ26" s="139"/>
      <c r="JXA26" s="139"/>
      <c r="JXB26" s="139"/>
      <c r="JXC26" s="139"/>
      <c r="JXD26" s="139"/>
      <c r="JXE26" s="139"/>
      <c r="JXF26" s="139"/>
      <c r="JXG26" s="139"/>
      <c r="JXH26" s="139"/>
      <c r="JXI26" s="139"/>
      <c r="JXJ26" s="139"/>
      <c r="JXK26" s="139"/>
      <c r="JXL26" s="139"/>
      <c r="JXM26" s="139"/>
      <c r="JXN26" s="139"/>
      <c r="JXO26" s="139"/>
      <c r="JXP26" s="139"/>
      <c r="JXQ26" s="139"/>
      <c r="JXR26" s="139"/>
      <c r="JXS26" s="139"/>
      <c r="JXT26" s="139"/>
      <c r="JXU26" s="139"/>
      <c r="JXV26" s="139"/>
      <c r="JXW26" s="139"/>
      <c r="JXX26" s="139"/>
      <c r="JXY26" s="139"/>
      <c r="JXZ26" s="139"/>
      <c r="JYA26" s="139"/>
      <c r="JYB26" s="139"/>
      <c r="JYC26" s="139"/>
      <c r="JYD26" s="139"/>
      <c r="JYE26" s="139"/>
      <c r="JYF26" s="139"/>
      <c r="JYG26" s="139"/>
      <c r="JYH26" s="139"/>
      <c r="JYI26" s="139"/>
      <c r="JYJ26" s="139"/>
      <c r="JYK26" s="139"/>
      <c r="JYL26" s="139"/>
      <c r="JYM26" s="139"/>
      <c r="JYN26" s="139"/>
      <c r="JYO26" s="139"/>
      <c r="JYP26" s="139"/>
      <c r="JYQ26" s="139"/>
      <c r="JYR26" s="139"/>
      <c r="JYS26" s="139"/>
      <c r="JYT26" s="139"/>
      <c r="JYU26" s="139"/>
      <c r="JYV26" s="139"/>
      <c r="JYW26" s="139"/>
      <c r="JYX26" s="139"/>
      <c r="JYY26" s="139"/>
      <c r="JYZ26" s="139"/>
      <c r="JZA26" s="139"/>
      <c r="JZB26" s="139"/>
      <c r="JZC26" s="139"/>
      <c r="JZD26" s="139"/>
      <c r="JZE26" s="139"/>
      <c r="JZF26" s="139"/>
      <c r="JZG26" s="139"/>
      <c r="JZH26" s="139"/>
      <c r="JZI26" s="139"/>
      <c r="JZJ26" s="139"/>
      <c r="JZK26" s="139"/>
      <c r="JZL26" s="139"/>
      <c r="JZM26" s="139"/>
      <c r="JZN26" s="139"/>
      <c r="JZO26" s="139"/>
      <c r="JZP26" s="139"/>
      <c r="JZQ26" s="139"/>
      <c r="JZR26" s="139"/>
      <c r="JZS26" s="139"/>
      <c r="JZT26" s="139"/>
      <c r="JZU26" s="139"/>
      <c r="JZV26" s="139"/>
      <c r="JZW26" s="139"/>
      <c r="JZX26" s="139"/>
      <c r="JZY26" s="139"/>
      <c r="JZZ26" s="139"/>
      <c r="KAA26" s="139"/>
      <c r="KAB26" s="139"/>
      <c r="KAC26" s="139"/>
      <c r="KAD26" s="139"/>
      <c r="KAE26" s="139"/>
      <c r="KAF26" s="139"/>
      <c r="KAG26" s="139"/>
      <c r="KAH26" s="139"/>
      <c r="KAI26" s="139"/>
      <c r="KAJ26" s="139"/>
      <c r="KAK26" s="139"/>
      <c r="KAL26" s="139"/>
      <c r="KAM26" s="139"/>
      <c r="KAN26" s="139"/>
      <c r="KAO26" s="139"/>
      <c r="KAP26" s="139"/>
      <c r="KAQ26" s="139"/>
      <c r="KAR26" s="139"/>
      <c r="KAS26" s="139"/>
      <c r="KAT26" s="139"/>
      <c r="KAU26" s="139"/>
      <c r="KAV26" s="139"/>
      <c r="KAW26" s="139"/>
      <c r="KAX26" s="139"/>
      <c r="KAY26" s="139"/>
      <c r="KAZ26" s="139"/>
      <c r="KBA26" s="139"/>
      <c r="KBB26" s="139"/>
      <c r="KBC26" s="139"/>
      <c r="KBD26" s="139"/>
      <c r="KBE26" s="139"/>
      <c r="KBF26" s="139"/>
      <c r="KBG26" s="139"/>
      <c r="KBH26" s="139"/>
      <c r="KBI26" s="139"/>
      <c r="KBJ26" s="139"/>
      <c r="KBK26" s="139"/>
      <c r="KBL26" s="139"/>
      <c r="KBM26" s="139"/>
      <c r="KBN26" s="139"/>
      <c r="KBO26" s="139"/>
      <c r="KBP26" s="139"/>
      <c r="KBQ26" s="139"/>
      <c r="KBR26" s="139"/>
      <c r="KBS26" s="139"/>
      <c r="KBT26" s="139"/>
      <c r="KBU26" s="139"/>
      <c r="KBV26" s="139"/>
      <c r="KBW26" s="139"/>
      <c r="KBX26" s="139"/>
      <c r="KBY26" s="139"/>
      <c r="KBZ26" s="139"/>
      <c r="KCA26" s="139"/>
      <c r="KCB26" s="139"/>
      <c r="KCC26" s="139"/>
      <c r="KCD26" s="139"/>
      <c r="KCE26" s="139"/>
      <c r="KCF26" s="139"/>
      <c r="KCG26" s="139"/>
      <c r="KCH26" s="139"/>
      <c r="KCI26" s="139"/>
      <c r="KCJ26" s="139"/>
      <c r="KCK26" s="139"/>
      <c r="KCL26" s="139"/>
      <c r="KCM26" s="139"/>
      <c r="KCN26" s="139"/>
      <c r="KCO26" s="139"/>
      <c r="KCP26" s="139"/>
      <c r="KCQ26" s="139"/>
      <c r="KCR26" s="139"/>
      <c r="KCS26" s="139"/>
      <c r="KCT26" s="139"/>
      <c r="KCU26" s="139"/>
      <c r="KCV26" s="139"/>
      <c r="KCW26" s="139"/>
      <c r="KCX26" s="139"/>
      <c r="KCY26" s="139"/>
      <c r="KCZ26" s="139"/>
      <c r="KDA26" s="139"/>
      <c r="KDB26" s="139"/>
      <c r="KDC26" s="139"/>
      <c r="KDD26" s="139"/>
      <c r="KDE26" s="139"/>
      <c r="KDF26" s="139"/>
      <c r="KDG26" s="139"/>
      <c r="KDH26" s="139"/>
      <c r="KDI26" s="139"/>
      <c r="KDJ26" s="139"/>
      <c r="KDK26" s="139"/>
      <c r="KDL26" s="139"/>
      <c r="KDM26" s="139"/>
      <c r="KDN26" s="139"/>
      <c r="KDO26" s="139"/>
      <c r="KDP26" s="139"/>
      <c r="KDQ26" s="139"/>
      <c r="KDR26" s="139"/>
      <c r="KDS26" s="139"/>
      <c r="KDT26" s="139"/>
      <c r="KDU26" s="139"/>
      <c r="KDV26" s="139"/>
      <c r="KDW26" s="139"/>
      <c r="KDX26" s="139"/>
      <c r="KDY26" s="139"/>
      <c r="KDZ26" s="139"/>
      <c r="KEA26" s="139"/>
      <c r="KEB26" s="139"/>
      <c r="KEC26" s="139"/>
      <c r="KED26" s="139"/>
      <c r="KEE26" s="139"/>
      <c r="KEF26" s="139"/>
      <c r="KEG26" s="139"/>
      <c r="KEH26" s="139"/>
      <c r="KEI26" s="139"/>
      <c r="KEJ26" s="139"/>
      <c r="KEK26" s="139"/>
      <c r="KEL26" s="139"/>
      <c r="KEM26" s="139"/>
      <c r="KEN26" s="139"/>
      <c r="KEO26" s="139"/>
      <c r="KEP26" s="139"/>
      <c r="KEQ26" s="139"/>
      <c r="KER26" s="139"/>
      <c r="KES26" s="139"/>
      <c r="KET26" s="139"/>
      <c r="KEU26" s="139"/>
      <c r="KEV26" s="139"/>
      <c r="KEW26" s="139"/>
      <c r="KEX26" s="139"/>
      <c r="KEY26" s="139"/>
      <c r="KEZ26" s="139"/>
      <c r="KFA26" s="139"/>
      <c r="KFB26" s="139"/>
      <c r="KFC26" s="139"/>
      <c r="KFD26" s="139"/>
      <c r="KFE26" s="139"/>
      <c r="KFF26" s="139"/>
      <c r="KFG26" s="139"/>
      <c r="KFH26" s="139"/>
      <c r="KFI26" s="139"/>
      <c r="KFJ26" s="139"/>
      <c r="KFK26" s="139"/>
      <c r="KFL26" s="139"/>
      <c r="KFM26" s="139"/>
      <c r="KFN26" s="139"/>
      <c r="KFO26" s="139"/>
      <c r="KFP26" s="139"/>
      <c r="KFQ26" s="139"/>
      <c r="KFR26" s="139"/>
      <c r="KFS26" s="139"/>
      <c r="KFT26" s="139"/>
      <c r="KFU26" s="139"/>
      <c r="KFV26" s="139"/>
      <c r="KFW26" s="139"/>
      <c r="KFX26" s="139"/>
      <c r="KFY26" s="139"/>
      <c r="KFZ26" s="139"/>
      <c r="KGA26" s="139"/>
      <c r="KGB26" s="139"/>
      <c r="KGC26" s="139"/>
      <c r="KGD26" s="139"/>
      <c r="KGE26" s="139"/>
      <c r="KGF26" s="139"/>
      <c r="KGG26" s="139"/>
      <c r="KGH26" s="139"/>
      <c r="KGI26" s="139"/>
      <c r="KGJ26" s="139"/>
      <c r="KGK26" s="139"/>
      <c r="KGL26" s="139"/>
      <c r="KGM26" s="139"/>
      <c r="KGN26" s="139"/>
      <c r="KGO26" s="139"/>
      <c r="KGP26" s="139"/>
      <c r="KGQ26" s="139"/>
      <c r="KGR26" s="139"/>
      <c r="KGS26" s="139"/>
      <c r="KGT26" s="139"/>
      <c r="KGU26" s="139"/>
      <c r="KGV26" s="139"/>
      <c r="KGW26" s="139"/>
      <c r="KGX26" s="139"/>
      <c r="KGY26" s="139"/>
      <c r="KGZ26" s="139"/>
      <c r="KHA26" s="139"/>
      <c r="KHB26" s="139"/>
      <c r="KHC26" s="139"/>
      <c r="KHD26" s="139"/>
      <c r="KHE26" s="139"/>
      <c r="KHF26" s="139"/>
      <c r="KHG26" s="139"/>
      <c r="KHH26" s="139"/>
      <c r="KHI26" s="139"/>
      <c r="KHJ26" s="139"/>
      <c r="KHK26" s="139"/>
      <c r="KHL26" s="139"/>
      <c r="KHM26" s="139"/>
      <c r="KHN26" s="139"/>
      <c r="KHO26" s="139"/>
      <c r="KHP26" s="139"/>
      <c r="KHQ26" s="139"/>
      <c r="KHR26" s="139"/>
      <c r="KHS26" s="139"/>
      <c r="KHT26" s="139"/>
      <c r="KHU26" s="139"/>
      <c r="KHV26" s="139"/>
      <c r="KHW26" s="139"/>
      <c r="KHX26" s="139"/>
      <c r="KHY26" s="139"/>
      <c r="KHZ26" s="139"/>
      <c r="KIA26" s="139"/>
      <c r="KIB26" s="139"/>
      <c r="KIC26" s="139"/>
      <c r="KID26" s="139"/>
      <c r="KIE26" s="139"/>
      <c r="KIF26" s="139"/>
      <c r="KIG26" s="139"/>
      <c r="KIH26" s="139"/>
      <c r="KII26" s="139"/>
      <c r="KIJ26" s="139"/>
      <c r="KIK26" s="139"/>
      <c r="KIL26" s="139"/>
      <c r="KIM26" s="139"/>
      <c r="KIN26" s="139"/>
      <c r="KIO26" s="139"/>
      <c r="KIP26" s="139"/>
      <c r="KIQ26" s="139"/>
      <c r="KIR26" s="139"/>
      <c r="KIS26" s="139"/>
      <c r="KIT26" s="139"/>
      <c r="KIU26" s="139"/>
      <c r="KIV26" s="139"/>
      <c r="KIW26" s="139"/>
      <c r="KIX26" s="139"/>
      <c r="KIY26" s="139"/>
      <c r="KIZ26" s="139"/>
      <c r="KJA26" s="139"/>
      <c r="KJB26" s="139"/>
      <c r="KJC26" s="139"/>
      <c r="KJD26" s="139"/>
      <c r="KJE26" s="139"/>
      <c r="KJF26" s="139"/>
      <c r="KJG26" s="139"/>
      <c r="KJH26" s="139"/>
      <c r="KJI26" s="139"/>
      <c r="KJJ26" s="139"/>
      <c r="KJK26" s="139"/>
      <c r="KJL26" s="139"/>
      <c r="KJM26" s="139"/>
      <c r="KJN26" s="139"/>
      <c r="KJO26" s="139"/>
      <c r="KJP26" s="139"/>
      <c r="KJQ26" s="139"/>
      <c r="KJR26" s="139"/>
      <c r="KJS26" s="139"/>
      <c r="KJT26" s="139"/>
      <c r="KJU26" s="139"/>
      <c r="KJV26" s="139"/>
      <c r="KJW26" s="139"/>
      <c r="KJX26" s="139"/>
      <c r="KJY26" s="139"/>
      <c r="KJZ26" s="139"/>
      <c r="KKA26" s="139"/>
      <c r="KKB26" s="139"/>
      <c r="KKC26" s="139"/>
      <c r="KKD26" s="139"/>
      <c r="KKE26" s="139"/>
      <c r="KKF26" s="139"/>
      <c r="KKG26" s="139"/>
      <c r="KKH26" s="139"/>
      <c r="KKI26" s="139"/>
      <c r="KKJ26" s="139"/>
      <c r="KKK26" s="139"/>
      <c r="KKL26" s="139"/>
      <c r="KKM26" s="139"/>
      <c r="KKN26" s="139"/>
      <c r="KKO26" s="139"/>
      <c r="KKP26" s="139"/>
      <c r="KKQ26" s="139"/>
      <c r="KKR26" s="139"/>
      <c r="KKS26" s="139"/>
      <c r="KKT26" s="139"/>
      <c r="KKU26" s="139"/>
      <c r="KKV26" s="139"/>
      <c r="KKW26" s="139"/>
      <c r="KKX26" s="139"/>
      <c r="KKY26" s="139"/>
      <c r="KKZ26" s="139"/>
      <c r="KLA26" s="139"/>
      <c r="KLB26" s="139"/>
      <c r="KLC26" s="139"/>
      <c r="KLD26" s="139"/>
      <c r="KLE26" s="139"/>
      <c r="KLF26" s="139"/>
      <c r="KLG26" s="139"/>
      <c r="KLH26" s="139"/>
      <c r="KLI26" s="139"/>
      <c r="KLJ26" s="139"/>
      <c r="KLK26" s="139"/>
      <c r="KLL26" s="139"/>
      <c r="KLM26" s="139"/>
      <c r="KLN26" s="139"/>
      <c r="KLO26" s="139"/>
      <c r="KLP26" s="139"/>
      <c r="KLQ26" s="139"/>
      <c r="KLR26" s="139"/>
      <c r="KLS26" s="139"/>
      <c r="KLT26" s="139"/>
      <c r="KLU26" s="139"/>
      <c r="KLV26" s="139"/>
      <c r="KLW26" s="139"/>
      <c r="KLX26" s="139"/>
      <c r="KLY26" s="139"/>
      <c r="KLZ26" s="139"/>
      <c r="KMA26" s="139"/>
      <c r="KMB26" s="139"/>
      <c r="KMC26" s="139"/>
      <c r="KMD26" s="139"/>
      <c r="KME26" s="139"/>
      <c r="KMF26" s="139"/>
      <c r="KMG26" s="139"/>
      <c r="KMH26" s="139"/>
      <c r="KMI26" s="139"/>
      <c r="KMJ26" s="139"/>
      <c r="KMK26" s="139"/>
      <c r="KML26" s="139"/>
      <c r="KMM26" s="139"/>
      <c r="KMN26" s="139"/>
      <c r="KMO26" s="139"/>
      <c r="KMP26" s="139"/>
      <c r="KMQ26" s="139"/>
      <c r="KMR26" s="139"/>
      <c r="KMS26" s="139"/>
      <c r="KMT26" s="139"/>
      <c r="KMU26" s="139"/>
      <c r="KMV26" s="139"/>
      <c r="KMW26" s="139"/>
      <c r="KMX26" s="139"/>
      <c r="KMY26" s="139"/>
      <c r="KMZ26" s="139"/>
      <c r="KNA26" s="139"/>
      <c r="KNB26" s="139"/>
      <c r="KNC26" s="139"/>
      <c r="KND26" s="139"/>
      <c r="KNE26" s="139"/>
      <c r="KNF26" s="139"/>
      <c r="KNG26" s="139"/>
      <c r="KNH26" s="139"/>
      <c r="KNI26" s="139"/>
      <c r="KNJ26" s="139"/>
      <c r="KNK26" s="139"/>
      <c r="KNL26" s="139"/>
      <c r="KNM26" s="139"/>
      <c r="KNN26" s="139"/>
      <c r="KNO26" s="139"/>
      <c r="KNP26" s="139"/>
      <c r="KNQ26" s="139"/>
      <c r="KNR26" s="139"/>
      <c r="KNS26" s="139"/>
      <c r="KNT26" s="139"/>
      <c r="KNU26" s="139"/>
      <c r="KNV26" s="139"/>
      <c r="KNW26" s="139"/>
      <c r="KNX26" s="139"/>
      <c r="KNY26" s="139"/>
      <c r="KNZ26" s="139"/>
      <c r="KOA26" s="139"/>
      <c r="KOB26" s="139"/>
      <c r="KOC26" s="139"/>
      <c r="KOD26" s="139"/>
      <c r="KOE26" s="139"/>
      <c r="KOF26" s="139"/>
      <c r="KOG26" s="139"/>
      <c r="KOH26" s="139"/>
      <c r="KOI26" s="139"/>
      <c r="KOJ26" s="139"/>
      <c r="KOK26" s="139"/>
      <c r="KOL26" s="139"/>
      <c r="KOM26" s="139"/>
      <c r="KON26" s="139"/>
      <c r="KOO26" s="139"/>
      <c r="KOP26" s="139"/>
      <c r="KOQ26" s="139"/>
      <c r="KOR26" s="139"/>
      <c r="KOS26" s="139"/>
      <c r="KOT26" s="139"/>
      <c r="KOU26" s="139"/>
      <c r="KOV26" s="139"/>
      <c r="KOW26" s="139"/>
      <c r="KOX26" s="139"/>
      <c r="KOY26" s="139"/>
      <c r="KOZ26" s="139"/>
      <c r="KPA26" s="139"/>
      <c r="KPB26" s="139"/>
      <c r="KPC26" s="139"/>
      <c r="KPD26" s="139"/>
      <c r="KPE26" s="139"/>
      <c r="KPF26" s="139"/>
      <c r="KPG26" s="139"/>
      <c r="KPH26" s="139"/>
      <c r="KPI26" s="139"/>
      <c r="KPJ26" s="139"/>
      <c r="KPK26" s="139"/>
      <c r="KPL26" s="139"/>
      <c r="KPM26" s="139"/>
      <c r="KPN26" s="139"/>
      <c r="KPO26" s="139"/>
      <c r="KPP26" s="139"/>
      <c r="KPQ26" s="139"/>
      <c r="KPR26" s="139"/>
      <c r="KPS26" s="139"/>
      <c r="KPT26" s="139"/>
      <c r="KPU26" s="139"/>
      <c r="KPV26" s="139"/>
      <c r="KPW26" s="139"/>
      <c r="KPX26" s="139"/>
      <c r="KPY26" s="139"/>
      <c r="KPZ26" s="139"/>
      <c r="KQA26" s="139"/>
      <c r="KQB26" s="139"/>
      <c r="KQC26" s="139"/>
      <c r="KQD26" s="139"/>
      <c r="KQE26" s="139"/>
      <c r="KQF26" s="139"/>
      <c r="KQG26" s="139"/>
      <c r="KQH26" s="139"/>
      <c r="KQI26" s="139"/>
      <c r="KQJ26" s="139"/>
      <c r="KQK26" s="139"/>
      <c r="KQL26" s="139"/>
      <c r="KQM26" s="139"/>
      <c r="KQN26" s="139"/>
      <c r="KQO26" s="139"/>
      <c r="KQP26" s="139"/>
      <c r="KQQ26" s="139"/>
      <c r="KQR26" s="139"/>
      <c r="KQS26" s="139"/>
      <c r="KQT26" s="139"/>
      <c r="KQU26" s="139"/>
      <c r="KQV26" s="139"/>
      <c r="KQW26" s="139"/>
      <c r="KQX26" s="139"/>
      <c r="KQY26" s="139"/>
      <c r="KQZ26" s="139"/>
      <c r="KRA26" s="139"/>
      <c r="KRB26" s="139"/>
      <c r="KRC26" s="139"/>
      <c r="KRD26" s="139"/>
      <c r="KRE26" s="139"/>
      <c r="KRF26" s="139"/>
      <c r="KRG26" s="139"/>
      <c r="KRH26" s="139"/>
      <c r="KRI26" s="139"/>
      <c r="KRJ26" s="139"/>
      <c r="KRK26" s="139"/>
      <c r="KRL26" s="139"/>
      <c r="KRM26" s="139"/>
      <c r="KRN26" s="139"/>
      <c r="KRO26" s="139"/>
      <c r="KRP26" s="139"/>
      <c r="KRQ26" s="139"/>
      <c r="KRR26" s="139"/>
      <c r="KRS26" s="139"/>
      <c r="KRT26" s="139"/>
      <c r="KRU26" s="139"/>
      <c r="KRV26" s="139"/>
      <c r="KRW26" s="139"/>
      <c r="KRX26" s="139"/>
      <c r="KRY26" s="139"/>
      <c r="KRZ26" s="139"/>
      <c r="KSA26" s="139"/>
      <c r="KSB26" s="139"/>
      <c r="KSC26" s="139"/>
      <c r="KSD26" s="139"/>
      <c r="KSE26" s="139"/>
      <c r="KSF26" s="139"/>
      <c r="KSG26" s="139"/>
      <c r="KSH26" s="139"/>
      <c r="KSI26" s="139"/>
      <c r="KSJ26" s="139"/>
      <c r="KSK26" s="139"/>
      <c r="KSL26" s="139"/>
      <c r="KSM26" s="139"/>
      <c r="KSN26" s="139"/>
      <c r="KSO26" s="139"/>
      <c r="KSP26" s="139"/>
      <c r="KSQ26" s="139"/>
      <c r="KSR26" s="139"/>
      <c r="KSS26" s="139"/>
      <c r="KST26" s="139"/>
      <c r="KSU26" s="139"/>
      <c r="KSV26" s="139"/>
      <c r="KSW26" s="139"/>
      <c r="KSX26" s="139"/>
      <c r="KSY26" s="139"/>
      <c r="KSZ26" s="139"/>
      <c r="KTA26" s="139"/>
      <c r="KTB26" s="139"/>
      <c r="KTC26" s="139"/>
      <c r="KTD26" s="139"/>
      <c r="KTE26" s="139"/>
      <c r="KTF26" s="139"/>
      <c r="KTG26" s="139"/>
      <c r="KTH26" s="139"/>
      <c r="KTI26" s="139"/>
      <c r="KTJ26" s="139"/>
      <c r="KTK26" s="139"/>
      <c r="KTL26" s="139"/>
      <c r="KTM26" s="139"/>
      <c r="KTN26" s="139"/>
      <c r="KTO26" s="139"/>
      <c r="KTP26" s="139"/>
      <c r="KTQ26" s="139"/>
      <c r="KTR26" s="139"/>
      <c r="KTS26" s="139"/>
      <c r="KTT26" s="139"/>
      <c r="KTU26" s="139"/>
      <c r="KTV26" s="139"/>
      <c r="KTW26" s="139"/>
      <c r="KTX26" s="139"/>
      <c r="KTY26" s="139"/>
      <c r="KTZ26" s="139"/>
      <c r="KUA26" s="139"/>
      <c r="KUB26" s="139"/>
      <c r="KUC26" s="139"/>
      <c r="KUD26" s="139"/>
      <c r="KUE26" s="139"/>
      <c r="KUF26" s="139"/>
      <c r="KUG26" s="139"/>
      <c r="KUH26" s="139"/>
      <c r="KUI26" s="139"/>
      <c r="KUJ26" s="139"/>
      <c r="KUK26" s="139"/>
      <c r="KUL26" s="139"/>
      <c r="KUM26" s="139"/>
      <c r="KUN26" s="139"/>
      <c r="KUO26" s="139"/>
      <c r="KUP26" s="139"/>
      <c r="KUQ26" s="139"/>
      <c r="KUR26" s="139"/>
      <c r="KUS26" s="139"/>
      <c r="KUT26" s="139"/>
      <c r="KUU26" s="139"/>
      <c r="KUV26" s="139"/>
      <c r="KUW26" s="139"/>
      <c r="KUX26" s="139"/>
      <c r="KUY26" s="139"/>
      <c r="KUZ26" s="139"/>
      <c r="KVA26" s="139"/>
      <c r="KVB26" s="139"/>
      <c r="KVC26" s="139"/>
      <c r="KVD26" s="139"/>
      <c r="KVE26" s="139"/>
      <c r="KVF26" s="139"/>
      <c r="KVG26" s="139"/>
      <c r="KVH26" s="139"/>
      <c r="KVI26" s="139"/>
      <c r="KVJ26" s="139"/>
      <c r="KVK26" s="139"/>
      <c r="KVL26" s="139"/>
      <c r="KVM26" s="139"/>
      <c r="KVN26" s="139"/>
      <c r="KVO26" s="139"/>
      <c r="KVP26" s="139"/>
      <c r="KVQ26" s="139"/>
      <c r="KVR26" s="139"/>
      <c r="KVS26" s="139"/>
      <c r="KVT26" s="139"/>
      <c r="KVU26" s="139"/>
      <c r="KVV26" s="139"/>
      <c r="KVW26" s="139"/>
      <c r="KVX26" s="139"/>
      <c r="KVY26" s="139"/>
      <c r="KVZ26" s="139"/>
      <c r="KWA26" s="139"/>
      <c r="KWB26" s="139"/>
      <c r="KWC26" s="139"/>
      <c r="KWD26" s="139"/>
      <c r="KWE26" s="139"/>
      <c r="KWF26" s="139"/>
      <c r="KWG26" s="139"/>
      <c r="KWH26" s="139"/>
      <c r="KWI26" s="139"/>
      <c r="KWJ26" s="139"/>
      <c r="KWK26" s="139"/>
      <c r="KWL26" s="139"/>
      <c r="KWM26" s="139"/>
      <c r="KWN26" s="139"/>
      <c r="KWO26" s="139"/>
      <c r="KWP26" s="139"/>
      <c r="KWQ26" s="139"/>
      <c r="KWR26" s="139"/>
      <c r="KWS26" s="139"/>
      <c r="KWT26" s="139"/>
      <c r="KWU26" s="139"/>
      <c r="KWV26" s="139"/>
      <c r="KWW26" s="139"/>
      <c r="KWX26" s="139"/>
      <c r="KWY26" s="139"/>
      <c r="KWZ26" s="139"/>
      <c r="KXA26" s="139"/>
      <c r="KXB26" s="139"/>
      <c r="KXC26" s="139"/>
      <c r="KXD26" s="139"/>
      <c r="KXE26" s="139"/>
      <c r="KXF26" s="139"/>
      <c r="KXG26" s="139"/>
      <c r="KXH26" s="139"/>
      <c r="KXI26" s="139"/>
      <c r="KXJ26" s="139"/>
      <c r="KXK26" s="139"/>
      <c r="KXL26" s="139"/>
      <c r="KXM26" s="139"/>
      <c r="KXN26" s="139"/>
      <c r="KXO26" s="139"/>
      <c r="KXP26" s="139"/>
      <c r="KXQ26" s="139"/>
      <c r="KXR26" s="139"/>
      <c r="KXS26" s="139"/>
      <c r="KXT26" s="139"/>
      <c r="KXU26" s="139"/>
      <c r="KXV26" s="139"/>
      <c r="KXW26" s="139"/>
      <c r="KXX26" s="139"/>
      <c r="KXY26" s="139"/>
      <c r="KXZ26" s="139"/>
      <c r="KYA26" s="139"/>
      <c r="KYB26" s="139"/>
      <c r="KYC26" s="139"/>
      <c r="KYD26" s="139"/>
      <c r="KYE26" s="139"/>
      <c r="KYF26" s="139"/>
      <c r="KYG26" s="139"/>
      <c r="KYH26" s="139"/>
      <c r="KYI26" s="139"/>
      <c r="KYJ26" s="139"/>
      <c r="KYK26" s="139"/>
      <c r="KYL26" s="139"/>
      <c r="KYM26" s="139"/>
      <c r="KYN26" s="139"/>
      <c r="KYO26" s="139"/>
      <c r="KYP26" s="139"/>
      <c r="KYQ26" s="139"/>
      <c r="KYR26" s="139"/>
      <c r="KYS26" s="139"/>
      <c r="KYT26" s="139"/>
      <c r="KYU26" s="139"/>
      <c r="KYV26" s="139"/>
      <c r="KYW26" s="139"/>
      <c r="KYX26" s="139"/>
      <c r="KYY26" s="139"/>
      <c r="KYZ26" s="139"/>
      <c r="KZA26" s="139"/>
      <c r="KZB26" s="139"/>
      <c r="KZC26" s="139"/>
      <c r="KZD26" s="139"/>
      <c r="KZE26" s="139"/>
      <c r="KZF26" s="139"/>
      <c r="KZG26" s="139"/>
      <c r="KZH26" s="139"/>
      <c r="KZI26" s="139"/>
      <c r="KZJ26" s="139"/>
      <c r="KZK26" s="139"/>
      <c r="KZL26" s="139"/>
      <c r="KZM26" s="139"/>
      <c r="KZN26" s="139"/>
      <c r="KZO26" s="139"/>
      <c r="KZP26" s="139"/>
      <c r="KZQ26" s="139"/>
      <c r="KZR26" s="139"/>
      <c r="KZS26" s="139"/>
      <c r="KZT26" s="139"/>
      <c r="KZU26" s="139"/>
      <c r="KZV26" s="139"/>
      <c r="KZW26" s="139"/>
      <c r="KZX26" s="139"/>
      <c r="KZY26" s="139"/>
      <c r="KZZ26" s="139"/>
      <c r="LAA26" s="139"/>
      <c r="LAB26" s="139"/>
      <c r="LAC26" s="139"/>
      <c r="LAD26" s="139"/>
      <c r="LAE26" s="139"/>
      <c r="LAF26" s="139"/>
      <c r="LAG26" s="139"/>
      <c r="LAH26" s="139"/>
      <c r="LAI26" s="139"/>
      <c r="LAJ26" s="139"/>
      <c r="LAK26" s="139"/>
      <c r="LAL26" s="139"/>
      <c r="LAM26" s="139"/>
      <c r="LAN26" s="139"/>
      <c r="LAO26" s="139"/>
      <c r="LAP26" s="139"/>
      <c r="LAQ26" s="139"/>
      <c r="LAR26" s="139"/>
      <c r="LAS26" s="139"/>
      <c r="LAT26" s="139"/>
      <c r="LAU26" s="139"/>
      <c r="LAV26" s="139"/>
      <c r="LAW26" s="139"/>
      <c r="LAX26" s="139"/>
      <c r="LAY26" s="139"/>
      <c r="LAZ26" s="139"/>
      <c r="LBA26" s="139"/>
      <c r="LBB26" s="139"/>
      <c r="LBC26" s="139"/>
      <c r="LBD26" s="139"/>
      <c r="LBE26" s="139"/>
      <c r="LBF26" s="139"/>
      <c r="LBG26" s="139"/>
      <c r="LBH26" s="139"/>
      <c r="LBI26" s="139"/>
      <c r="LBJ26" s="139"/>
      <c r="LBK26" s="139"/>
      <c r="LBL26" s="139"/>
      <c r="LBM26" s="139"/>
      <c r="LBN26" s="139"/>
      <c r="LBO26" s="139"/>
      <c r="LBP26" s="139"/>
      <c r="LBQ26" s="139"/>
      <c r="LBR26" s="139"/>
      <c r="LBS26" s="139"/>
      <c r="LBT26" s="139"/>
      <c r="LBU26" s="139"/>
      <c r="LBV26" s="139"/>
      <c r="LBW26" s="139"/>
      <c r="LBX26" s="139"/>
      <c r="LBY26" s="139"/>
      <c r="LBZ26" s="139"/>
      <c r="LCA26" s="139"/>
      <c r="LCB26" s="139"/>
      <c r="LCC26" s="139"/>
      <c r="LCD26" s="139"/>
      <c r="LCE26" s="139"/>
      <c r="LCF26" s="139"/>
      <c r="LCG26" s="139"/>
      <c r="LCH26" s="139"/>
      <c r="LCI26" s="139"/>
      <c r="LCJ26" s="139"/>
      <c r="LCK26" s="139"/>
      <c r="LCL26" s="139"/>
      <c r="LCM26" s="139"/>
      <c r="LCN26" s="139"/>
      <c r="LCO26" s="139"/>
      <c r="LCP26" s="139"/>
      <c r="LCQ26" s="139"/>
      <c r="LCR26" s="139"/>
      <c r="LCS26" s="139"/>
      <c r="LCT26" s="139"/>
      <c r="LCU26" s="139"/>
      <c r="LCV26" s="139"/>
      <c r="LCW26" s="139"/>
      <c r="LCX26" s="139"/>
      <c r="LCY26" s="139"/>
      <c r="LCZ26" s="139"/>
      <c r="LDA26" s="139"/>
      <c r="LDB26" s="139"/>
      <c r="LDC26" s="139"/>
      <c r="LDD26" s="139"/>
      <c r="LDE26" s="139"/>
      <c r="LDF26" s="139"/>
      <c r="LDG26" s="139"/>
      <c r="LDH26" s="139"/>
      <c r="LDI26" s="139"/>
      <c r="LDJ26" s="139"/>
      <c r="LDK26" s="139"/>
      <c r="LDL26" s="139"/>
      <c r="LDM26" s="139"/>
      <c r="LDN26" s="139"/>
      <c r="LDO26" s="139"/>
      <c r="LDP26" s="139"/>
      <c r="LDQ26" s="139"/>
      <c r="LDR26" s="139"/>
      <c r="LDS26" s="139"/>
      <c r="LDT26" s="139"/>
      <c r="LDU26" s="139"/>
      <c r="LDV26" s="139"/>
      <c r="LDW26" s="139"/>
      <c r="LDX26" s="139"/>
      <c r="LDY26" s="139"/>
      <c r="LDZ26" s="139"/>
      <c r="LEA26" s="139"/>
      <c r="LEB26" s="139"/>
      <c r="LEC26" s="139"/>
      <c r="LED26" s="139"/>
      <c r="LEE26" s="139"/>
      <c r="LEF26" s="139"/>
      <c r="LEG26" s="139"/>
      <c r="LEH26" s="139"/>
      <c r="LEI26" s="139"/>
      <c r="LEJ26" s="139"/>
      <c r="LEK26" s="139"/>
      <c r="LEL26" s="139"/>
      <c r="LEM26" s="139"/>
      <c r="LEN26" s="139"/>
      <c r="LEO26" s="139"/>
      <c r="LEP26" s="139"/>
      <c r="LEQ26" s="139"/>
      <c r="LER26" s="139"/>
      <c r="LES26" s="139"/>
      <c r="LET26" s="139"/>
      <c r="LEU26" s="139"/>
      <c r="LEV26" s="139"/>
      <c r="LEW26" s="139"/>
      <c r="LEX26" s="139"/>
      <c r="LEY26" s="139"/>
      <c r="LEZ26" s="139"/>
      <c r="LFA26" s="139"/>
      <c r="LFB26" s="139"/>
      <c r="LFC26" s="139"/>
      <c r="LFD26" s="139"/>
      <c r="LFE26" s="139"/>
      <c r="LFF26" s="139"/>
      <c r="LFG26" s="139"/>
      <c r="LFH26" s="139"/>
      <c r="LFI26" s="139"/>
      <c r="LFJ26" s="139"/>
      <c r="LFK26" s="139"/>
      <c r="LFL26" s="139"/>
      <c r="LFM26" s="139"/>
      <c r="LFN26" s="139"/>
      <c r="LFO26" s="139"/>
      <c r="LFP26" s="139"/>
      <c r="LFQ26" s="139"/>
      <c r="LFR26" s="139"/>
      <c r="LFS26" s="139"/>
      <c r="LFT26" s="139"/>
      <c r="LFU26" s="139"/>
      <c r="LFV26" s="139"/>
      <c r="LFW26" s="139"/>
      <c r="LFX26" s="139"/>
      <c r="LFY26" s="139"/>
      <c r="LFZ26" s="139"/>
      <c r="LGA26" s="139"/>
      <c r="LGB26" s="139"/>
      <c r="LGC26" s="139"/>
      <c r="LGD26" s="139"/>
      <c r="LGE26" s="139"/>
      <c r="LGF26" s="139"/>
      <c r="LGG26" s="139"/>
      <c r="LGH26" s="139"/>
      <c r="LGI26" s="139"/>
      <c r="LGJ26" s="139"/>
      <c r="LGK26" s="139"/>
      <c r="LGL26" s="139"/>
      <c r="LGM26" s="139"/>
      <c r="LGN26" s="139"/>
      <c r="LGO26" s="139"/>
      <c r="LGP26" s="139"/>
      <c r="LGQ26" s="139"/>
      <c r="LGR26" s="139"/>
      <c r="LGS26" s="139"/>
      <c r="LGT26" s="139"/>
      <c r="LGU26" s="139"/>
      <c r="LGV26" s="139"/>
      <c r="LGW26" s="139"/>
      <c r="LGX26" s="139"/>
      <c r="LGY26" s="139"/>
      <c r="LGZ26" s="139"/>
      <c r="LHA26" s="139"/>
      <c r="LHB26" s="139"/>
      <c r="LHC26" s="139"/>
      <c r="LHD26" s="139"/>
      <c r="LHE26" s="139"/>
      <c r="LHF26" s="139"/>
      <c r="LHG26" s="139"/>
      <c r="LHH26" s="139"/>
      <c r="LHI26" s="139"/>
      <c r="LHJ26" s="139"/>
      <c r="LHK26" s="139"/>
      <c r="LHL26" s="139"/>
      <c r="LHM26" s="139"/>
      <c r="LHN26" s="139"/>
      <c r="LHO26" s="139"/>
      <c r="LHP26" s="139"/>
      <c r="LHQ26" s="139"/>
      <c r="LHR26" s="139"/>
      <c r="LHS26" s="139"/>
      <c r="LHT26" s="139"/>
      <c r="LHU26" s="139"/>
      <c r="LHV26" s="139"/>
      <c r="LHW26" s="139"/>
      <c r="LHX26" s="139"/>
      <c r="LHY26" s="139"/>
      <c r="LHZ26" s="139"/>
      <c r="LIA26" s="139"/>
      <c r="LIB26" s="139"/>
      <c r="LIC26" s="139"/>
      <c r="LID26" s="139"/>
      <c r="LIE26" s="139"/>
      <c r="LIF26" s="139"/>
      <c r="LIG26" s="139"/>
      <c r="LIH26" s="139"/>
      <c r="LII26" s="139"/>
      <c r="LIJ26" s="139"/>
      <c r="LIK26" s="139"/>
      <c r="LIL26" s="139"/>
      <c r="LIM26" s="139"/>
      <c r="LIN26" s="139"/>
      <c r="LIO26" s="139"/>
      <c r="LIP26" s="139"/>
      <c r="LIQ26" s="139"/>
      <c r="LIR26" s="139"/>
      <c r="LIS26" s="139"/>
      <c r="LIT26" s="139"/>
      <c r="LIU26" s="139"/>
      <c r="LIV26" s="139"/>
      <c r="LIW26" s="139"/>
      <c r="LIX26" s="139"/>
      <c r="LIY26" s="139"/>
      <c r="LIZ26" s="139"/>
      <c r="LJA26" s="139"/>
      <c r="LJB26" s="139"/>
      <c r="LJC26" s="139"/>
      <c r="LJD26" s="139"/>
      <c r="LJE26" s="139"/>
      <c r="LJF26" s="139"/>
      <c r="LJG26" s="139"/>
      <c r="LJH26" s="139"/>
      <c r="LJI26" s="139"/>
      <c r="LJJ26" s="139"/>
      <c r="LJK26" s="139"/>
      <c r="LJL26" s="139"/>
      <c r="LJM26" s="139"/>
      <c r="LJN26" s="139"/>
      <c r="LJO26" s="139"/>
      <c r="LJP26" s="139"/>
      <c r="LJQ26" s="139"/>
      <c r="LJR26" s="139"/>
      <c r="LJS26" s="139"/>
      <c r="LJT26" s="139"/>
      <c r="LJU26" s="139"/>
      <c r="LJV26" s="139"/>
      <c r="LJW26" s="139"/>
      <c r="LJX26" s="139"/>
      <c r="LJY26" s="139"/>
      <c r="LJZ26" s="139"/>
      <c r="LKA26" s="139"/>
      <c r="LKB26" s="139"/>
      <c r="LKC26" s="139"/>
      <c r="LKD26" s="139"/>
      <c r="LKE26" s="139"/>
      <c r="LKF26" s="139"/>
      <c r="LKG26" s="139"/>
      <c r="LKH26" s="139"/>
      <c r="LKI26" s="139"/>
      <c r="LKJ26" s="139"/>
      <c r="LKK26" s="139"/>
      <c r="LKL26" s="139"/>
      <c r="LKM26" s="139"/>
      <c r="LKN26" s="139"/>
      <c r="LKO26" s="139"/>
      <c r="LKP26" s="139"/>
      <c r="LKQ26" s="139"/>
      <c r="LKR26" s="139"/>
      <c r="LKS26" s="139"/>
      <c r="LKT26" s="139"/>
      <c r="LKU26" s="139"/>
      <c r="LKV26" s="139"/>
      <c r="LKW26" s="139"/>
      <c r="LKX26" s="139"/>
      <c r="LKY26" s="139"/>
      <c r="LKZ26" s="139"/>
      <c r="LLA26" s="139"/>
      <c r="LLB26" s="139"/>
      <c r="LLC26" s="139"/>
      <c r="LLD26" s="139"/>
      <c r="LLE26" s="139"/>
      <c r="LLF26" s="139"/>
      <c r="LLG26" s="139"/>
      <c r="LLH26" s="139"/>
      <c r="LLI26" s="139"/>
      <c r="LLJ26" s="139"/>
      <c r="LLK26" s="139"/>
      <c r="LLL26" s="139"/>
      <c r="LLM26" s="139"/>
      <c r="LLN26" s="139"/>
      <c r="LLO26" s="139"/>
      <c r="LLP26" s="139"/>
      <c r="LLQ26" s="139"/>
      <c r="LLR26" s="139"/>
      <c r="LLS26" s="139"/>
      <c r="LLT26" s="139"/>
      <c r="LLU26" s="139"/>
      <c r="LLV26" s="139"/>
      <c r="LLW26" s="139"/>
      <c r="LLX26" s="139"/>
      <c r="LLY26" s="139"/>
      <c r="LLZ26" s="139"/>
      <c r="LMA26" s="139"/>
      <c r="LMB26" s="139"/>
      <c r="LMC26" s="139"/>
      <c r="LMD26" s="139"/>
      <c r="LME26" s="139"/>
      <c r="LMF26" s="139"/>
      <c r="LMG26" s="139"/>
      <c r="LMH26" s="139"/>
      <c r="LMI26" s="139"/>
      <c r="LMJ26" s="139"/>
      <c r="LMK26" s="139"/>
      <c r="LML26" s="139"/>
      <c r="LMM26" s="139"/>
      <c r="LMN26" s="139"/>
      <c r="LMO26" s="139"/>
      <c r="LMP26" s="139"/>
      <c r="LMQ26" s="139"/>
      <c r="LMR26" s="139"/>
      <c r="LMS26" s="139"/>
      <c r="LMT26" s="139"/>
      <c r="LMU26" s="139"/>
      <c r="LMV26" s="139"/>
      <c r="LMW26" s="139"/>
      <c r="LMX26" s="139"/>
      <c r="LMY26" s="139"/>
      <c r="LMZ26" s="139"/>
      <c r="LNA26" s="139"/>
      <c r="LNB26" s="139"/>
      <c r="LNC26" s="139"/>
      <c r="LND26" s="139"/>
      <c r="LNE26" s="139"/>
      <c r="LNF26" s="139"/>
      <c r="LNG26" s="139"/>
      <c r="LNH26" s="139"/>
      <c r="LNI26" s="139"/>
      <c r="LNJ26" s="139"/>
      <c r="LNK26" s="139"/>
      <c r="LNL26" s="139"/>
      <c r="LNM26" s="139"/>
      <c r="LNN26" s="139"/>
      <c r="LNO26" s="139"/>
      <c r="LNP26" s="139"/>
      <c r="LNQ26" s="139"/>
      <c r="LNR26" s="139"/>
      <c r="LNS26" s="139"/>
      <c r="LNT26" s="139"/>
      <c r="LNU26" s="139"/>
      <c r="LNV26" s="139"/>
      <c r="LNW26" s="139"/>
      <c r="LNX26" s="139"/>
      <c r="LNY26" s="139"/>
      <c r="LNZ26" s="139"/>
      <c r="LOA26" s="139"/>
      <c r="LOB26" s="139"/>
      <c r="LOC26" s="139"/>
      <c r="LOD26" s="139"/>
      <c r="LOE26" s="139"/>
      <c r="LOF26" s="139"/>
      <c r="LOG26" s="139"/>
      <c r="LOH26" s="139"/>
      <c r="LOI26" s="139"/>
      <c r="LOJ26" s="139"/>
      <c r="LOK26" s="139"/>
      <c r="LOL26" s="139"/>
      <c r="LOM26" s="139"/>
      <c r="LON26" s="139"/>
      <c r="LOO26" s="139"/>
      <c r="LOP26" s="139"/>
      <c r="LOQ26" s="139"/>
      <c r="LOR26" s="139"/>
      <c r="LOS26" s="139"/>
      <c r="LOT26" s="139"/>
      <c r="LOU26" s="139"/>
      <c r="LOV26" s="139"/>
      <c r="LOW26" s="139"/>
      <c r="LOX26" s="139"/>
      <c r="LOY26" s="139"/>
      <c r="LOZ26" s="139"/>
      <c r="LPA26" s="139"/>
      <c r="LPB26" s="139"/>
      <c r="LPC26" s="139"/>
      <c r="LPD26" s="139"/>
      <c r="LPE26" s="139"/>
      <c r="LPF26" s="139"/>
      <c r="LPG26" s="139"/>
      <c r="LPH26" s="139"/>
      <c r="LPI26" s="139"/>
      <c r="LPJ26" s="139"/>
      <c r="LPK26" s="139"/>
      <c r="LPL26" s="139"/>
      <c r="LPM26" s="139"/>
      <c r="LPN26" s="139"/>
      <c r="LPO26" s="139"/>
      <c r="LPP26" s="139"/>
      <c r="LPQ26" s="139"/>
      <c r="LPR26" s="139"/>
      <c r="LPS26" s="139"/>
      <c r="LPT26" s="139"/>
      <c r="LPU26" s="139"/>
      <c r="LPV26" s="139"/>
      <c r="LPW26" s="139"/>
      <c r="LPX26" s="139"/>
      <c r="LPY26" s="139"/>
      <c r="LPZ26" s="139"/>
      <c r="LQA26" s="139"/>
      <c r="LQB26" s="139"/>
      <c r="LQC26" s="139"/>
      <c r="LQD26" s="139"/>
      <c r="LQE26" s="139"/>
      <c r="LQF26" s="139"/>
      <c r="LQG26" s="139"/>
      <c r="LQH26" s="139"/>
      <c r="LQI26" s="139"/>
      <c r="LQJ26" s="139"/>
      <c r="LQK26" s="139"/>
      <c r="LQL26" s="139"/>
      <c r="LQM26" s="139"/>
      <c r="LQN26" s="139"/>
      <c r="LQO26" s="139"/>
      <c r="LQP26" s="139"/>
      <c r="LQQ26" s="139"/>
      <c r="LQR26" s="139"/>
      <c r="LQS26" s="139"/>
      <c r="LQT26" s="139"/>
      <c r="LQU26" s="139"/>
      <c r="LQV26" s="139"/>
      <c r="LQW26" s="139"/>
      <c r="LQX26" s="139"/>
      <c r="LQY26" s="139"/>
      <c r="LQZ26" s="139"/>
      <c r="LRA26" s="139"/>
      <c r="LRB26" s="139"/>
      <c r="LRC26" s="139"/>
      <c r="LRD26" s="139"/>
      <c r="LRE26" s="139"/>
      <c r="LRF26" s="139"/>
      <c r="LRG26" s="139"/>
      <c r="LRH26" s="139"/>
      <c r="LRI26" s="139"/>
      <c r="LRJ26" s="139"/>
      <c r="LRK26" s="139"/>
      <c r="LRL26" s="139"/>
      <c r="LRM26" s="139"/>
      <c r="LRN26" s="139"/>
      <c r="LRO26" s="139"/>
      <c r="LRP26" s="139"/>
      <c r="LRQ26" s="139"/>
      <c r="LRR26" s="139"/>
      <c r="LRS26" s="139"/>
      <c r="LRT26" s="139"/>
      <c r="LRU26" s="139"/>
      <c r="LRV26" s="139"/>
      <c r="LRW26" s="139"/>
      <c r="LRX26" s="139"/>
      <c r="LRY26" s="139"/>
      <c r="LRZ26" s="139"/>
      <c r="LSA26" s="139"/>
      <c r="LSB26" s="139"/>
      <c r="LSC26" s="139"/>
      <c r="LSD26" s="139"/>
      <c r="LSE26" s="139"/>
      <c r="LSF26" s="139"/>
      <c r="LSG26" s="139"/>
      <c r="LSH26" s="139"/>
      <c r="LSI26" s="139"/>
      <c r="LSJ26" s="139"/>
      <c r="LSK26" s="139"/>
      <c r="LSL26" s="139"/>
      <c r="LSM26" s="139"/>
      <c r="LSN26" s="139"/>
      <c r="LSO26" s="139"/>
      <c r="LSP26" s="139"/>
      <c r="LSQ26" s="139"/>
      <c r="LSR26" s="139"/>
      <c r="LSS26" s="139"/>
      <c r="LST26" s="139"/>
      <c r="LSU26" s="139"/>
      <c r="LSV26" s="139"/>
      <c r="LSW26" s="139"/>
      <c r="LSX26" s="139"/>
      <c r="LSY26" s="139"/>
      <c r="LSZ26" s="139"/>
      <c r="LTA26" s="139"/>
      <c r="LTB26" s="139"/>
      <c r="LTC26" s="139"/>
      <c r="LTD26" s="139"/>
      <c r="LTE26" s="139"/>
      <c r="LTF26" s="139"/>
      <c r="LTG26" s="139"/>
      <c r="LTH26" s="139"/>
      <c r="LTI26" s="139"/>
      <c r="LTJ26" s="139"/>
      <c r="LTK26" s="139"/>
      <c r="LTL26" s="139"/>
      <c r="LTM26" s="139"/>
      <c r="LTN26" s="139"/>
      <c r="LTO26" s="139"/>
      <c r="LTP26" s="139"/>
      <c r="LTQ26" s="139"/>
      <c r="LTR26" s="139"/>
      <c r="LTS26" s="139"/>
      <c r="LTT26" s="139"/>
      <c r="LTU26" s="139"/>
      <c r="LTV26" s="139"/>
      <c r="LTW26" s="139"/>
      <c r="LTX26" s="139"/>
      <c r="LTY26" s="139"/>
      <c r="LTZ26" s="139"/>
      <c r="LUA26" s="139"/>
      <c r="LUB26" s="139"/>
      <c r="LUC26" s="139"/>
      <c r="LUD26" s="139"/>
      <c r="LUE26" s="139"/>
      <c r="LUF26" s="139"/>
      <c r="LUG26" s="139"/>
      <c r="LUH26" s="139"/>
      <c r="LUI26" s="139"/>
      <c r="LUJ26" s="139"/>
      <c r="LUK26" s="139"/>
      <c r="LUL26" s="139"/>
      <c r="LUM26" s="139"/>
      <c r="LUN26" s="139"/>
      <c r="LUO26" s="139"/>
      <c r="LUP26" s="139"/>
      <c r="LUQ26" s="139"/>
      <c r="LUR26" s="139"/>
      <c r="LUS26" s="139"/>
      <c r="LUT26" s="139"/>
      <c r="LUU26" s="139"/>
      <c r="LUV26" s="139"/>
      <c r="LUW26" s="139"/>
      <c r="LUX26" s="139"/>
      <c r="LUY26" s="139"/>
      <c r="LUZ26" s="139"/>
      <c r="LVA26" s="139"/>
      <c r="LVB26" s="139"/>
      <c r="LVC26" s="139"/>
      <c r="LVD26" s="139"/>
      <c r="LVE26" s="139"/>
      <c r="LVF26" s="139"/>
      <c r="LVG26" s="139"/>
      <c r="LVH26" s="139"/>
      <c r="LVI26" s="139"/>
      <c r="LVJ26" s="139"/>
      <c r="LVK26" s="139"/>
      <c r="LVL26" s="139"/>
      <c r="LVM26" s="139"/>
      <c r="LVN26" s="139"/>
      <c r="LVO26" s="139"/>
      <c r="LVP26" s="139"/>
      <c r="LVQ26" s="139"/>
      <c r="LVR26" s="139"/>
      <c r="LVS26" s="139"/>
      <c r="LVT26" s="139"/>
      <c r="LVU26" s="139"/>
      <c r="LVV26" s="139"/>
      <c r="LVW26" s="139"/>
      <c r="LVX26" s="139"/>
      <c r="LVY26" s="139"/>
      <c r="LVZ26" s="139"/>
      <c r="LWA26" s="139"/>
      <c r="LWB26" s="139"/>
      <c r="LWC26" s="139"/>
      <c r="LWD26" s="139"/>
      <c r="LWE26" s="139"/>
      <c r="LWF26" s="139"/>
      <c r="LWG26" s="139"/>
      <c r="LWH26" s="139"/>
      <c r="LWI26" s="139"/>
      <c r="LWJ26" s="139"/>
      <c r="LWK26" s="139"/>
      <c r="LWL26" s="139"/>
      <c r="LWM26" s="139"/>
      <c r="LWN26" s="139"/>
      <c r="LWO26" s="139"/>
      <c r="LWP26" s="139"/>
      <c r="LWQ26" s="139"/>
      <c r="LWR26" s="139"/>
      <c r="LWS26" s="139"/>
      <c r="LWT26" s="139"/>
      <c r="LWU26" s="139"/>
      <c r="LWV26" s="139"/>
      <c r="LWW26" s="139"/>
      <c r="LWX26" s="139"/>
      <c r="LWY26" s="139"/>
      <c r="LWZ26" s="139"/>
      <c r="LXA26" s="139"/>
      <c r="LXB26" s="139"/>
      <c r="LXC26" s="139"/>
      <c r="LXD26" s="139"/>
      <c r="LXE26" s="139"/>
      <c r="LXF26" s="139"/>
      <c r="LXG26" s="139"/>
      <c r="LXH26" s="139"/>
      <c r="LXI26" s="139"/>
      <c r="LXJ26" s="139"/>
      <c r="LXK26" s="139"/>
      <c r="LXL26" s="139"/>
      <c r="LXM26" s="139"/>
      <c r="LXN26" s="139"/>
      <c r="LXO26" s="139"/>
      <c r="LXP26" s="139"/>
      <c r="LXQ26" s="139"/>
      <c r="LXR26" s="139"/>
      <c r="LXS26" s="139"/>
      <c r="LXT26" s="139"/>
      <c r="LXU26" s="139"/>
      <c r="LXV26" s="139"/>
      <c r="LXW26" s="139"/>
      <c r="LXX26" s="139"/>
      <c r="LXY26" s="139"/>
      <c r="LXZ26" s="139"/>
      <c r="LYA26" s="139"/>
      <c r="LYB26" s="139"/>
      <c r="LYC26" s="139"/>
      <c r="LYD26" s="139"/>
      <c r="LYE26" s="139"/>
      <c r="LYF26" s="139"/>
      <c r="LYG26" s="139"/>
      <c r="LYH26" s="139"/>
      <c r="LYI26" s="139"/>
      <c r="LYJ26" s="139"/>
      <c r="LYK26" s="139"/>
      <c r="LYL26" s="139"/>
      <c r="LYM26" s="139"/>
      <c r="LYN26" s="139"/>
      <c r="LYO26" s="139"/>
      <c r="LYP26" s="139"/>
      <c r="LYQ26" s="139"/>
      <c r="LYR26" s="139"/>
      <c r="LYS26" s="139"/>
      <c r="LYT26" s="139"/>
      <c r="LYU26" s="139"/>
      <c r="LYV26" s="139"/>
      <c r="LYW26" s="139"/>
      <c r="LYX26" s="139"/>
      <c r="LYY26" s="139"/>
      <c r="LYZ26" s="139"/>
      <c r="LZA26" s="139"/>
      <c r="LZB26" s="139"/>
      <c r="LZC26" s="139"/>
      <c r="LZD26" s="139"/>
      <c r="LZE26" s="139"/>
      <c r="LZF26" s="139"/>
      <c r="LZG26" s="139"/>
      <c r="LZH26" s="139"/>
      <c r="LZI26" s="139"/>
      <c r="LZJ26" s="139"/>
      <c r="LZK26" s="139"/>
      <c r="LZL26" s="139"/>
      <c r="LZM26" s="139"/>
      <c r="LZN26" s="139"/>
      <c r="LZO26" s="139"/>
      <c r="LZP26" s="139"/>
      <c r="LZQ26" s="139"/>
      <c r="LZR26" s="139"/>
      <c r="LZS26" s="139"/>
      <c r="LZT26" s="139"/>
      <c r="LZU26" s="139"/>
      <c r="LZV26" s="139"/>
      <c r="LZW26" s="139"/>
      <c r="LZX26" s="139"/>
      <c r="LZY26" s="139"/>
      <c r="LZZ26" s="139"/>
      <c r="MAA26" s="139"/>
      <c r="MAB26" s="139"/>
      <c r="MAC26" s="139"/>
      <c r="MAD26" s="139"/>
      <c r="MAE26" s="139"/>
      <c r="MAF26" s="139"/>
      <c r="MAG26" s="139"/>
      <c r="MAH26" s="139"/>
      <c r="MAI26" s="139"/>
      <c r="MAJ26" s="139"/>
      <c r="MAK26" s="139"/>
      <c r="MAL26" s="139"/>
      <c r="MAM26" s="139"/>
      <c r="MAN26" s="139"/>
      <c r="MAO26" s="139"/>
      <c r="MAP26" s="139"/>
      <c r="MAQ26" s="139"/>
      <c r="MAR26" s="139"/>
      <c r="MAS26" s="139"/>
      <c r="MAT26" s="139"/>
      <c r="MAU26" s="139"/>
      <c r="MAV26" s="139"/>
      <c r="MAW26" s="139"/>
      <c r="MAX26" s="139"/>
      <c r="MAY26" s="139"/>
      <c r="MAZ26" s="139"/>
      <c r="MBA26" s="139"/>
      <c r="MBB26" s="139"/>
      <c r="MBC26" s="139"/>
      <c r="MBD26" s="139"/>
      <c r="MBE26" s="139"/>
      <c r="MBF26" s="139"/>
      <c r="MBG26" s="139"/>
      <c r="MBH26" s="139"/>
      <c r="MBI26" s="139"/>
      <c r="MBJ26" s="139"/>
      <c r="MBK26" s="139"/>
      <c r="MBL26" s="139"/>
      <c r="MBM26" s="139"/>
      <c r="MBN26" s="139"/>
      <c r="MBO26" s="139"/>
      <c r="MBP26" s="139"/>
      <c r="MBQ26" s="139"/>
      <c r="MBR26" s="139"/>
      <c r="MBS26" s="139"/>
      <c r="MBT26" s="139"/>
      <c r="MBU26" s="139"/>
      <c r="MBV26" s="139"/>
      <c r="MBW26" s="139"/>
      <c r="MBX26" s="139"/>
      <c r="MBY26" s="139"/>
      <c r="MBZ26" s="139"/>
      <c r="MCA26" s="139"/>
      <c r="MCB26" s="139"/>
      <c r="MCC26" s="139"/>
      <c r="MCD26" s="139"/>
      <c r="MCE26" s="139"/>
      <c r="MCF26" s="139"/>
      <c r="MCG26" s="139"/>
      <c r="MCH26" s="139"/>
      <c r="MCI26" s="139"/>
      <c r="MCJ26" s="139"/>
      <c r="MCK26" s="139"/>
      <c r="MCL26" s="139"/>
      <c r="MCM26" s="139"/>
      <c r="MCN26" s="139"/>
      <c r="MCO26" s="139"/>
      <c r="MCP26" s="139"/>
      <c r="MCQ26" s="139"/>
      <c r="MCR26" s="139"/>
      <c r="MCS26" s="139"/>
      <c r="MCT26" s="139"/>
      <c r="MCU26" s="139"/>
      <c r="MCV26" s="139"/>
      <c r="MCW26" s="139"/>
      <c r="MCX26" s="139"/>
      <c r="MCY26" s="139"/>
      <c r="MCZ26" s="139"/>
      <c r="MDA26" s="139"/>
      <c r="MDB26" s="139"/>
      <c r="MDC26" s="139"/>
      <c r="MDD26" s="139"/>
      <c r="MDE26" s="139"/>
      <c r="MDF26" s="139"/>
      <c r="MDG26" s="139"/>
      <c r="MDH26" s="139"/>
      <c r="MDI26" s="139"/>
      <c r="MDJ26" s="139"/>
      <c r="MDK26" s="139"/>
      <c r="MDL26" s="139"/>
      <c r="MDM26" s="139"/>
      <c r="MDN26" s="139"/>
      <c r="MDO26" s="139"/>
      <c r="MDP26" s="139"/>
      <c r="MDQ26" s="139"/>
      <c r="MDR26" s="139"/>
      <c r="MDS26" s="139"/>
      <c r="MDT26" s="139"/>
      <c r="MDU26" s="139"/>
      <c r="MDV26" s="139"/>
      <c r="MDW26" s="139"/>
      <c r="MDX26" s="139"/>
      <c r="MDY26" s="139"/>
      <c r="MDZ26" s="139"/>
      <c r="MEA26" s="139"/>
      <c r="MEB26" s="139"/>
      <c r="MEC26" s="139"/>
      <c r="MED26" s="139"/>
      <c r="MEE26" s="139"/>
      <c r="MEF26" s="139"/>
      <c r="MEG26" s="139"/>
      <c r="MEH26" s="139"/>
      <c r="MEI26" s="139"/>
      <c r="MEJ26" s="139"/>
      <c r="MEK26" s="139"/>
      <c r="MEL26" s="139"/>
      <c r="MEM26" s="139"/>
      <c r="MEN26" s="139"/>
      <c r="MEO26" s="139"/>
      <c r="MEP26" s="139"/>
      <c r="MEQ26" s="139"/>
      <c r="MER26" s="139"/>
      <c r="MES26" s="139"/>
      <c r="MET26" s="139"/>
      <c r="MEU26" s="139"/>
      <c r="MEV26" s="139"/>
      <c r="MEW26" s="139"/>
      <c r="MEX26" s="139"/>
      <c r="MEY26" s="139"/>
      <c r="MEZ26" s="139"/>
      <c r="MFA26" s="139"/>
      <c r="MFB26" s="139"/>
      <c r="MFC26" s="139"/>
      <c r="MFD26" s="139"/>
      <c r="MFE26" s="139"/>
      <c r="MFF26" s="139"/>
      <c r="MFG26" s="139"/>
      <c r="MFH26" s="139"/>
      <c r="MFI26" s="139"/>
      <c r="MFJ26" s="139"/>
      <c r="MFK26" s="139"/>
      <c r="MFL26" s="139"/>
      <c r="MFM26" s="139"/>
      <c r="MFN26" s="139"/>
      <c r="MFO26" s="139"/>
      <c r="MFP26" s="139"/>
      <c r="MFQ26" s="139"/>
      <c r="MFR26" s="139"/>
      <c r="MFS26" s="139"/>
      <c r="MFT26" s="139"/>
      <c r="MFU26" s="139"/>
      <c r="MFV26" s="139"/>
      <c r="MFW26" s="139"/>
      <c r="MFX26" s="139"/>
      <c r="MFY26" s="139"/>
      <c r="MFZ26" s="139"/>
      <c r="MGA26" s="139"/>
      <c r="MGB26" s="139"/>
      <c r="MGC26" s="139"/>
      <c r="MGD26" s="139"/>
      <c r="MGE26" s="139"/>
      <c r="MGF26" s="139"/>
      <c r="MGG26" s="139"/>
      <c r="MGH26" s="139"/>
      <c r="MGI26" s="139"/>
      <c r="MGJ26" s="139"/>
      <c r="MGK26" s="139"/>
      <c r="MGL26" s="139"/>
      <c r="MGM26" s="139"/>
      <c r="MGN26" s="139"/>
      <c r="MGO26" s="139"/>
      <c r="MGP26" s="139"/>
      <c r="MGQ26" s="139"/>
      <c r="MGR26" s="139"/>
      <c r="MGS26" s="139"/>
      <c r="MGT26" s="139"/>
      <c r="MGU26" s="139"/>
      <c r="MGV26" s="139"/>
      <c r="MGW26" s="139"/>
      <c r="MGX26" s="139"/>
      <c r="MGY26" s="139"/>
      <c r="MGZ26" s="139"/>
      <c r="MHA26" s="139"/>
      <c r="MHB26" s="139"/>
      <c r="MHC26" s="139"/>
      <c r="MHD26" s="139"/>
      <c r="MHE26" s="139"/>
      <c r="MHF26" s="139"/>
      <c r="MHG26" s="139"/>
      <c r="MHH26" s="139"/>
      <c r="MHI26" s="139"/>
      <c r="MHJ26" s="139"/>
      <c r="MHK26" s="139"/>
      <c r="MHL26" s="139"/>
      <c r="MHM26" s="139"/>
      <c r="MHN26" s="139"/>
      <c r="MHO26" s="139"/>
      <c r="MHP26" s="139"/>
      <c r="MHQ26" s="139"/>
      <c r="MHR26" s="139"/>
      <c r="MHS26" s="139"/>
      <c r="MHT26" s="139"/>
      <c r="MHU26" s="139"/>
      <c r="MHV26" s="139"/>
      <c r="MHW26" s="139"/>
      <c r="MHX26" s="139"/>
      <c r="MHY26" s="139"/>
      <c r="MHZ26" s="139"/>
      <c r="MIA26" s="139"/>
      <c r="MIB26" s="139"/>
      <c r="MIC26" s="139"/>
      <c r="MID26" s="139"/>
      <c r="MIE26" s="139"/>
      <c r="MIF26" s="139"/>
      <c r="MIG26" s="139"/>
      <c r="MIH26" s="139"/>
      <c r="MII26" s="139"/>
      <c r="MIJ26" s="139"/>
      <c r="MIK26" s="139"/>
      <c r="MIL26" s="139"/>
      <c r="MIM26" s="139"/>
      <c r="MIN26" s="139"/>
      <c r="MIO26" s="139"/>
      <c r="MIP26" s="139"/>
      <c r="MIQ26" s="139"/>
      <c r="MIR26" s="139"/>
      <c r="MIS26" s="139"/>
      <c r="MIT26" s="139"/>
      <c r="MIU26" s="139"/>
      <c r="MIV26" s="139"/>
      <c r="MIW26" s="139"/>
      <c r="MIX26" s="139"/>
      <c r="MIY26" s="139"/>
      <c r="MIZ26" s="139"/>
      <c r="MJA26" s="139"/>
      <c r="MJB26" s="139"/>
      <c r="MJC26" s="139"/>
      <c r="MJD26" s="139"/>
      <c r="MJE26" s="139"/>
      <c r="MJF26" s="139"/>
      <c r="MJG26" s="139"/>
      <c r="MJH26" s="139"/>
      <c r="MJI26" s="139"/>
      <c r="MJJ26" s="139"/>
      <c r="MJK26" s="139"/>
      <c r="MJL26" s="139"/>
      <c r="MJM26" s="139"/>
      <c r="MJN26" s="139"/>
      <c r="MJO26" s="139"/>
      <c r="MJP26" s="139"/>
      <c r="MJQ26" s="139"/>
      <c r="MJR26" s="139"/>
      <c r="MJS26" s="139"/>
      <c r="MJT26" s="139"/>
      <c r="MJU26" s="139"/>
      <c r="MJV26" s="139"/>
      <c r="MJW26" s="139"/>
      <c r="MJX26" s="139"/>
      <c r="MJY26" s="139"/>
      <c r="MJZ26" s="139"/>
      <c r="MKA26" s="139"/>
      <c r="MKB26" s="139"/>
      <c r="MKC26" s="139"/>
      <c r="MKD26" s="139"/>
      <c r="MKE26" s="139"/>
      <c r="MKF26" s="139"/>
      <c r="MKG26" s="139"/>
      <c r="MKH26" s="139"/>
      <c r="MKI26" s="139"/>
      <c r="MKJ26" s="139"/>
      <c r="MKK26" s="139"/>
      <c r="MKL26" s="139"/>
      <c r="MKM26" s="139"/>
      <c r="MKN26" s="139"/>
      <c r="MKO26" s="139"/>
      <c r="MKP26" s="139"/>
      <c r="MKQ26" s="139"/>
      <c r="MKR26" s="139"/>
      <c r="MKS26" s="139"/>
      <c r="MKT26" s="139"/>
      <c r="MKU26" s="139"/>
      <c r="MKV26" s="139"/>
      <c r="MKW26" s="139"/>
      <c r="MKX26" s="139"/>
      <c r="MKY26" s="139"/>
      <c r="MKZ26" s="139"/>
      <c r="MLA26" s="139"/>
      <c r="MLB26" s="139"/>
      <c r="MLC26" s="139"/>
      <c r="MLD26" s="139"/>
      <c r="MLE26" s="139"/>
      <c r="MLF26" s="139"/>
      <c r="MLG26" s="139"/>
      <c r="MLH26" s="139"/>
      <c r="MLI26" s="139"/>
      <c r="MLJ26" s="139"/>
      <c r="MLK26" s="139"/>
      <c r="MLL26" s="139"/>
      <c r="MLM26" s="139"/>
      <c r="MLN26" s="139"/>
      <c r="MLO26" s="139"/>
      <c r="MLP26" s="139"/>
      <c r="MLQ26" s="139"/>
      <c r="MLR26" s="139"/>
      <c r="MLS26" s="139"/>
      <c r="MLT26" s="139"/>
      <c r="MLU26" s="139"/>
      <c r="MLV26" s="139"/>
      <c r="MLW26" s="139"/>
      <c r="MLX26" s="139"/>
      <c r="MLY26" s="139"/>
      <c r="MLZ26" s="139"/>
      <c r="MMA26" s="139"/>
      <c r="MMB26" s="139"/>
      <c r="MMC26" s="139"/>
      <c r="MMD26" s="139"/>
      <c r="MME26" s="139"/>
      <c r="MMF26" s="139"/>
      <c r="MMG26" s="139"/>
      <c r="MMH26" s="139"/>
      <c r="MMI26" s="139"/>
      <c r="MMJ26" s="139"/>
      <c r="MMK26" s="139"/>
      <c r="MML26" s="139"/>
      <c r="MMM26" s="139"/>
      <c r="MMN26" s="139"/>
      <c r="MMO26" s="139"/>
      <c r="MMP26" s="139"/>
      <c r="MMQ26" s="139"/>
      <c r="MMR26" s="139"/>
      <c r="MMS26" s="139"/>
      <c r="MMT26" s="139"/>
      <c r="MMU26" s="139"/>
      <c r="MMV26" s="139"/>
      <c r="MMW26" s="139"/>
      <c r="MMX26" s="139"/>
      <c r="MMY26" s="139"/>
      <c r="MMZ26" s="139"/>
      <c r="MNA26" s="139"/>
      <c r="MNB26" s="139"/>
      <c r="MNC26" s="139"/>
      <c r="MND26" s="139"/>
      <c r="MNE26" s="139"/>
      <c r="MNF26" s="139"/>
      <c r="MNG26" s="139"/>
      <c r="MNH26" s="139"/>
      <c r="MNI26" s="139"/>
      <c r="MNJ26" s="139"/>
      <c r="MNK26" s="139"/>
      <c r="MNL26" s="139"/>
      <c r="MNM26" s="139"/>
      <c r="MNN26" s="139"/>
      <c r="MNO26" s="139"/>
      <c r="MNP26" s="139"/>
      <c r="MNQ26" s="139"/>
      <c r="MNR26" s="139"/>
      <c r="MNS26" s="139"/>
      <c r="MNT26" s="139"/>
      <c r="MNU26" s="139"/>
      <c r="MNV26" s="139"/>
      <c r="MNW26" s="139"/>
      <c r="MNX26" s="139"/>
      <c r="MNY26" s="139"/>
      <c r="MNZ26" s="139"/>
      <c r="MOA26" s="139"/>
      <c r="MOB26" s="139"/>
      <c r="MOC26" s="139"/>
      <c r="MOD26" s="139"/>
      <c r="MOE26" s="139"/>
      <c r="MOF26" s="139"/>
      <c r="MOG26" s="139"/>
      <c r="MOH26" s="139"/>
      <c r="MOI26" s="139"/>
      <c r="MOJ26" s="139"/>
      <c r="MOK26" s="139"/>
      <c r="MOL26" s="139"/>
      <c r="MOM26" s="139"/>
      <c r="MON26" s="139"/>
      <c r="MOO26" s="139"/>
      <c r="MOP26" s="139"/>
      <c r="MOQ26" s="139"/>
      <c r="MOR26" s="139"/>
      <c r="MOS26" s="139"/>
      <c r="MOT26" s="139"/>
      <c r="MOU26" s="139"/>
      <c r="MOV26" s="139"/>
      <c r="MOW26" s="139"/>
      <c r="MOX26" s="139"/>
      <c r="MOY26" s="139"/>
      <c r="MOZ26" s="139"/>
      <c r="MPA26" s="139"/>
      <c r="MPB26" s="139"/>
      <c r="MPC26" s="139"/>
      <c r="MPD26" s="139"/>
      <c r="MPE26" s="139"/>
      <c r="MPF26" s="139"/>
      <c r="MPG26" s="139"/>
      <c r="MPH26" s="139"/>
      <c r="MPI26" s="139"/>
      <c r="MPJ26" s="139"/>
      <c r="MPK26" s="139"/>
      <c r="MPL26" s="139"/>
      <c r="MPM26" s="139"/>
      <c r="MPN26" s="139"/>
      <c r="MPO26" s="139"/>
      <c r="MPP26" s="139"/>
      <c r="MPQ26" s="139"/>
      <c r="MPR26" s="139"/>
      <c r="MPS26" s="139"/>
      <c r="MPT26" s="139"/>
      <c r="MPU26" s="139"/>
      <c r="MPV26" s="139"/>
      <c r="MPW26" s="139"/>
      <c r="MPX26" s="139"/>
      <c r="MPY26" s="139"/>
      <c r="MPZ26" s="139"/>
      <c r="MQA26" s="139"/>
      <c r="MQB26" s="139"/>
      <c r="MQC26" s="139"/>
      <c r="MQD26" s="139"/>
      <c r="MQE26" s="139"/>
      <c r="MQF26" s="139"/>
      <c r="MQG26" s="139"/>
      <c r="MQH26" s="139"/>
      <c r="MQI26" s="139"/>
      <c r="MQJ26" s="139"/>
      <c r="MQK26" s="139"/>
      <c r="MQL26" s="139"/>
      <c r="MQM26" s="139"/>
      <c r="MQN26" s="139"/>
      <c r="MQO26" s="139"/>
      <c r="MQP26" s="139"/>
      <c r="MQQ26" s="139"/>
      <c r="MQR26" s="139"/>
      <c r="MQS26" s="139"/>
      <c r="MQT26" s="139"/>
      <c r="MQU26" s="139"/>
      <c r="MQV26" s="139"/>
      <c r="MQW26" s="139"/>
      <c r="MQX26" s="139"/>
      <c r="MQY26" s="139"/>
      <c r="MQZ26" s="139"/>
      <c r="MRA26" s="139"/>
      <c r="MRB26" s="139"/>
      <c r="MRC26" s="139"/>
      <c r="MRD26" s="139"/>
      <c r="MRE26" s="139"/>
      <c r="MRF26" s="139"/>
      <c r="MRG26" s="139"/>
      <c r="MRH26" s="139"/>
      <c r="MRI26" s="139"/>
      <c r="MRJ26" s="139"/>
      <c r="MRK26" s="139"/>
      <c r="MRL26" s="139"/>
      <c r="MRM26" s="139"/>
      <c r="MRN26" s="139"/>
      <c r="MRO26" s="139"/>
      <c r="MRP26" s="139"/>
      <c r="MRQ26" s="139"/>
      <c r="MRR26" s="139"/>
      <c r="MRS26" s="139"/>
      <c r="MRT26" s="139"/>
      <c r="MRU26" s="139"/>
      <c r="MRV26" s="139"/>
      <c r="MRW26" s="139"/>
      <c r="MRX26" s="139"/>
      <c r="MRY26" s="139"/>
      <c r="MRZ26" s="139"/>
      <c r="MSA26" s="139"/>
      <c r="MSB26" s="139"/>
      <c r="MSC26" s="139"/>
      <c r="MSD26" s="139"/>
      <c r="MSE26" s="139"/>
      <c r="MSF26" s="139"/>
      <c r="MSG26" s="139"/>
      <c r="MSH26" s="139"/>
      <c r="MSI26" s="139"/>
      <c r="MSJ26" s="139"/>
      <c r="MSK26" s="139"/>
      <c r="MSL26" s="139"/>
      <c r="MSM26" s="139"/>
      <c r="MSN26" s="139"/>
      <c r="MSO26" s="139"/>
      <c r="MSP26" s="139"/>
      <c r="MSQ26" s="139"/>
      <c r="MSR26" s="139"/>
      <c r="MSS26" s="139"/>
      <c r="MST26" s="139"/>
      <c r="MSU26" s="139"/>
      <c r="MSV26" s="139"/>
      <c r="MSW26" s="139"/>
      <c r="MSX26" s="139"/>
      <c r="MSY26" s="139"/>
      <c r="MSZ26" s="139"/>
      <c r="MTA26" s="139"/>
      <c r="MTB26" s="139"/>
      <c r="MTC26" s="139"/>
      <c r="MTD26" s="139"/>
      <c r="MTE26" s="139"/>
      <c r="MTF26" s="139"/>
      <c r="MTG26" s="139"/>
      <c r="MTH26" s="139"/>
      <c r="MTI26" s="139"/>
      <c r="MTJ26" s="139"/>
      <c r="MTK26" s="139"/>
      <c r="MTL26" s="139"/>
      <c r="MTM26" s="139"/>
      <c r="MTN26" s="139"/>
      <c r="MTO26" s="139"/>
      <c r="MTP26" s="139"/>
      <c r="MTQ26" s="139"/>
      <c r="MTR26" s="139"/>
      <c r="MTS26" s="139"/>
      <c r="MTT26" s="139"/>
      <c r="MTU26" s="139"/>
      <c r="MTV26" s="139"/>
      <c r="MTW26" s="139"/>
      <c r="MTX26" s="139"/>
      <c r="MTY26" s="139"/>
      <c r="MTZ26" s="139"/>
      <c r="MUA26" s="139"/>
      <c r="MUB26" s="139"/>
      <c r="MUC26" s="139"/>
      <c r="MUD26" s="139"/>
      <c r="MUE26" s="139"/>
      <c r="MUF26" s="139"/>
      <c r="MUG26" s="139"/>
      <c r="MUH26" s="139"/>
      <c r="MUI26" s="139"/>
      <c r="MUJ26" s="139"/>
      <c r="MUK26" s="139"/>
      <c r="MUL26" s="139"/>
      <c r="MUM26" s="139"/>
      <c r="MUN26" s="139"/>
      <c r="MUO26" s="139"/>
      <c r="MUP26" s="139"/>
      <c r="MUQ26" s="139"/>
      <c r="MUR26" s="139"/>
      <c r="MUS26" s="139"/>
      <c r="MUT26" s="139"/>
      <c r="MUU26" s="139"/>
      <c r="MUV26" s="139"/>
      <c r="MUW26" s="139"/>
      <c r="MUX26" s="139"/>
      <c r="MUY26" s="139"/>
      <c r="MUZ26" s="139"/>
      <c r="MVA26" s="139"/>
      <c r="MVB26" s="139"/>
      <c r="MVC26" s="139"/>
      <c r="MVD26" s="139"/>
      <c r="MVE26" s="139"/>
      <c r="MVF26" s="139"/>
      <c r="MVG26" s="139"/>
      <c r="MVH26" s="139"/>
      <c r="MVI26" s="139"/>
      <c r="MVJ26" s="139"/>
      <c r="MVK26" s="139"/>
      <c r="MVL26" s="139"/>
      <c r="MVM26" s="139"/>
      <c r="MVN26" s="139"/>
      <c r="MVO26" s="139"/>
      <c r="MVP26" s="139"/>
      <c r="MVQ26" s="139"/>
      <c r="MVR26" s="139"/>
      <c r="MVS26" s="139"/>
      <c r="MVT26" s="139"/>
      <c r="MVU26" s="139"/>
      <c r="MVV26" s="139"/>
      <c r="MVW26" s="139"/>
      <c r="MVX26" s="139"/>
      <c r="MVY26" s="139"/>
      <c r="MVZ26" s="139"/>
      <c r="MWA26" s="139"/>
      <c r="MWB26" s="139"/>
      <c r="MWC26" s="139"/>
      <c r="MWD26" s="139"/>
      <c r="MWE26" s="139"/>
      <c r="MWF26" s="139"/>
      <c r="MWG26" s="139"/>
      <c r="MWH26" s="139"/>
      <c r="MWI26" s="139"/>
      <c r="MWJ26" s="139"/>
      <c r="MWK26" s="139"/>
      <c r="MWL26" s="139"/>
      <c r="MWM26" s="139"/>
      <c r="MWN26" s="139"/>
      <c r="MWO26" s="139"/>
      <c r="MWP26" s="139"/>
      <c r="MWQ26" s="139"/>
      <c r="MWR26" s="139"/>
      <c r="MWS26" s="139"/>
      <c r="MWT26" s="139"/>
      <c r="MWU26" s="139"/>
      <c r="MWV26" s="139"/>
      <c r="MWW26" s="139"/>
      <c r="MWX26" s="139"/>
      <c r="MWY26" s="139"/>
      <c r="MWZ26" s="139"/>
      <c r="MXA26" s="139"/>
      <c r="MXB26" s="139"/>
      <c r="MXC26" s="139"/>
      <c r="MXD26" s="139"/>
      <c r="MXE26" s="139"/>
      <c r="MXF26" s="139"/>
      <c r="MXG26" s="139"/>
      <c r="MXH26" s="139"/>
      <c r="MXI26" s="139"/>
      <c r="MXJ26" s="139"/>
      <c r="MXK26" s="139"/>
      <c r="MXL26" s="139"/>
      <c r="MXM26" s="139"/>
      <c r="MXN26" s="139"/>
      <c r="MXO26" s="139"/>
      <c r="MXP26" s="139"/>
      <c r="MXQ26" s="139"/>
      <c r="MXR26" s="139"/>
      <c r="MXS26" s="139"/>
      <c r="MXT26" s="139"/>
      <c r="MXU26" s="139"/>
      <c r="MXV26" s="139"/>
      <c r="MXW26" s="139"/>
      <c r="MXX26" s="139"/>
      <c r="MXY26" s="139"/>
      <c r="MXZ26" s="139"/>
      <c r="MYA26" s="139"/>
      <c r="MYB26" s="139"/>
      <c r="MYC26" s="139"/>
      <c r="MYD26" s="139"/>
      <c r="MYE26" s="139"/>
      <c r="MYF26" s="139"/>
      <c r="MYG26" s="139"/>
      <c r="MYH26" s="139"/>
      <c r="MYI26" s="139"/>
      <c r="MYJ26" s="139"/>
      <c r="MYK26" s="139"/>
      <c r="MYL26" s="139"/>
      <c r="MYM26" s="139"/>
      <c r="MYN26" s="139"/>
      <c r="MYO26" s="139"/>
      <c r="MYP26" s="139"/>
      <c r="MYQ26" s="139"/>
      <c r="MYR26" s="139"/>
      <c r="MYS26" s="139"/>
      <c r="MYT26" s="139"/>
      <c r="MYU26" s="139"/>
      <c r="MYV26" s="139"/>
      <c r="MYW26" s="139"/>
      <c r="MYX26" s="139"/>
      <c r="MYY26" s="139"/>
      <c r="MYZ26" s="139"/>
      <c r="MZA26" s="139"/>
      <c r="MZB26" s="139"/>
      <c r="MZC26" s="139"/>
      <c r="MZD26" s="139"/>
      <c r="MZE26" s="139"/>
      <c r="MZF26" s="139"/>
      <c r="MZG26" s="139"/>
      <c r="MZH26" s="139"/>
      <c r="MZI26" s="139"/>
      <c r="MZJ26" s="139"/>
      <c r="MZK26" s="139"/>
      <c r="MZL26" s="139"/>
      <c r="MZM26" s="139"/>
      <c r="MZN26" s="139"/>
      <c r="MZO26" s="139"/>
      <c r="MZP26" s="139"/>
      <c r="MZQ26" s="139"/>
      <c r="MZR26" s="139"/>
      <c r="MZS26" s="139"/>
      <c r="MZT26" s="139"/>
      <c r="MZU26" s="139"/>
      <c r="MZV26" s="139"/>
      <c r="MZW26" s="139"/>
      <c r="MZX26" s="139"/>
      <c r="MZY26" s="139"/>
      <c r="MZZ26" s="139"/>
      <c r="NAA26" s="139"/>
      <c r="NAB26" s="139"/>
      <c r="NAC26" s="139"/>
      <c r="NAD26" s="139"/>
      <c r="NAE26" s="139"/>
      <c r="NAF26" s="139"/>
      <c r="NAG26" s="139"/>
      <c r="NAH26" s="139"/>
      <c r="NAI26" s="139"/>
      <c r="NAJ26" s="139"/>
      <c r="NAK26" s="139"/>
      <c r="NAL26" s="139"/>
      <c r="NAM26" s="139"/>
      <c r="NAN26" s="139"/>
      <c r="NAO26" s="139"/>
      <c r="NAP26" s="139"/>
      <c r="NAQ26" s="139"/>
      <c r="NAR26" s="139"/>
      <c r="NAS26" s="139"/>
      <c r="NAT26" s="139"/>
      <c r="NAU26" s="139"/>
      <c r="NAV26" s="139"/>
      <c r="NAW26" s="139"/>
      <c r="NAX26" s="139"/>
      <c r="NAY26" s="139"/>
      <c r="NAZ26" s="139"/>
      <c r="NBA26" s="139"/>
      <c r="NBB26" s="139"/>
      <c r="NBC26" s="139"/>
      <c r="NBD26" s="139"/>
      <c r="NBE26" s="139"/>
      <c r="NBF26" s="139"/>
      <c r="NBG26" s="139"/>
      <c r="NBH26" s="139"/>
      <c r="NBI26" s="139"/>
      <c r="NBJ26" s="139"/>
      <c r="NBK26" s="139"/>
      <c r="NBL26" s="139"/>
      <c r="NBM26" s="139"/>
      <c r="NBN26" s="139"/>
      <c r="NBO26" s="139"/>
      <c r="NBP26" s="139"/>
      <c r="NBQ26" s="139"/>
      <c r="NBR26" s="139"/>
      <c r="NBS26" s="139"/>
      <c r="NBT26" s="139"/>
      <c r="NBU26" s="139"/>
      <c r="NBV26" s="139"/>
      <c r="NBW26" s="139"/>
      <c r="NBX26" s="139"/>
      <c r="NBY26" s="139"/>
      <c r="NBZ26" s="139"/>
      <c r="NCA26" s="139"/>
      <c r="NCB26" s="139"/>
      <c r="NCC26" s="139"/>
      <c r="NCD26" s="139"/>
      <c r="NCE26" s="139"/>
      <c r="NCF26" s="139"/>
      <c r="NCG26" s="139"/>
      <c r="NCH26" s="139"/>
      <c r="NCI26" s="139"/>
      <c r="NCJ26" s="139"/>
      <c r="NCK26" s="139"/>
      <c r="NCL26" s="139"/>
      <c r="NCM26" s="139"/>
      <c r="NCN26" s="139"/>
      <c r="NCO26" s="139"/>
      <c r="NCP26" s="139"/>
      <c r="NCQ26" s="139"/>
      <c r="NCR26" s="139"/>
      <c r="NCS26" s="139"/>
      <c r="NCT26" s="139"/>
      <c r="NCU26" s="139"/>
      <c r="NCV26" s="139"/>
      <c r="NCW26" s="139"/>
      <c r="NCX26" s="139"/>
      <c r="NCY26" s="139"/>
      <c r="NCZ26" s="139"/>
      <c r="NDA26" s="139"/>
      <c r="NDB26" s="139"/>
      <c r="NDC26" s="139"/>
      <c r="NDD26" s="139"/>
      <c r="NDE26" s="139"/>
      <c r="NDF26" s="139"/>
      <c r="NDG26" s="139"/>
      <c r="NDH26" s="139"/>
      <c r="NDI26" s="139"/>
      <c r="NDJ26" s="139"/>
      <c r="NDK26" s="139"/>
      <c r="NDL26" s="139"/>
      <c r="NDM26" s="139"/>
      <c r="NDN26" s="139"/>
      <c r="NDO26" s="139"/>
      <c r="NDP26" s="139"/>
      <c r="NDQ26" s="139"/>
      <c r="NDR26" s="139"/>
      <c r="NDS26" s="139"/>
      <c r="NDT26" s="139"/>
      <c r="NDU26" s="139"/>
      <c r="NDV26" s="139"/>
      <c r="NDW26" s="139"/>
      <c r="NDX26" s="139"/>
      <c r="NDY26" s="139"/>
      <c r="NDZ26" s="139"/>
      <c r="NEA26" s="139"/>
      <c r="NEB26" s="139"/>
      <c r="NEC26" s="139"/>
      <c r="NED26" s="139"/>
      <c r="NEE26" s="139"/>
      <c r="NEF26" s="139"/>
      <c r="NEG26" s="139"/>
      <c r="NEH26" s="139"/>
      <c r="NEI26" s="139"/>
      <c r="NEJ26" s="139"/>
      <c r="NEK26" s="139"/>
      <c r="NEL26" s="139"/>
      <c r="NEM26" s="139"/>
      <c r="NEN26" s="139"/>
      <c r="NEO26" s="139"/>
      <c r="NEP26" s="139"/>
      <c r="NEQ26" s="139"/>
      <c r="NER26" s="139"/>
      <c r="NES26" s="139"/>
      <c r="NET26" s="139"/>
      <c r="NEU26" s="139"/>
      <c r="NEV26" s="139"/>
      <c r="NEW26" s="139"/>
      <c r="NEX26" s="139"/>
      <c r="NEY26" s="139"/>
      <c r="NEZ26" s="139"/>
      <c r="NFA26" s="139"/>
      <c r="NFB26" s="139"/>
      <c r="NFC26" s="139"/>
      <c r="NFD26" s="139"/>
      <c r="NFE26" s="139"/>
      <c r="NFF26" s="139"/>
      <c r="NFG26" s="139"/>
      <c r="NFH26" s="139"/>
      <c r="NFI26" s="139"/>
      <c r="NFJ26" s="139"/>
      <c r="NFK26" s="139"/>
      <c r="NFL26" s="139"/>
      <c r="NFM26" s="139"/>
      <c r="NFN26" s="139"/>
      <c r="NFO26" s="139"/>
      <c r="NFP26" s="139"/>
      <c r="NFQ26" s="139"/>
      <c r="NFR26" s="139"/>
      <c r="NFS26" s="139"/>
      <c r="NFT26" s="139"/>
      <c r="NFU26" s="139"/>
      <c r="NFV26" s="139"/>
      <c r="NFW26" s="139"/>
      <c r="NFX26" s="139"/>
      <c r="NFY26" s="139"/>
      <c r="NFZ26" s="139"/>
      <c r="NGA26" s="139"/>
      <c r="NGB26" s="139"/>
      <c r="NGC26" s="139"/>
      <c r="NGD26" s="139"/>
      <c r="NGE26" s="139"/>
      <c r="NGF26" s="139"/>
      <c r="NGG26" s="139"/>
      <c r="NGH26" s="139"/>
      <c r="NGI26" s="139"/>
      <c r="NGJ26" s="139"/>
      <c r="NGK26" s="139"/>
      <c r="NGL26" s="139"/>
      <c r="NGM26" s="139"/>
      <c r="NGN26" s="139"/>
      <c r="NGO26" s="139"/>
      <c r="NGP26" s="139"/>
      <c r="NGQ26" s="139"/>
      <c r="NGR26" s="139"/>
      <c r="NGS26" s="139"/>
      <c r="NGT26" s="139"/>
      <c r="NGU26" s="139"/>
      <c r="NGV26" s="139"/>
      <c r="NGW26" s="139"/>
      <c r="NGX26" s="139"/>
      <c r="NGY26" s="139"/>
      <c r="NGZ26" s="139"/>
      <c r="NHA26" s="139"/>
      <c r="NHB26" s="139"/>
      <c r="NHC26" s="139"/>
      <c r="NHD26" s="139"/>
      <c r="NHE26" s="139"/>
      <c r="NHF26" s="139"/>
      <c r="NHG26" s="139"/>
      <c r="NHH26" s="139"/>
      <c r="NHI26" s="139"/>
      <c r="NHJ26" s="139"/>
      <c r="NHK26" s="139"/>
      <c r="NHL26" s="139"/>
      <c r="NHM26" s="139"/>
      <c r="NHN26" s="139"/>
      <c r="NHO26" s="139"/>
      <c r="NHP26" s="139"/>
      <c r="NHQ26" s="139"/>
      <c r="NHR26" s="139"/>
      <c r="NHS26" s="139"/>
      <c r="NHT26" s="139"/>
      <c r="NHU26" s="139"/>
      <c r="NHV26" s="139"/>
      <c r="NHW26" s="139"/>
      <c r="NHX26" s="139"/>
      <c r="NHY26" s="139"/>
      <c r="NHZ26" s="139"/>
      <c r="NIA26" s="139"/>
      <c r="NIB26" s="139"/>
      <c r="NIC26" s="139"/>
      <c r="NID26" s="139"/>
      <c r="NIE26" s="139"/>
      <c r="NIF26" s="139"/>
      <c r="NIG26" s="139"/>
      <c r="NIH26" s="139"/>
      <c r="NII26" s="139"/>
      <c r="NIJ26" s="139"/>
      <c r="NIK26" s="139"/>
      <c r="NIL26" s="139"/>
      <c r="NIM26" s="139"/>
      <c r="NIN26" s="139"/>
      <c r="NIO26" s="139"/>
      <c r="NIP26" s="139"/>
      <c r="NIQ26" s="139"/>
      <c r="NIR26" s="139"/>
      <c r="NIS26" s="139"/>
      <c r="NIT26" s="139"/>
      <c r="NIU26" s="139"/>
      <c r="NIV26" s="139"/>
      <c r="NIW26" s="139"/>
      <c r="NIX26" s="139"/>
      <c r="NIY26" s="139"/>
      <c r="NIZ26" s="139"/>
      <c r="NJA26" s="139"/>
      <c r="NJB26" s="139"/>
      <c r="NJC26" s="139"/>
      <c r="NJD26" s="139"/>
      <c r="NJE26" s="139"/>
      <c r="NJF26" s="139"/>
      <c r="NJG26" s="139"/>
      <c r="NJH26" s="139"/>
      <c r="NJI26" s="139"/>
      <c r="NJJ26" s="139"/>
      <c r="NJK26" s="139"/>
      <c r="NJL26" s="139"/>
      <c r="NJM26" s="139"/>
      <c r="NJN26" s="139"/>
      <c r="NJO26" s="139"/>
      <c r="NJP26" s="139"/>
      <c r="NJQ26" s="139"/>
      <c r="NJR26" s="139"/>
      <c r="NJS26" s="139"/>
      <c r="NJT26" s="139"/>
      <c r="NJU26" s="139"/>
      <c r="NJV26" s="139"/>
      <c r="NJW26" s="139"/>
      <c r="NJX26" s="139"/>
      <c r="NJY26" s="139"/>
      <c r="NJZ26" s="139"/>
      <c r="NKA26" s="139"/>
      <c r="NKB26" s="139"/>
      <c r="NKC26" s="139"/>
      <c r="NKD26" s="139"/>
      <c r="NKE26" s="139"/>
      <c r="NKF26" s="139"/>
      <c r="NKG26" s="139"/>
      <c r="NKH26" s="139"/>
      <c r="NKI26" s="139"/>
      <c r="NKJ26" s="139"/>
      <c r="NKK26" s="139"/>
      <c r="NKL26" s="139"/>
      <c r="NKM26" s="139"/>
      <c r="NKN26" s="139"/>
      <c r="NKO26" s="139"/>
      <c r="NKP26" s="139"/>
      <c r="NKQ26" s="139"/>
      <c r="NKR26" s="139"/>
      <c r="NKS26" s="139"/>
      <c r="NKT26" s="139"/>
      <c r="NKU26" s="139"/>
      <c r="NKV26" s="139"/>
      <c r="NKW26" s="139"/>
      <c r="NKX26" s="139"/>
      <c r="NKY26" s="139"/>
      <c r="NKZ26" s="139"/>
      <c r="NLA26" s="139"/>
      <c r="NLB26" s="139"/>
      <c r="NLC26" s="139"/>
      <c r="NLD26" s="139"/>
      <c r="NLE26" s="139"/>
      <c r="NLF26" s="139"/>
      <c r="NLG26" s="139"/>
      <c r="NLH26" s="139"/>
      <c r="NLI26" s="139"/>
      <c r="NLJ26" s="139"/>
      <c r="NLK26" s="139"/>
      <c r="NLL26" s="139"/>
      <c r="NLM26" s="139"/>
      <c r="NLN26" s="139"/>
      <c r="NLO26" s="139"/>
      <c r="NLP26" s="139"/>
      <c r="NLQ26" s="139"/>
      <c r="NLR26" s="139"/>
      <c r="NLS26" s="139"/>
      <c r="NLT26" s="139"/>
      <c r="NLU26" s="139"/>
      <c r="NLV26" s="139"/>
      <c r="NLW26" s="139"/>
      <c r="NLX26" s="139"/>
      <c r="NLY26" s="139"/>
      <c r="NLZ26" s="139"/>
      <c r="NMA26" s="139"/>
      <c r="NMB26" s="139"/>
      <c r="NMC26" s="139"/>
      <c r="NMD26" s="139"/>
      <c r="NME26" s="139"/>
      <c r="NMF26" s="139"/>
      <c r="NMG26" s="139"/>
      <c r="NMH26" s="139"/>
      <c r="NMI26" s="139"/>
      <c r="NMJ26" s="139"/>
      <c r="NMK26" s="139"/>
      <c r="NML26" s="139"/>
      <c r="NMM26" s="139"/>
      <c r="NMN26" s="139"/>
      <c r="NMO26" s="139"/>
      <c r="NMP26" s="139"/>
      <c r="NMQ26" s="139"/>
      <c r="NMR26" s="139"/>
      <c r="NMS26" s="139"/>
      <c r="NMT26" s="139"/>
      <c r="NMU26" s="139"/>
      <c r="NMV26" s="139"/>
      <c r="NMW26" s="139"/>
      <c r="NMX26" s="139"/>
      <c r="NMY26" s="139"/>
      <c r="NMZ26" s="139"/>
      <c r="NNA26" s="139"/>
      <c r="NNB26" s="139"/>
      <c r="NNC26" s="139"/>
      <c r="NND26" s="139"/>
      <c r="NNE26" s="139"/>
      <c r="NNF26" s="139"/>
      <c r="NNG26" s="139"/>
      <c r="NNH26" s="139"/>
      <c r="NNI26" s="139"/>
      <c r="NNJ26" s="139"/>
      <c r="NNK26" s="139"/>
      <c r="NNL26" s="139"/>
      <c r="NNM26" s="139"/>
      <c r="NNN26" s="139"/>
      <c r="NNO26" s="139"/>
      <c r="NNP26" s="139"/>
      <c r="NNQ26" s="139"/>
      <c r="NNR26" s="139"/>
      <c r="NNS26" s="139"/>
      <c r="NNT26" s="139"/>
      <c r="NNU26" s="139"/>
      <c r="NNV26" s="139"/>
      <c r="NNW26" s="139"/>
      <c r="NNX26" s="139"/>
      <c r="NNY26" s="139"/>
      <c r="NNZ26" s="139"/>
      <c r="NOA26" s="139"/>
      <c r="NOB26" s="139"/>
      <c r="NOC26" s="139"/>
      <c r="NOD26" s="139"/>
      <c r="NOE26" s="139"/>
      <c r="NOF26" s="139"/>
      <c r="NOG26" s="139"/>
      <c r="NOH26" s="139"/>
      <c r="NOI26" s="139"/>
      <c r="NOJ26" s="139"/>
      <c r="NOK26" s="139"/>
      <c r="NOL26" s="139"/>
      <c r="NOM26" s="139"/>
      <c r="NON26" s="139"/>
      <c r="NOO26" s="139"/>
      <c r="NOP26" s="139"/>
      <c r="NOQ26" s="139"/>
      <c r="NOR26" s="139"/>
      <c r="NOS26" s="139"/>
      <c r="NOT26" s="139"/>
      <c r="NOU26" s="139"/>
      <c r="NOV26" s="139"/>
      <c r="NOW26" s="139"/>
      <c r="NOX26" s="139"/>
      <c r="NOY26" s="139"/>
      <c r="NOZ26" s="139"/>
      <c r="NPA26" s="139"/>
      <c r="NPB26" s="139"/>
      <c r="NPC26" s="139"/>
      <c r="NPD26" s="139"/>
      <c r="NPE26" s="139"/>
      <c r="NPF26" s="139"/>
      <c r="NPG26" s="139"/>
      <c r="NPH26" s="139"/>
      <c r="NPI26" s="139"/>
      <c r="NPJ26" s="139"/>
      <c r="NPK26" s="139"/>
      <c r="NPL26" s="139"/>
      <c r="NPM26" s="139"/>
      <c r="NPN26" s="139"/>
      <c r="NPO26" s="139"/>
      <c r="NPP26" s="139"/>
      <c r="NPQ26" s="139"/>
      <c r="NPR26" s="139"/>
      <c r="NPS26" s="139"/>
      <c r="NPT26" s="139"/>
      <c r="NPU26" s="139"/>
      <c r="NPV26" s="139"/>
      <c r="NPW26" s="139"/>
      <c r="NPX26" s="139"/>
      <c r="NPY26" s="139"/>
      <c r="NPZ26" s="139"/>
      <c r="NQA26" s="139"/>
      <c r="NQB26" s="139"/>
      <c r="NQC26" s="139"/>
      <c r="NQD26" s="139"/>
      <c r="NQE26" s="139"/>
      <c r="NQF26" s="139"/>
      <c r="NQG26" s="139"/>
      <c r="NQH26" s="139"/>
      <c r="NQI26" s="139"/>
      <c r="NQJ26" s="139"/>
      <c r="NQK26" s="139"/>
      <c r="NQL26" s="139"/>
      <c r="NQM26" s="139"/>
      <c r="NQN26" s="139"/>
      <c r="NQO26" s="139"/>
      <c r="NQP26" s="139"/>
      <c r="NQQ26" s="139"/>
      <c r="NQR26" s="139"/>
      <c r="NQS26" s="139"/>
      <c r="NQT26" s="139"/>
      <c r="NQU26" s="139"/>
      <c r="NQV26" s="139"/>
      <c r="NQW26" s="139"/>
      <c r="NQX26" s="139"/>
      <c r="NQY26" s="139"/>
      <c r="NQZ26" s="139"/>
      <c r="NRA26" s="139"/>
      <c r="NRB26" s="139"/>
      <c r="NRC26" s="139"/>
      <c r="NRD26" s="139"/>
      <c r="NRE26" s="139"/>
      <c r="NRF26" s="139"/>
      <c r="NRG26" s="139"/>
      <c r="NRH26" s="139"/>
      <c r="NRI26" s="139"/>
      <c r="NRJ26" s="139"/>
      <c r="NRK26" s="139"/>
      <c r="NRL26" s="139"/>
      <c r="NRM26" s="139"/>
      <c r="NRN26" s="139"/>
      <c r="NRO26" s="139"/>
      <c r="NRP26" s="139"/>
      <c r="NRQ26" s="139"/>
      <c r="NRR26" s="139"/>
      <c r="NRS26" s="139"/>
      <c r="NRT26" s="139"/>
      <c r="NRU26" s="139"/>
      <c r="NRV26" s="139"/>
      <c r="NRW26" s="139"/>
      <c r="NRX26" s="139"/>
      <c r="NRY26" s="139"/>
      <c r="NRZ26" s="139"/>
      <c r="NSA26" s="139"/>
      <c r="NSB26" s="139"/>
      <c r="NSC26" s="139"/>
      <c r="NSD26" s="139"/>
      <c r="NSE26" s="139"/>
      <c r="NSF26" s="139"/>
      <c r="NSG26" s="139"/>
      <c r="NSH26" s="139"/>
      <c r="NSI26" s="139"/>
      <c r="NSJ26" s="139"/>
      <c r="NSK26" s="139"/>
      <c r="NSL26" s="139"/>
      <c r="NSM26" s="139"/>
      <c r="NSN26" s="139"/>
      <c r="NSO26" s="139"/>
      <c r="NSP26" s="139"/>
      <c r="NSQ26" s="139"/>
      <c r="NSR26" s="139"/>
      <c r="NSS26" s="139"/>
      <c r="NST26" s="139"/>
      <c r="NSU26" s="139"/>
      <c r="NSV26" s="139"/>
      <c r="NSW26" s="139"/>
      <c r="NSX26" s="139"/>
      <c r="NSY26" s="139"/>
      <c r="NSZ26" s="139"/>
      <c r="NTA26" s="139"/>
      <c r="NTB26" s="139"/>
      <c r="NTC26" s="139"/>
      <c r="NTD26" s="139"/>
      <c r="NTE26" s="139"/>
      <c r="NTF26" s="139"/>
      <c r="NTG26" s="139"/>
      <c r="NTH26" s="139"/>
      <c r="NTI26" s="139"/>
      <c r="NTJ26" s="139"/>
      <c r="NTK26" s="139"/>
      <c r="NTL26" s="139"/>
      <c r="NTM26" s="139"/>
      <c r="NTN26" s="139"/>
      <c r="NTO26" s="139"/>
      <c r="NTP26" s="139"/>
      <c r="NTQ26" s="139"/>
      <c r="NTR26" s="139"/>
      <c r="NTS26" s="139"/>
      <c r="NTT26" s="139"/>
      <c r="NTU26" s="139"/>
      <c r="NTV26" s="139"/>
      <c r="NTW26" s="139"/>
      <c r="NTX26" s="139"/>
      <c r="NTY26" s="139"/>
      <c r="NTZ26" s="139"/>
      <c r="NUA26" s="139"/>
      <c r="NUB26" s="139"/>
      <c r="NUC26" s="139"/>
      <c r="NUD26" s="139"/>
      <c r="NUE26" s="139"/>
      <c r="NUF26" s="139"/>
      <c r="NUG26" s="139"/>
      <c r="NUH26" s="139"/>
      <c r="NUI26" s="139"/>
      <c r="NUJ26" s="139"/>
      <c r="NUK26" s="139"/>
      <c r="NUL26" s="139"/>
      <c r="NUM26" s="139"/>
      <c r="NUN26" s="139"/>
      <c r="NUO26" s="139"/>
      <c r="NUP26" s="139"/>
      <c r="NUQ26" s="139"/>
      <c r="NUR26" s="139"/>
      <c r="NUS26" s="139"/>
      <c r="NUT26" s="139"/>
      <c r="NUU26" s="139"/>
      <c r="NUV26" s="139"/>
      <c r="NUW26" s="139"/>
      <c r="NUX26" s="139"/>
      <c r="NUY26" s="139"/>
      <c r="NUZ26" s="139"/>
      <c r="NVA26" s="139"/>
      <c r="NVB26" s="139"/>
      <c r="NVC26" s="139"/>
      <c r="NVD26" s="139"/>
      <c r="NVE26" s="139"/>
      <c r="NVF26" s="139"/>
      <c r="NVG26" s="139"/>
      <c r="NVH26" s="139"/>
      <c r="NVI26" s="139"/>
      <c r="NVJ26" s="139"/>
      <c r="NVK26" s="139"/>
      <c r="NVL26" s="139"/>
      <c r="NVM26" s="139"/>
      <c r="NVN26" s="139"/>
      <c r="NVO26" s="139"/>
      <c r="NVP26" s="139"/>
      <c r="NVQ26" s="139"/>
      <c r="NVR26" s="139"/>
      <c r="NVS26" s="139"/>
      <c r="NVT26" s="139"/>
      <c r="NVU26" s="139"/>
      <c r="NVV26" s="139"/>
      <c r="NVW26" s="139"/>
      <c r="NVX26" s="139"/>
      <c r="NVY26" s="139"/>
      <c r="NVZ26" s="139"/>
      <c r="NWA26" s="139"/>
      <c r="NWB26" s="139"/>
      <c r="NWC26" s="139"/>
      <c r="NWD26" s="139"/>
      <c r="NWE26" s="139"/>
      <c r="NWF26" s="139"/>
      <c r="NWG26" s="139"/>
      <c r="NWH26" s="139"/>
      <c r="NWI26" s="139"/>
      <c r="NWJ26" s="139"/>
      <c r="NWK26" s="139"/>
      <c r="NWL26" s="139"/>
      <c r="NWM26" s="139"/>
      <c r="NWN26" s="139"/>
      <c r="NWO26" s="139"/>
      <c r="NWP26" s="139"/>
      <c r="NWQ26" s="139"/>
      <c r="NWR26" s="139"/>
      <c r="NWS26" s="139"/>
      <c r="NWT26" s="139"/>
      <c r="NWU26" s="139"/>
      <c r="NWV26" s="139"/>
      <c r="NWW26" s="139"/>
      <c r="NWX26" s="139"/>
      <c r="NWY26" s="139"/>
      <c r="NWZ26" s="139"/>
      <c r="NXA26" s="139"/>
      <c r="NXB26" s="139"/>
      <c r="NXC26" s="139"/>
      <c r="NXD26" s="139"/>
      <c r="NXE26" s="139"/>
      <c r="NXF26" s="139"/>
      <c r="NXG26" s="139"/>
      <c r="NXH26" s="139"/>
      <c r="NXI26" s="139"/>
      <c r="NXJ26" s="139"/>
      <c r="NXK26" s="139"/>
      <c r="NXL26" s="139"/>
      <c r="NXM26" s="139"/>
      <c r="NXN26" s="139"/>
      <c r="NXO26" s="139"/>
      <c r="NXP26" s="139"/>
      <c r="NXQ26" s="139"/>
      <c r="NXR26" s="139"/>
      <c r="NXS26" s="139"/>
      <c r="NXT26" s="139"/>
      <c r="NXU26" s="139"/>
      <c r="NXV26" s="139"/>
      <c r="NXW26" s="139"/>
      <c r="NXX26" s="139"/>
      <c r="NXY26" s="139"/>
      <c r="NXZ26" s="139"/>
      <c r="NYA26" s="139"/>
      <c r="NYB26" s="139"/>
      <c r="NYC26" s="139"/>
      <c r="NYD26" s="139"/>
      <c r="NYE26" s="139"/>
      <c r="NYF26" s="139"/>
      <c r="NYG26" s="139"/>
      <c r="NYH26" s="139"/>
      <c r="NYI26" s="139"/>
      <c r="NYJ26" s="139"/>
      <c r="NYK26" s="139"/>
      <c r="NYL26" s="139"/>
      <c r="NYM26" s="139"/>
      <c r="NYN26" s="139"/>
      <c r="NYO26" s="139"/>
      <c r="NYP26" s="139"/>
      <c r="NYQ26" s="139"/>
      <c r="NYR26" s="139"/>
      <c r="NYS26" s="139"/>
      <c r="NYT26" s="139"/>
      <c r="NYU26" s="139"/>
      <c r="NYV26" s="139"/>
      <c r="NYW26" s="139"/>
      <c r="NYX26" s="139"/>
      <c r="NYY26" s="139"/>
      <c r="NYZ26" s="139"/>
      <c r="NZA26" s="139"/>
      <c r="NZB26" s="139"/>
      <c r="NZC26" s="139"/>
      <c r="NZD26" s="139"/>
      <c r="NZE26" s="139"/>
      <c r="NZF26" s="139"/>
      <c r="NZG26" s="139"/>
      <c r="NZH26" s="139"/>
      <c r="NZI26" s="139"/>
      <c r="NZJ26" s="139"/>
      <c r="NZK26" s="139"/>
      <c r="NZL26" s="139"/>
      <c r="NZM26" s="139"/>
      <c r="NZN26" s="139"/>
      <c r="NZO26" s="139"/>
      <c r="NZP26" s="139"/>
      <c r="NZQ26" s="139"/>
      <c r="NZR26" s="139"/>
      <c r="NZS26" s="139"/>
      <c r="NZT26" s="139"/>
      <c r="NZU26" s="139"/>
      <c r="NZV26" s="139"/>
      <c r="NZW26" s="139"/>
      <c r="NZX26" s="139"/>
      <c r="NZY26" s="139"/>
      <c r="NZZ26" s="139"/>
      <c r="OAA26" s="139"/>
      <c r="OAB26" s="139"/>
      <c r="OAC26" s="139"/>
      <c r="OAD26" s="139"/>
      <c r="OAE26" s="139"/>
      <c r="OAF26" s="139"/>
      <c r="OAG26" s="139"/>
      <c r="OAH26" s="139"/>
      <c r="OAI26" s="139"/>
      <c r="OAJ26" s="139"/>
      <c r="OAK26" s="139"/>
      <c r="OAL26" s="139"/>
      <c r="OAM26" s="139"/>
      <c r="OAN26" s="139"/>
      <c r="OAO26" s="139"/>
      <c r="OAP26" s="139"/>
      <c r="OAQ26" s="139"/>
      <c r="OAR26" s="139"/>
      <c r="OAS26" s="139"/>
      <c r="OAT26" s="139"/>
      <c r="OAU26" s="139"/>
      <c r="OAV26" s="139"/>
      <c r="OAW26" s="139"/>
      <c r="OAX26" s="139"/>
      <c r="OAY26" s="139"/>
      <c r="OAZ26" s="139"/>
      <c r="OBA26" s="139"/>
      <c r="OBB26" s="139"/>
      <c r="OBC26" s="139"/>
      <c r="OBD26" s="139"/>
      <c r="OBE26" s="139"/>
      <c r="OBF26" s="139"/>
      <c r="OBG26" s="139"/>
      <c r="OBH26" s="139"/>
      <c r="OBI26" s="139"/>
      <c r="OBJ26" s="139"/>
      <c r="OBK26" s="139"/>
      <c r="OBL26" s="139"/>
      <c r="OBM26" s="139"/>
      <c r="OBN26" s="139"/>
      <c r="OBO26" s="139"/>
      <c r="OBP26" s="139"/>
      <c r="OBQ26" s="139"/>
      <c r="OBR26" s="139"/>
      <c r="OBS26" s="139"/>
      <c r="OBT26" s="139"/>
      <c r="OBU26" s="139"/>
      <c r="OBV26" s="139"/>
      <c r="OBW26" s="139"/>
      <c r="OBX26" s="139"/>
      <c r="OBY26" s="139"/>
      <c r="OBZ26" s="139"/>
      <c r="OCA26" s="139"/>
      <c r="OCB26" s="139"/>
      <c r="OCC26" s="139"/>
      <c r="OCD26" s="139"/>
      <c r="OCE26" s="139"/>
      <c r="OCF26" s="139"/>
      <c r="OCG26" s="139"/>
      <c r="OCH26" s="139"/>
      <c r="OCI26" s="139"/>
      <c r="OCJ26" s="139"/>
      <c r="OCK26" s="139"/>
      <c r="OCL26" s="139"/>
      <c r="OCM26" s="139"/>
      <c r="OCN26" s="139"/>
      <c r="OCO26" s="139"/>
      <c r="OCP26" s="139"/>
      <c r="OCQ26" s="139"/>
      <c r="OCR26" s="139"/>
      <c r="OCS26" s="139"/>
      <c r="OCT26" s="139"/>
      <c r="OCU26" s="139"/>
      <c r="OCV26" s="139"/>
      <c r="OCW26" s="139"/>
      <c r="OCX26" s="139"/>
      <c r="OCY26" s="139"/>
      <c r="OCZ26" s="139"/>
      <c r="ODA26" s="139"/>
      <c r="ODB26" s="139"/>
      <c r="ODC26" s="139"/>
      <c r="ODD26" s="139"/>
      <c r="ODE26" s="139"/>
      <c r="ODF26" s="139"/>
      <c r="ODG26" s="139"/>
      <c r="ODH26" s="139"/>
      <c r="ODI26" s="139"/>
      <c r="ODJ26" s="139"/>
      <c r="ODK26" s="139"/>
      <c r="ODL26" s="139"/>
      <c r="ODM26" s="139"/>
      <c r="ODN26" s="139"/>
      <c r="ODO26" s="139"/>
      <c r="ODP26" s="139"/>
      <c r="ODQ26" s="139"/>
      <c r="ODR26" s="139"/>
      <c r="ODS26" s="139"/>
      <c r="ODT26" s="139"/>
      <c r="ODU26" s="139"/>
      <c r="ODV26" s="139"/>
      <c r="ODW26" s="139"/>
      <c r="ODX26" s="139"/>
      <c r="ODY26" s="139"/>
      <c r="ODZ26" s="139"/>
      <c r="OEA26" s="139"/>
      <c r="OEB26" s="139"/>
      <c r="OEC26" s="139"/>
      <c r="OED26" s="139"/>
      <c r="OEE26" s="139"/>
      <c r="OEF26" s="139"/>
      <c r="OEG26" s="139"/>
      <c r="OEH26" s="139"/>
      <c r="OEI26" s="139"/>
      <c r="OEJ26" s="139"/>
      <c r="OEK26" s="139"/>
      <c r="OEL26" s="139"/>
      <c r="OEM26" s="139"/>
      <c r="OEN26" s="139"/>
      <c r="OEO26" s="139"/>
      <c r="OEP26" s="139"/>
      <c r="OEQ26" s="139"/>
      <c r="OER26" s="139"/>
      <c r="OES26" s="139"/>
      <c r="OET26" s="139"/>
      <c r="OEU26" s="139"/>
      <c r="OEV26" s="139"/>
      <c r="OEW26" s="139"/>
      <c r="OEX26" s="139"/>
      <c r="OEY26" s="139"/>
      <c r="OEZ26" s="139"/>
      <c r="OFA26" s="139"/>
      <c r="OFB26" s="139"/>
      <c r="OFC26" s="139"/>
      <c r="OFD26" s="139"/>
      <c r="OFE26" s="139"/>
      <c r="OFF26" s="139"/>
      <c r="OFG26" s="139"/>
      <c r="OFH26" s="139"/>
      <c r="OFI26" s="139"/>
      <c r="OFJ26" s="139"/>
      <c r="OFK26" s="139"/>
      <c r="OFL26" s="139"/>
      <c r="OFM26" s="139"/>
      <c r="OFN26" s="139"/>
      <c r="OFO26" s="139"/>
      <c r="OFP26" s="139"/>
      <c r="OFQ26" s="139"/>
      <c r="OFR26" s="139"/>
      <c r="OFS26" s="139"/>
      <c r="OFT26" s="139"/>
      <c r="OFU26" s="139"/>
      <c r="OFV26" s="139"/>
      <c r="OFW26" s="139"/>
      <c r="OFX26" s="139"/>
      <c r="OFY26" s="139"/>
      <c r="OFZ26" s="139"/>
      <c r="OGA26" s="139"/>
      <c r="OGB26" s="139"/>
      <c r="OGC26" s="139"/>
      <c r="OGD26" s="139"/>
      <c r="OGE26" s="139"/>
      <c r="OGF26" s="139"/>
      <c r="OGG26" s="139"/>
      <c r="OGH26" s="139"/>
      <c r="OGI26" s="139"/>
      <c r="OGJ26" s="139"/>
      <c r="OGK26" s="139"/>
      <c r="OGL26" s="139"/>
      <c r="OGM26" s="139"/>
      <c r="OGN26" s="139"/>
      <c r="OGO26" s="139"/>
      <c r="OGP26" s="139"/>
      <c r="OGQ26" s="139"/>
      <c r="OGR26" s="139"/>
      <c r="OGS26" s="139"/>
      <c r="OGT26" s="139"/>
      <c r="OGU26" s="139"/>
      <c r="OGV26" s="139"/>
      <c r="OGW26" s="139"/>
      <c r="OGX26" s="139"/>
      <c r="OGY26" s="139"/>
      <c r="OGZ26" s="139"/>
      <c r="OHA26" s="139"/>
      <c r="OHB26" s="139"/>
      <c r="OHC26" s="139"/>
      <c r="OHD26" s="139"/>
      <c r="OHE26" s="139"/>
      <c r="OHF26" s="139"/>
      <c r="OHG26" s="139"/>
      <c r="OHH26" s="139"/>
      <c r="OHI26" s="139"/>
      <c r="OHJ26" s="139"/>
      <c r="OHK26" s="139"/>
      <c r="OHL26" s="139"/>
      <c r="OHM26" s="139"/>
      <c r="OHN26" s="139"/>
      <c r="OHO26" s="139"/>
      <c r="OHP26" s="139"/>
      <c r="OHQ26" s="139"/>
      <c r="OHR26" s="139"/>
      <c r="OHS26" s="139"/>
      <c r="OHT26" s="139"/>
      <c r="OHU26" s="139"/>
      <c r="OHV26" s="139"/>
      <c r="OHW26" s="139"/>
      <c r="OHX26" s="139"/>
      <c r="OHY26" s="139"/>
      <c r="OHZ26" s="139"/>
      <c r="OIA26" s="139"/>
      <c r="OIB26" s="139"/>
      <c r="OIC26" s="139"/>
      <c r="OID26" s="139"/>
      <c r="OIE26" s="139"/>
      <c r="OIF26" s="139"/>
      <c r="OIG26" s="139"/>
      <c r="OIH26" s="139"/>
      <c r="OII26" s="139"/>
      <c r="OIJ26" s="139"/>
      <c r="OIK26" s="139"/>
      <c r="OIL26" s="139"/>
      <c r="OIM26" s="139"/>
      <c r="OIN26" s="139"/>
      <c r="OIO26" s="139"/>
      <c r="OIP26" s="139"/>
      <c r="OIQ26" s="139"/>
      <c r="OIR26" s="139"/>
      <c r="OIS26" s="139"/>
      <c r="OIT26" s="139"/>
      <c r="OIU26" s="139"/>
      <c r="OIV26" s="139"/>
      <c r="OIW26" s="139"/>
      <c r="OIX26" s="139"/>
      <c r="OIY26" s="139"/>
      <c r="OIZ26" s="139"/>
      <c r="OJA26" s="139"/>
      <c r="OJB26" s="139"/>
      <c r="OJC26" s="139"/>
      <c r="OJD26" s="139"/>
      <c r="OJE26" s="139"/>
      <c r="OJF26" s="139"/>
      <c r="OJG26" s="139"/>
      <c r="OJH26" s="139"/>
      <c r="OJI26" s="139"/>
      <c r="OJJ26" s="139"/>
      <c r="OJK26" s="139"/>
      <c r="OJL26" s="139"/>
      <c r="OJM26" s="139"/>
      <c r="OJN26" s="139"/>
      <c r="OJO26" s="139"/>
      <c r="OJP26" s="139"/>
      <c r="OJQ26" s="139"/>
      <c r="OJR26" s="139"/>
      <c r="OJS26" s="139"/>
      <c r="OJT26" s="139"/>
      <c r="OJU26" s="139"/>
      <c r="OJV26" s="139"/>
      <c r="OJW26" s="139"/>
      <c r="OJX26" s="139"/>
      <c r="OJY26" s="139"/>
      <c r="OJZ26" s="139"/>
      <c r="OKA26" s="139"/>
      <c r="OKB26" s="139"/>
      <c r="OKC26" s="139"/>
      <c r="OKD26" s="139"/>
      <c r="OKE26" s="139"/>
      <c r="OKF26" s="139"/>
      <c r="OKG26" s="139"/>
      <c r="OKH26" s="139"/>
      <c r="OKI26" s="139"/>
      <c r="OKJ26" s="139"/>
      <c r="OKK26" s="139"/>
      <c r="OKL26" s="139"/>
      <c r="OKM26" s="139"/>
      <c r="OKN26" s="139"/>
      <c r="OKO26" s="139"/>
      <c r="OKP26" s="139"/>
      <c r="OKQ26" s="139"/>
      <c r="OKR26" s="139"/>
      <c r="OKS26" s="139"/>
      <c r="OKT26" s="139"/>
      <c r="OKU26" s="139"/>
      <c r="OKV26" s="139"/>
      <c r="OKW26" s="139"/>
      <c r="OKX26" s="139"/>
      <c r="OKY26" s="139"/>
      <c r="OKZ26" s="139"/>
      <c r="OLA26" s="139"/>
      <c r="OLB26" s="139"/>
      <c r="OLC26" s="139"/>
      <c r="OLD26" s="139"/>
      <c r="OLE26" s="139"/>
      <c r="OLF26" s="139"/>
      <c r="OLG26" s="139"/>
      <c r="OLH26" s="139"/>
      <c r="OLI26" s="139"/>
      <c r="OLJ26" s="139"/>
      <c r="OLK26" s="139"/>
      <c r="OLL26" s="139"/>
      <c r="OLM26" s="139"/>
      <c r="OLN26" s="139"/>
      <c r="OLO26" s="139"/>
      <c r="OLP26" s="139"/>
      <c r="OLQ26" s="139"/>
      <c r="OLR26" s="139"/>
      <c r="OLS26" s="139"/>
      <c r="OLT26" s="139"/>
      <c r="OLU26" s="139"/>
      <c r="OLV26" s="139"/>
      <c r="OLW26" s="139"/>
      <c r="OLX26" s="139"/>
      <c r="OLY26" s="139"/>
      <c r="OLZ26" s="139"/>
      <c r="OMA26" s="139"/>
      <c r="OMB26" s="139"/>
      <c r="OMC26" s="139"/>
      <c r="OMD26" s="139"/>
      <c r="OME26" s="139"/>
      <c r="OMF26" s="139"/>
      <c r="OMG26" s="139"/>
      <c r="OMH26" s="139"/>
      <c r="OMI26" s="139"/>
      <c r="OMJ26" s="139"/>
      <c r="OMK26" s="139"/>
      <c r="OML26" s="139"/>
      <c r="OMM26" s="139"/>
      <c r="OMN26" s="139"/>
      <c r="OMO26" s="139"/>
      <c r="OMP26" s="139"/>
      <c r="OMQ26" s="139"/>
      <c r="OMR26" s="139"/>
      <c r="OMS26" s="139"/>
      <c r="OMT26" s="139"/>
      <c r="OMU26" s="139"/>
      <c r="OMV26" s="139"/>
      <c r="OMW26" s="139"/>
      <c r="OMX26" s="139"/>
      <c r="OMY26" s="139"/>
      <c r="OMZ26" s="139"/>
      <c r="ONA26" s="139"/>
      <c r="ONB26" s="139"/>
      <c r="ONC26" s="139"/>
      <c r="OND26" s="139"/>
      <c r="ONE26" s="139"/>
      <c r="ONF26" s="139"/>
      <c r="ONG26" s="139"/>
      <c r="ONH26" s="139"/>
      <c r="ONI26" s="139"/>
      <c r="ONJ26" s="139"/>
      <c r="ONK26" s="139"/>
      <c r="ONL26" s="139"/>
      <c r="ONM26" s="139"/>
      <c r="ONN26" s="139"/>
      <c r="ONO26" s="139"/>
      <c r="ONP26" s="139"/>
      <c r="ONQ26" s="139"/>
      <c r="ONR26" s="139"/>
      <c r="ONS26" s="139"/>
      <c r="ONT26" s="139"/>
      <c r="ONU26" s="139"/>
      <c r="ONV26" s="139"/>
      <c r="ONW26" s="139"/>
      <c r="ONX26" s="139"/>
      <c r="ONY26" s="139"/>
      <c r="ONZ26" s="139"/>
      <c r="OOA26" s="139"/>
      <c r="OOB26" s="139"/>
      <c r="OOC26" s="139"/>
      <c r="OOD26" s="139"/>
      <c r="OOE26" s="139"/>
      <c r="OOF26" s="139"/>
      <c r="OOG26" s="139"/>
      <c r="OOH26" s="139"/>
      <c r="OOI26" s="139"/>
      <c r="OOJ26" s="139"/>
      <c r="OOK26" s="139"/>
      <c r="OOL26" s="139"/>
      <c r="OOM26" s="139"/>
      <c r="OON26" s="139"/>
      <c r="OOO26" s="139"/>
      <c r="OOP26" s="139"/>
      <c r="OOQ26" s="139"/>
      <c r="OOR26" s="139"/>
      <c r="OOS26" s="139"/>
      <c r="OOT26" s="139"/>
      <c r="OOU26" s="139"/>
      <c r="OOV26" s="139"/>
      <c r="OOW26" s="139"/>
      <c r="OOX26" s="139"/>
      <c r="OOY26" s="139"/>
      <c r="OOZ26" s="139"/>
      <c r="OPA26" s="139"/>
      <c r="OPB26" s="139"/>
      <c r="OPC26" s="139"/>
      <c r="OPD26" s="139"/>
      <c r="OPE26" s="139"/>
      <c r="OPF26" s="139"/>
      <c r="OPG26" s="139"/>
      <c r="OPH26" s="139"/>
      <c r="OPI26" s="139"/>
      <c r="OPJ26" s="139"/>
      <c r="OPK26" s="139"/>
      <c r="OPL26" s="139"/>
      <c r="OPM26" s="139"/>
      <c r="OPN26" s="139"/>
      <c r="OPO26" s="139"/>
      <c r="OPP26" s="139"/>
      <c r="OPQ26" s="139"/>
      <c r="OPR26" s="139"/>
      <c r="OPS26" s="139"/>
      <c r="OPT26" s="139"/>
      <c r="OPU26" s="139"/>
      <c r="OPV26" s="139"/>
      <c r="OPW26" s="139"/>
      <c r="OPX26" s="139"/>
      <c r="OPY26" s="139"/>
      <c r="OPZ26" s="139"/>
      <c r="OQA26" s="139"/>
      <c r="OQB26" s="139"/>
      <c r="OQC26" s="139"/>
      <c r="OQD26" s="139"/>
      <c r="OQE26" s="139"/>
      <c r="OQF26" s="139"/>
      <c r="OQG26" s="139"/>
      <c r="OQH26" s="139"/>
      <c r="OQI26" s="139"/>
      <c r="OQJ26" s="139"/>
      <c r="OQK26" s="139"/>
      <c r="OQL26" s="139"/>
      <c r="OQM26" s="139"/>
      <c r="OQN26" s="139"/>
      <c r="OQO26" s="139"/>
      <c r="OQP26" s="139"/>
      <c r="OQQ26" s="139"/>
      <c r="OQR26" s="139"/>
      <c r="OQS26" s="139"/>
      <c r="OQT26" s="139"/>
      <c r="OQU26" s="139"/>
      <c r="OQV26" s="139"/>
      <c r="OQW26" s="139"/>
      <c r="OQX26" s="139"/>
      <c r="OQY26" s="139"/>
      <c r="OQZ26" s="139"/>
      <c r="ORA26" s="139"/>
      <c r="ORB26" s="139"/>
      <c r="ORC26" s="139"/>
      <c r="ORD26" s="139"/>
      <c r="ORE26" s="139"/>
      <c r="ORF26" s="139"/>
      <c r="ORG26" s="139"/>
      <c r="ORH26" s="139"/>
      <c r="ORI26" s="139"/>
      <c r="ORJ26" s="139"/>
      <c r="ORK26" s="139"/>
      <c r="ORL26" s="139"/>
      <c r="ORM26" s="139"/>
      <c r="ORN26" s="139"/>
      <c r="ORO26" s="139"/>
      <c r="ORP26" s="139"/>
      <c r="ORQ26" s="139"/>
      <c r="ORR26" s="139"/>
      <c r="ORS26" s="139"/>
      <c r="ORT26" s="139"/>
      <c r="ORU26" s="139"/>
      <c r="ORV26" s="139"/>
      <c r="ORW26" s="139"/>
      <c r="ORX26" s="139"/>
      <c r="ORY26" s="139"/>
      <c r="ORZ26" s="139"/>
      <c r="OSA26" s="139"/>
      <c r="OSB26" s="139"/>
      <c r="OSC26" s="139"/>
      <c r="OSD26" s="139"/>
      <c r="OSE26" s="139"/>
      <c r="OSF26" s="139"/>
      <c r="OSG26" s="139"/>
      <c r="OSH26" s="139"/>
      <c r="OSI26" s="139"/>
      <c r="OSJ26" s="139"/>
      <c r="OSK26" s="139"/>
      <c r="OSL26" s="139"/>
      <c r="OSM26" s="139"/>
      <c r="OSN26" s="139"/>
      <c r="OSO26" s="139"/>
      <c r="OSP26" s="139"/>
      <c r="OSQ26" s="139"/>
      <c r="OSR26" s="139"/>
      <c r="OSS26" s="139"/>
      <c r="OST26" s="139"/>
      <c r="OSU26" s="139"/>
      <c r="OSV26" s="139"/>
      <c r="OSW26" s="139"/>
      <c r="OSX26" s="139"/>
      <c r="OSY26" s="139"/>
      <c r="OSZ26" s="139"/>
      <c r="OTA26" s="139"/>
      <c r="OTB26" s="139"/>
      <c r="OTC26" s="139"/>
      <c r="OTD26" s="139"/>
      <c r="OTE26" s="139"/>
      <c r="OTF26" s="139"/>
      <c r="OTG26" s="139"/>
      <c r="OTH26" s="139"/>
      <c r="OTI26" s="139"/>
      <c r="OTJ26" s="139"/>
      <c r="OTK26" s="139"/>
      <c r="OTL26" s="139"/>
      <c r="OTM26" s="139"/>
      <c r="OTN26" s="139"/>
      <c r="OTO26" s="139"/>
      <c r="OTP26" s="139"/>
      <c r="OTQ26" s="139"/>
      <c r="OTR26" s="139"/>
      <c r="OTS26" s="139"/>
      <c r="OTT26" s="139"/>
      <c r="OTU26" s="139"/>
      <c r="OTV26" s="139"/>
      <c r="OTW26" s="139"/>
      <c r="OTX26" s="139"/>
      <c r="OTY26" s="139"/>
      <c r="OTZ26" s="139"/>
      <c r="OUA26" s="139"/>
      <c r="OUB26" s="139"/>
      <c r="OUC26" s="139"/>
      <c r="OUD26" s="139"/>
      <c r="OUE26" s="139"/>
      <c r="OUF26" s="139"/>
      <c r="OUG26" s="139"/>
      <c r="OUH26" s="139"/>
      <c r="OUI26" s="139"/>
      <c r="OUJ26" s="139"/>
      <c r="OUK26" s="139"/>
      <c r="OUL26" s="139"/>
      <c r="OUM26" s="139"/>
      <c r="OUN26" s="139"/>
      <c r="OUO26" s="139"/>
      <c r="OUP26" s="139"/>
      <c r="OUQ26" s="139"/>
      <c r="OUR26" s="139"/>
      <c r="OUS26" s="139"/>
      <c r="OUT26" s="139"/>
      <c r="OUU26" s="139"/>
      <c r="OUV26" s="139"/>
      <c r="OUW26" s="139"/>
      <c r="OUX26" s="139"/>
      <c r="OUY26" s="139"/>
      <c r="OUZ26" s="139"/>
      <c r="OVA26" s="139"/>
      <c r="OVB26" s="139"/>
      <c r="OVC26" s="139"/>
      <c r="OVD26" s="139"/>
      <c r="OVE26" s="139"/>
      <c r="OVF26" s="139"/>
      <c r="OVG26" s="139"/>
      <c r="OVH26" s="139"/>
      <c r="OVI26" s="139"/>
      <c r="OVJ26" s="139"/>
      <c r="OVK26" s="139"/>
      <c r="OVL26" s="139"/>
      <c r="OVM26" s="139"/>
      <c r="OVN26" s="139"/>
      <c r="OVO26" s="139"/>
      <c r="OVP26" s="139"/>
      <c r="OVQ26" s="139"/>
      <c r="OVR26" s="139"/>
      <c r="OVS26" s="139"/>
      <c r="OVT26" s="139"/>
      <c r="OVU26" s="139"/>
      <c r="OVV26" s="139"/>
      <c r="OVW26" s="139"/>
      <c r="OVX26" s="139"/>
      <c r="OVY26" s="139"/>
      <c r="OVZ26" s="139"/>
      <c r="OWA26" s="139"/>
      <c r="OWB26" s="139"/>
      <c r="OWC26" s="139"/>
      <c r="OWD26" s="139"/>
      <c r="OWE26" s="139"/>
      <c r="OWF26" s="139"/>
      <c r="OWG26" s="139"/>
      <c r="OWH26" s="139"/>
      <c r="OWI26" s="139"/>
      <c r="OWJ26" s="139"/>
      <c r="OWK26" s="139"/>
      <c r="OWL26" s="139"/>
      <c r="OWM26" s="139"/>
      <c r="OWN26" s="139"/>
      <c r="OWO26" s="139"/>
      <c r="OWP26" s="139"/>
      <c r="OWQ26" s="139"/>
      <c r="OWR26" s="139"/>
      <c r="OWS26" s="139"/>
      <c r="OWT26" s="139"/>
      <c r="OWU26" s="139"/>
      <c r="OWV26" s="139"/>
      <c r="OWW26" s="139"/>
      <c r="OWX26" s="139"/>
      <c r="OWY26" s="139"/>
      <c r="OWZ26" s="139"/>
      <c r="OXA26" s="139"/>
      <c r="OXB26" s="139"/>
      <c r="OXC26" s="139"/>
      <c r="OXD26" s="139"/>
      <c r="OXE26" s="139"/>
      <c r="OXF26" s="139"/>
      <c r="OXG26" s="139"/>
      <c r="OXH26" s="139"/>
      <c r="OXI26" s="139"/>
      <c r="OXJ26" s="139"/>
      <c r="OXK26" s="139"/>
      <c r="OXL26" s="139"/>
      <c r="OXM26" s="139"/>
      <c r="OXN26" s="139"/>
      <c r="OXO26" s="139"/>
      <c r="OXP26" s="139"/>
      <c r="OXQ26" s="139"/>
      <c r="OXR26" s="139"/>
      <c r="OXS26" s="139"/>
      <c r="OXT26" s="139"/>
      <c r="OXU26" s="139"/>
      <c r="OXV26" s="139"/>
      <c r="OXW26" s="139"/>
      <c r="OXX26" s="139"/>
      <c r="OXY26" s="139"/>
      <c r="OXZ26" s="139"/>
      <c r="OYA26" s="139"/>
      <c r="OYB26" s="139"/>
      <c r="OYC26" s="139"/>
      <c r="OYD26" s="139"/>
      <c r="OYE26" s="139"/>
      <c r="OYF26" s="139"/>
      <c r="OYG26" s="139"/>
      <c r="OYH26" s="139"/>
      <c r="OYI26" s="139"/>
      <c r="OYJ26" s="139"/>
      <c r="OYK26" s="139"/>
      <c r="OYL26" s="139"/>
      <c r="OYM26" s="139"/>
      <c r="OYN26" s="139"/>
      <c r="OYO26" s="139"/>
      <c r="OYP26" s="139"/>
      <c r="OYQ26" s="139"/>
      <c r="OYR26" s="139"/>
      <c r="OYS26" s="139"/>
      <c r="OYT26" s="139"/>
      <c r="OYU26" s="139"/>
      <c r="OYV26" s="139"/>
      <c r="OYW26" s="139"/>
      <c r="OYX26" s="139"/>
      <c r="OYY26" s="139"/>
      <c r="OYZ26" s="139"/>
      <c r="OZA26" s="139"/>
      <c r="OZB26" s="139"/>
      <c r="OZC26" s="139"/>
      <c r="OZD26" s="139"/>
      <c r="OZE26" s="139"/>
      <c r="OZF26" s="139"/>
      <c r="OZG26" s="139"/>
      <c r="OZH26" s="139"/>
      <c r="OZI26" s="139"/>
      <c r="OZJ26" s="139"/>
      <c r="OZK26" s="139"/>
      <c r="OZL26" s="139"/>
      <c r="OZM26" s="139"/>
      <c r="OZN26" s="139"/>
      <c r="OZO26" s="139"/>
      <c r="OZP26" s="139"/>
      <c r="OZQ26" s="139"/>
      <c r="OZR26" s="139"/>
      <c r="OZS26" s="139"/>
      <c r="OZT26" s="139"/>
      <c r="OZU26" s="139"/>
      <c r="OZV26" s="139"/>
      <c r="OZW26" s="139"/>
      <c r="OZX26" s="139"/>
      <c r="OZY26" s="139"/>
      <c r="OZZ26" s="139"/>
      <c r="PAA26" s="139"/>
      <c r="PAB26" s="139"/>
      <c r="PAC26" s="139"/>
      <c r="PAD26" s="139"/>
      <c r="PAE26" s="139"/>
      <c r="PAF26" s="139"/>
      <c r="PAG26" s="139"/>
      <c r="PAH26" s="139"/>
      <c r="PAI26" s="139"/>
      <c r="PAJ26" s="139"/>
      <c r="PAK26" s="139"/>
      <c r="PAL26" s="139"/>
      <c r="PAM26" s="139"/>
      <c r="PAN26" s="139"/>
      <c r="PAO26" s="139"/>
      <c r="PAP26" s="139"/>
      <c r="PAQ26" s="139"/>
      <c r="PAR26" s="139"/>
      <c r="PAS26" s="139"/>
      <c r="PAT26" s="139"/>
      <c r="PAU26" s="139"/>
      <c r="PAV26" s="139"/>
      <c r="PAW26" s="139"/>
      <c r="PAX26" s="139"/>
      <c r="PAY26" s="139"/>
      <c r="PAZ26" s="139"/>
      <c r="PBA26" s="139"/>
      <c r="PBB26" s="139"/>
      <c r="PBC26" s="139"/>
      <c r="PBD26" s="139"/>
      <c r="PBE26" s="139"/>
      <c r="PBF26" s="139"/>
      <c r="PBG26" s="139"/>
      <c r="PBH26" s="139"/>
      <c r="PBI26" s="139"/>
      <c r="PBJ26" s="139"/>
      <c r="PBK26" s="139"/>
      <c r="PBL26" s="139"/>
      <c r="PBM26" s="139"/>
      <c r="PBN26" s="139"/>
      <c r="PBO26" s="139"/>
      <c r="PBP26" s="139"/>
      <c r="PBQ26" s="139"/>
      <c r="PBR26" s="139"/>
      <c r="PBS26" s="139"/>
      <c r="PBT26" s="139"/>
      <c r="PBU26" s="139"/>
      <c r="PBV26" s="139"/>
      <c r="PBW26" s="139"/>
      <c r="PBX26" s="139"/>
      <c r="PBY26" s="139"/>
      <c r="PBZ26" s="139"/>
      <c r="PCA26" s="139"/>
      <c r="PCB26" s="139"/>
      <c r="PCC26" s="139"/>
      <c r="PCD26" s="139"/>
      <c r="PCE26" s="139"/>
      <c r="PCF26" s="139"/>
      <c r="PCG26" s="139"/>
      <c r="PCH26" s="139"/>
      <c r="PCI26" s="139"/>
      <c r="PCJ26" s="139"/>
      <c r="PCK26" s="139"/>
      <c r="PCL26" s="139"/>
      <c r="PCM26" s="139"/>
      <c r="PCN26" s="139"/>
      <c r="PCO26" s="139"/>
      <c r="PCP26" s="139"/>
      <c r="PCQ26" s="139"/>
      <c r="PCR26" s="139"/>
      <c r="PCS26" s="139"/>
      <c r="PCT26" s="139"/>
      <c r="PCU26" s="139"/>
      <c r="PCV26" s="139"/>
      <c r="PCW26" s="139"/>
      <c r="PCX26" s="139"/>
      <c r="PCY26" s="139"/>
      <c r="PCZ26" s="139"/>
      <c r="PDA26" s="139"/>
      <c r="PDB26" s="139"/>
      <c r="PDC26" s="139"/>
      <c r="PDD26" s="139"/>
      <c r="PDE26" s="139"/>
      <c r="PDF26" s="139"/>
      <c r="PDG26" s="139"/>
      <c r="PDH26" s="139"/>
      <c r="PDI26" s="139"/>
      <c r="PDJ26" s="139"/>
      <c r="PDK26" s="139"/>
      <c r="PDL26" s="139"/>
      <c r="PDM26" s="139"/>
      <c r="PDN26" s="139"/>
      <c r="PDO26" s="139"/>
      <c r="PDP26" s="139"/>
      <c r="PDQ26" s="139"/>
      <c r="PDR26" s="139"/>
      <c r="PDS26" s="139"/>
      <c r="PDT26" s="139"/>
      <c r="PDU26" s="139"/>
      <c r="PDV26" s="139"/>
      <c r="PDW26" s="139"/>
      <c r="PDX26" s="139"/>
      <c r="PDY26" s="139"/>
      <c r="PDZ26" s="139"/>
      <c r="PEA26" s="139"/>
      <c r="PEB26" s="139"/>
      <c r="PEC26" s="139"/>
      <c r="PED26" s="139"/>
      <c r="PEE26" s="139"/>
      <c r="PEF26" s="139"/>
      <c r="PEG26" s="139"/>
      <c r="PEH26" s="139"/>
      <c r="PEI26" s="139"/>
      <c r="PEJ26" s="139"/>
      <c r="PEK26" s="139"/>
      <c r="PEL26" s="139"/>
      <c r="PEM26" s="139"/>
      <c r="PEN26" s="139"/>
      <c r="PEO26" s="139"/>
      <c r="PEP26" s="139"/>
      <c r="PEQ26" s="139"/>
      <c r="PER26" s="139"/>
      <c r="PES26" s="139"/>
      <c r="PET26" s="139"/>
      <c r="PEU26" s="139"/>
      <c r="PEV26" s="139"/>
      <c r="PEW26" s="139"/>
      <c r="PEX26" s="139"/>
      <c r="PEY26" s="139"/>
      <c r="PEZ26" s="139"/>
      <c r="PFA26" s="139"/>
      <c r="PFB26" s="139"/>
      <c r="PFC26" s="139"/>
      <c r="PFD26" s="139"/>
      <c r="PFE26" s="139"/>
      <c r="PFF26" s="139"/>
      <c r="PFG26" s="139"/>
      <c r="PFH26" s="139"/>
      <c r="PFI26" s="139"/>
      <c r="PFJ26" s="139"/>
      <c r="PFK26" s="139"/>
      <c r="PFL26" s="139"/>
      <c r="PFM26" s="139"/>
      <c r="PFN26" s="139"/>
      <c r="PFO26" s="139"/>
      <c r="PFP26" s="139"/>
      <c r="PFQ26" s="139"/>
      <c r="PFR26" s="139"/>
      <c r="PFS26" s="139"/>
      <c r="PFT26" s="139"/>
      <c r="PFU26" s="139"/>
      <c r="PFV26" s="139"/>
      <c r="PFW26" s="139"/>
      <c r="PFX26" s="139"/>
      <c r="PFY26" s="139"/>
      <c r="PFZ26" s="139"/>
      <c r="PGA26" s="139"/>
      <c r="PGB26" s="139"/>
      <c r="PGC26" s="139"/>
      <c r="PGD26" s="139"/>
      <c r="PGE26" s="139"/>
      <c r="PGF26" s="139"/>
      <c r="PGG26" s="139"/>
      <c r="PGH26" s="139"/>
      <c r="PGI26" s="139"/>
      <c r="PGJ26" s="139"/>
      <c r="PGK26" s="139"/>
      <c r="PGL26" s="139"/>
      <c r="PGM26" s="139"/>
      <c r="PGN26" s="139"/>
      <c r="PGO26" s="139"/>
      <c r="PGP26" s="139"/>
      <c r="PGQ26" s="139"/>
      <c r="PGR26" s="139"/>
      <c r="PGS26" s="139"/>
      <c r="PGT26" s="139"/>
      <c r="PGU26" s="139"/>
      <c r="PGV26" s="139"/>
      <c r="PGW26" s="139"/>
      <c r="PGX26" s="139"/>
      <c r="PGY26" s="139"/>
      <c r="PGZ26" s="139"/>
      <c r="PHA26" s="139"/>
      <c r="PHB26" s="139"/>
      <c r="PHC26" s="139"/>
      <c r="PHD26" s="139"/>
      <c r="PHE26" s="139"/>
      <c r="PHF26" s="139"/>
      <c r="PHG26" s="139"/>
      <c r="PHH26" s="139"/>
      <c r="PHI26" s="139"/>
      <c r="PHJ26" s="139"/>
      <c r="PHK26" s="139"/>
      <c r="PHL26" s="139"/>
      <c r="PHM26" s="139"/>
      <c r="PHN26" s="139"/>
      <c r="PHO26" s="139"/>
      <c r="PHP26" s="139"/>
      <c r="PHQ26" s="139"/>
      <c r="PHR26" s="139"/>
      <c r="PHS26" s="139"/>
      <c r="PHT26" s="139"/>
      <c r="PHU26" s="139"/>
      <c r="PHV26" s="139"/>
      <c r="PHW26" s="139"/>
      <c r="PHX26" s="139"/>
      <c r="PHY26" s="139"/>
      <c r="PHZ26" s="139"/>
      <c r="PIA26" s="139"/>
      <c r="PIB26" s="139"/>
      <c r="PIC26" s="139"/>
      <c r="PID26" s="139"/>
      <c r="PIE26" s="139"/>
      <c r="PIF26" s="139"/>
      <c r="PIG26" s="139"/>
      <c r="PIH26" s="139"/>
      <c r="PII26" s="139"/>
      <c r="PIJ26" s="139"/>
      <c r="PIK26" s="139"/>
      <c r="PIL26" s="139"/>
      <c r="PIM26" s="139"/>
      <c r="PIN26" s="139"/>
      <c r="PIO26" s="139"/>
      <c r="PIP26" s="139"/>
      <c r="PIQ26" s="139"/>
      <c r="PIR26" s="139"/>
      <c r="PIS26" s="139"/>
      <c r="PIT26" s="139"/>
      <c r="PIU26" s="139"/>
      <c r="PIV26" s="139"/>
      <c r="PIW26" s="139"/>
      <c r="PIX26" s="139"/>
      <c r="PIY26" s="139"/>
      <c r="PIZ26" s="139"/>
      <c r="PJA26" s="139"/>
      <c r="PJB26" s="139"/>
      <c r="PJC26" s="139"/>
      <c r="PJD26" s="139"/>
      <c r="PJE26" s="139"/>
      <c r="PJF26" s="139"/>
      <c r="PJG26" s="139"/>
      <c r="PJH26" s="139"/>
      <c r="PJI26" s="139"/>
      <c r="PJJ26" s="139"/>
      <c r="PJK26" s="139"/>
      <c r="PJL26" s="139"/>
      <c r="PJM26" s="139"/>
      <c r="PJN26" s="139"/>
      <c r="PJO26" s="139"/>
      <c r="PJP26" s="139"/>
      <c r="PJQ26" s="139"/>
      <c r="PJR26" s="139"/>
      <c r="PJS26" s="139"/>
      <c r="PJT26" s="139"/>
      <c r="PJU26" s="139"/>
      <c r="PJV26" s="139"/>
      <c r="PJW26" s="139"/>
      <c r="PJX26" s="139"/>
      <c r="PJY26" s="139"/>
      <c r="PJZ26" s="139"/>
      <c r="PKA26" s="139"/>
      <c r="PKB26" s="139"/>
      <c r="PKC26" s="139"/>
      <c r="PKD26" s="139"/>
      <c r="PKE26" s="139"/>
      <c r="PKF26" s="139"/>
      <c r="PKG26" s="139"/>
      <c r="PKH26" s="139"/>
      <c r="PKI26" s="139"/>
      <c r="PKJ26" s="139"/>
      <c r="PKK26" s="139"/>
      <c r="PKL26" s="139"/>
      <c r="PKM26" s="139"/>
      <c r="PKN26" s="139"/>
      <c r="PKO26" s="139"/>
      <c r="PKP26" s="139"/>
      <c r="PKQ26" s="139"/>
      <c r="PKR26" s="139"/>
      <c r="PKS26" s="139"/>
      <c r="PKT26" s="139"/>
      <c r="PKU26" s="139"/>
      <c r="PKV26" s="139"/>
      <c r="PKW26" s="139"/>
      <c r="PKX26" s="139"/>
      <c r="PKY26" s="139"/>
      <c r="PKZ26" s="139"/>
      <c r="PLA26" s="139"/>
      <c r="PLB26" s="139"/>
      <c r="PLC26" s="139"/>
      <c r="PLD26" s="139"/>
      <c r="PLE26" s="139"/>
      <c r="PLF26" s="139"/>
      <c r="PLG26" s="139"/>
      <c r="PLH26" s="139"/>
      <c r="PLI26" s="139"/>
      <c r="PLJ26" s="139"/>
      <c r="PLK26" s="139"/>
      <c r="PLL26" s="139"/>
      <c r="PLM26" s="139"/>
      <c r="PLN26" s="139"/>
      <c r="PLO26" s="139"/>
      <c r="PLP26" s="139"/>
      <c r="PLQ26" s="139"/>
      <c r="PLR26" s="139"/>
      <c r="PLS26" s="139"/>
      <c r="PLT26" s="139"/>
      <c r="PLU26" s="139"/>
      <c r="PLV26" s="139"/>
      <c r="PLW26" s="139"/>
      <c r="PLX26" s="139"/>
      <c r="PLY26" s="139"/>
      <c r="PLZ26" s="139"/>
      <c r="PMA26" s="139"/>
      <c r="PMB26" s="139"/>
      <c r="PMC26" s="139"/>
      <c r="PMD26" s="139"/>
      <c r="PME26" s="139"/>
      <c r="PMF26" s="139"/>
      <c r="PMG26" s="139"/>
      <c r="PMH26" s="139"/>
      <c r="PMI26" s="139"/>
      <c r="PMJ26" s="139"/>
      <c r="PMK26" s="139"/>
      <c r="PML26" s="139"/>
      <c r="PMM26" s="139"/>
      <c r="PMN26" s="139"/>
      <c r="PMO26" s="139"/>
      <c r="PMP26" s="139"/>
      <c r="PMQ26" s="139"/>
      <c r="PMR26" s="139"/>
      <c r="PMS26" s="139"/>
      <c r="PMT26" s="139"/>
      <c r="PMU26" s="139"/>
      <c r="PMV26" s="139"/>
      <c r="PMW26" s="139"/>
      <c r="PMX26" s="139"/>
      <c r="PMY26" s="139"/>
      <c r="PMZ26" s="139"/>
      <c r="PNA26" s="139"/>
      <c r="PNB26" s="139"/>
      <c r="PNC26" s="139"/>
      <c r="PND26" s="139"/>
      <c r="PNE26" s="139"/>
      <c r="PNF26" s="139"/>
      <c r="PNG26" s="139"/>
      <c r="PNH26" s="139"/>
      <c r="PNI26" s="139"/>
      <c r="PNJ26" s="139"/>
      <c r="PNK26" s="139"/>
      <c r="PNL26" s="139"/>
      <c r="PNM26" s="139"/>
      <c r="PNN26" s="139"/>
      <c r="PNO26" s="139"/>
      <c r="PNP26" s="139"/>
      <c r="PNQ26" s="139"/>
      <c r="PNR26" s="139"/>
      <c r="PNS26" s="139"/>
      <c r="PNT26" s="139"/>
      <c r="PNU26" s="139"/>
      <c r="PNV26" s="139"/>
      <c r="PNW26" s="139"/>
      <c r="PNX26" s="139"/>
      <c r="PNY26" s="139"/>
      <c r="PNZ26" s="139"/>
      <c r="POA26" s="139"/>
      <c r="POB26" s="139"/>
      <c r="POC26" s="139"/>
      <c r="POD26" s="139"/>
      <c r="POE26" s="139"/>
      <c r="POF26" s="139"/>
      <c r="POG26" s="139"/>
      <c r="POH26" s="139"/>
      <c r="POI26" s="139"/>
      <c r="POJ26" s="139"/>
      <c r="POK26" s="139"/>
      <c r="POL26" s="139"/>
      <c r="POM26" s="139"/>
      <c r="PON26" s="139"/>
      <c r="POO26" s="139"/>
      <c r="POP26" s="139"/>
      <c r="POQ26" s="139"/>
      <c r="POR26" s="139"/>
      <c r="POS26" s="139"/>
      <c r="POT26" s="139"/>
      <c r="POU26" s="139"/>
      <c r="POV26" s="139"/>
      <c r="POW26" s="139"/>
      <c r="POX26" s="139"/>
      <c r="POY26" s="139"/>
      <c r="POZ26" s="139"/>
      <c r="PPA26" s="139"/>
      <c r="PPB26" s="139"/>
      <c r="PPC26" s="139"/>
      <c r="PPD26" s="139"/>
      <c r="PPE26" s="139"/>
      <c r="PPF26" s="139"/>
      <c r="PPG26" s="139"/>
      <c r="PPH26" s="139"/>
      <c r="PPI26" s="139"/>
      <c r="PPJ26" s="139"/>
      <c r="PPK26" s="139"/>
      <c r="PPL26" s="139"/>
      <c r="PPM26" s="139"/>
      <c r="PPN26" s="139"/>
      <c r="PPO26" s="139"/>
      <c r="PPP26" s="139"/>
      <c r="PPQ26" s="139"/>
      <c r="PPR26" s="139"/>
      <c r="PPS26" s="139"/>
      <c r="PPT26" s="139"/>
      <c r="PPU26" s="139"/>
      <c r="PPV26" s="139"/>
      <c r="PPW26" s="139"/>
      <c r="PPX26" s="139"/>
      <c r="PPY26" s="139"/>
      <c r="PPZ26" s="139"/>
      <c r="PQA26" s="139"/>
      <c r="PQB26" s="139"/>
      <c r="PQC26" s="139"/>
      <c r="PQD26" s="139"/>
      <c r="PQE26" s="139"/>
      <c r="PQF26" s="139"/>
      <c r="PQG26" s="139"/>
      <c r="PQH26" s="139"/>
      <c r="PQI26" s="139"/>
      <c r="PQJ26" s="139"/>
      <c r="PQK26" s="139"/>
      <c r="PQL26" s="139"/>
      <c r="PQM26" s="139"/>
      <c r="PQN26" s="139"/>
      <c r="PQO26" s="139"/>
      <c r="PQP26" s="139"/>
      <c r="PQQ26" s="139"/>
      <c r="PQR26" s="139"/>
      <c r="PQS26" s="139"/>
      <c r="PQT26" s="139"/>
      <c r="PQU26" s="139"/>
      <c r="PQV26" s="139"/>
      <c r="PQW26" s="139"/>
      <c r="PQX26" s="139"/>
      <c r="PQY26" s="139"/>
      <c r="PQZ26" s="139"/>
      <c r="PRA26" s="139"/>
      <c r="PRB26" s="139"/>
      <c r="PRC26" s="139"/>
      <c r="PRD26" s="139"/>
      <c r="PRE26" s="139"/>
      <c r="PRF26" s="139"/>
      <c r="PRG26" s="139"/>
      <c r="PRH26" s="139"/>
      <c r="PRI26" s="139"/>
      <c r="PRJ26" s="139"/>
      <c r="PRK26" s="139"/>
      <c r="PRL26" s="139"/>
      <c r="PRM26" s="139"/>
      <c r="PRN26" s="139"/>
      <c r="PRO26" s="139"/>
      <c r="PRP26" s="139"/>
      <c r="PRQ26" s="139"/>
      <c r="PRR26" s="139"/>
      <c r="PRS26" s="139"/>
      <c r="PRT26" s="139"/>
      <c r="PRU26" s="139"/>
      <c r="PRV26" s="139"/>
      <c r="PRW26" s="139"/>
      <c r="PRX26" s="139"/>
      <c r="PRY26" s="139"/>
      <c r="PRZ26" s="139"/>
      <c r="PSA26" s="139"/>
      <c r="PSB26" s="139"/>
      <c r="PSC26" s="139"/>
      <c r="PSD26" s="139"/>
      <c r="PSE26" s="139"/>
      <c r="PSF26" s="139"/>
      <c r="PSG26" s="139"/>
      <c r="PSH26" s="139"/>
      <c r="PSI26" s="139"/>
      <c r="PSJ26" s="139"/>
      <c r="PSK26" s="139"/>
      <c r="PSL26" s="139"/>
      <c r="PSM26" s="139"/>
      <c r="PSN26" s="139"/>
      <c r="PSO26" s="139"/>
      <c r="PSP26" s="139"/>
      <c r="PSQ26" s="139"/>
      <c r="PSR26" s="139"/>
      <c r="PSS26" s="139"/>
      <c r="PST26" s="139"/>
      <c r="PSU26" s="139"/>
      <c r="PSV26" s="139"/>
      <c r="PSW26" s="139"/>
      <c r="PSX26" s="139"/>
      <c r="PSY26" s="139"/>
      <c r="PSZ26" s="139"/>
      <c r="PTA26" s="139"/>
      <c r="PTB26" s="139"/>
      <c r="PTC26" s="139"/>
      <c r="PTD26" s="139"/>
      <c r="PTE26" s="139"/>
      <c r="PTF26" s="139"/>
      <c r="PTG26" s="139"/>
      <c r="PTH26" s="139"/>
      <c r="PTI26" s="139"/>
      <c r="PTJ26" s="139"/>
      <c r="PTK26" s="139"/>
      <c r="PTL26" s="139"/>
      <c r="PTM26" s="139"/>
      <c r="PTN26" s="139"/>
      <c r="PTO26" s="139"/>
      <c r="PTP26" s="139"/>
      <c r="PTQ26" s="139"/>
      <c r="PTR26" s="139"/>
      <c r="PTS26" s="139"/>
      <c r="PTT26" s="139"/>
      <c r="PTU26" s="139"/>
      <c r="PTV26" s="139"/>
      <c r="PTW26" s="139"/>
      <c r="PTX26" s="139"/>
      <c r="PTY26" s="139"/>
      <c r="PTZ26" s="139"/>
      <c r="PUA26" s="139"/>
      <c r="PUB26" s="139"/>
      <c r="PUC26" s="139"/>
      <c r="PUD26" s="139"/>
      <c r="PUE26" s="139"/>
      <c r="PUF26" s="139"/>
      <c r="PUG26" s="139"/>
      <c r="PUH26" s="139"/>
      <c r="PUI26" s="139"/>
      <c r="PUJ26" s="139"/>
      <c r="PUK26" s="139"/>
      <c r="PUL26" s="139"/>
      <c r="PUM26" s="139"/>
      <c r="PUN26" s="139"/>
      <c r="PUO26" s="139"/>
      <c r="PUP26" s="139"/>
      <c r="PUQ26" s="139"/>
      <c r="PUR26" s="139"/>
      <c r="PUS26" s="139"/>
      <c r="PUT26" s="139"/>
      <c r="PUU26" s="139"/>
      <c r="PUV26" s="139"/>
      <c r="PUW26" s="139"/>
      <c r="PUX26" s="139"/>
      <c r="PUY26" s="139"/>
      <c r="PUZ26" s="139"/>
      <c r="PVA26" s="139"/>
      <c r="PVB26" s="139"/>
      <c r="PVC26" s="139"/>
      <c r="PVD26" s="139"/>
      <c r="PVE26" s="139"/>
      <c r="PVF26" s="139"/>
      <c r="PVG26" s="139"/>
      <c r="PVH26" s="139"/>
      <c r="PVI26" s="139"/>
      <c r="PVJ26" s="139"/>
      <c r="PVK26" s="139"/>
      <c r="PVL26" s="139"/>
      <c r="PVM26" s="139"/>
      <c r="PVN26" s="139"/>
      <c r="PVO26" s="139"/>
      <c r="PVP26" s="139"/>
      <c r="PVQ26" s="139"/>
      <c r="PVR26" s="139"/>
      <c r="PVS26" s="139"/>
      <c r="PVT26" s="139"/>
      <c r="PVU26" s="139"/>
      <c r="PVV26" s="139"/>
      <c r="PVW26" s="139"/>
      <c r="PVX26" s="139"/>
      <c r="PVY26" s="139"/>
      <c r="PVZ26" s="139"/>
      <c r="PWA26" s="139"/>
      <c r="PWB26" s="139"/>
      <c r="PWC26" s="139"/>
      <c r="PWD26" s="139"/>
      <c r="PWE26" s="139"/>
      <c r="PWF26" s="139"/>
      <c r="PWG26" s="139"/>
      <c r="PWH26" s="139"/>
      <c r="PWI26" s="139"/>
      <c r="PWJ26" s="139"/>
      <c r="PWK26" s="139"/>
      <c r="PWL26" s="139"/>
      <c r="PWM26" s="139"/>
      <c r="PWN26" s="139"/>
      <c r="PWO26" s="139"/>
      <c r="PWP26" s="139"/>
      <c r="PWQ26" s="139"/>
      <c r="PWR26" s="139"/>
      <c r="PWS26" s="139"/>
      <c r="PWT26" s="139"/>
      <c r="PWU26" s="139"/>
      <c r="PWV26" s="139"/>
      <c r="PWW26" s="139"/>
      <c r="PWX26" s="139"/>
      <c r="PWY26" s="139"/>
      <c r="PWZ26" s="139"/>
      <c r="PXA26" s="139"/>
      <c r="PXB26" s="139"/>
      <c r="PXC26" s="139"/>
      <c r="PXD26" s="139"/>
      <c r="PXE26" s="139"/>
      <c r="PXF26" s="139"/>
      <c r="PXG26" s="139"/>
      <c r="PXH26" s="139"/>
      <c r="PXI26" s="139"/>
      <c r="PXJ26" s="139"/>
      <c r="PXK26" s="139"/>
      <c r="PXL26" s="139"/>
      <c r="PXM26" s="139"/>
      <c r="PXN26" s="139"/>
      <c r="PXO26" s="139"/>
      <c r="PXP26" s="139"/>
      <c r="PXQ26" s="139"/>
      <c r="PXR26" s="139"/>
      <c r="PXS26" s="139"/>
      <c r="PXT26" s="139"/>
      <c r="PXU26" s="139"/>
      <c r="PXV26" s="139"/>
      <c r="PXW26" s="139"/>
      <c r="PXX26" s="139"/>
      <c r="PXY26" s="139"/>
      <c r="PXZ26" s="139"/>
      <c r="PYA26" s="139"/>
      <c r="PYB26" s="139"/>
      <c r="PYC26" s="139"/>
      <c r="PYD26" s="139"/>
      <c r="PYE26" s="139"/>
      <c r="PYF26" s="139"/>
      <c r="PYG26" s="139"/>
      <c r="PYH26" s="139"/>
      <c r="PYI26" s="139"/>
      <c r="PYJ26" s="139"/>
      <c r="PYK26" s="139"/>
      <c r="PYL26" s="139"/>
      <c r="PYM26" s="139"/>
      <c r="PYN26" s="139"/>
      <c r="PYO26" s="139"/>
      <c r="PYP26" s="139"/>
      <c r="PYQ26" s="139"/>
      <c r="PYR26" s="139"/>
      <c r="PYS26" s="139"/>
      <c r="PYT26" s="139"/>
      <c r="PYU26" s="139"/>
      <c r="PYV26" s="139"/>
      <c r="PYW26" s="139"/>
      <c r="PYX26" s="139"/>
      <c r="PYY26" s="139"/>
      <c r="PYZ26" s="139"/>
      <c r="PZA26" s="139"/>
      <c r="PZB26" s="139"/>
      <c r="PZC26" s="139"/>
      <c r="PZD26" s="139"/>
      <c r="PZE26" s="139"/>
      <c r="PZF26" s="139"/>
      <c r="PZG26" s="139"/>
      <c r="PZH26" s="139"/>
      <c r="PZI26" s="139"/>
      <c r="PZJ26" s="139"/>
      <c r="PZK26" s="139"/>
      <c r="PZL26" s="139"/>
      <c r="PZM26" s="139"/>
      <c r="PZN26" s="139"/>
      <c r="PZO26" s="139"/>
      <c r="PZP26" s="139"/>
      <c r="PZQ26" s="139"/>
      <c r="PZR26" s="139"/>
      <c r="PZS26" s="139"/>
      <c r="PZT26" s="139"/>
      <c r="PZU26" s="139"/>
      <c r="PZV26" s="139"/>
      <c r="PZW26" s="139"/>
      <c r="PZX26" s="139"/>
      <c r="PZY26" s="139"/>
      <c r="PZZ26" s="139"/>
      <c r="QAA26" s="139"/>
      <c r="QAB26" s="139"/>
      <c r="QAC26" s="139"/>
      <c r="QAD26" s="139"/>
      <c r="QAE26" s="139"/>
      <c r="QAF26" s="139"/>
      <c r="QAG26" s="139"/>
      <c r="QAH26" s="139"/>
      <c r="QAI26" s="139"/>
      <c r="QAJ26" s="139"/>
      <c r="QAK26" s="139"/>
      <c r="QAL26" s="139"/>
      <c r="QAM26" s="139"/>
      <c r="QAN26" s="139"/>
      <c r="QAO26" s="139"/>
      <c r="QAP26" s="139"/>
      <c r="QAQ26" s="139"/>
      <c r="QAR26" s="139"/>
      <c r="QAS26" s="139"/>
      <c r="QAT26" s="139"/>
      <c r="QAU26" s="139"/>
      <c r="QAV26" s="139"/>
      <c r="QAW26" s="139"/>
      <c r="QAX26" s="139"/>
      <c r="QAY26" s="139"/>
      <c r="QAZ26" s="139"/>
      <c r="QBA26" s="139"/>
      <c r="QBB26" s="139"/>
      <c r="QBC26" s="139"/>
      <c r="QBD26" s="139"/>
      <c r="QBE26" s="139"/>
      <c r="QBF26" s="139"/>
      <c r="QBG26" s="139"/>
      <c r="QBH26" s="139"/>
      <c r="QBI26" s="139"/>
      <c r="QBJ26" s="139"/>
      <c r="QBK26" s="139"/>
      <c r="QBL26" s="139"/>
      <c r="QBM26" s="139"/>
      <c r="QBN26" s="139"/>
      <c r="QBO26" s="139"/>
      <c r="QBP26" s="139"/>
      <c r="QBQ26" s="139"/>
      <c r="QBR26" s="139"/>
      <c r="QBS26" s="139"/>
      <c r="QBT26" s="139"/>
      <c r="QBU26" s="139"/>
      <c r="QBV26" s="139"/>
      <c r="QBW26" s="139"/>
      <c r="QBX26" s="139"/>
      <c r="QBY26" s="139"/>
      <c r="QBZ26" s="139"/>
      <c r="QCA26" s="139"/>
      <c r="QCB26" s="139"/>
      <c r="QCC26" s="139"/>
      <c r="QCD26" s="139"/>
      <c r="QCE26" s="139"/>
      <c r="QCF26" s="139"/>
      <c r="QCG26" s="139"/>
      <c r="QCH26" s="139"/>
      <c r="QCI26" s="139"/>
      <c r="QCJ26" s="139"/>
      <c r="QCK26" s="139"/>
      <c r="QCL26" s="139"/>
      <c r="QCM26" s="139"/>
      <c r="QCN26" s="139"/>
      <c r="QCO26" s="139"/>
      <c r="QCP26" s="139"/>
      <c r="QCQ26" s="139"/>
      <c r="QCR26" s="139"/>
      <c r="QCS26" s="139"/>
      <c r="QCT26" s="139"/>
      <c r="QCU26" s="139"/>
      <c r="QCV26" s="139"/>
      <c r="QCW26" s="139"/>
      <c r="QCX26" s="139"/>
      <c r="QCY26" s="139"/>
      <c r="QCZ26" s="139"/>
      <c r="QDA26" s="139"/>
      <c r="QDB26" s="139"/>
      <c r="QDC26" s="139"/>
      <c r="QDD26" s="139"/>
      <c r="QDE26" s="139"/>
      <c r="QDF26" s="139"/>
      <c r="QDG26" s="139"/>
      <c r="QDH26" s="139"/>
      <c r="QDI26" s="139"/>
      <c r="QDJ26" s="139"/>
      <c r="QDK26" s="139"/>
      <c r="QDL26" s="139"/>
      <c r="QDM26" s="139"/>
      <c r="QDN26" s="139"/>
      <c r="QDO26" s="139"/>
      <c r="QDP26" s="139"/>
      <c r="QDQ26" s="139"/>
      <c r="QDR26" s="139"/>
      <c r="QDS26" s="139"/>
      <c r="QDT26" s="139"/>
      <c r="QDU26" s="139"/>
      <c r="QDV26" s="139"/>
      <c r="QDW26" s="139"/>
      <c r="QDX26" s="139"/>
      <c r="QDY26" s="139"/>
      <c r="QDZ26" s="139"/>
      <c r="QEA26" s="139"/>
      <c r="QEB26" s="139"/>
      <c r="QEC26" s="139"/>
      <c r="QED26" s="139"/>
      <c r="QEE26" s="139"/>
      <c r="QEF26" s="139"/>
      <c r="QEG26" s="139"/>
      <c r="QEH26" s="139"/>
      <c r="QEI26" s="139"/>
      <c r="QEJ26" s="139"/>
      <c r="QEK26" s="139"/>
      <c r="QEL26" s="139"/>
      <c r="QEM26" s="139"/>
      <c r="QEN26" s="139"/>
      <c r="QEO26" s="139"/>
      <c r="QEP26" s="139"/>
      <c r="QEQ26" s="139"/>
      <c r="QER26" s="139"/>
      <c r="QES26" s="139"/>
      <c r="QET26" s="139"/>
      <c r="QEU26" s="139"/>
      <c r="QEV26" s="139"/>
      <c r="QEW26" s="139"/>
      <c r="QEX26" s="139"/>
      <c r="QEY26" s="139"/>
      <c r="QEZ26" s="139"/>
      <c r="QFA26" s="139"/>
      <c r="QFB26" s="139"/>
      <c r="QFC26" s="139"/>
      <c r="QFD26" s="139"/>
      <c r="QFE26" s="139"/>
      <c r="QFF26" s="139"/>
      <c r="QFG26" s="139"/>
      <c r="QFH26" s="139"/>
      <c r="QFI26" s="139"/>
      <c r="QFJ26" s="139"/>
      <c r="QFK26" s="139"/>
      <c r="QFL26" s="139"/>
      <c r="QFM26" s="139"/>
      <c r="QFN26" s="139"/>
      <c r="QFO26" s="139"/>
      <c r="QFP26" s="139"/>
      <c r="QFQ26" s="139"/>
      <c r="QFR26" s="139"/>
      <c r="QFS26" s="139"/>
      <c r="QFT26" s="139"/>
      <c r="QFU26" s="139"/>
      <c r="QFV26" s="139"/>
      <c r="QFW26" s="139"/>
      <c r="QFX26" s="139"/>
      <c r="QFY26" s="139"/>
      <c r="QFZ26" s="139"/>
      <c r="QGA26" s="139"/>
      <c r="QGB26" s="139"/>
      <c r="QGC26" s="139"/>
      <c r="QGD26" s="139"/>
      <c r="QGE26" s="139"/>
      <c r="QGF26" s="139"/>
      <c r="QGG26" s="139"/>
      <c r="QGH26" s="139"/>
      <c r="QGI26" s="139"/>
      <c r="QGJ26" s="139"/>
      <c r="QGK26" s="139"/>
      <c r="QGL26" s="139"/>
      <c r="QGM26" s="139"/>
      <c r="QGN26" s="139"/>
      <c r="QGO26" s="139"/>
      <c r="QGP26" s="139"/>
      <c r="QGQ26" s="139"/>
      <c r="QGR26" s="139"/>
      <c r="QGS26" s="139"/>
      <c r="QGT26" s="139"/>
      <c r="QGU26" s="139"/>
      <c r="QGV26" s="139"/>
      <c r="QGW26" s="139"/>
      <c r="QGX26" s="139"/>
      <c r="QGY26" s="139"/>
      <c r="QGZ26" s="139"/>
      <c r="QHA26" s="139"/>
      <c r="QHB26" s="139"/>
      <c r="QHC26" s="139"/>
      <c r="QHD26" s="139"/>
      <c r="QHE26" s="139"/>
      <c r="QHF26" s="139"/>
      <c r="QHG26" s="139"/>
      <c r="QHH26" s="139"/>
      <c r="QHI26" s="139"/>
      <c r="QHJ26" s="139"/>
      <c r="QHK26" s="139"/>
      <c r="QHL26" s="139"/>
      <c r="QHM26" s="139"/>
      <c r="QHN26" s="139"/>
      <c r="QHO26" s="139"/>
      <c r="QHP26" s="139"/>
      <c r="QHQ26" s="139"/>
      <c r="QHR26" s="139"/>
      <c r="QHS26" s="139"/>
      <c r="QHT26" s="139"/>
      <c r="QHU26" s="139"/>
      <c r="QHV26" s="139"/>
      <c r="QHW26" s="139"/>
      <c r="QHX26" s="139"/>
      <c r="QHY26" s="139"/>
      <c r="QHZ26" s="139"/>
      <c r="QIA26" s="139"/>
      <c r="QIB26" s="139"/>
      <c r="QIC26" s="139"/>
      <c r="QID26" s="139"/>
      <c r="QIE26" s="139"/>
      <c r="QIF26" s="139"/>
      <c r="QIG26" s="139"/>
      <c r="QIH26" s="139"/>
      <c r="QII26" s="139"/>
      <c r="QIJ26" s="139"/>
      <c r="QIK26" s="139"/>
      <c r="QIL26" s="139"/>
      <c r="QIM26" s="139"/>
      <c r="QIN26" s="139"/>
      <c r="QIO26" s="139"/>
      <c r="QIP26" s="139"/>
      <c r="QIQ26" s="139"/>
      <c r="QIR26" s="139"/>
      <c r="QIS26" s="139"/>
      <c r="QIT26" s="139"/>
      <c r="QIU26" s="139"/>
      <c r="QIV26" s="139"/>
      <c r="QIW26" s="139"/>
      <c r="QIX26" s="139"/>
      <c r="QIY26" s="139"/>
      <c r="QIZ26" s="139"/>
      <c r="QJA26" s="139"/>
      <c r="QJB26" s="139"/>
      <c r="QJC26" s="139"/>
      <c r="QJD26" s="139"/>
      <c r="QJE26" s="139"/>
      <c r="QJF26" s="139"/>
      <c r="QJG26" s="139"/>
      <c r="QJH26" s="139"/>
      <c r="QJI26" s="139"/>
      <c r="QJJ26" s="139"/>
      <c r="QJK26" s="139"/>
      <c r="QJL26" s="139"/>
      <c r="QJM26" s="139"/>
      <c r="QJN26" s="139"/>
      <c r="QJO26" s="139"/>
      <c r="QJP26" s="139"/>
      <c r="QJQ26" s="139"/>
      <c r="QJR26" s="139"/>
      <c r="QJS26" s="139"/>
      <c r="QJT26" s="139"/>
      <c r="QJU26" s="139"/>
      <c r="QJV26" s="139"/>
      <c r="QJW26" s="139"/>
      <c r="QJX26" s="139"/>
      <c r="QJY26" s="139"/>
      <c r="QJZ26" s="139"/>
      <c r="QKA26" s="139"/>
      <c r="QKB26" s="139"/>
      <c r="QKC26" s="139"/>
      <c r="QKD26" s="139"/>
      <c r="QKE26" s="139"/>
      <c r="QKF26" s="139"/>
      <c r="QKG26" s="139"/>
      <c r="QKH26" s="139"/>
      <c r="QKI26" s="139"/>
      <c r="QKJ26" s="139"/>
      <c r="QKK26" s="139"/>
      <c r="QKL26" s="139"/>
      <c r="QKM26" s="139"/>
      <c r="QKN26" s="139"/>
      <c r="QKO26" s="139"/>
      <c r="QKP26" s="139"/>
      <c r="QKQ26" s="139"/>
      <c r="QKR26" s="139"/>
      <c r="QKS26" s="139"/>
      <c r="QKT26" s="139"/>
      <c r="QKU26" s="139"/>
      <c r="QKV26" s="139"/>
      <c r="QKW26" s="139"/>
      <c r="QKX26" s="139"/>
      <c r="QKY26" s="139"/>
      <c r="QKZ26" s="139"/>
      <c r="QLA26" s="139"/>
      <c r="QLB26" s="139"/>
      <c r="QLC26" s="139"/>
      <c r="QLD26" s="139"/>
      <c r="QLE26" s="139"/>
      <c r="QLF26" s="139"/>
      <c r="QLG26" s="139"/>
      <c r="QLH26" s="139"/>
      <c r="QLI26" s="139"/>
      <c r="QLJ26" s="139"/>
      <c r="QLK26" s="139"/>
      <c r="QLL26" s="139"/>
      <c r="QLM26" s="139"/>
      <c r="QLN26" s="139"/>
      <c r="QLO26" s="139"/>
      <c r="QLP26" s="139"/>
      <c r="QLQ26" s="139"/>
      <c r="QLR26" s="139"/>
      <c r="QLS26" s="139"/>
      <c r="QLT26" s="139"/>
      <c r="QLU26" s="139"/>
      <c r="QLV26" s="139"/>
      <c r="QLW26" s="139"/>
      <c r="QLX26" s="139"/>
      <c r="QLY26" s="139"/>
      <c r="QLZ26" s="139"/>
      <c r="QMA26" s="139"/>
      <c r="QMB26" s="139"/>
      <c r="QMC26" s="139"/>
      <c r="QMD26" s="139"/>
      <c r="QME26" s="139"/>
      <c r="QMF26" s="139"/>
      <c r="QMG26" s="139"/>
      <c r="QMH26" s="139"/>
      <c r="QMI26" s="139"/>
      <c r="QMJ26" s="139"/>
      <c r="QMK26" s="139"/>
      <c r="QML26" s="139"/>
      <c r="QMM26" s="139"/>
      <c r="QMN26" s="139"/>
      <c r="QMO26" s="139"/>
      <c r="QMP26" s="139"/>
      <c r="QMQ26" s="139"/>
      <c r="QMR26" s="139"/>
      <c r="QMS26" s="139"/>
      <c r="QMT26" s="139"/>
      <c r="QMU26" s="139"/>
      <c r="QMV26" s="139"/>
      <c r="QMW26" s="139"/>
      <c r="QMX26" s="139"/>
      <c r="QMY26" s="139"/>
      <c r="QMZ26" s="139"/>
      <c r="QNA26" s="139"/>
      <c r="QNB26" s="139"/>
      <c r="QNC26" s="139"/>
      <c r="QND26" s="139"/>
      <c r="QNE26" s="139"/>
      <c r="QNF26" s="139"/>
      <c r="QNG26" s="139"/>
      <c r="QNH26" s="139"/>
      <c r="QNI26" s="139"/>
      <c r="QNJ26" s="139"/>
      <c r="QNK26" s="139"/>
      <c r="QNL26" s="139"/>
      <c r="QNM26" s="139"/>
      <c r="QNN26" s="139"/>
      <c r="QNO26" s="139"/>
      <c r="QNP26" s="139"/>
      <c r="QNQ26" s="139"/>
      <c r="QNR26" s="139"/>
      <c r="QNS26" s="139"/>
      <c r="QNT26" s="139"/>
      <c r="QNU26" s="139"/>
      <c r="QNV26" s="139"/>
      <c r="QNW26" s="139"/>
      <c r="QNX26" s="139"/>
      <c r="QNY26" s="139"/>
      <c r="QNZ26" s="139"/>
      <c r="QOA26" s="139"/>
      <c r="QOB26" s="139"/>
      <c r="QOC26" s="139"/>
      <c r="QOD26" s="139"/>
      <c r="QOE26" s="139"/>
      <c r="QOF26" s="139"/>
      <c r="QOG26" s="139"/>
      <c r="QOH26" s="139"/>
      <c r="QOI26" s="139"/>
      <c r="QOJ26" s="139"/>
      <c r="QOK26" s="139"/>
      <c r="QOL26" s="139"/>
      <c r="QOM26" s="139"/>
      <c r="QON26" s="139"/>
      <c r="QOO26" s="139"/>
      <c r="QOP26" s="139"/>
      <c r="QOQ26" s="139"/>
      <c r="QOR26" s="139"/>
      <c r="QOS26" s="139"/>
      <c r="QOT26" s="139"/>
      <c r="QOU26" s="139"/>
      <c r="QOV26" s="139"/>
      <c r="QOW26" s="139"/>
      <c r="QOX26" s="139"/>
      <c r="QOY26" s="139"/>
      <c r="QOZ26" s="139"/>
      <c r="QPA26" s="139"/>
      <c r="QPB26" s="139"/>
      <c r="QPC26" s="139"/>
      <c r="QPD26" s="139"/>
      <c r="QPE26" s="139"/>
      <c r="QPF26" s="139"/>
      <c r="QPG26" s="139"/>
      <c r="QPH26" s="139"/>
      <c r="QPI26" s="139"/>
      <c r="QPJ26" s="139"/>
      <c r="QPK26" s="139"/>
      <c r="QPL26" s="139"/>
      <c r="QPM26" s="139"/>
      <c r="QPN26" s="139"/>
      <c r="QPO26" s="139"/>
      <c r="QPP26" s="139"/>
      <c r="QPQ26" s="139"/>
      <c r="QPR26" s="139"/>
      <c r="QPS26" s="139"/>
      <c r="QPT26" s="139"/>
      <c r="QPU26" s="139"/>
      <c r="QPV26" s="139"/>
      <c r="QPW26" s="139"/>
      <c r="QPX26" s="139"/>
      <c r="QPY26" s="139"/>
      <c r="QPZ26" s="139"/>
      <c r="QQA26" s="139"/>
      <c r="QQB26" s="139"/>
      <c r="QQC26" s="139"/>
      <c r="QQD26" s="139"/>
      <c r="QQE26" s="139"/>
      <c r="QQF26" s="139"/>
      <c r="QQG26" s="139"/>
      <c r="QQH26" s="139"/>
      <c r="QQI26" s="139"/>
      <c r="QQJ26" s="139"/>
      <c r="QQK26" s="139"/>
      <c r="QQL26" s="139"/>
      <c r="QQM26" s="139"/>
      <c r="QQN26" s="139"/>
      <c r="QQO26" s="139"/>
      <c r="QQP26" s="139"/>
      <c r="QQQ26" s="139"/>
      <c r="QQR26" s="139"/>
      <c r="QQS26" s="139"/>
      <c r="QQT26" s="139"/>
      <c r="QQU26" s="139"/>
      <c r="QQV26" s="139"/>
      <c r="QQW26" s="139"/>
      <c r="QQX26" s="139"/>
      <c r="QQY26" s="139"/>
      <c r="QQZ26" s="139"/>
      <c r="QRA26" s="139"/>
      <c r="QRB26" s="139"/>
      <c r="QRC26" s="139"/>
      <c r="QRD26" s="139"/>
      <c r="QRE26" s="139"/>
      <c r="QRF26" s="139"/>
      <c r="QRG26" s="139"/>
      <c r="QRH26" s="139"/>
      <c r="QRI26" s="139"/>
      <c r="QRJ26" s="139"/>
      <c r="QRK26" s="139"/>
      <c r="QRL26" s="139"/>
      <c r="QRM26" s="139"/>
      <c r="QRN26" s="139"/>
      <c r="QRO26" s="139"/>
      <c r="QRP26" s="139"/>
      <c r="QRQ26" s="139"/>
      <c r="QRR26" s="139"/>
      <c r="QRS26" s="139"/>
      <c r="QRT26" s="139"/>
      <c r="QRU26" s="139"/>
      <c r="QRV26" s="139"/>
      <c r="QRW26" s="139"/>
      <c r="QRX26" s="139"/>
      <c r="QRY26" s="139"/>
      <c r="QRZ26" s="139"/>
      <c r="QSA26" s="139"/>
      <c r="QSB26" s="139"/>
      <c r="QSC26" s="139"/>
      <c r="QSD26" s="139"/>
      <c r="QSE26" s="139"/>
      <c r="QSF26" s="139"/>
      <c r="QSG26" s="139"/>
      <c r="QSH26" s="139"/>
      <c r="QSI26" s="139"/>
      <c r="QSJ26" s="139"/>
      <c r="QSK26" s="139"/>
      <c r="QSL26" s="139"/>
      <c r="QSM26" s="139"/>
      <c r="QSN26" s="139"/>
      <c r="QSO26" s="139"/>
      <c r="QSP26" s="139"/>
      <c r="QSQ26" s="139"/>
      <c r="QSR26" s="139"/>
      <c r="QSS26" s="139"/>
      <c r="QST26" s="139"/>
      <c r="QSU26" s="139"/>
      <c r="QSV26" s="139"/>
      <c r="QSW26" s="139"/>
      <c r="QSX26" s="139"/>
      <c r="QSY26" s="139"/>
      <c r="QSZ26" s="139"/>
      <c r="QTA26" s="139"/>
      <c r="QTB26" s="139"/>
      <c r="QTC26" s="139"/>
      <c r="QTD26" s="139"/>
      <c r="QTE26" s="139"/>
      <c r="QTF26" s="139"/>
      <c r="QTG26" s="139"/>
      <c r="QTH26" s="139"/>
      <c r="QTI26" s="139"/>
      <c r="QTJ26" s="139"/>
      <c r="QTK26" s="139"/>
      <c r="QTL26" s="139"/>
      <c r="QTM26" s="139"/>
      <c r="QTN26" s="139"/>
      <c r="QTO26" s="139"/>
      <c r="QTP26" s="139"/>
      <c r="QTQ26" s="139"/>
      <c r="QTR26" s="139"/>
      <c r="QTS26" s="139"/>
      <c r="QTT26" s="139"/>
      <c r="QTU26" s="139"/>
      <c r="QTV26" s="139"/>
      <c r="QTW26" s="139"/>
      <c r="QTX26" s="139"/>
      <c r="QTY26" s="139"/>
      <c r="QTZ26" s="139"/>
      <c r="QUA26" s="139"/>
      <c r="QUB26" s="139"/>
      <c r="QUC26" s="139"/>
      <c r="QUD26" s="139"/>
      <c r="QUE26" s="139"/>
      <c r="QUF26" s="139"/>
      <c r="QUG26" s="139"/>
      <c r="QUH26" s="139"/>
      <c r="QUI26" s="139"/>
      <c r="QUJ26" s="139"/>
      <c r="QUK26" s="139"/>
      <c r="QUL26" s="139"/>
      <c r="QUM26" s="139"/>
      <c r="QUN26" s="139"/>
      <c r="QUO26" s="139"/>
      <c r="QUP26" s="139"/>
      <c r="QUQ26" s="139"/>
      <c r="QUR26" s="139"/>
      <c r="QUS26" s="139"/>
      <c r="QUT26" s="139"/>
      <c r="QUU26" s="139"/>
      <c r="QUV26" s="139"/>
      <c r="QUW26" s="139"/>
      <c r="QUX26" s="139"/>
      <c r="QUY26" s="139"/>
      <c r="QUZ26" s="139"/>
      <c r="QVA26" s="139"/>
      <c r="QVB26" s="139"/>
      <c r="QVC26" s="139"/>
      <c r="QVD26" s="139"/>
      <c r="QVE26" s="139"/>
      <c r="QVF26" s="139"/>
      <c r="QVG26" s="139"/>
      <c r="QVH26" s="139"/>
      <c r="QVI26" s="139"/>
      <c r="QVJ26" s="139"/>
      <c r="QVK26" s="139"/>
      <c r="QVL26" s="139"/>
      <c r="QVM26" s="139"/>
      <c r="QVN26" s="139"/>
      <c r="QVO26" s="139"/>
      <c r="QVP26" s="139"/>
      <c r="QVQ26" s="139"/>
      <c r="QVR26" s="139"/>
      <c r="QVS26" s="139"/>
      <c r="QVT26" s="139"/>
      <c r="QVU26" s="139"/>
      <c r="QVV26" s="139"/>
      <c r="QVW26" s="139"/>
      <c r="QVX26" s="139"/>
      <c r="QVY26" s="139"/>
      <c r="QVZ26" s="139"/>
      <c r="QWA26" s="139"/>
      <c r="QWB26" s="139"/>
      <c r="QWC26" s="139"/>
      <c r="QWD26" s="139"/>
      <c r="QWE26" s="139"/>
      <c r="QWF26" s="139"/>
      <c r="QWG26" s="139"/>
      <c r="QWH26" s="139"/>
      <c r="QWI26" s="139"/>
      <c r="QWJ26" s="139"/>
      <c r="QWK26" s="139"/>
      <c r="QWL26" s="139"/>
      <c r="QWM26" s="139"/>
      <c r="QWN26" s="139"/>
      <c r="QWO26" s="139"/>
      <c r="QWP26" s="139"/>
      <c r="QWQ26" s="139"/>
      <c r="QWR26" s="139"/>
      <c r="QWS26" s="139"/>
      <c r="QWT26" s="139"/>
      <c r="QWU26" s="139"/>
      <c r="QWV26" s="139"/>
      <c r="QWW26" s="139"/>
      <c r="QWX26" s="139"/>
      <c r="QWY26" s="139"/>
      <c r="QWZ26" s="139"/>
      <c r="QXA26" s="139"/>
      <c r="QXB26" s="139"/>
      <c r="QXC26" s="139"/>
      <c r="QXD26" s="139"/>
      <c r="QXE26" s="139"/>
      <c r="QXF26" s="139"/>
      <c r="QXG26" s="139"/>
      <c r="QXH26" s="139"/>
      <c r="QXI26" s="139"/>
      <c r="QXJ26" s="139"/>
      <c r="QXK26" s="139"/>
      <c r="QXL26" s="139"/>
      <c r="QXM26" s="139"/>
      <c r="QXN26" s="139"/>
      <c r="QXO26" s="139"/>
      <c r="QXP26" s="139"/>
      <c r="QXQ26" s="139"/>
      <c r="QXR26" s="139"/>
      <c r="QXS26" s="139"/>
      <c r="QXT26" s="139"/>
      <c r="QXU26" s="139"/>
      <c r="QXV26" s="139"/>
      <c r="QXW26" s="139"/>
      <c r="QXX26" s="139"/>
      <c r="QXY26" s="139"/>
      <c r="QXZ26" s="139"/>
      <c r="QYA26" s="139"/>
      <c r="QYB26" s="139"/>
      <c r="QYC26" s="139"/>
      <c r="QYD26" s="139"/>
      <c r="QYE26" s="139"/>
      <c r="QYF26" s="139"/>
      <c r="QYG26" s="139"/>
      <c r="QYH26" s="139"/>
      <c r="QYI26" s="139"/>
      <c r="QYJ26" s="139"/>
      <c r="QYK26" s="139"/>
      <c r="QYL26" s="139"/>
      <c r="QYM26" s="139"/>
      <c r="QYN26" s="139"/>
      <c r="QYO26" s="139"/>
      <c r="QYP26" s="139"/>
      <c r="QYQ26" s="139"/>
      <c r="QYR26" s="139"/>
      <c r="QYS26" s="139"/>
      <c r="QYT26" s="139"/>
      <c r="QYU26" s="139"/>
      <c r="QYV26" s="139"/>
      <c r="QYW26" s="139"/>
      <c r="QYX26" s="139"/>
      <c r="QYY26" s="139"/>
      <c r="QYZ26" s="139"/>
      <c r="QZA26" s="139"/>
      <c r="QZB26" s="139"/>
      <c r="QZC26" s="139"/>
      <c r="QZD26" s="139"/>
      <c r="QZE26" s="139"/>
      <c r="QZF26" s="139"/>
      <c r="QZG26" s="139"/>
      <c r="QZH26" s="139"/>
      <c r="QZI26" s="139"/>
      <c r="QZJ26" s="139"/>
      <c r="QZK26" s="139"/>
      <c r="QZL26" s="139"/>
      <c r="QZM26" s="139"/>
      <c r="QZN26" s="139"/>
      <c r="QZO26" s="139"/>
      <c r="QZP26" s="139"/>
      <c r="QZQ26" s="139"/>
      <c r="QZR26" s="139"/>
      <c r="QZS26" s="139"/>
      <c r="QZT26" s="139"/>
      <c r="QZU26" s="139"/>
      <c r="QZV26" s="139"/>
      <c r="QZW26" s="139"/>
      <c r="QZX26" s="139"/>
      <c r="QZY26" s="139"/>
      <c r="QZZ26" s="139"/>
      <c r="RAA26" s="139"/>
      <c r="RAB26" s="139"/>
      <c r="RAC26" s="139"/>
      <c r="RAD26" s="139"/>
      <c r="RAE26" s="139"/>
      <c r="RAF26" s="139"/>
      <c r="RAG26" s="139"/>
      <c r="RAH26" s="139"/>
      <c r="RAI26" s="139"/>
      <c r="RAJ26" s="139"/>
      <c r="RAK26" s="139"/>
      <c r="RAL26" s="139"/>
      <c r="RAM26" s="139"/>
      <c r="RAN26" s="139"/>
      <c r="RAO26" s="139"/>
      <c r="RAP26" s="139"/>
      <c r="RAQ26" s="139"/>
      <c r="RAR26" s="139"/>
      <c r="RAS26" s="139"/>
      <c r="RAT26" s="139"/>
      <c r="RAU26" s="139"/>
      <c r="RAV26" s="139"/>
      <c r="RAW26" s="139"/>
      <c r="RAX26" s="139"/>
      <c r="RAY26" s="139"/>
      <c r="RAZ26" s="139"/>
      <c r="RBA26" s="139"/>
      <c r="RBB26" s="139"/>
      <c r="RBC26" s="139"/>
      <c r="RBD26" s="139"/>
      <c r="RBE26" s="139"/>
      <c r="RBF26" s="139"/>
      <c r="RBG26" s="139"/>
      <c r="RBH26" s="139"/>
      <c r="RBI26" s="139"/>
      <c r="RBJ26" s="139"/>
      <c r="RBK26" s="139"/>
      <c r="RBL26" s="139"/>
      <c r="RBM26" s="139"/>
      <c r="RBN26" s="139"/>
      <c r="RBO26" s="139"/>
      <c r="RBP26" s="139"/>
      <c r="RBQ26" s="139"/>
      <c r="RBR26" s="139"/>
      <c r="RBS26" s="139"/>
      <c r="RBT26" s="139"/>
      <c r="RBU26" s="139"/>
      <c r="RBV26" s="139"/>
      <c r="RBW26" s="139"/>
      <c r="RBX26" s="139"/>
      <c r="RBY26" s="139"/>
      <c r="RBZ26" s="139"/>
      <c r="RCA26" s="139"/>
      <c r="RCB26" s="139"/>
      <c r="RCC26" s="139"/>
      <c r="RCD26" s="139"/>
      <c r="RCE26" s="139"/>
      <c r="RCF26" s="139"/>
      <c r="RCG26" s="139"/>
      <c r="RCH26" s="139"/>
      <c r="RCI26" s="139"/>
      <c r="RCJ26" s="139"/>
      <c r="RCK26" s="139"/>
      <c r="RCL26" s="139"/>
      <c r="RCM26" s="139"/>
      <c r="RCN26" s="139"/>
      <c r="RCO26" s="139"/>
      <c r="RCP26" s="139"/>
      <c r="RCQ26" s="139"/>
      <c r="RCR26" s="139"/>
      <c r="RCS26" s="139"/>
      <c r="RCT26" s="139"/>
      <c r="RCU26" s="139"/>
      <c r="RCV26" s="139"/>
      <c r="RCW26" s="139"/>
      <c r="RCX26" s="139"/>
      <c r="RCY26" s="139"/>
      <c r="RCZ26" s="139"/>
      <c r="RDA26" s="139"/>
      <c r="RDB26" s="139"/>
      <c r="RDC26" s="139"/>
      <c r="RDD26" s="139"/>
      <c r="RDE26" s="139"/>
      <c r="RDF26" s="139"/>
      <c r="RDG26" s="139"/>
      <c r="RDH26" s="139"/>
      <c r="RDI26" s="139"/>
      <c r="RDJ26" s="139"/>
      <c r="RDK26" s="139"/>
      <c r="RDL26" s="139"/>
      <c r="RDM26" s="139"/>
      <c r="RDN26" s="139"/>
      <c r="RDO26" s="139"/>
      <c r="RDP26" s="139"/>
      <c r="RDQ26" s="139"/>
      <c r="RDR26" s="139"/>
      <c r="RDS26" s="139"/>
      <c r="RDT26" s="139"/>
      <c r="RDU26" s="139"/>
      <c r="RDV26" s="139"/>
      <c r="RDW26" s="139"/>
      <c r="RDX26" s="139"/>
      <c r="RDY26" s="139"/>
      <c r="RDZ26" s="139"/>
      <c r="REA26" s="139"/>
      <c r="REB26" s="139"/>
      <c r="REC26" s="139"/>
      <c r="RED26" s="139"/>
      <c r="REE26" s="139"/>
      <c r="REF26" s="139"/>
      <c r="REG26" s="139"/>
      <c r="REH26" s="139"/>
      <c r="REI26" s="139"/>
      <c r="REJ26" s="139"/>
      <c r="REK26" s="139"/>
      <c r="REL26" s="139"/>
      <c r="REM26" s="139"/>
      <c r="REN26" s="139"/>
      <c r="REO26" s="139"/>
      <c r="REP26" s="139"/>
      <c r="REQ26" s="139"/>
      <c r="RER26" s="139"/>
      <c r="RES26" s="139"/>
      <c r="RET26" s="139"/>
      <c r="REU26" s="139"/>
      <c r="REV26" s="139"/>
      <c r="REW26" s="139"/>
      <c r="REX26" s="139"/>
      <c r="REY26" s="139"/>
      <c r="REZ26" s="139"/>
      <c r="RFA26" s="139"/>
      <c r="RFB26" s="139"/>
      <c r="RFC26" s="139"/>
      <c r="RFD26" s="139"/>
      <c r="RFE26" s="139"/>
      <c r="RFF26" s="139"/>
      <c r="RFG26" s="139"/>
      <c r="RFH26" s="139"/>
      <c r="RFI26" s="139"/>
      <c r="RFJ26" s="139"/>
      <c r="RFK26" s="139"/>
      <c r="RFL26" s="139"/>
      <c r="RFM26" s="139"/>
      <c r="RFN26" s="139"/>
      <c r="RFO26" s="139"/>
      <c r="RFP26" s="139"/>
      <c r="RFQ26" s="139"/>
      <c r="RFR26" s="139"/>
      <c r="RFS26" s="139"/>
      <c r="RFT26" s="139"/>
      <c r="RFU26" s="139"/>
      <c r="RFV26" s="139"/>
      <c r="RFW26" s="139"/>
      <c r="RFX26" s="139"/>
      <c r="RFY26" s="139"/>
      <c r="RFZ26" s="139"/>
      <c r="RGA26" s="139"/>
      <c r="RGB26" s="139"/>
      <c r="RGC26" s="139"/>
      <c r="RGD26" s="139"/>
      <c r="RGE26" s="139"/>
      <c r="RGF26" s="139"/>
      <c r="RGG26" s="139"/>
      <c r="RGH26" s="139"/>
      <c r="RGI26" s="139"/>
      <c r="RGJ26" s="139"/>
      <c r="RGK26" s="139"/>
      <c r="RGL26" s="139"/>
      <c r="RGM26" s="139"/>
      <c r="RGN26" s="139"/>
      <c r="RGO26" s="139"/>
      <c r="RGP26" s="139"/>
      <c r="RGQ26" s="139"/>
      <c r="RGR26" s="139"/>
      <c r="RGS26" s="139"/>
      <c r="RGT26" s="139"/>
      <c r="RGU26" s="139"/>
      <c r="RGV26" s="139"/>
      <c r="RGW26" s="139"/>
      <c r="RGX26" s="139"/>
      <c r="RGY26" s="139"/>
      <c r="RGZ26" s="139"/>
      <c r="RHA26" s="139"/>
      <c r="RHB26" s="139"/>
      <c r="RHC26" s="139"/>
      <c r="RHD26" s="139"/>
      <c r="RHE26" s="139"/>
      <c r="RHF26" s="139"/>
      <c r="RHG26" s="139"/>
      <c r="RHH26" s="139"/>
      <c r="RHI26" s="139"/>
      <c r="RHJ26" s="139"/>
      <c r="RHK26" s="139"/>
      <c r="RHL26" s="139"/>
      <c r="RHM26" s="139"/>
      <c r="RHN26" s="139"/>
      <c r="RHO26" s="139"/>
      <c r="RHP26" s="139"/>
      <c r="RHQ26" s="139"/>
      <c r="RHR26" s="139"/>
      <c r="RHS26" s="139"/>
      <c r="RHT26" s="139"/>
      <c r="RHU26" s="139"/>
      <c r="RHV26" s="139"/>
      <c r="RHW26" s="139"/>
      <c r="RHX26" s="139"/>
      <c r="RHY26" s="139"/>
      <c r="RHZ26" s="139"/>
      <c r="RIA26" s="139"/>
      <c r="RIB26" s="139"/>
      <c r="RIC26" s="139"/>
      <c r="RID26" s="139"/>
      <c r="RIE26" s="139"/>
      <c r="RIF26" s="139"/>
      <c r="RIG26" s="139"/>
      <c r="RIH26" s="139"/>
      <c r="RII26" s="139"/>
      <c r="RIJ26" s="139"/>
      <c r="RIK26" s="139"/>
      <c r="RIL26" s="139"/>
      <c r="RIM26" s="139"/>
      <c r="RIN26" s="139"/>
      <c r="RIO26" s="139"/>
      <c r="RIP26" s="139"/>
      <c r="RIQ26" s="139"/>
      <c r="RIR26" s="139"/>
      <c r="RIS26" s="139"/>
      <c r="RIT26" s="139"/>
      <c r="RIU26" s="139"/>
      <c r="RIV26" s="139"/>
      <c r="RIW26" s="139"/>
      <c r="RIX26" s="139"/>
      <c r="RIY26" s="139"/>
      <c r="RIZ26" s="139"/>
      <c r="RJA26" s="139"/>
      <c r="RJB26" s="139"/>
      <c r="RJC26" s="139"/>
      <c r="RJD26" s="139"/>
      <c r="RJE26" s="139"/>
      <c r="RJF26" s="139"/>
      <c r="RJG26" s="139"/>
      <c r="RJH26" s="139"/>
      <c r="RJI26" s="139"/>
      <c r="RJJ26" s="139"/>
      <c r="RJK26" s="139"/>
      <c r="RJL26" s="139"/>
      <c r="RJM26" s="139"/>
      <c r="RJN26" s="139"/>
      <c r="RJO26" s="139"/>
      <c r="RJP26" s="139"/>
      <c r="RJQ26" s="139"/>
      <c r="RJR26" s="139"/>
      <c r="RJS26" s="139"/>
      <c r="RJT26" s="139"/>
      <c r="RJU26" s="139"/>
      <c r="RJV26" s="139"/>
      <c r="RJW26" s="139"/>
      <c r="RJX26" s="139"/>
      <c r="RJY26" s="139"/>
      <c r="RJZ26" s="139"/>
      <c r="RKA26" s="139"/>
      <c r="RKB26" s="139"/>
      <c r="RKC26" s="139"/>
      <c r="RKD26" s="139"/>
      <c r="RKE26" s="139"/>
      <c r="RKF26" s="139"/>
      <c r="RKG26" s="139"/>
      <c r="RKH26" s="139"/>
      <c r="RKI26" s="139"/>
      <c r="RKJ26" s="139"/>
      <c r="RKK26" s="139"/>
      <c r="RKL26" s="139"/>
      <c r="RKM26" s="139"/>
      <c r="RKN26" s="139"/>
      <c r="RKO26" s="139"/>
      <c r="RKP26" s="139"/>
      <c r="RKQ26" s="139"/>
      <c r="RKR26" s="139"/>
      <c r="RKS26" s="139"/>
      <c r="RKT26" s="139"/>
      <c r="RKU26" s="139"/>
      <c r="RKV26" s="139"/>
      <c r="RKW26" s="139"/>
      <c r="RKX26" s="139"/>
      <c r="RKY26" s="139"/>
      <c r="RKZ26" s="139"/>
      <c r="RLA26" s="139"/>
      <c r="RLB26" s="139"/>
      <c r="RLC26" s="139"/>
      <c r="RLD26" s="139"/>
      <c r="RLE26" s="139"/>
      <c r="RLF26" s="139"/>
      <c r="RLG26" s="139"/>
      <c r="RLH26" s="139"/>
      <c r="RLI26" s="139"/>
      <c r="RLJ26" s="139"/>
      <c r="RLK26" s="139"/>
      <c r="RLL26" s="139"/>
      <c r="RLM26" s="139"/>
      <c r="RLN26" s="139"/>
      <c r="RLO26" s="139"/>
      <c r="RLP26" s="139"/>
      <c r="RLQ26" s="139"/>
      <c r="RLR26" s="139"/>
      <c r="RLS26" s="139"/>
      <c r="RLT26" s="139"/>
      <c r="RLU26" s="139"/>
      <c r="RLV26" s="139"/>
      <c r="RLW26" s="139"/>
      <c r="RLX26" s="139"/>
      <c r="RLY26" s="139"/>
      <c r="RLZ26" s="139"/>
      <c r="RMA26" s="139"/>
      <c r="RMB26" s="139"/>
      <c r="RMC26" s="139"/>
      <c r="RMD26" s="139"/>
      <c r="RME26" s="139"/>
      <c r="RMF26" s="139"/>
      <c r="RMG26" s="139"/>
      <c r="RMH26" s="139"/>
      <c r="RMI26" s="139"/>
      <c r="RMJ26" s="139"/>
      <c r="RMK26" s="139"/>
      <c r="RML26" s="139"/>
      <c r="RMM26" s="139"/>
      <c r="RMN26" s="139"/>
      <c r="RMO26" s="139"/>
      <c r="RMP26" s="139"/>
      <c r="RMQ26" s="139"/>
      <c r="RMR26" s="139"/>
      <c r="RMS26" s="139"/>
      <c r="RMT26" s="139"/>
      <c r="RMU26" s="139"/>
      <c r="RMV26" s="139"/>
      <c r="RMW26" s="139"/>
      <c r="RMX26" s="139"/>
      <c r="RMY26" s="139"/>
      <c r="RMZ26" s="139"/>
      <c r="RNA26" s="139"/>
      <c r="RNB26" s="139"/>
      <c r="RNC26" s="139"/>
      <c r="RND26" s="139"/>
      <c r="RNE26" s="139"/>
      <c r="RNF26" s="139"/>
      <c r="RNG26" s="139"/>
      <c r="RNH26" s="139"/>
      <c r="RNI26" s="139"/>
      <c r="RNJ26" s="139"/>
      <c r="RNK26" s="139"/>
      <c r="RNL26" s="139"/>
      <c r="RNM26" s="139"/>
      <c r="RNN26" s="139"/>
      <c r="RNO26" s="139"/>
      <c r="RNP26" s="139"/>
      <c r="RNQ26" s="139"/>
      <c r="RNR26" s="139"/>
      <c r="RNS26" s="139"/>
      <c r="RNT26" s="139"/>
      <c r="RNU26" s="139"/>
      <c r="RNV26" s="139"/>
      <c r="RNW26" s="139"/>
      <c r="RNX26" s="139"/>
      <c r="RNY26" s="139"/>
      <c r="RNZ26" s="139"/>
      <c r="ROA26" s="139"/>
      <c r="ROB26" s="139"/>
      <c r="ROC26" s="139"/>
      <c r="ROD26" s="139"/>
      <c r="ROE26" s="139"/>
      <c r="ROF26" s="139"/>
      <c r="ROG26" s="139"/>
      <c r="ROH26" s="139"/>
      <c r="ROI26" s="139"/>
      <c r="ROJ26" s="139"/>
      <c r="ROK26" s="139"/>
      <c r="ROL26" s="139"/>
      <c r="ROM26" s="139"/>
      <c r="RON26" s="139"/>
      <c r="ROO26" s="139"/>
      <c r="ROP26" s="139"/>
      <c r="ROQ26" s="139"/>
      <c r="ROR26" s="139"/>
      <c r="ROS26" s="139"/>
      <c r="ROT26" s="139"/>
      <c r="ROU26" s="139"/>
      <c r="ROV26" s="139"/>
      <c r="ROW26" s="139"/>
      <c r="ROX26" s="139"/>
      <c r="ROY26" s="139"/>
      <c r="ROZ26" s="139"/>
      <c r="RPA26" s="139"/>
      <c r="RPB26" s="139"/>
      <c r="RPC26" s="139"/>
      <c r="RPD26" s="139"/>
      <c r="RPE26" s="139"/>
      <c r="RPF26" s="139"/>
      <c r="RPG26" s="139"/>
      <c r="RPH26" s="139"/>
      <c r="RPI26" s="139"/>
      <c r="RPJ26" s="139"/>
      <c r="RPK26" s="139"/>
      <c r="RPL26" s="139"/>
      <c r="RPM26" s="139"/>
      <c r="RPN26" s="139"/>
      <c r="RPO26" s="139"/>
      <c r="RPP26" s="139"/>
      <c r="RPQ26" s="139"/>
      <c r="RPR26" s="139"/>
      <c r="RPS26" s="139"/>
      <c r="RPT26" s="139"/>
      <c r="RPU26" s="139"/>
      <c r="RPV26" s="139"/>
      <c r="RPW26" s="139"/>
      <c r="RPX26" s="139"/>
      <c r="RPY26" s="139"/>
      <c r="RPZ26" s="139"/>
      <c r="RQA26" s="139"/>
      <c r="RQB26" s="139"/>
      <c r="RQC26" s="139"/>
      <c r="RQD26" s="139"/>
      <c r="RQE26" s="139"/>
      <c r="RQF26" s="139"/>
      <c r="RQG26" s="139"/>
      <c r="RQH26" s="139"/>
      <c r="RQI26" s="139"/>
      <c r="RQJ26" s="139"/>
      <c r="RQK26" s="139"/>
      <c r="RQL26" s="139"/>
      <c r="RQM26" s="139"/>
      <c r="RQN26" s="139"/>
      <c r="RQO26" s="139"/>
      <c r="RQP26" s="139"/>
      <c r="RQQ26" s="139"/>
      <c r="RQR26" s="139"/>
      <c r="RQS26" s="139"/>
      <c r="RQT26" s="139"/>
      <c r="RQU26" s="139"/>
      <c r="RQV26" s="139"/>
      <c r="RQW26" s="139"/>
      <c r="RQX26" s="139"/>
      <c r="RQY26" s="139"/>
      <c r="RQZ26" s="139"/>
      <c r="RRA26" s="139"/>
      <c r="RRB26" s="139"/>
      <c r="RRC26" s="139"/>
      <c r="RRD26" s="139"/>
      <c r="RRE26" s="139"/>
      <c r="RRF26" s="139"/>
      <c r="RRG26" s="139"/>
      <c r="RRH26" s="139"/>
      <c r="RRI26" s="139"/>
      <c r="RRJ26" s="139"/>
      <c r="RRK26" s="139"/>
      <c r="RRL26" s="139"/>
      <c r="RRM26" s="139"/>
      <c r="RRN26" s="139"/>
      <c r="RRO26" s="139"/>
      <c r="RRP26" s="139"/>
      <c r="RRQ26" s="139"/>
      <c r="RRR26" s="139"/>
      <c r="RRS26" s="139"/>
      <c r="RRT26" s="139"/>
      <c r="RRU26" s="139"/>
      <c r="RRV26" s="139"/>
      <c r="RRW26" s="139"/>
      <c r="RRX26" s="139"/>
      <c r="RRY26" s="139"/>
      <c r="RRZ26" s="139"/>
      <c r="RSA26" s="139"/>
      <c r="RSB26" s="139"/>
      <c r="RSC26" s="139"/>
      <c r="RSD26" s="139"/>
      <c r="RSE26" s="139"/>
      <c r="RSF26" s="139"/>
      <c r="RSG26" s="139"/>
      <c r="RSH26" s="139"/>
      <c r="RSI26" s="139"/>
      <c r="RSJ26" s="139"/>
      <c r="RSK26" s="139"/>
      <c r="RSL26" s="139"/>
      <c r="RSM26" s="139"/>
      <c r="RSN26" s="139"/>
      <c r="RSO26" s="139"/>
      <c r="RSP26" s="139"/>
      <c r="RSQ26" s="139"/>
      <c r="RSR26" s="139"/>
      <c r="RSS26" s="139"/>
      <c r="RST26" s="139"/>
      <c r="RSU26" s="139"/>
      <c r="RSV26" s="139"/>
      <c r="RSW26" s="139"/>
      <c r="RSX26" s="139"/>
      <c r="RSY26" s="139"/>
      <c r="RSZ26" s="139"/>
      <c r="RTA26" s="139"/>
      <c r="RTB26" s="139"/>
      <c r="RTC26" s="139"/>
      <c r="RTD26" s="139"/>
      <c r="RTE26" s="139"/>
      <c r="RTF26" s="139"/>
      <c r="RTG26" s="139"/>
      <c r="RTH26" s="139"/>
      <c r="RTI26" s="139"/>
      <c r="RTJ26" s="139"/>
      <c r="RTK26" s="139"/>
      <c r="RTL26" s="139"/>
      <c r="RTM26" s="139"/>
      <c r="RTN26" s="139"/>
      <c r="RTO26" s="139"/>
      <c r="RTP26" s="139"/>
      <c r="RTQ26" s="139"/>
      <c r="RTR26" s="139"/>
      <c r="RTS26" s="139"/>
      <c r="RTT26" s="139"/>
      <c r="RTU26" s="139"/>
      <c r="RTV26" s="139"/>
      <c r="RTW26" s="139"/>
      <c r="RTX26" s="139"/>
      <c r="RTY26" s="139"/>
      <c r="RTZ26" s="139"/>
      <c r="RUA26" s="139"/>
      <c r="RUB26" s="139"/>
      <c r="RUC26" s="139"/>
      <c r="RUD26" s="139"/>
      <c r="RUE26" s="139"/>
      <c r="RUF26" s="139"/>
      <c r="RUG26" s="139"/>
      <c r="RUH26" s="139"/>
      <c r="RUI26" s="139"/>
      <c r="RUJ26" s="139"/>
      <c r="RUK26" s="139"/>
      <c r="RUL26" s="139"/>
      <c r="RUM26" s="139"/>
      <c r="RUN26" s="139"/>
      <c r="RUO26" s="139"/>
      <c r="RUP26" s="139"/>
      <c r="RUQ26" s="139"/>
      <c r="RUR26" s="139"/>
      <c r="RUS26" s="139"/>
      <c r="RUT26" s="139"/>
      <c r="RUU26" s="139"/>
      <c r="RUV26" s="139"/>
      <c r="RUW26" s="139"/>
      <c r="RUX26" s="139"/>
      <c r="RUY26" s="139"/>
      <c r="RUZ26" s="139"/>
      <c r="RVA26" s="139"/>
      <c r="RVB26" s="139"/>
      <c r="RVC26" s="139"/>
      <c r="RVD26" s="139"/>
      <c r="RVE26" s="139"/>
      <c r="RVF26" s="139"/>
      <c r="RVG26" s="139"/>
      <c r="RVH26" s="139"/>
      <c r="RVI26" s="139"/>
      <c r="RVJ26" s="139"/>
      <c r="RVK26" s="139"/>
      <c r="RVL26" s="139"/>
      <c r="RVM26" s="139"/>
      <c r="RVN26" s="139"/>
      <c r="RVO26" s="139"/>
      <c r="RVP26" s="139"/>
      <c r="RVQ26" s="139"/>
      <c r="RVR26" s="139"/>
      <c r="RVS26" s="139"/>
      <c r="RVT26" s="139"/>
      <c r="RVU26" s="139"/>
      <c r="RVV26" s="139"/>
      <c r="RVW26" s="139"/>
      <c r="RVX26" s="139"/>
      <c r="RVY26" s="139"/>
      <c r="RVZ26" s="139"/>
      <c r="RWA26" s="139"/>
      <c r="RWB26" s="139"/>
      <c r="RWC26" s="139"/>
      <c r="RWD26" s="139"/>
      <c r="RWE26" s="139"/>
      <c r="RWF26" s="139"/>
      <c r="RWG26" s="139"/>
      <c r="RWH26" s="139"/>
      <c r="RWI26" s="139"/>
      <c r="RWJ26" s="139"/>
      <c r="RWK26" s="139"/>
      <c r="RWL26" s="139"/>
      <c r="RWM26" s="139"/>
      <c r="RWN26" s="139"/>
      <c r="RWO26" s="139"/>
      <c r="RWP26" s="139"/>
      <c r="RWQ26" s="139"/>
      <c r="RWR26" s="139"/>
      <c r="RWS26" s="139"/>
      <c r="RWT26" s="139"/>
      <c r="RWU26" s="139"/>
      <c r="RWV26" s="139"/>
      <c r="RWW26" s="139"/>
      <c r="RWX26" s="139"/>
      <c r="RWY26" s="139"/>
      <c r="RWZ26" s="139"/>
      <c r="RXA26" s="139"/>
      <c r="RXB26" s="139"/>
      <c r="RXC26" s="139"/>
      <c r="RXD26" s="139"/>
      <c r="RXE26" s="139"/>
      <c r="RXF26" s="139"/>
      <c r="RXG26" s="139"/>
      <c r="RXH26" s="139"/>
      <c r="RXI26" s="139"/>
      <c r="RXJ26" s="139"/>
      <c r="RXK26" s="139"/>
      <c r="RXL26" s="139"/>
      <c r="RXM26" s="139"/>
      <c r="RXN26" s="139"/>
      <c r="RXO26" s="139"/>
      <c r="RXP26" s="139"/>
      <c r="RXQ26" s="139"/>
      <c r="RXR26" s="139"/>
      <c r="RXS26" s="139"/>
      <c r="RXT26" s="139"/>
      <c r="RXU26" s="139"/>
      <c r="RXV26" s="139"/>
      <c r="RXW26" s="139"/>
      <c r="RXX26" s="139"/>
      <c r="RXY26" s="139"/>
      <c r="RXZ26" s="139"/>
      <c r="RYA26" s="139"/>
      <c r="RYB26" s="139"/>
      <c r="RYC26" s="139"/>
      <c r="RYD26" s="139"/>
      <c r="RYE26" s="139"/>
      <c r="RYF26" s="139"/>
      <c r="RYG26" s="139"/>
      <c r="RYH26" s="139"/>
      <c r="RYI26" s="139"/>
      <c r="RYJ26" s="139"/>
      <c r="RYK26" s="139"/>
      <c r="RYL26" s="139"/>
      <c r="RYM26" s="139"/>
      <c r="RYN26" s="139"/>
      <c r="RYO26" s="139"/>
      <c r="RYP26" s="139"/>
      <c r="RYQ26" s="139"/>
      <c r="RYR26" s="139"/>
      <c r="RYS26" s="139"/>
      <c r="RYT26" s="139"/>
      <c r="RYU26" s="139"/>
      <c r="RYV26" s="139"/>
      <c r="RYW26" s="139"/>
      <c r="RYX26" s="139"/>
      <c r="RYY26" s="139"/>
      <c r="RYZ26" s="139"/>
      <c r="RZA26" s="139"/>
      <c r="RZB26" s="139"/>
      <c r="RZC26" s="139"/>
      <c r="RZD26" s="139"/>
      <c r="RZE26" s="139"/>
      <c r="RZF26" s="139"/>
      <c r="RZG26" s="139"/>
      <c r="RZH26" s="139"/>
      <c r="RZI26" s="139"/>
      <c r="RZJ26" s="139"/>
      <c r="RZK26" s="139"/>
      <c r="RZL26" s="139"/>
      <c r="RZM26" s="139"/>
      <c r="RZN26" s="139"/>
      <c r="RZO26" s="139"/>
      <c r="RZP26" s="139"/>
      <c r="RZQ26" s="139"/>
      <c r="RZR26" s="139"/>
      <c r="RZS26" s="139"/>
      <c r="RZT26" s="139"/>
      <c r="RZU26" s="139"/>
      <c r="RZV26" s="139"/>
      <c r="RZW26" s="139"/>
      <c r="RZX26" s="139"/>
      <c r="RZY26" s="139"/>
      <c r="RZZ26" s="139"/>
      <c r="SAA26" s="139"/>
      <c r="SAB26" s="139"/>
      <c r="SAC26" s="139"/>
      <c r="SAD26" s="139"/>
      <c r="SAE26" s="139"/>
      <c r="SAF26" s="139"/>
      <c r="SAG26" s="139"/>
      <c r="SAH26" s="139"/>
      <c r="SAI26" s="139"/>
      <c r="SAJ26" s="139"/>
      <c r="SAK26" s="139"/>
      <c r="SAL26" s="139"/>
      <c r="SAM26" s="139"/>
      <c r="SAN26" s="139"/>
      <c r="SAO26" s="139"/>
      <c r="SAP26" s="139"/>
      <c r="SAQ26" s="139"/>
      <c r="SAR26" s="139"/>
      <c r="SAS26" s="139"/>
      <c r="SAT26" s="139"/>
      <c r="SAU26" s="139"/>
      <c r="SAV26" s="139"/>
      <c r="SAW26" s="139"/>
      <c r="SAX26" s="139"/>
      <c r="SAY26" s="139"/>
      <c r="SAZ26" s="139"/>
      <c r="SBA26" s="139"/>
      <c r="SBB26" s="139"/>
      <c r="SBC26" s="139"/>
      <c r="SBD26" s="139"/>
      <c r="SBE26" s="139"/>
      <c r="SBF26" s="139"/>
      <c r="SBG26" s="139"/>
      <c r="SBH26" s="139"/>
      <c r="SBI26" s="139"/>
      <c r="SBJ26" s="139"/>
      <c r="SBK26" s="139"/>
      <c r="SBL26" s="139"/>
      <c r="SBM26" s="139"/>
      <c r="SBN26" s="139"/>
      <c r="SBO26" s="139"/>
      <c r="SBP26" s="139"/>
      <c r="SBQ26" s="139"/>
      <c r="SBR26" s="139"/>
      <c r="SBS26" s="139"/>
      <c r="SBT26" s="139"/>
      <c r="SBU26" s="139"/>
      <c r="SBV26" s="139"/>
      <c r="SBW26" s="139"/>
      <c r="SBX26" s="139"/>
      <c r="SBY26" s="139"/>
      <c r="SBZ26" s="139"/>
      <c r="SCA26" s="139"/>
      <c r="SCB26" s="139"/>
      <c r="SCC26" s="139"/>
      <c r="SCD26" s="139"/>
      <c r="SCE26" s="139"/>
      <c r="SCF26" s="139"/>
      <c r="SCG26" s="139"/>
      <c r="SCH26" s="139"/>
      <c r="SCI26" s="139"/>
      <c r="SCJ26" s="139"/>
      <c r="SCK26" s="139"/>
      <c r="SCL26" s="139"/>
      <c r="SCM26" s="139"/>
      <c r="SCN26" s="139"/>
      <c r="SCO26" s="139"/>
      <c r="SCP26" s="139"/>
      <c r="SCQ26" s="139"/>
      <c r="SCR26" s="139"/>
      <c r="SCS26" s="139"/>
      <c r="SCT26" s="139"/>
      <c r="SCU26" s="139"/>
      <c r="SCV26" s="139"/>
      <c r="SCW26" s="139"/>
      <c r="SCX26" s="139"/>
      <c r="SCY26" s="139"/>
      <c r="SCZ26" s="139"/>
      <c r="SDA26" s="139"/>
      <c r="SDB26" s="139"/>
      <c r="SDC26" s="139"/>
      <c r="SDD26" s="139"/>
      <c r="SDE26" s="139"/>
      <c r="SDF26" s="139"/>
      <c r="SDG26" s="139"/>
      <c r="SDH26" s="139"/>
      <c r="SDI26" s="139"/>
      <c r="SDJ26" s="139"/>
      <c r="SDK26" s="139"/>
      <c r="SDL26" s="139"/>
      <c r="SDM26" s="139"/>
      <c r="SDN26" s="139"/>
      <c r="SDO26" s="139"/>
      <c r="SDP26" s="139"/>
      <c r="SDQ26" s="139"/>
      <c r="SDR26" s="139"/>
      <c r="SDS26" s="139"/>
      <c r="SDT26" s="139"/>
      <c r="SDU26" s="139"/>
      <c r="SDV26" s="139"/>
      <c r="SDW26" s="139"/>
      <c r="SDX26" s="139"/>
      <c r="SDY26" s="139"/>
      <c r="SDZ26" s="139"/>
      <c r="SEA26" s="139"/>
      <c r="SEB26" s="139"/>
      <c r="SEC26" s="139"/>
      <c r="SED26" s="139"/>
      <c r="SEE26" s="139"/>
      <c r="SEF26" s="139"/>
      <c r="SEG26" s="139"/>
      <c r="SEH26" s="139"/>
      <c r="SEI26" s="139"/>
      <c r="SEJ26" s="139"/>
      <c r="SEK26" s="139"/>
      <c r="SEL26" s="139"/>
      <c r="SEM26" s="139"/>
      <c r="SEN26" s="139"/>
      <c r="SEO26" s="139"/>
      <c r="SEP26" s="139"/>
      <c r="SEQ26" s="139"/>
      <c r="SER26" s="139"/>
      <c r="SES26" s="139"/>
      <c r="SET26" s="139"/>
      <c r="SEU26" s="139"/>
      <c r="SEV26" s="139"/>
      <c r="SEW26" s="139"/>
      <c r="SEX26" s="139"/>
      <c r="SEY26" s="139"/>
      <c r="SEZ26" s="139"/>
      <c r="SFA26" s="139"/>
      <c r="SFB26" s="139"/>
      <c r="SFC26" s="139"/>
      <c r="SFD26" s="139"/>
      <c r="SFE26" s="139"/>
      <c r="SFF26" s="139"/>
      <c r="SFG26" s="139"/>
      <c r="SFH26" s="139"/>
      <c r="SFI26" s="139"/>
      <c r="SFJ26" s="139"/>
      <c r="SFK26" s="139"/>
      <c r="SFL26" s="139"/>
      <c r="SFM26" s="139"/>
      <c r="SFN26" s="139"/>
      <c r="SFO26" s="139"/>
      <c r="SFP26" s="139"/>
      <c r="SFQ26" s="139"/>
      <c r="SFR26" s="139"/>
      <c r="SFS26" s="139"/>
      <c r="SFT26" s="139"/>
      <c r="SFU26" s="139"/>
      <c r="SFV26" s="139"/>
      <c r="SFW26" s="139"/>
      <c r="SFX26" s="139"/>
      <c r="SFY26" s="139"/>
      <c r="SFZ26" s="139"/>
      <c r="SGA26" s="139"/>
      <c r="SGB26" s="139"/>
      <c r="SGC26" s="139"/>
      <c r="SGD26" s="139"/>
      <c r="SGE26" s="139"/>
      <c r="SGF26" s="139"/>
      <c r="SGG26" s="139"/>
      <c r="SGH26" s="139"/>
      <c r="SGI26" s="139"/>
      <c r="SGJ26" s="139"/>
      <c r="SGK26" s="139"/>
      <c r="SGL26" s="139"/>
      <c r="SGM26" s="139"/>
      <c r="SGN26" s="139"/>
      <c r="SGO26" s="139"/>
      <c r="SGP26" s="139"/>
      <c r="SGQ26" s="139"/>
      <c r="SGR26" s="139"/>
      <c r="SGS26" s="139"/>
      <c r="SGT26" s="139"/>
      <c r="SGU26" s="139"/>
      <c r="SGV26" s="139"/>
      <c r="SGW26" s="139"/>
      <c r="SGX26" s="139"/>
      <c r="SGY26" s="139"/>
      <c r="SGZ26" s="139"/>
      <c r="SHA26" s="139"/>
      <c r="SHB26" s="139"/>
      <c r="SHC26" s="139"/>
      <c r="SHD26" s="139"/>
      <c r="SHE26" s="139"/>
      <c r="SHF26" s="139"/>
      <c r="SHG26" s="139"/>
      <c r="SHH26" s="139"/>
      <c r="SHI26" s="139"/>
      <c r="SHJ26" s="139"/>
      <c r="SHK26" s="139"/>
      <c r="SHL26" s="139"/>
      <c r="SHM26" s="139"/>
      <c r="SHN26" s="139"/>
      <c r="SHO26" s="139"/>
      <c r="SHP26" s="139"/>
      <c r="SHQ26" s="139"/>
      <c r="SHR26" s="139"/>
      <c r="SHS26" s="139"/>
      <c r="SHT26" s="139"/>
      <c r="SHU26" s="139"/>
      <c r="SHV26" s="139"/>
      <c r="SHW26" s="139"/>
      <c r="SHX26" s="139"/>
      <c r="SHY26" s="139"/>
      <c r="SHZ26" s="139"/>
      <c r="SIA26" s="139"/>
      <c r="SIB26" s="139"/>
      <c r="SIC26" s="139"/>
      <c r="SID26" s="139"/>
      <c r="SIE26" s="139"/>
      <c r="SIF26" s="139"/>
      <c r="SIG26" s="139"/>
      <c r="SIH26" s="139"/>
      <c r="SII26" s="139"/>
      <c r="SIJ26" s="139"/>
      <c r="SIK26" s="139"/>
      <c r="SIL26" s="139"/>
      <c r="SIM26" s="139"/>
      <c r="SIN26" s="139"/>
      <c r="SIO26" s="139"/>
      <c r="SIP26" s="139"/>
      <c r="SIQ26" s="139"/>
      <c r="SIR26" s="139"/>
      <c r="SIS26" s="139"/>
      <c r="SIT26" s="139"/>
      <c r="SIU26" s="139"/>
      <c r="SIV26" s="139"/>
      <c r="SIW26" s="139"/>
      <c r="SIX26" s="139"/>
      <c r="SIY26" s="139"/>
      <c r="SIZ26" s="139"/>
      <c r="SJA26" s="139"/>
      <c r="SJB26" s="139"/>
      <c r="SJC26" s="139"/>
      <c r="SJD26" s="139"/>
      <c r="SJE26" s="139"/>
      <c r="SJF26" s="139"/>
      <c r="SJG26" s="139"/>
      <c r="SJH26" s="139"/>
      <c r="SJI26" s="139"/>
      <c r="SJJ26" s="139"/>
      <c r="SJK26" s="139"/>
      <c r="SJL26" s="139"/>
      <c r="SJM26" s="139"/>
      <c r="SJN26" s="139"/>
      <c r="SJO26" s="139"/>
      <c r="SJP26" s="139"/>
      <c r="SJQ26" s="139"/>
      <c r="SJR26" s="139"/>
      <c r="SJS26" s="139"/>
      <c r="SJT26" s="139"/>
      <c r="SJU26" s="139"/>
      <c r="SJV26" s="139"/>
      <c r="SJW26" s="139"/>
      <c r="SJX26" s="139"/>
      <c r="SJY26" s="139"/>
      <c r="SJZ26" s="139"/>
      <c r="SKA26" s="139"/>
      <c r="SKB26" s="139"/>
      <c r="SKC26" s="139"/>
      <c r="SKD26" s="139"/>
      <c r="SKE26" s="139"/>
      <c r="SKF26" s="139"/>
      <c r="SKG26" s="139"/>
      <c r="SKH26" s="139"/>
      <c r="SKI26" s="139"/>
      <c r="SKJ26" s="139"/>
      <c r="SKK26" s="139"/>
      <c r="SKL26" s="139"/>
      <c r="SKM26" s="139"/>
      <c r="SKN26" s="139"/>
      <c r="SKO26" s="139"/>
      <c r="SKP26" s="139"/>
      <c r="SKQ26" s="139"/>
      <c r="SKR26" s="139"/>
      <c r="SKS26" s="139"/>
      <c r="SKT26" s="139"/>
      <c r="SKU26" s="139"/>
      <c r="SKV26" s="139"/>
      <c r="SKW26" s="139"/>
      <c r="SKX26" s="139"/>
      <c r="SKY26" s="139"/>
      <c r="SKZ26" s="139"/>
      <c r="SLA26" s="139"/>
      <c r="SLB26" s="139"/>
      <c r="SLC26" s="139"/>
      <c r="SLD26" s="139"/>
      <c r="SLE26" s="139"/>
      <c r="SLF26" s="139"/>
      <c r="SLG26" s="139"/>
      <c r="SLH26" s="139"/>
      <c r="SLI26" s="139"/>
      <c r="SLJ26" s="139"/>
      <c r="SLK26" s="139"/>
      <c r="SLL26" s="139"/>
      <c r="SLM26" s="139"/>
      <c r="SLN26" s="139"/>
      <c r="SLO26" s="139"/>
      <c r="SLP26" s="139"/>
      <c r="SLQ26" s="139"/>
      <c r="SLR26" s="139"/>
      <c r="SLS26" s="139"/>
      <c r="SLT26" s="139"/>
      <c r="SLU26" s="139"/>
      <c r="SLV26" s="139"/>
      <c r="SLW26" s="139"/>
      <c r="SLX26" s="139"/>
      <c r="SLY26" s="139"/>
      <c r="SLZ26" s="139"/>
      <c r="SMA26" s="139"/>
      <c r="SMB26" s="139"/>
      <c r="SMC26" s="139"/>
      <c r="SMD26" s="139"/>
      <c r="SME26" s="139"/>
      <c r="SMF26" s="139"/>
      <c r="SMG26" s="139"/>
      <c r="SMH26" s="139"/>
      <c r="SMI26" s="139"/>
      <c r="SMJ26" s="139"/>
      <c r="SMK26" s="139"/>
      <c r="SML26" s="139"/>
      <c r="SMM26" s="139"/>
      <c r="SMN26" s="139"/>
      <c r="SMO26" s="139"/>
      <c r="SMP26" s="139"/>
      <c r="SMQ26" s="139"/>
      <c r="SMR26" s="139"/>
      <c r="SMS26" s="139"/>
      <c r="SMT26" s="139"/>
      <c r="SMU26" s="139"/>
      <c r="SMV26" s="139"/>
      <c r="SMW26" s="139"/>
      <c r="SMX26" s="139"/>
      <c r="SMY26" s="139"/>
      <c r="SMZ26" s="139"/>
      <c r="SNA26" s="139"/>
      <c r="SNB26" s="139"/>
      <c r="SNC26" s="139"/>
      <c r="SND26" s="139"/>
      <c r="SNE26" s="139"/>
      <c r="SNF26" s="139"/>
      <c r="SNG26" s="139"/>
      <c r="SNH26" s="139"/>
      <c r="SNI26" s="139"/>
      <c r="SNJ26" s="139"/>
      <c r="SNK26" s="139"/>
      <c r="SNL26" s="139"/>
      <c r="SNM26" s="139"/>
      <c r="SNN26" s="139"/>
      <c r="SNO26" s="139"/>
      <c r="SNP26" s="139"/>
      <c r="SNQ26" s="139"/>
      <c r="SNR26" s="139"/>
      <c r="SNS26" s="139"/>
      <c r="SNT26" s="139"/>
      <c r="SNU26" s="139"/>
      <c r="SNV26" s="139"/>
      <c r="SNW26" s="139"/>
      <c r="SNX26" s="139"/>
      <c r="SNY26" s="139"/>
      <c r="SNZ26" s="139"/>
      <c r="SOA26" s="139"/>
      <c r="SOB26" s="139"/>
      <c r="SOC26" s="139"/>
      <c r="SOD26" s="139"/>
      <c r="SOE26" s="139"/>
      <c r="SOF26" s="139"/>
      <c r="SOG26" s="139"/>
      <c r="SOH26" s="139"/>
      <c r="SOI26" s="139"/>
      <c r="SOJ26" s="139"/>
      <c r="SOK26" s="139"/>
      <c r="SOL26" s="139"/>
      <c r="SOM26" s="139"/>
      <c r="SON26" s="139"/>
      <c r="SOO26" s="139"/>
      <c r="SOP26" s="139"/>
      <c r="SOQ26" s="139"/>
      <c r="SOR26" s="139"/>
      <c r="SOS26" s="139"/>
      <c r="SOT26" s="139"/>
      <c r="SOU26" s="139"/>
      <c r="SOV26" s="139"/>
      <c r="SOW26" s="139"/>
      <c r="SOX26" s="139"/>
      <c r="SOY26" s="139"/>
      <c r="SOZ26" s="139"/>
      <c r="SPA26" s="139"/>
      <c r="SPB26" s="139"/>
      <c r="SPC26" s="139"/>
      <c r="SPD26" s="139"/>
      <c r="SPE26" s="139"/>
      <c r="SPF26" s="139"/>
      <c r="SPG26" s="139"/>
      <c r="SPH26" s="139"/>
      <c r="SPI26" s="139"/>
      <c r="SPJ26" s="139"/>
      <c r="SPK26" s="139"/>
      <c r="SPL26" s="139"/>
      <c r="SPM26" s="139"/>
      <c r="SPN26" s="139"/>
      <c r="SPO26" s="139"/>
      <c r="SPP26" s="139"/>
      <c r="SPQ26" s="139"/>
      <c r="SPR26" s="139"/>
      <c r="SPS26" s="139"/>
      <c r="SPT26" s="139"/>
      <c r="SPU26" s="139"/>
      <c r="SPV26" s="139"/>
      <c r="SPW26" s="139"/>
      <c r="SPX26" s="139"/>
      <c r="SPY26" s="139"/>
      <c r="SPZ26" s="139"/>
      <c r="SQA26" s="139"/>
      <c r="SQB26" s="139"/>
      <c r="SQC26" s="139"/>
      <c r="SQD26" s="139"/>
      <c r="SQE26" s="139"/>
      <c r="SQF26" s="139"/>
      <c r="SQG26" s="139"/>
      <c r="SQH26" s="139"/>
      <c r="SQI26" s="139"/>
      <c r="SQJ26" s="139"/>
      <c r="SQK26" s="139"/>
      <c r="SQL26" s="139"/>
      <c r="SQM26" s="139"/>
      <c r="SQN26" s="139"/>
      <c r="SQO26" s="139"/>
      <c r="SQP26" s="139"/>
      <c r="SQQ26" s="139"/>
      <c r="SQR26" s="139"/>
      <c r="SQS26" s="139"/>
      <c r="SQT26" s="139"/>
      <c r="SQU26" s="139"/>
      <c r="SQV26" s="139"/>
      <c r="SQW26" s="139"/>
      <c r="SQX26" s="139"/>
      <c r="SQY26" s="139"/>
      <c r="SQZ26" s="139"/>
      <c r="SRA26" s="139"/>
      <c r="SRB26" s="139"/>
      <c r="SRC26" s="139"/>
      <c r="SRD26" s="139"/>
      <c r="SRE26" s="139"/>
      <c r="SRF26" s="139"/>
      <c r="SRG26" s="139"/>
      <c r="SRH26" s="139"/>
      <c r="SRI26" s="139"/>
      <c r="SRJ26" s="139"/>
      <c r="SRK26" s="139"/>
      <c r="SRL26" s="139"/>
      <c r="SRM26" s="139"/>
      <c r="SRN26" s="139"/>
      <c r="SRO26" s="139"/>
      <c r="SRP26" s="139"/>
      <c r="SRQ26" s="139"/>
      <c r="SRR26" s="139"/>
      <c r="SRS26" s="139"/>
      <c r="SRT26" s="139"/>
      <c r="SRU26" s="139"/>
      <c r="SRV26" s="139"/>
      <c r="SRW26" s="139"/>
      <c r="SRX26" s="139"/>
      <c r="SRY26" s="139"/>
      <c r="SRZ26" s="139"/>
      <c r="SSA26" s="139"/>
      <c r="SSB26" s="139"/>
      <c r="SSC26" s="139"/>
      <c r="SSD26" s="139"/>
      <c r="SSE26" s="139"/>
      <c r="SSF26" s="139"/>
      <c r="SSG26" s="139"/>
      <c r="SSH26" s="139"/>
      <c r="SSI26" s="139"/>
      <c r="SSJ26" s="139"/>
      <c r="SSK26" s="139"/>
      <c r="SSL26" s="139"/>
      <c r="SSM26" s="139"/>
      <c r="SSN26" s="139"/>
      <c r="SSO26" s="139"/>
      <c r="SSP26" s="139"/>
      <c r="SSQ26" s="139"/>
      <c r="SSR26" s="139"/>
      <c r="SSS26" s="139"/>
      <c r="SST26" s="139"/>
      <c r="SSU26" s="139"/>
      <c r="SSV26" s="139"/>
      <c r="SSW26" s="139"/>
      <c r="SSX26" s="139"/>
      <c r="SSY26" s="139"/>
      <c r="SSZ26" s="139"/>
      <c r="STA26" s="139"/>
      <c r="STB26" s="139"/>
      <c r="STC26" s="139"/>
      <c r="STD26" s="139"/>
      <c r="STE26" s="139"/>
      <c r="STF26" s="139"/>
      <c r="STG26" s="139"/>
      <c r="STH26" s="139"/>
      <c r="STI26" s="139"/>
      <c r="STJ26" s="139"/>
      <c r="STK26" s="139"/>
      <c r="STL26" s="139"/>
      <c r="STM26" s="139"/>
      <c r="STN26" s="139"/>
      <c r="STO26" s="139"/>
      <c r="STP26" s="139"/>
      <c r="STQ26" s="139"/>
      <c r="STR26" s="139"/>
      <c r="STS26" s="139"/>
      <c r="STT26" s="139"/>
      <c r="STU26" s="139"/>
      <c r="STV26" s="139"/>
      <c r="STW26" s="139"/>
      <c r="STX26" s="139"/>
      <c r="STY26" s="139"/>
      <c r="STZ26" s="139"/>
      <c r="SUA26" s="139"/>
      <c r="SUB26" s="139"/>
      <c r="SUC26" s="139"/>
      <c r="SUD26" s="139"/>
      <c r="SUE26" s="139"/>
      <c r="SUF26" s="139"/>
      <c r="SUG26" s="139"/>
      <c r="SUH26" s="139"/>
      <c r="SUI26" s="139"/>
      <c r="SUJ26" s="139"/>
      <c r="SUK26" s="139"/>
      <c r="SUL26" s="139"/>
      <c r="SUM26" s="139"/>
      <c r="SUN26" s="139"/>
      <c r="SUO26" s="139"/>
      <c r="SUP26" s="139"/>
      <c r="SUQ26" s="139"/>
      <c r="SUR26" s="139"/>
      <c r="SUS26" s="139"/>
      <c r="SUT26" s="139"/>
      <c r="SUU26" s="139"/>
      <c r="SUV26" s="139"/>
      <c r="SUW26" s="139"/>
      <c r="SUX26" s="139"/>
      <c r="SUY26" s="139"/>
      <c r="SUZ26" s="139"/>
      <c r="SVA26" s="139"/>
      <c r="SVB26" s="139"/>
      <c r="SVC26" s="139"/>
      <c r="SVD26" s="139"/>
      <c r="SVE26" s="139"/>
      <c r="SVF26" s="139"/>
      <c r="SVG26" s="139"/>
      <c r="SVH26" s="139"/>
      <c r="SVI26" s="139"/>
      <c r="SVJ26" s="139"/>
      <c r="SVK26" s="139"/>
      <c r="SVL26" s="139"/>
      <c r="SVM26" s="139"/>
      <c r="SVN26" s="139"/>
      <c r="SVO26" s="139"/>
      <c r="SVP26" s="139"/>
      <c r="SVQ26" s="139"/>
      <c r="SVR26" s="139"/>
      <c r="SVS26" s="139"/>
      <c r="SVT26" s="139"/>
      <c r="SVU26" s="139"/>
      <c r="SVV26" s="139"/>
      <c r="SVW26" s="139"/>
      <c r="SVX26" s="139"/>
      <c r="SVY26" s="139"/>
      <c r="SVZ26" s="139"/>
      <c r="SWA26" s="139"/>
      <c r="SWB26" s="139"/>
      <c r="SWC26" s="139"/>
      <c r="SWD26" s="139"/>
      <c r="SWE26" s="139"/>
      <c r="SWF26" s="139"/>
      <c r="SWG26" s="139"/>
      <c r="SWH26" s="139"/>
      <c r="SWI26" s="139"/>
      <c r="SWJ26" s="139"/>
      <c r="SWK26" s="139"/>
      <c r="SWL26" s="139"/>
      <c r="SWM26" s="139"/>
      <c r="SWN26" s="139"/>
      <c r="SWO26" s="139"/>
      <c r="SWP26" s="139"/>
      <c r="SWQ26" s="139"/>
      <c r="SWR26" s="139"/>
      <c r="SWS26" s="139"/>
      <c r="SWT26" s="139"/>
      <c r="SWU26" s="139"/>
      <c r="SWV26" s="139"/>
      <c r="SWW26" s="139"/>
      <c r="SWX26" s="139"/>
      <c r="SWY26" s="139"/>
      <c r="SWZ26" s="139"/>
      <c r="SXA26" s="139"/>
      <c r="SXB26" s="139"/>
      <c r="SXC26" s="139"/>
      <c r="SXD26" s="139"/>
      <c r="SXE26" s="139"/>
      <c r="SXF26" s="139"/>
      <c r="SXG26" s="139"/>
      <c r="SXH26" s="139"/>
      <c r="SXI26" s="139"/>
      <c r="SXJ26" s="139"/>
      <c r="SXK26" s="139"/>
      <c r="SXL26" s="139"/>
      <c r="SXM26" s="139"/>
      <c r="SXN26" s="139"/>
      <c r="SXO26" s="139"/>
      <c r="SXP26" s="139"/>
      <c r="SXQ26" s="139"/>
      <c r="SXR26" s="139"/>
      <c r="SXS26" s="139"/>
      <c r="SXT26" s="139"/>
      <c r="SXU26" s="139"/>
      <c r="SXV26" s="139"/>
      <c r="SXW26" s="139"/>
      <c r="SXX26" s="139"/>
      <c r="SXY26" s="139"/>
      <c r="SXZ26" s="139"/>
      <c r="SYA26" s="139"/>
      <c r="SYB26" s="139"/>
      <c r="SYC26" s="139"/>
      <c r="SYD26" s="139"/>
      <c r="SYE26" s="139"/>
      <c r="SYF26" s="139"/>
      <c r="SYG26" s="139"/>
      <c r="SYH26" s="139"/>
      <c r="SYI26" s="139"/>
      <c r="SYJ26" s="139"/>
      <c r="SYK26" s="139"/>
      <c r="SYL26" s="139"/>
      <c r="SYM26" s="139"/>
      <c r="SYN26" s="139"/>
      <c r="SYO26" s="139"/>
      <c r="SYP26" s="139"/>
      <c r="SYQ26" s="139"/>
      <c r="SYR26" s="139"/>
      <c r="SYS26" s="139"/>
      <c r="SYT26" s="139"/>
      <c r="SYU26" s="139"/>
      <c r="SYV26" s="139"/>
      <c r="SYW26" s="139"/>
      <c r="SYX26" s="139"/>
      <c r="SYY26" s="139"/>
      <c r="SYZ26" s="139"/>
      <c r="SZA26" s="139"/>
      <c r="SZB26" s="139"/>
      <c r="SZC26" s="139"/>
      <c r="SZD26" s="139"/>
      <c r="SZE26" s="139"/>
      <c r="SZF26" s="139"/>
      <c r="SZG26" s="139"/>
      <c r="SZH26" s="139"/>
      <c r="SZI26" s="139"/>
      <c r="SZJ26" s="139"/>
      <c r="SZK26" s="139"/>
      <c r="SZL26" s="139"/>
      <c r="SZM26" s="139"/>
      <c r="SZN26" s="139"/>
      <c r="SZO26" s="139"/>
      <c r="SZP26" s="139"/>
      <c r="SZQ26" s="139"/>
      <c r="SZR26" s="139"/>
      <c r="SZS26" s="139"/>
      <c r="SZT26" s="139"/>
      <c r="SZU26" s="139"/>
      <c r="SZV26" s="139"/>
      <c r="SZW26" s="139"/>
      <c r="SZX26" s="139"/>
      <c r="SZY26" s="139"/>
      <c r="SZZ26" s="139"/>
      <c r="TAA26" s="139"/>
      <c r="TAB26" s="139"/>
      <c r="TAC26" s="139"/>
      <c r="TAD26" s="139"/>
      <c r="TAE26" s="139"/>
      <c r="TAF26" s="139"/>
      <c r="TAG26" s="139"/>
      <c r="TAH26" s="139"/>
      <c r="TAI26" s="139"/>
      <c r="TAJ26" s="139"/>
      <c r="TAK26" s="139"/>
      <c r="TAL26" s="139"/>
      <c r="TAM26" s="139"/>
      <c r="TAN26" s="139"/>
      <c r="TAO26" s="139"/>
      <c r="TAP26" s="139"/>
      <c r="TAQ26" s="139"/>
      <c r="TAR26" s="139"/>
      <c r="TAS26" s="139"/>
      <c r="TAT26" s="139"/>
      <c r="TAU26" s="139"/>
      <c r="TAV26" s="139"/>
      <c r="TAW26" s="139"/>
      <c r="TAX26" s="139"/>
      <c r="TAY26" s="139"/>
      <c r="TAZ26" s="139"/>
      <c r="TBA26" s="139"/>
      <c r="TBB26" s="139"/>
      <c r="TBC26" s="139"/>
      <c r="TBD26" s="139"/>
      <c r="TBE26" s="139"/>
      <c r="TBF26" s="139"/>
      <c r="TBG26" s="139"/>
      <c r="TBH26" s="139"/>
      <c r="TBI26" s="139"/>
      <c r="TBJ26" s="139"/>
      <c r="TBK26" s="139"/>
      <c r="TBL26" s="139"/>
      <c r="TBM26" s="139"/>
      <c r="TBN26" s="139"/>
      <c r="TBO26" s="139"/>
      <c r="TBP26" s="139"/>
      <c r="TBQ26" s="139"/>
      <c r="TBR26" s="139"/>
      <c r="TBS26" s="139"/>
      <c r="TBT26" s="139"/>
      <c r="TBU26" s="139"/>
      <c r="TBV26" s="139"/>
      <c r="TBW26" s="139"/>
      <c r="TBX26" s="139"/>
      <c r="TBY26" s="139"/>
      <c r="TBZ26" s="139"/>
      <c r="TCA26" s="139"/>
      <c r="TCB26" s="139"/>
      <c r="TCC26" s="139"/>
      <c r="TCD26" s="139"/>
      <c r="TCE26" s="139"/>
      <c r="TCF26" s="139"/>
      <c r="TCG26" s="139"/>
      <c r="TCH26" s="139"/>
      <c r="TCI26" s="139"/>
      <c r="TCJ26" s="139"/>
      <c r="TCK26" s="139"/>
      <c r="TCL26" s="139"/>
      <c r="TCM26" s="139"/>
      <c r="TCN26" s="139"/>
      <c r="TCO26" s="139"/>
      <c r="TCP26" s="139"/>
      <c r="TCQ26" s="139"/>
      <c r="TCR26" s="139"/>
      <c r="TCS26" s="139"/>
      <c r="TCT26" s="139"/>
      <c r="TCU26" s="139"/>
      <c r="TCV26" s="139"/>
      <c r="TCW26" s="139"/>
      <c r="TCX26" s="139"/>
      <c r="TCY26" s="139"/>
      <c r="TCZ26" s="139"/>
      <c r="TDA26" s="139"/>
      <c r="TDB26" s="139"/>
      <c r="TDC26" s="139"/>
      <c r="TDD26" s="139"/>
      <c r="TDE26" s="139"/>
      <c r="TDF26" s="139"/>
      <c r="TDG26" s="139"/>
      <c r="TDH26" s="139"/>
      <c r="TDI26" s="139"/>
      <c r="TDJ26" s="139"/>
      <c r="TDK26" s="139"/>
      <c r="TDL26" s="139"/>
      <c r="TDM26" s="139"/>
      <c r="TDN26" s="139"/>
      <c r="TDO26" s="139"/>
      <c r="TDP26" s="139"/>
      <c r="TDQ26" s="139"/>
      <c r="TDR26" s="139"/>
      <c r="TDS26" s="139"/>
      <c r="TDT26" s="139"/>
      <c r="TDU26" s="139"/>
      <c r="TDV26" s="139"/>
      <c r="TDW26" s="139"/>
      <c r="TDX26" s="139"/>
      <c r="TDY26" s="139"/>
      <c r="TDZ26" s="139"/>
      <c r="TEA26" s="139"/>
      <c r="TEB26" s="139"/>
      <c r="TEC26" s="139"/>
      <c r="TED26" s="139"/>
      <c r="TEE26" s="139"/>
      <c r="TEF26" s="139"/>
      <c r="TEG26" s="139"/>
      <c r="TEH26" s="139"/>
      <c r="TEI26" s="139"/>
      <c r="TEJ26" s="139"/>
      <c r="TEK26" s="139"/>
      <c r="TEL26" s="139"/>
      <c r="TEM26" s="139"/>
      <c r="TEN26" s="139"/>
      <c r="TEO26" s="139"/>
      <c r="TEP26" s="139"/>
      <c r="TEQ26" s="139"/>
      <c r="TER26" s="139"/>
      <c r="TES26" s="139"/>
      <c r="TET26" s="139"/>
      <c r="TEU26" s="139"/>
      <c r="TEV26" s="139"/>
      <c r="TEW26" s="139"/>
      <c r="TEX26" s="139"/>
      <c r="TEY26" s="139"/>
      <c r="TEZ26" s="139"/>
      <c r="TFA26" s="139"/>
      <c r="TFB26" s="139"/>
      <c r="TFC26" s="139"/>
      <c r="TFD26" s="139"/>
      <c r="TFE26" s="139"/>
      <c r="TFF26" s="139"/>
      <c r="TFG26" s="139"/>
      <c r="TFH26" s="139"/>
      <c r="TFI26" s="139"/>
      <c r="TFJ26" s="139"/>
      <c r="TFK26" s="139"/>
      <c r="TFL26" s="139"/>
      <c r="TFM26" s="139"/>
      <c r="TFN26" s="139"/>
      <c r="TFO26" s="139"/>
      <c r="TFP26" s="139"/>
      <c r="TFQ26" s="139"/>
      <c r="TFR26" s="139"/>
      <c r="TFS26" s="139"/>
      <c r="TFT26" s="139"/>
      <c r="TFU26" s="139"/>
      <c r="TFV26" s="139"/>
      <c r="TFW26" s="139"/>
      <c r="TFX26" s="139"/>
      <c r="TFY26" s="139"/>
      <c r="TFZ26" s="139"/>
      <c r="TGA26" s="139"/>
      <c r="TGB26" s="139"/>
      <c r="TGC26" s="139"/>
      <c r="TGD26" s="139"/>
      <c r="TGE26" s="139"/>
      <c r="TGF26" s="139"/>
      <c r="TGG26" s="139"/>
      <c r="TGH26" s="139"/>
      <c r="TGI26" s="139"/>
      <c r="TGJ26" s="139"/>
      <c r="TGK26" s="139"/>
      <c r="TGL26" s="139"/>
      <c r="TGM26" s="139"/>
      <c r="TGN26" s="139"/>
      <c r="TGO26" s="139"/>
      <c r="TGP26" s="139"/>
      <c r="TGQ26" s="139"/>
      <c r="TGR26" s="139"/>
      <c r="TGS26" s="139"/>
      <c r="TGT26" s="139"/>
      <c r="TGU26" s="139"/>
      <c r="TGV26" s="139"/>
      <c r="TGW26" s="139"/>
      <c r="TGX26" s="139"/>
      <c r="TGY26" s="139"/>
      <c r="TGZ26" s="139"/>
      <c r="THA26" s="139"/>
      <c r="THB26" s="139"/>
      <c r="THC26" s="139"/>
      <c r="THD26" s="139"/>
      <c r="THE26" s="139"/>
      <c r="THF26" s="139"/>
      <c r="THG26" s="139"/>
      <c r="THH26" s="139"/>
      <c r="THI26" s="139"/>
      <c r="THJ26" s="139"/>
      <c r="THK26" s="139"/>
      <c r="THL26" s="139"/>
      <c r="THM26" s="139"/>
      <c r="THN26" s="139"/>
      <c r="THO26" s="139"/>
      <c r="THP26" s="139"/>
      <c r="THQ26" s="139"/>
      <c r="THR26" s="139"/>
      <c r="THS26" s="139"/>
      <c r="THT26" s="139"/>
      <c r="THU26" s="139"/>
      <c r="THV26" s="139"/>
      <c r="THW26" s="139"/>
      <c r="THX26" s="139"/>
      <c r="THY26" s="139"/>
      <c r="THZ26" s="139"/>
      <c r="TIA26" s="139"/>
      <c r="TIB26" s="139"/>
      <c r="TIC26" s="139"/>
      <c r="TID26" s="139"/>
      <c r="TIE26" s="139"/>
      <c r="TIF26" s="139"/>
      <c r="TIG26" s="139"/>
      <c r="TIH26" s="139"/>
      <c r="TII26" s="139"/>
      <c r="TIJ26" s="139"/>
      <c r="TIK26" s="139"/>
      <c r="TIL26" s="139"/>
      <c r="TIM26" s="139"/>
      <c r="TIN26" s="139"/>
      <c r="TIO26" s="139"/>
      <c r="TIP26" s="139"/>
      <c r="TIQ26" s="139"/>
      <c r="TIR26" s="139"/>
      <c r="TIS26" s="139"/>
      <c r="TIT26" s="139"/>
      <c r="TIU26" s="139"/>
      <c r="TIV26" s="139"/>
      <c r="TIW26" s="139"/>
      <c r="TIX26" s="139"/>
      <c r="TIY26" s="139"/>
      <c r="TIZ26" s="139"/>
      <c r="TJA26" s="139"/>
      <c r="TJB26" s="139"/>
      <c r="TJC26" s="139"/>
      <c r="TJD26" s="139"/>
      <c r="TJE26" s="139"/>
      <c r="TJF26" s="139"/>
      <c r="TJG26" s="139"/>
      <c r="TJH26" s="139"/>
      <c r="TJI26" s="139"/>
      <c r="TJJ26" s="139"/>
      <c r="TJK26" s="139"/>
      <c r="TJL26" s="139"/>
      <c r="TJM26" s="139"/>
      <c r="TJN26" s="139"/>
      <c r="TJO26" s="139"/>
      <c r="TJP26" s="139"/>
      <c r="TJQ26" s="139"/>
      <c r="TJR26" s="139"/>
      <c r="TJS26" s="139"/>
      <c r="TJT26" s="139"/>
      <c r="TJU26" s="139"/>
      <c r="TJV26" s="139"/>
      <c r="TJW26" s="139"/>
      <c r="TJX26" s="139"/>
      <c r="TJY26" s="139"/>
      <c r="TJZ26" s="139"/>
      <c r="TKA26" s="139"/>
      <c r="TKB26" s="139"/>
      <c r="TKC26" s="139"/>
      <c r="TKD26" s="139"/>
      <c r="TKE26" s="139"/>
      <c r="TKF26" s="139"/>
      <c r="TKG26" s="139"/>
      <c r="TKH26" s="139"/>
      <c r="TKI26" s="139"/>
      <c r="TKJ26" s="139"/>
      <c r="TKK26" s="139"/>
      <c r="TKL26" s="139"/>
      <c r="TKM26" s="139"/>
      <c r="TKN26" s="139"/>
      <c r="TKO26" s="139"/>
      <c r="TKP26" s="139"/>
      <c r="TKQ26" s="139"/>
      <c r="TKR26" s="139"/>
      <c r="TKS26" s="139"/>
      <c r="TKT26" s="139"/>
      <c r="TKU26" s="139"/>
      <c r="TKV26" s="139"/>
      <c r="TKW26" s="139"/>
      <c r="TKX26" s="139"/>
      <c r="TKY26" s="139"/>
      <c r="TKZ26" s="139"/>
      <c r="TLA26" s="139"/>
      <c r="TLB26" s="139"/>
      <c r="TLC26" s="139"/>
      <c r="TLD26" s="139"/>
      <c r="TLE26" s="139"/>
      <c r="TLF26" s="139"/>
      <c r="TLG26" s="139"/>
      <c r="TLH26" s="139"/>
      <c r="TLI26" s="139"/>
      <c r="TLJ26" s="139"/>
      <c r="TLK26" s="139"/>
      <c r="TLL26" s="139"/>
      <c r="TLM26" s="139"/>
      <c r="TLN26" s="139"/>
      <c r="TLO26" s="139"/>
      <c r="TLP26" s="139"/>
      <c r="TLQ26" s="139"/>
      <c r="TLR26" s="139"/>
      <c r="TLS26" s="139"/>
      <c r="TLT26" s="139"/>
      <c r="TLU26" s="139"/>
      <c r="TLV26" s="139"/>
      <c r="TLW26" s="139"/>
      <c r="TLX26" s="139"/>
      <c r="TLY26" s="139"/>
      <c r="TLZ26" s="139"/>
      <c r="TMA26" s="139"/>
      <c r="TMB26" s="139"/>
      <c r="TMC26" s="139"/>
      <c r="TMD26" s="139"/>
      <c r="TME26" s="139"/>
      <c r="TMF26" s="139"/>
      <c r="TMG26" s="139"/>
      <c r="TMH26" s="139"/>
      <c r="TMI26" s="139"/>
      <c r="TMJ26" s="139"/>
      <c r="TMK26" s="139"/>
      <c r="TML26" s="139"/>
      <c r="TMM26" s="139"/>
      <c r="TMN26" s="139"/>
      <c r="TMO26" s="139"/>
      <c r="TMP26" s="139"/>
      <c r="TMQ26" s="139"/>
      <c r="TMR26" s="139"/>
      <c r="TMS26" s="139"/>
      <c r="TMT26" s="139"/>
      <c r="TMU26" s="139"/>
      <c r="TMV26" s="139"/>
      <c r="TMW26" s="139"/>
      <c r="TMX26" s="139"/>
      <c r="TMY26" s="139"/>
      <c r="TMZ26" s="139"/>
      <c r="TNA26" s="139"/>
      <c r="TNB26" s="139"/>
      <c r="TNC26" s="139"/>
      <c r="TND26" s="139"/>
      <c r="TNE26" s="139"/>
      <c r="TNF26" s="139"/>
      <c r="TNG26" s="139"/>
      <c r="TNH26" s="139"/>
      <c r="TNI26" s="139"/>
      <c r="TNJ26" s="139"/>
      <c r="TNK26" s="139"/>
      <c r="TNL26" s="139"/>
      <c r="TNM26" s="139"/>
      <c r="TNN26" s="139"/>
      <c r="TNO26" s="139"/>
      <c r="TNP26" s="139"/>
      <c r="TNQ26" s="139"/>
      <c r="TNR26" s="139"/>
      <c r="TNS26" s="139"/>
      <c r="TNT26" s="139"/>
      <c r="TNU26" s="139"/>
      <c r="TNV26" s="139"/>
      <c r="TNW26" s="139"/>
      <c r="TNX26" s="139"/>
      <c r="TNY26" s="139"/>
      <c r="TNZ26" s="139"/>
      <c r="TOA26" s="139"/>
      <c r="TOB26" s="139"/>
      <c r="TOC26" s="139"/>
      <c r="TOD26" s="139"/>
      <c r="TOE26" s="139"/>
      <c r="TOF26" s="139"/>
      <c r="TOG26" s="139"/>
      <c r="TOH26" s="139"/>
      <c r="TOI26" s="139"/>
      <c r="TOJ26" s="139"/>
      <c r="TOK26" s="139"/>
      <c r="TOL26" s="139"/>
      <c r="TOM26" s="139"/>
      <c r="TON26" s="139"/>
      <c r="TOO26" s="139"/>
      <c r="TOP26" s="139"/>
      <c r="TOQ26" s="139"/>
      <c r="TOR26" s="139"/>
      <c r="TOS26" s="139"/>
      <c r="TOT26" s="139"/>
      <c r="TOU26" s="139"/>
      <c r="TOV26" s="139"/>
      <c r="TOW26" s="139"/>
      <c r="TOX26" s="139"/>
      <c r="TOY26" s="139"/>
      <c r="TOZ26" s="139"/>
      <c r="TPA26" s="139"/>
      <c r="TPB26" s="139"/>
      <c r="TPC26" s="139"/>
      <c r="TPD26" s="139"/>
      <c r="TPE26" s="139"/>
      <c r="TPF26" s="139"/>
      <c r="TPG26" s="139"/>
      <c r="TPH26" s="139"/>
      <c r="TPI26" s="139"/>
      <c r="TPJ26" s="139"/>
      <c r="TPK26" s="139"/>
      <c r="TPL26" s="139"/>
      <c r="TPM26" s="139"/>
      <c r="TPN26" s="139"/>
      <c r="TPO26" s="139"/>
      <c r="TPP26" s="139"/>
      <c r="TPQ26" s="139"/>
      <c r="TPR26" s="139"/>
      <c r="TPS26" s="139"/>
      <c r="TPT26" s="139"/>
      <c r="TPU26" s="139"/>
      <c r="TPV26" s="139"/>
      <c r="TPW26" s="139"/>
      <c r="TPX26" s="139"/>
      <c r="TPY26" s="139"/>
      <c r="TPZ26" s="139"/>
      <c r="TQA26" s="139"/>
      <c r="TQB26" s="139"/>
      <c r="TQC26" s="139"/>
      <c r="TQD26" s="139"/>
      <c r="TQE26" s="139"/>
      <c r="TQF26" s="139"/>
      <c r="TQG26" s="139"/>
      <c r="TQH26" s="139"/>
      <c r="TQI26" s="139"/>
      <c r="TQJ26" s="139"/>
      <c r="TQK26" s="139"/>
      <c r="TQL26" s="139"/>
      <c r="TQM26" s="139"/>
      <c r="TQN26" s="139"/>
      <c r="TQO26" s="139"/>
      <c r="TQP26" s="139"/>
      <c r="TQQ26" s="139"/>
      <c r="TQR26" s="139"/>
      <c r="TQS26" s="139"/>
      <c r="TQT26" s="139"/>
      <c r="TQU26" s="139"/>
      <c r="TQV26" s="139"/>
      <c r="TQW26" s="139"/>
      <c r="TQX26" s="139"/>
      <c r="TQY26" s="139"/>
      <c r="TQZ26" s="139"/>
      <c r="TRA26" s="139"/>
      <c r="TRB26" s="139"/>
      <c r="TRC26" s="139"/>
      <c r="TRD26" s="139"/>
      <c r="TRE26" s="139"/>
      <c r="TRF26" s="139"/>
      <c r="TRG26" s="139"/>
      <c r="TRH26" s="139"/>
      <c r="TRI26" s="139"/>
      <c r="TRJ26" s="139"/>
      <c r="TRK26" s="139"/>
      <c r="TRL26" s="139"/>
      <c r="TRM26" s="139"/>
      <c r="TRN26" s="139"/>
      <c r="TRO26" s="139"/>
      <c r="TRP26" s="139"/>
      <c r="TRQ26" s="139"/>
      <c r="TRR26" s="139"/>
      <c r="TRS26" s="139"/>
      <c r="TRT26" s="139"/>
      <c r="TRU26" s="139"/>
      <c r="TRV26" s="139"/>
      <c r="TRW26" s="139"/>
      <c r="TRX26" s="139"/>
      <c r="TRY26" s="139"/>
      <c r="TRZ26" s="139"/>
      <c r="TSA26" s="139"/>
      <c r="TSB26" s="139"/>
      <c r="TSC26" s="139"/>
      <c r="TSD26" s="139"/>
      <c r="TSE26" s="139"/>
      <c r="TSF26" s="139"/>
      <c r="TSG26" s="139"/>
      <c r="TSH26" s="139"/>
      <c r="TSI26" s="139"/>
      <c r="TSJ26" s="139"/>
      <c r="TSK26" s="139"/>
      <c r="TSL26" s="139"/>
      <c r="TSM26" s="139"/>
      <c r="TSN26" s="139"/>
      <c r="TSO26" s="139"/>
      <c r="TSP26" s="139"/>
      <c r="TSQ26" s="139"/>
      <c r="TSR26" s="139"/>
      <c r="TSS26" s="139"/>
      <c r="TST26" s="139"/>
      <c r="TSU26" s="139"/>
      <c r="TSV26" s="139"/>
      <c r="TSW26" s="139"/>
      <c r="TSX26" s="139"/>
      <c r="TSY26" s="139"/>
      <c r="TSZ26" s="139"/>
      <c r="TTA26" s="139"/>
      <c r="TTB26" s="139"/>
      <c r="TTC26" s="139"/>
      <c r="TTD26" s="139"/>
      <c r="TTE26" s="139"/>
      <c r="TTF26" s="139"/>
      <c r="TTG26" s="139"/>
      <c r="TTH26" s="139"/>
      <c r="TTI26" s="139"/>
      <c r="TTJ26" s="139"/>
      <c r="TTK26" s="139"/>
      <c r="TTL26" s="139"/>
      <c r="TTM26" s="139"/>
      <c r="TTN26" s="139"/>
      <c r="TTO26" s="139"/>
      <c r="TTP26" s="139"/>
      <c r="TTQ26" s="139"/>
      <c r="TTR26" s="139"/>
      <c r="TTS26" s="139"/>
      <c r="TTT26" s="139"/>
      <c r="TTU26" s="139"/>
      <c r="TTV26" s="139"/>
      <c r="TTW26" s="139"/>
      <c r="TTX26" s="139"/>
      <c r="TTY26" s="139"/>
      <c r="TTZ26" s="139"/>
      <c r="TUA26" s="139"/>
      <c r="TUB26" s="139"/>
      <c r="TUC26" s="139"/>
      <c r="TUD26" s="139"/>
      <c r="TUE26" s="139"/>
      <c r="TUF26" s="139"/>
      <c r="TUG26" s="139"/>
      <c r="TUH26" s="139"/>
      <c r="TUI26" s="139"/>
      <c r="TUJ26" s="139"/>
      <c r="TUK26" s="139"/>
      <c r="TUL26" s="139"/>
      <c r="TUM26" s="139"/>
      <c r="TUN26" s="139"/>
      <c r="TUO26" s="139"/>
      <c r="TUP26" s="139"/>
      <c r="TUQ26" s="139"/>
      <c r="TUR26" s="139"/>
      <c r="TUS26" s="139"/>
      <c r="TUT26" s="139"/>
      <c r="TUU26" s="139"/>
      <c r="TUV26" s="139"/>
      <c r="TUW26" s="139"/>
      <c r="TUX26" s="139"/>
      <c r="TUY26" s="139"/>
      <c r="TUZ26" s="139"/>
      <c r="TVA26" s="139"/>
      <c r="TVB26" s="139"/>
      <c r="TVC26" s="139"/>
      <c r="TVD26" s="139"/>
      <c r="TVE26" s="139"/>
      <c r="TVF26" s="139"/>
      <c r="TVG26" s="139"/>
      <c r="TVH26" s="139"/>
      <c r="TVI26" s="139"/>
      <c r="TVJ26" s="139"/>
      <c r="TVK26" s="139"/>
      <c r="TVL26" s="139"/>
      <c r="TVM26" s="139"/>
      <c r="TVN26" s="139"/>
      <c r="TVO26" s="139"/>
      <c r="TVP26" s="139"/>
      <c r="TVQ26" s="139"/>
      <c r="TVR26" s="139"/>
      <c r="TVS26" s="139"/>
      <c r="TVT26" s="139"/>
      <c r="TVU26" s="139"/>
      <c r="TVV26" s="139"/>
      <c r="TVW26" s="139"/>
      <c r="TVX26" s="139"/>
      <c r="TVY26" s="139"/>
      <c r="TVZ26" s="139"/>
      <c r="TWA26" s="139"/>
      <c r="TWB26" s="139"/>
      <c r="TWC26" s="139"/>
      <c r="TWD26" s="139"/>
      <c r="TWE26" s="139"/>
      <c r="TWF26" s="139"/>
      <c r="TWG26" s="139"/>
      <c r="TWH26" s="139"/>
      <c r="TWI26" s="139"/>
      <c r="TWJ26" s="139"/>
      <c r="TWK26" s="139"/>
      <c r="TWL26" s="139"/>
      <c r="TWM26" s="139"/>
      <c r="TWN26" s="139"/>
      <c r="TWO26" s="139"/>
      <c r="TWP26" s="139"/>
      <c r="TWQ26" s="139"/>
      <c r="TWR26" s="139"/>
      <c r="TWS26" s="139"/>
      <c r="TWT26" s="139"/>
      <c r="TWU26" s="139"/>
      <c r="TWV26" s="139"/>
      <c r="TWW26" s="139"/>
      <c r="TWX26" s="139"/>
      <c r="TWY26" s="139"/>
      <c r="TWZ26" s="139"/>
      <c r="TXA26" s="139"/>
      <c r="TXB26" s="139"/>
      <c r="TXC26" s="139"/>
      <c r="TXD26" s="139"/>
      <c r="TXE26" s="139"/>
      <c r="TXF26" s="139"/>
      <c r="TXG26" s="139"/>
      <c r="TXH26" s="139"/>
      <c r="TXI26" s="139"/>
      <c r="TXJ26" s="139"/>
      <c r="TXK26" s="139"/>
      <c r="TXL26" s="139"/>
      <c r="TXM26" s="139"/>
      <c r="TXN26" s="139"/>
      <c r="TXO26" s="139"/>
      <c r="TXP26" s="139"/>
      <c r="TXQ26" s="139"/>
      <c r="TXR26" s="139"/>
      <c r="TXS26" s="139"/>
      <c r="TXT26" s="139"/>
      <c r="TXU26" s="139"/>
      <c r="TXV26" s="139"/>
      <c r="TXW26" s="139"/>
      <c r="TXX26" s="139"/>
      <c r="TXY26" s="139"/>
      <c r="TXZ26" s="139"/>
      <c r="TYA26" s="139"/>
      <c r="TYB26" s="139"/>
      <c r="TYC26" s="139"/>
      <c r="TYD26" s="139"/>
      <c r="TYE26" s="139"/>
      <c r="TYF26" s="139"/>
      <c r="TYG26" s="139"/>
      <c r="TYH26" s="139"/>
      <c r="TYI26" s="139"/>
      <c r="TYJ26" s="139"/>
      <c r="TYK26" s="139"/>
      <c r="TYL26" s="139"/>
      <c r="TYM26" s="139"/>
      <c r="TYN26" s="139"/>
      <c r="TYO26" s="139"/>
      <c r="TYP26" s="139"/>
      <c r="TYQ26" s="139"/>
      <c r="TYR26" s="139"/>
      <c r="TYS26" s="139"/>
      <c r="TYT26" s="139"/>
      <c r="TYU26" s="139"/>
      <c r="TYV26" s="139"/>
      <c r="TYW26" s="139"/>
      <c r="TYX26" s="139"/>
      <c r="TYY26" s="139"/>
      <c r="TYZ26" s="139"/>
      <c r="TZA26" s="139"/>
      <c r="TZB26" s="139"/>
      <c r="TZC26" s="139"/>
      <c r="TZD26" s="139"/>
      <c r="TZE26" s="139"/>
      <c r="TZF26" s="139"/>
      <c r="TZG26" s="139"/>
      <c r="TZH26" s="139"/>
      <c r="TZI26" s="139"/>
      <c r="TZJ26" s="139"/>
      <c r="TZK26" s="139"/>
      <c r="TZL26" s="139"/>
      <c r="TZM26" s="139"/>
      <c r="TZN26" s="139"/>
      <c r="TZO26" s="139"/>
      <c r="TZP26" s="139"/>
      <c r="TZQ26" s="139"/>
      <c r="TZR26" s="139"/>
      <c r="TZS26" s="139"/>
      <c r="TZT26" s="139"/>
      <c r="TZU26" s="139"/>
      <c r="TZV26" s="139"/>
      <c r="TZW26" s="139"/>
      <c r="TZX26" s="139"/>
      <c r="TZY26" s="139"/>
      <c r="TZZ26" s="139"/>
      <c r="UAA26" s="139"/>
      <c r="UAB26" s="139"/>
      <c r="UAC26" s="139"/>
      <c r="UAD26" s="139"/>
      <c r="UAE26" s="139"/>
      <c r="UAF26" s="139"/>
      <c r="UAG26" s="139"/>
      <c r="UAH26" s="139"/>
      <c r="UAI26" s="139"/>
      <c r="UAJ26" s="139"/>
      <c r="UAK26" s="139"/>
      <c r="UAL26" s="139"/>
      <c r="UAM26" s="139"/>
      <c r="UAN26" s="139"/>
      <c r="UAO26" s="139"/>
      <c r="UAP26" s="139"/>
      <c r="UAQ26" s="139"/>
      <c r="UAR26" s="139"/>
      <c r="UAS26" s="139"/>
      <c r="UAT26" s="139"/>
      <c r="UAU26" s="139"/>
      <c r="UAV26" s="139"/>
      <c r="UAW26" s="139"/>
      <c r="UAX26" s="139"/>
      <c r="UAY26" s="139"/>
      <c r="UAZ26" s="139"/>
      <c r="UBA26" s="139"/>
      <c r="UBB26" s="139"/>
      <c r="UBC26" s="139"/>
      <c r="UBD26" s="139"/>
      <c r="UBE26" s="139"/>
      <c r="UBF26" s="139"/>
      <c r="UBG26" s="139"/>
      <c r="UBH26" s="139"/>
      <c r="UBI26" s="139"/>
      <c r="UBJ26" s="139"/>
      <c r="UBK26" s="139"/>
      <c r="UBL26" s="139"/>
      <c r="UBM26" s="139"/>
      <c r="UBN26" s="139"/>
      <c r="UBO26" s="139"/>
      <c r="UBP26" s="139"/>
      <c r="UBQ26" s="139"/>
      <c r="UBR26" s="139"/>
      <c r="UBS26" s="139"/>
      <c r="UBT26" s="139"/>
      <c r="UBU26" s="139"/>
      <c r="UBV26" s="139"/>
      <c r="UBW26" s="139"/>
      <c r="UBX26" s="139"/>
      <c r="UBY26" s="139"/>
      <c r="UBZ26" s="139"/>
      <c r="UCA26" s="139"/>
      <c r="UCB26" s="139"/>
      <c r="UCC26" s="139"/>
      <c r="UCD26" s="139"/>
      <c r="UCE26" s="139"/>
      <c r="UCF26" s="139"/>
      <c r="UCG26" s="139"/>
      <c r="UCH26" s="139"/>
      <c r="UCI26" s="139"/>
      <c r="UCJ26" s="139"/>
      <c r="UCK26" s="139"/>
      <c r="UCL26" s="139"/>
      <c r="UCM26" s="139"/>
      <c r="UCN26" s="139"/>
      <c r="UCO26" s="139"/>
      <c r="UCP26" s="139"/>
      <c r="UCQ26" s="139"/>
      <c r="UCR26" s="139"/>
      <c r="UCS26" s="139"/>
      <c r="UCT26" s="139"/>
      <c r="UCU26" s="139"/>
      <c r="UCV26" s="139"/>
      <c r="UCW26" s="139"/>
      <c r="UCX26" s="139"/>
      <c r="UCY26" s="139"/>
      <c r="UCZ26" s="139"/>
      <c r="UDA26" s="139"/>
      <c r="UDB26" s="139"/>
      <c r="UDC26" s="139"/>
      <c r="UDD26" s="139"/>
      <c r="UDE26" s="139"/>
      <c r="UDF26" s="139"/>
      <c r="UDG26" s="139"/>
      <c r="UDH26" s="139"/>
      <c r="UDI26" s="139"/>
      <c r="UDJ26" s="139"/>
      <c r="UDK26" s="139"/>
      <c r="UDL26" s="139"/>
      <c r="UDM26" s="139"/>
      <c r="UDN26" s="139"/>
      <c r="UDO26" s="139"/>
      <c r="UDP26" s="139"/>
      <c r="UDQ26" s="139"/>
      <c r="UDR26" s="139"/>
      <c r="UDS26" s="139"/>
      <c r="UDT26" s="139"/>
      <c r="UDU26" s="139"/>
      <c r="UDV26" s="139"/>
      <c r="UDW26" s="139"/>
      <c r="UDX26" s="139"/>
      <c r="UDY26" s="139"/>
      <c r="UDZ26" s="139"/>
      <c r="UEA26" s="139"/>
      <c r="UEB26" s="139"/>
      <c r="UEC26" s="139"/>
      <c r="UED26" s="139"/>
      <c r="UEE26" s="139"/>
      <c r="UEF26" s="139"/>
      <c r="UEG26" s="139"/>
      <c r="UEH26" s="139"/>
      <c r="UEI26" s="139"/>
      <c r="UEJ26" s="139"/>
      <c r="UEK26" s="139"/>
      <c r="UEL26" s="139"/>
      <c r="UEM26" s="139"/>
      <c r="UEN26" s="139"/>
      <c r="UEO26" s="139"/>
      <c r="UEP26" s="139"/>
      <c r="UEQ26" s="139"/>
      <c r="UER26" s="139"/>
      <c r="UES26" s="139"/>
      <c r="UET26" s="139"/>
      <c r="UEU26" s="139"/>
      <c r="UEV26" s="139"/>
      <c r="UEW26" s="139"/>
      <c r="UEX26" s="139"/>
      <c r="UEY26" s="139"/>
      <c r="UEZ26" s="139"/>
      <c r="UFA26" s="139"/>
      <c r="UFB26" s="139"/>
      <c r="UFC26" s="139"/>
      <c r="UFD26" s="139"/>
      <c r="UFE26" s="139"/>
      <c r="UFF26" s="139"/>
      <c r="UFG26" s="139"/>
      <c r="UFH26" s="139"/>
      <c r="UFI26" s="139"/>
      <c r="UFJ26" s="139"/>
      <c r="UFK26" s="139"/>
      <c r="UFL26" s="139"/>
      <c r="UFM26" s="139"/>
      <c r="UFN26" s="139"/>
      <c r="UFO26" s="139"/>
      <c r="UFP26" s="139"/>
      <c r="UFQ26" s="139"/>
      <c r="UFR26" s="139"/>
      <c r="UFS26" s="139"/>
      <c r="UFT26" s="139"/>
      <c r="UFU26" s="139"/>
      <c r="UFV26" s="139"/>
      <c r="UFW26" s="139"/>
      <c r="UFX26" s="139"/>
      <c r="UFY26" s="139"/>
      <c r="UFZ26" s="139"/>
      <c r="UGA26" s="139"/>
      <c r="UGB26" s="139"/>
      <c r="UGC26" s="139"/>
      <c r="UGD26" s="139"/>
      <c r="UGE26" s="139"/>
      <c r="UGF26" s="139"/>
      <c r="UGG26" s="139"/>
      <c r="UGH26" s="139"/>
      <c r="UGI26" s="139"/>
      <c r="UGJ26" s="139"/>
      <c r="UGK26" s="139"/>
      <c r="UGL26" s="139"/>
      <c r="UGM26" s="139"/>
      <c r="UGN26" s="139"/>
      <c r="UGO26" s="139"/>
      <c r="UGP26" s="139"/>
      <c r="UGQ26" s="139"/>
      <c r="UGR26" s="139"/>
      <c r="UGS26" s="139"/>
      <c r="UGT26" s="139"/>
      <c r="UGU26" s="139"/>
      <c r="UGV26" s="139"/>
      <c r="UGW26" s="139"/>
      <c r="UGX26" s="139"/>
      <c r="UGY26" s="139"/>
      <c r="UGZ26" s="139"/>
      <c r="UHA26" s="139"/>
      <c r="UHB26" s="139"/>
      <c r="UHC26" s="139"/>
      <c r="UHD26" s="139"/>
      <c r="UHE26" s="139"/>
      <c r="UHF26" s="139"/>
      <c r="UHG26" s="139"/>
      <c r="UHH26" s="139"/>
      <c r="UHI26" s="139"/>
      <c r="UHJ26" s="139"/>
      <c r="UHK26" s="139"/>
      <c r="UHL26" s="139"/>
      <c r="UHM26" s="139"/>
      <c r="UHN26" s="139"/>
      <c r="UHO26" s="139"/>
      <c r="UHP26" s="139"/>
      <c r="UHQ26" s="139"/>
      <c r="UHR26" s="139"/>
      <c r="UHS26" s="139"/>
      <c r="UHT26" s="139"/>
      <c r="UHU26" s="139"/>
      <c r="UHV26" s="139"/>
      <c r="UHW26" s="139"/>
      <c r="UHX26" s="139"/>
      <c r="UHY26" s="139"/>
      <c r="UHZ26" s="139"/>
      <c r="UIA26" s="139"/>
      <c r="UIB26" s="139"/>
      <c r="UIC26" s="139"/>
      <c r="UID26" s="139"/>
      <c r="UIE26" s="139"/>
      <c r="UIF26" s="139"/>
      <c r="UIG26" s="139"/>
      <c r="UIH26" s="139"/>
      <c r="UII26" s="139"/>
      <c r="UIJ26" s="139"/>
      <c r="UIK26" s="139"/>
      <c r="UIL26" s="139"/>
      <c r="UIM26" s="139"/>
      <c r="UIN26" s="139"/>
      <c r="UIO26" s="139"/>
      <c r="UIP26" s="139"/>
      <c r="UIQ26" s="139"/>
      <c r="UIR26" s="139"/>
      <c r="UIS26" s="139"/>
      <c r="UIT26" s="139"/>
      <c r="UIU26" s="139"/>
      <c r="UIV26" s="139"/>
      <c r="UIW26" s="139"/>
      <c r="UIX26" s="139"/>
      <c r="UIY26" s="139"/>
      <c r="UIZ26" s="139"/>
      <c r="UJA26" s="139"/>
      <c r="UJB26" s="139"/>
      <c r="UJC26" s="139"/>
      <c r="UJD26" s="139"/>
      <c r="UJE26" s="139"/>
      <c r="UJF26" s="139"/>
      <c r="UJG26" s="139"/>
      <c r="UJH26" s="139"/>
      <c r="UJI26" s="139"/>
      <c r="UJJ26" s="139"/>
      <c r="UJK26" s="139"/>
      <c r="UJL26" s="139"/>
      <c r="UJM26" s="139"/>
      <c r="UJN26" s="139"/>
      <c r="UJO26" s="139"/>
      <c r="UJP26" s="139"/>
      <c r="UJQ26" s="139"/>
      <c r="UJR26" s="139"/>
      <c r="UJS26" s="139"/>
      <c r="UJT26" s="139"/>
      <c r="UJU26" s="139"/>
      <c r="UJV26" s="139"/>
      <c r="UJW26" s="139"/>
      <c r="UJX26" s="139"/>
      <c r="UJY26" s="139"/>
      <c r="UJZ26" s="139"/>
      <c r="UKA26" s="139"/>
      <c r="UKB26" s="139"/>
      <c r="UKC26" s="139"/>
      <c r="UKD26" s="139"/>
      <c r="UKE26" s="139"/>
      <c r="UKF26" s="139"/>
      <c r="UKG26" s="139"/>
      <c r="UKH26" s="139"/>
      <c r="UKI26" s="139"/>
      <c r="UKJ26" s="139"/>
      <c r="UKK26" s="139"/>
      <c r="UKL26" s="139"/>
      <c r="UKM26" s="139"/>
      <c r="UKN26" s="139"/>
      <c r="UKO26" s="139"/>
      <c r="UKP26" s="139"/>
      <c r="UKQ26" s="139"/>
      <c r="UKR26" s="139"/>
      <c r="UKS26" s="139"/>
      <c r="UKT26" s="139"/>
      <c r="UKU26" s="139"/>
      <c r="UKV26" s="139"/>
      <c r="UKW26" s="139"/>
      <c r="UKX26" s="139"/>
      <c r="UKY26" s="139"/>
      <c r="UKZ26" s="139"/>
      <c r="ULA26" s="139"/>
      <c r="ULB26" s="139"/>
      <c r="ULC26" s="139"/>
      <c r="ULD26" s="139"/>
      <c r="ULE26" s="139"/>
      <c r="ULF26" s="139"/>
      <c r="ULG26" s="139"/>
      <c r="ULH26" s="139"/>
      <c r="ULI26" s="139"/>
      <c r="ULJ26" s="139"/>
      <c r="ULK26" s="139"/>
      <c r="ULL26" s="139"/>
      <c r="ULM26" s="139"/>
      <c r="ULN26" s="139"/>
      <c r="ULO26" s="139"/>
      <c r="ULP26" s="139"/>
      <c r="ULQ26" s="139"/>
      <c r="ULR26" s="139"/>
      <c r="ULS26" s="139"/>
      <c r="ULT26" s="139"/>
      <c r="ULU26" s="139"/>
      <c r="ULV26" s="139"/>
      <c r="ULW26" s="139"/>
      <c r="ULX26" s="139"/>
      <c r="ULY26" s="139"/>
      <c r="ULZ26" s="139"/>
      <c r="UMA26" s="139"/>
      <c r="UMB26" s="139"/>
      <c r="UMC26" s="139"/>
      <c r="UMD26" s="139"/>
      <c r="UME26" s="139"/>
      <c r="UMF26" s="139"/>
      <c r="UMG26" s="139"/>
      <c r="UMH26" s="139"/>
      <c r="UMI26" s="139"/>
      <c r="UMJ26" s="139"/>
      <c r="UMK26" s="139"/>
      <c r="UML26" s="139"/>
      <c r="UMM26" s="139"/>
      <c r="UMN26" s="139"/>
      <c r="UMO26" s="139"/>
      <c r="UMP26" s="139"/>
      <c r="UMQ26" s="139"/>
      <c r="UMR26" s="139"/>
      <c r="UMS26" s="139"/>
      <c r="UMT26" s="139"/>
      <c r="UMU26" s="139"/>
      <c r="UMV26" s="139"/>
      <c r="UMW26" s="139"/>
      <c r="UMX26" s="139"/>
      <c r="UMY26" s="139"/>
      <c r="UMZ26" s="139"/>
      <c r="UNA26" s="139"/>
      <c r="UNB26" s="139"/>
      <c r="UNC26" s="139"/>
      <c r="UND26" s="139"/>
      <c r="UNE26" s="139"/>
      <c r="UNF26" s="139"/>
      <c r="UNG26" s="139"/>
      <c r="UNH26" s="139"/>
      <c r="UNI26" s="139"/>
      <c r="UNJ26" s="139"/>
      <c r="UNK26" s="139"/>
      <c r="UNL26" s="139"/>
      <c r="UNM26" s="139"/>
      <c r="UNN26" s="139"/>
      <c r="UNO26" s="139"/>
      <c r="UNP26" s="139"/>
      <c r="UNQ26" s="139"/>
      <c r="UNR26" s="139"/>
      <c r="UNS26" s="139"/>
      <c r="UNT26" s="139"/>
      <c r="UNU26" s="139"/>
      <c r="UNV26" s="139"/>
      <c r="UNW26" s="139"/>
      <c r="UNX26" s="139"/>
      <c r="UNY26" s="139"/>
      <c r="UNZ26" s="139"/>
      <c r="UOA26" s="139"/>
      <c r="UOB26" s="139"/>
      <c r="UOC26" s="139"/>
      <c r="UOD26" s="139"/>
      <c r="UOE26" s="139"/>
      <c r="UOF26" s="139"/>
      <c r="UOG26" s="139"/>
      <c r="UOH26" s="139"/>
      <c r="UOI26" s="139"/>
      <c r="UOJ26" s="139"/>
      <c r="UOK26" s="139"/>
      <c r="UOL26" s="139"/>
      <c r="UOM26" s="139"/>
      <c r="UON26" s="139"/>
      <c r="UOO26" s="139"/>
      <c r="UOP26" s="139"/>
      <c r="UOQ26" s="139"/>
      <c r="UOR26" s="139"/>
      <c r="UOS26" s="139"/>
      <c r="UOT26" s="139"/>
      <c r="UOU26" s="139"/>
      <c r="UOV26" s="139"/>
      <c r="UOW26" s="139"/>
      <c r="UOX26" s="139"/>
      <c r="UOY26" s="139"/>
      <c r="UOZ26" s="139"/>
      <c r="UPA26" s="139"/>
      <c r="UPB26" s="139"/>
      <c r="UPC26" s="139"/>
      <c r="UPD26" s="139"/>
      <c r="UPE26" s="139"/>
      <c r="UPF26" s="139"/>
      <c r="UPG26" s="139"/>
      <c r="UPH26" s="139"/>
      <c r="UPI26" s="139"/>
      <c r="UPJ26" s="139"/>
      <c r="UPK26" s="139"/>
      <c r="UPL26" s="139"/>
      <c r="UPM26" s="139"/>
      <c r="UPN26" s="139"/>
      <c r="UPO26" s="139"/>
      <c r="UPP26" s="139"/>
      <c r="UPQ26" s="139"/>
      <c r="UPR26" s="139"/>
      <c r="UPS26" s="139"/>
      <c r="UPT26" s="139"/>
      <c r="UPU26" s="139"/>
      <c r="UPV26" s="139"/>
      <c r="UPW26" s="139"/>
      <c r="UPX26" s="139"/>
      <c r="UPY26" s="139"/>
      <c r="UPZ26" s="139"/>
      <c r="UQA26" s="139"/>
      <c r="UQB26" s="139"/>
      <c r="UQC26" s="139"/>
      <c r="UQD26" s="139"/>
      <c r="UQE26" s="139"/>
      <c r="UQF26" s="139"/>
      <c r="UQG26" s="139"/>
      <c r="UQH26" s="139"/>
      <c r="UQI26" s="139"/>
      <c r="UQJ26" s="139"/>
      <c r="UQK26" s="139"/>
      <c r="UQL26" s="139"/>
      <c r="UQM26" s="139"/>
      <c r="UQN26" s="139"/>
      <c r="UQO26" s="139"/>
      <c r="UQP26" s="139"/>
      <c r="UQQ26" s="139"/>
      <c r="UQR26" s="139"/>
      <c r="UQS26" s="139"/>
      <c r="UQT26" s="139"/>
      <c r="UQU26" s="139"/>
      <c r="UQV26" s="139"/>
      <c r="UQW26" s="139"/>
      <c r="UQX26" s="139"/>
      <c r="UQY26" s="139"/>
      <c r="UQZ26" s="139"/>
      <c r="URA26" s="139"/>
      <c r="URB26" s="139"/>
      <c r="URC26" s="139"/>
      <c r="URD26" s="139"/>
      <c r="URE26" s="139"/>
      <c r="URF26" s="139"/>
      <c r="URG26" s="139"/>
      <c r="URH26" s="139"/>
      <c r="URI26" s="139"/>
      <c r="URJ26" s="139"/>
      <c r="URK26" s="139"/>
      <c r="URL26" s="139"/>
      <c r="URM26" s="139"/>
      <c r="URN26" s="139"/>
      <c r="URO26" s="139"/>
      <c r="URP26" s="139"/>
      <c r="URQ26" s="139"/>
      <c r="URR26" s="139"/>
      <c r="URS26" s="139"/>
      <c r="URT26" s="139"/>
      <c r="URU26" s="139"/>
      <c r="URV26" s="139"/>
      <c r="URW26" s="139"/>
      <c r="URX26" s="139"/>
      <c r="URY26" s="139"/>
      <c r="URZ26" s="139"/>
      <c r="USA26" s="139"/>
      <c r="USB26" s="139"/>
      <c r="USC26" s="139"/>
      <c r="USD26" s="139"/>
      <c r="USE26" s="139"/>
      <c r="USF26" s="139"/>
      <c r="USG26" s="139"/>
      <c r="USH26" s="139"/>
      <c r="USI26" s="139"/>
      <c r="USJ26" s="139"/>
      <c r="USK26" s="139"/>
      <c r="USL26" s="139"/>
      <c r="USM26" s="139"/>
      <c r="USN26" s="139"/>
      <c r="USO26" s="139"/>
      <c r="USP26" s="139"/>
      <c r="USQ26" s="139"/>
      <c r="USR26" s="139"/>
      <c r="USS26" s="139"/>
      <c r="UST26" s="139"/>
      <c r="USU26" s="139"/>
      <c r="USV26" s="139"/>
      <c r="USW26" s="139"/>
      <c r="USX26" s="139"/>
      <c r="USY26" s="139"/>
      <c r="USZ26" s="139"/>
      <c r="UTA26" s="139"/>
      <c r="UTB26" s="139"/>
      <c r="UTC26" s="139"/>
      <c r="UTD26" s="139"/>
      <c r="UTE26" s="139"/>
      <c r="UTF26" s="139"/>
      <c r="UTG26" s="139"/>
      <c r="UTH26" s="139"/>
      <c r="UTI26" s="139"/>
      <c r="UTJ26" s="139"/>
      <c r="UTK26" s="139"/>
      <c r="UTL26" s="139"/>
      <c r="UTM26" s="139"/>
      <c r="UTN26" s="139"/>
      <c r="UTO26" s="139"/>
      <c r="UTP26" s="139"/>
      <c r="UTQ26" s="139"/>
      <c r="UTR26" s="139"/>
      <c r="UTS26" s="139"/>
      <c r="UTT26" s="139"/>
      <c r="UTU26" s="139"/>
      <c r="UTV26" s="139"/>
      <c r="UTW26" s="139"/>
      <c r="UTX26" s="139"/>
      <c r="UTY26" s="139"/>
      <c r="UTZ26" s="139"/>
      <c r="UUA26" s="139"/>
      <c r="UUB26" s="139"/>
      <c r="UUC26" s="139"/>
      <c r="UUD26" s="139"/>
      <c r="UUE26" s="139"/>
      <c r="UUF26" s="139"/>
      <c r="UUG26" s="139"/>
      <c r="UUH26" s="139"/>
      <c r="UUI26" s="139"/>
      <c r="UUJ26" s="139"/>
      <c r="UUK26" s="139"/>
      <c r="UUL26" s="139"/>
      <c r="UUM26" s="139"/>
      <c r="UUN26" s="139"/>
      <c r="UUO26" s="139"/>
      <c r="UUP26" s="139"/>
      <c r="UUQ26" s="139"/>
      <c r="UUR26" s="139"/>
      <c r="UUS26" s="139"/>
      <c r="UUT26" s="139"/>
      <c r="UUU26" s="139"/>
      <c r="UUV26" s="139"/>
      <c r="UUW26" s="139"/>
      <c r="UUX26" s="139"/>
      <c r="UUY26" s="139"/>
      <c r="UUZ26" s="139"/>
      <c r="UVA26" s="139"/>
      <c r="UVB26" s="139"/>
      <c r="UVC26" s="139"/>
      <c r="UVD26" s="139"/>
      <c r="UVE26" s="139"/>
      <c r="UVF26" s="139"/>
      <c r="UVG26" s="139"/>
      <c r="UVH26" s="139"/>
      <c r="UVI26" s="139"/>
      <c r="UVJ26" s="139"/>
      <c r="UVK26" s="139"/>
      <c r="UVL26" s="139"/>
      <c r="UVM26" s="139"/>
      <c r="UVN26" s="139"/>
      <c r="UVO26" s="139"/>
      <c r="UVP26" s="139"/>
      <c r="UVQ26" s="139"/>
      <c r="UVR26" s="139"/>
      <c r="UVS26" s="139"/>
      <c r="UVT26" s="139"/>
      <c r="UVU26" s="139"/>
      <c r="UVV26" s="139"/>
      <c r="UVW26" s="139"/>
      <c r="UVX26" s="139"/>
      <c r="UVY26" s="139"/>
      <c r="UVZ26" s="139"/>
      <c r="UWA26" s="139"/>
      <c r="UWB26" s="139"/>
      <c r="UWC26" s="139"/>
      <c r="UWD26" s="139"/>
      <c r="UWE26" s="139"/>
      <c r="UWF26" s="139"/>
      <c r="UWG26" s="139"/>
      <c r="UWH26" s="139"/>
      <c r="UWI26" s="139"/>
      <c r="UWJ26" s="139"/>
      <c r="UWK26" s="139"/>
      <c r="UWL26" s="139"/>
      <c r="UWM26" s="139"/>
      <c r="UWN26" s="139"/>
      <c r="UWO26" s="139"/>
      <c r="UWP26" s="139"/>
      <c r="UWQ26" s="139"/>
      <c r="UWR26" s="139"/>
      <c r="UWS26" s="139"/>
      <c r="UWT26" s="139"/>
      <c r="UWU26" s="139"/>
      <c r="UWV26" s="139"/>
      <c r="UWW26" s="139"/>
      <c r="UWX26" s="139"/>
      <c r="UWY26" s="139"/>
      <c r="UWZ26" s="139"/>
      <c r="UXA26" s="139"/>
      <c r="UXB26" s="139"/>
      <c r="UXC26" s="139"/>
      <c r="UXD26" s="139"/>
      <c r="UXE26" s="139"/>
      <c r="UXF26" s="139"/>
      <c r="UXG26" s="139"/>
      <c r="UXH26" s="139"/>
      <c r="UXI26" s="139"/>
      <c r="UXJ26" s="139"/>
      <c r="UXK26" s="139"/>
      <c r="UXL26" s="139"/>
      <c r="UXM26" s="139"/>
      <c r="UXN26" s="139"/>
      <c r="UXO26" s="139"/>
      <c r="UXP26" s="139"/>
      <c r="UXQ26" s="139"/>
      <c r="UXR26" s="139"/>
      <c r="UXS26" s="139"/>
      <c r="UXT26" s="139"/>
      <c r="UXU26" s="139"/>
      <c r="UXV26" s="139"/>
      <c r="UXW26" s="139"/>
      <c r="UXX26" s="139"/>
      <c r="UXY26" s="139"/>
      <c r="UXZ26" s="139"/>
      <c r="UYA26" s="139"/>
      <c r="UYB26" s="139"/>
      <c r="UYC26" s="139"/>
      <c r="UYD26" s="139"/>
      <c r="UYE26" s="139"/>
      <c r="UYF26" s="139"/>
      <c r="UYG26" s="139"/>
      <c r="UYH26" s="139"/>
      <c r="UYI26" s="139"/>
      <c r="UYJ26" s="139"/>
      <c r="UYK26" s="139"/>
      <c r="UYL26" s="139"/>
      <c r="UYM26" s="139"/>
      <c r="UYN26" s="139"/>
      <c r="UYO26" s="139"/>
      <c r="UYP26" s="139"/>
      <c r="UYQ26" s="139"/>
      <c r="UYR26" s="139"/>
      <c r="UYS26" s="139"/>
      <c r="UYT26" s="139"/>
      <c r="UYU26" s="139"/>
      <c r="UYV26" s="139"/>
      <c r="UYW26" s="139"/>
      <c r="UYX26" s="139"/>
      <c r="UYY26" s="139"/>
      <c r="UYZ26" s="139"/>
      <c r="UZA26" s="139"/>
      <c r="UZB26" s="139"/>
      <c r="UZC26" s="139"/>
      <c r="UZD26" s="139"/>
      <c r="UZE26" s="139"/>
      <c r="UZF26" s="139"/>
      <c r="UZG26" s="139"/>
      <c r="UZH26" s="139"/>
      <c r="UZI26" s="139"/>
      <c r="UZJ26" s="139"/>
      <c r="UZK26" s="139"/>
      <c r="UZL26" s="139"/>
      <c r="UZM26" s="139"/>
      <c r="UZN26" s="139"/>
      <c r="UZO26" s="139"/>
      <c r="UZP26" s="139"/>
      <c r="UZQ26" s="139"/>
      <c r="UZR26" s="139"/>
      <c r="UZS26" s="139"/>
      <c r="UZT26" s="139"/>
      <c r="UZU26" s="139"/>
      <c r="UZV26" s="139"/>
      <c r="UZW26" s="139"/>
      <c r="UZX26" s="139"/>
      <c r="UZY26" s="139"/>
      <c r="UZZ26" s="139"/>
      <c r="VAA26" s="139"/>
      <c r="VAB26" s="139"/>
      <c r="VAC26" s="139"/>
      <c r="VAD26" s="139"/>
      <c r="VAE26" s="139"/>
      <c r="VAF26" s="139"/>
      <c r="VAG26" s="139"/>
      <c r="VAH26" s="139"/>
      <c r="VAI26" s="139"/>
      <c r="VAJ26" s="139"/>
      <c r="VAK26" s="139"/>
      <c r="VAL26" s="139"/>
      <c r="VAM26" s="139"/>
      <c r="VAN26" s="139"/>
      <c r="VAO26" s="139"/>
      <c r="VAP26" s="139"/>
      <c r="VAQ26" s="139"/>
      <c r="VAR26" s="139"/>
      <c r="VAS26" s="139"/>
      <c r="VAT26" s="139"/>
      <c r="VAU26" s="139"/>
      <c r="VAV26" s="139"/>
      <c r="VAW26" s="139"/>
      <c r="VAX26" s="139"/>
      <c r="VAY26" s="139"/>
      <c r="VAZ26" s="139"/>
      <c r="VBA26" s="139"/>
      <c r="VBB26" s="139"/>
      <c r="VBC26" s="139"/>
      <c r="VBD26" s="139"/>
      <c r="VBE26" s="139"/>
      <c r="VBF26" s="139"/>
      <c r="VBG26" s="139"/>
      <c r="VBH26" s="139"/>
      <c r="VBI26" s="139"/>
      <c r="VBJ26" s="139"/>
      <c r="VBK26" s="139"/>
      <c r="VBL26" s="139"/>
      <c r="VBM26" s="139"/>
      <c r="VBN26" s="139"/>
      <c r="VBO26" s="139"/>
      <c r="VBP26" s="139"/>
      <c r="VBQ26" s="139"/>
      <c r="VBR26" s="139"/>
      <c r="VBS26" s="139"/>
      <c r="VBT26" s="139"/>
      <c r="VBU26" s="139"/>
      <c r="VBV26" s="139"/>
      <c r="VBW26" s="139"/>
      <c r="VBX26" s="139"/>
      <c r="VBY26" s="139"/>
      <c r="VBZ26" s="139"/>
      <c r="VCA26" s="139"/>
      <c r="VCB26" s="139"/>
      <c r="VCC26" s="139"/>
      <c r="VCD26" s="139"/>
      <c r="VCE26" s="139"/>
      <c r="VCF26" s="139"/>
      <c r="VCG26" s="139"/>
      <c r="VCH26" s="139"/>
      <c r="VCI26" s="139"/>
      <c r="VCJ26" s="139"/>
      <c r="VCK26" s="139"/>
      <c r="VCL26" s="139"/>
      <c r="VCM26" s="139"/>
      <c r="VCN26" s="139"/>
      <c r="VCO26" s="139"/>
      <c r="VCP26" s="139"/>
      <c r="VCQ26" s="139"/>
      <c r="VCR26" s="139"/>
      <c r="VCS26" s="139"/>
      <c r="VCT26" s="139"/>
      <c r="VCU26" s="139"/>
      <c r="VCV26" s="139"/>
      <c r="VCW26" s="139"/>
      <c r="VCX26" s="139"/>
      <c r="VCY26" s="139"/>
      <c r="VCZ26" s="139"/>
      <c r="VDA26" s="139"/>
      <c r="VDB26" s="139"/>
      <c r="VDC26" s="139"/>
      <c r="VDD26" s="139"/>
      <c r="VDE26" s="139"/>
      <c r="VDF26" s="139"/>
      <c r="VDG26" s="139"/>
      <c r="VDH26" s="139"/>
      <c r="VDI26" s="139"/>
      <c r="VDJ26" s="139"/>
      <c r="VDK26" s="139"/>
      <c r="VDL26" s="139"/>
      <c r="VDM26" s="139"/>
      <c r="VDN26" s="139"/>
      <c r="VDO26" s="139"/>
      <c r="VDP26" s="139"/>
      <c r="VDQ26" s="139"/>
      <c r="VDR26" s="139"/>
      <c r="VDS26" s="139"/>
      <c r="VDT26" s="139"/>
      <c r="VDU26" s="139"/>
      <c r="VDV26" s="139"/>
      <c r="VDW26" s="139"/>
      <c r="VDX26" s="139"/>
      <c r="VDY26" s="139"/>
      <c r="VDZ26" s="139"/>
      <c r="VEA26" s="139"/>
      <c r="VEB26" s="139"/>
      <c r="VEC26" s="139"/>
      <c r="VED26" s="139"/>
      <c r="VEE26" s="139"/>
      <c r="VEF26" s="139"/>
      <c r="VEG26" s="139"/>
      <c r="VEH26" s="139"/>
      <c r="VEI26" s="139"/>
      <c r="VEJ26" s="139"/>
      <c r="VEK26" s="139"/>
      <c r="VEL26" s="139"/>
      <c r="VEM26" s="139"/>
      <c r="VEN26" s="139"/>
      <c r="VEO26" s="139"/>
      <c r="VEP26" s="139"/>
      <c r="VEQ26" s="139"/>
      <c r="VER26" s="139"/>
      <c r="VES26" s="139"/>
      <c r="VET26" s="139"/>
      <c r="VEU26" s="139"/>
      <c r="VEV26" s="139"/>
      <c r="VEW26" s="139"/>
      <c r="VEX26" s="139"/>
      <c r="VEY26" s="139"/>
      <c r="VEZ26" s="139"/>
      <c r="VFA26" s="139"/>
      <c r="VFB26" s="139"/>
      <c r="VFC26" s="139"/>
      <c r="VFD26" s="139"/>
      <c r="VFE26" s="139"/>
      <c r="VFF26" s="139"/>
      <c r="VFG26" s="139"/>
      <c r="VFH26" s="139"/>
      <c r="VFI26" s="139"/>
      <c r="VFJ26" s="139"/>
      <c r="VFK26" s="139"/>
      <c r="VFL26" s="139"/>
      <c r="VFM26" s="139"/>
      <c r="VFN26" s="139"/>
      <c r="VFO26" s="139"/>
      <c r="VFP26" s="139"/>
      <c r="VFQ26" s="139"/>
      <c r="VFR26" s="139"/>
      <c r="VFS26" s="139"/>
      <c r="VFT26" s="139"/>
      <c r="VFU26" s="139"/>
      <c r="VFV26" s="139"/>
      <c r="VFW26" s="139"/>
      <c r="VFX26" s="139"/>
      <c r="VFY26" s="139"/>
      <c r="VFZ26" s="139"/>
      <c r="VGA26" s="139"/>
      <c r="VGB26" s="139"/>
      <c r="VGC26" s="139"/>
      <c r="VGD26" s="139"/>
      <c r="VGE26" s="139"/>
      <c r="VGF26" s="139"/>
      <c r="VGG26" s="139"/>
      <c r="VGH26" s="139"/>
      <c r="VGI26" s="139"/>
      <c r="VGJ26" s="139"/>
      <c r="VGK26" s="139"/>
      <c r="VGL26" s="139"/>
      <c r="VGM26" s="139"/>
      <c r="VGN26" s="139"/>
      <c r="VGO26" s="139"/>
      <c r="VGP26" s="139"/>
      <c r="VGQ26" s="139"/>
      <c r="VGR26" s="139"/>
      <c r="VGS26" s="139"/>
      <c r="VGT26" s="139"/>
      <c r="VGU26" s="139"/>
      <c r="VGV26" s="139"/>
      <c r="VGW26" s="139"/>
      <c r="VGX26" s="139"/>
      <c r="VGY26" s="139"/>
      <c r="VGZ26" s="139"/>
      <c r="VHA26" s="139"/>
      <c r="VHB26" s="139"/>
      <c r="VHC26" s="139"/>
      <c r="VHD26" s="139"/>
      <c r="VHE26" s="139"/>
      <c r="VHF26" s="139"/>
      <c r="VHG26" s="139"/>
      <c r="VHH26" s="139"/>
      <c r="VHI26" s="139"/>
      <c r="VHJ26" s="139"/>
      <c r="VHK26" s="139"/>
      <c r="VHL26" s="139"/>
      <c r="VHM26" s="139"/>
      <c r="VHN26" s="139"/>
      <c r="VHO26" s="139"/>
      <c r="VHP26" s="139"/>
      <c r="VHQ26" s="139"/>
      <c r="VHR26" s="139"/>
      <c r="VHS26" s="139"/>
      <c r="VHT26" s="139"/>
      <c r="VHU26" s="139"/>
      <c r="VHV26" s="139"/>
      <c r="VHW26" s="139"/>
      <c r="VHX26" s="139"/>
      <c r="VHY26" s="139"/>
      <c r="VHZ26" s="139"/>
      <c r="VIA26" s="139"/>
      <c r="VIB26" s="139"/>
      <c r="VIC26" s="139"/>
      <c r="VID26" s="139"/>
      <c r="VIE26" s="139"/>
      <c r="VIF26" s="139"/>
      <c r="VIG26" s="139"/>
      <c r="VIH26" s="139"/>
      <c r="VII26" s="139"/>
      <c r="VIJ26" s="139"/>
      <c r="VIK26" s="139"/>
      <c r="VIL26" s="139"/>
      <c r="VIM26" s="139"/>
      <c r="VIN26" s="139"/>
      <c r="VIO26" s="139"/>
      <c r="VIP26" s="139"/>
      <c r="VIQ26" s="139"/>
      <c r="VIR26" s="139"/>
      <c r="VIS26" s="139"/>
      <c r="VIT26" s="139"/>
      <c r="VIU26" s="139"/>
      <c r="VIV26" s="139"/>
      <c r="VIW26" s="139"/>
      <c r="VIX26" s="139"/>
      <c r="VIY26" s="139"/>
      <c r="VIZ26" s="139"/>
      <c r="VJA26" s="139"/>
      <c r="VJB26" s="139"/>
      <c r="VJC26" s="139"/>
      <c r="VJD26" s="139"/>
      <c r="VJE26" s="139"/>
      <c r="VJF26" s="139"/>
      <c r="VJG26" s="139"/>
      <c r="VJH26" s="139"/>
      <c r="VJI26" s="139"/>
      <c r="VJJ26" s="139"/>
      <c r="VJK26" s="139"/>
      <c r="VJL26" s="139"/>
      <c r="VJM26" s="139"/>
      <c r="VJN26" s="139"/>
      <c r="VJO26" s="139"/>
      <c r="VJP26" s="139"/>
      <c r="VJQ26" s="139"/>
      <c r="VJR26" s="139"/>
      <c r="VJS26" s="139"/>
      <c r="VJT26" s="139"/>
      <c r="VJU26" s="139"/>
      <c r="VJV26" s="139"/>
      <c r="VJW26" s="139"/>
      <c r="VJX26" s="139"/>
      <c r="VJY26" s="139"/>
      <c r="VJZ26" s="139"/>
      <c r="VKA26" s="139"/>
      <c r="VKB26" s="139"/>
      <c r="VKC26" s="139"/>
      <c r="VKD26" s="139"/>
      <c r="VKE26" s="139"/>
      <c r="VKF26" s="139"/>
      <c r="VKG26" s="139"/>
      <c r="VKH26" s="139"/>
      <c r="VKI26" s="139"/>
      <c r="VKJ26" s="139"/>
      <c r="VKK26" s="139"/>
      <c r="VKL26" s="139"/>
      <c r="VKM26" s="139"/>
      <c r="VKN26" s="139"/>
      <c r="VKO26" s="139"/>
      <c r="VKP26" s="139"/>
      <c r="VKQ26" s="139"/>
      <c r="VKR26" s="139"/>
      <c r="VKS26" s="139"/>
      <c r="VKT26" s="139"/>
      <c r="VKU26" s="139"/>
      <c r="VKV26" s="139"/>
      <c r="VKW26" s="139"/>
      <c r="VKX26" s="139"/>
      <c r="VKY26" s="139"/>
      <c r="VKZ26" s="139"/>
      <c r="VLA26" s="139"/>
      <c r="VLB26" s="139"/>
      <c r="VLC26" s="139"/>
      <c r="VLD26" s="139"/>
      <c r="VLE26" s="139"/>
      <c r="VLF26" s="139"/>
      <c r="VLG26" s="139"/>
      <c r="VLH26" s="139"/>
      <c r="VLI26" s="139"/>
      <c r="VLJ26" s="139"/>
      <c r="VLK26" s="139"/>
      <c r="VLL26" s="139"/>
      <c r="VLM26" s="139"/>
      <c r="VLN26" s="139"/>
      <c r="VLO26" s="139"/>
      <c r="VLP26" s="139"/>
      <c r="VLQ26" s="139"/>
      <c r="VLR26" s="139"/>
      <c r="VLS26" s="139"/>
      <c r="VLT26" s="139"/>
      <c r="VLU26" s="139"/>
      <c r="VLV26" s="139"/>
      <c r="VLW26" s="139"/>
      <c r="VLX26" s="139"/>
      <c r="VLY26" s="139"/>
      <c r="VLZ26" s="139"/>
      <c r="VMA26" s="139"/>
      <c r="VMB26" s="139"/>
      <c r="VMC26" s="139"/>
      <c r="VMD26" s="139"/>
      <c r="VME26" s="139"/>
      <c r="VMF26" s="139"/>
      <c r="VMG26" s="139"/>
      <c r="VMH26" s="139"/>
      <c r="VMI26" s="139"/>
      <c r="VMJ26" s="139"/>
      <c r="VMK26" s="139"/>
      <c r="VML26" s="139"/>
      <c r="VMM26" s="139"/>
      <c r="VMN26" s="139"/>
      <c r="VMO26" s="139"/>
      <c r="VMP26" s="139"/>
      <c r="VMQ26" s="139"/>
      <c r="VMR26" s="139"/>
      <c r="VMS26" s="139"/>
      <c r="VMT26" s="139"/>
      <c r="VMU26" s="139"/>
      <c r="VMV26" s="139"/>
      <c r="VMW26" s="139"/>
      <c r="VMX26" s="139"/>
      <c r="VMY26" s="139"/>
      <c r="VMZ26" s="139"/>
      <c r="VNA26" s="139"/>
      <c r="VNB26" s="139"/>
      <c r="VNC26" s="139"/>
      <c r="VND26" s="139"/>
      <c r="VNE26" s="139"/>
      <c r="VNF26" s="139"/>
      <c r="VNG26" s="139"/>
      <c r="VNH26" s="139"/>
      <c r="VNI26" s="139"/>
      <c r="VNJ26" s="139"/>
      <c r="VNK26" s="139"/>
      <c r="VNL26" s="139"/>
      <c r="VNM26" s="139"/>
      <c r="VNN26" s="139"/>
      <c r="VNO26" s="139"/>
      <c r="VNP26" s="139"/>
      <c r="VNQ26" s="139"/>
      <c r="VNR26" s="139"/>
      <c r="VNS26" s="139"/>
      <c r="VNT26" s="139"/>
      <c r="VNU26" s="139"/>
      <c r="VNV26" s="139"/>
      <c r="VNW26" s="139"/>
      <c r="VNX26" s="139"/>
      <c r="VNY26" s="139"/>
      <c r="VNZ26" s="139"/>
      <c r="VOA26" s="139"/>
      <c r="VOB26" s="139"/>
      <c r="VOC26" s="139"/>
      <c r="VOD26" s="139"/>
      <c r="VOE26" s="139"/>
      <c r="VOF26" s="139"/>
      <c r="VOG26" s="139"/>
      <c r="VOH26" s="139"/>
      <c r="VOI26" s="139"/>
      <c r="VOJ26" s="139"/>
      <c r="VOK26" s="139"/>
      <c r="VOL26" s="139"/>
      <c r="VOM26" s="139"/>
      <c r="VON26" s="139"/>
      <c r="VOO26" s="139"/>
      <c r="VOP26" s="139"/>
      <c r="VOQ26" s="139"/>
      <c r="VOR26" s="139"/>
      <c r="VOS26" s="139"/>
      <c r="VOT26" s="139"/>
      <c r="VOU26" s="139"/>
      <c r="VOV26" s="139"/>
      <c r="VOW26" s="139"/>
      <c r="VOX26" s="139"/>
      <c r="VOY26" s="139"/>
      <c r="VOZ26" s="139"/>
      <c r="VPA26" s="139"/>
      <c r="VPB26" s="139"/>
      <c r="VPC26" s="139"/>
      <c r="VPD26" s="139"/>
      <c r="VPE26" s="139"/>
      <c r="VPF26" s="139"/>
      <c r="VPG26" s="139"/>
      <c r="VPH26" s="139"/>
      <c r="VPI26" s="139"/>
      <c r="VPJ26" s="139"/>
      <c r="VPK26" s="139"/>
      <c r="VPL26" s="139"/>
      <c r="VPM26" s="139"/>
      <c r="VPN26" s="139"/>
      <c r="VPO26" s="139"/>
      <c r="VPP26" s="139"/>
      <c r="VPQ26" s="139"/>
      <c r="VPR26" s="139"/>
      <c r="VPS26" s="139"/>
      <c r="VPT26" s="139"/>
      <c r="VPU26" s="139"/>
      <c r="VPV26" s="139"/>
      <c r="VPW26" s="139"/>
      <c r="VPX26" s="139"/>
      <c r="VPY26" s="139"/>
      <c r="VPZ26" s="139"/>
      <c r="VQA26" s="139"/>
      <c r="VQB26" s="139"/>
      <c r="VQC26" s="139"/>
      <c r="VQD26" s="139"/>
      <c r="VQE26" s="139"/>
      <c r="VQF26" s="139"/>
      <c r="VQG26" s="139"/>
      <c r="VQH26" s="139"/>
      <c r="VQI26" s="139"/>
      <c r="VQJ26" s="139"/>
      <c r="VQK26" s="139"/>
      <c r="VQL26" s="139"/>
      <c r="VQM26" s="139"/>
      <c r="VQN26" s="139"/>
      <c r="VQO26" s="139"/>
      <c r="VQP26" s="139"/>
      <c r="VQQ26" s="139"/>
      <c r="VQR26" s="139"/>
      <c r="VQS26" s="139"/>
      <c r="VQT26" s="139"/>
      <c r="VQU26" s="139"/>
      <c r="VQV26" s="139"/>
      <c r="VQW26" s="139"/>
      <c r="VQX26" s="139"/>
      <c r="VQY26" s="139"/>
      <c r="VQZ26" s="139"/>
      <c r="VRA26" s="139"/>
      <c r="VRB26" s="139"/>
      <c r="VRC26" s="139"/>
      <c r="VRD26" s="139"/>
      <c r="VRE26" s="139"/>
      <c r="VRF26" s="139"/>
      <c r="VRG26" s="139"/>
      <c r="VRH26" s="139"/>
      <c r="VRI26" s="139"/>
      <c r="VRJ26" s="139"/>
      <c r="VRK26" s="139"/>
      <c r="VRL26" s="139"/>
      <c r="VRM26" s="139"/>
      <c r="VRN26" s="139"/>
      <c r="VRO26" s="139"/>
      <c r="VRP26" s="139"/>
      <c r="VRQ26" s="139"/>
      <c r="VRR26" s="139"/>
      <c r="VRS26" s="139"/>
      <c r="VRT26" s="139"/>
      <c r="VRU26" s="139"/>
      <c r="VRV26" s="139"/>
      <c r="VRW26" s="139"/>
      <c r="VRX26" s="139"/>
      <c r="VRY26" s="139"/>
      <c r="VRZ26" s="139"/>
      <c r="VSA26" s="139"/>
      <c r="VSB26" s="139"/>
      <c r="VSC26" s="139"/>
      <c r="VSD26" s="139"/>
      <c r="VSE26" s="139"/>
      <c r="VSF26" s="139"/>
      <c r="VSG26" s="139"/>
      <c r="VSH26" s="139"/>
      <c r="VSI26" s="139"/>
      <c r="VSJ26" s="139"/>
      <c r="VSK26" s="139"/>
      <c r="VSL26" s="139"/>
      <c r="VSM26" s="139"/>
      <c r="VSN26" s="139"/>
      <c r="VSO26" s="139"/>
      <c r="VSP26" s="139"/>
      <c r="VSQ26" s="139"/>
      <c r="VSR26" s="139"/>
      <c r="VSS26" s="139"/>
      <c r="VST26" s="139"/>
      <c r="VSU26" s="139"/>
      <c r="VSV26" s="139"/>
      <c r="VSW26" s="139"/>
      <c r="VSX26" s="139"/>
      <c r="VSY26" s="139"/>
      <c r="VSZ26" s="139"/>
      <c r="VTA26" s="139"/>
      <c r="VTB26" s="139"/>
      <c r="VTC26" s="139"/>
      <c r="VTD26" s="139"/>
      <c r="VTE26" s="139"/>
      <c r="VTF26" s="139"/>
      <c r="VTG26" s="139"/>
      <c r="VTH26" s="139"/>
      <c r="VTI26" s="139"/>
      <c r="VTJ26" s="139"/>
      <c r="VTK26" s="139"/>
      <c r="VTL26" s="139"/>
      <c r="VTM26" s="139"/>
      <c r="VTN26" s="139"/>
      <c r="VTO26" s="139"/>
      <c r="VTP26" s="139"/>
      <c r="VTQ26" s="139"/>
      <c r="VTR26" s="139"/>
      <c r="VTS26" s="139"/>
      <c r="VTT26" s="139"/>
      <c r="VTU26" s="139"/>
      <c r="VTV26" s="139"/>
      <c r="VTW26" s="139"/>
      <c r="VTX26" s="139"/>
      <c r="VTY26" s="139"/>
      <c r="VTZ26" s="139"/>
      <c r="VUA26" s="139"/>
      <c r="VUB26" s="139"/>
      <c r="VUC26" s="139"/>
      <c r="VUD26" s="139"/>
      <c r="VUE26" s="139"/>
      <c r="VUF26" s="139"/>
      <c r="VUG26" s="139"/>
      <c r="VUH26" s="139"/>
      <c r="VUI26" s="139"/>
      <c r="VUJ26" s="139"/>
      <c r="VUK26" s="139"/>
      <c r="VUL26" s="139"/>
      <c r="VUM26" s="139"/>
      <c r="VUN26" s="139"/>
      <c r="VUO26" s="139"/>
      <c r="VUP26" s="139"/>
      <c r="VUQ26" s="139"/>
      <c r="VUR26" s="139"/>
      <c r="VUS26" s="139"/>
      <c r="VUT26" s="139"/>
      <c r="VUU26" s="139"/>
      <c r="VUV26" s="139"/>
      <c r="VUW26" s="139"/>
      <c r="VUX26" s="139"/>
      <c r="VUY26" s="139"/>
      <c r="VUZ26" s="139"/>
      <c r="VVA26" s="139"/>
      <c r="VVB26" s="139"/>
      <c r="VVC26" s="139"/>
      <c r="VVD26" s="139"/>
      <c r="VVE26" s="139"/>
      <c r="VVF26" s="139"/>
      <c r="VVG26" s="139"/>
      <c r="VVH26" s="139"/>
      <c r="VVI26" s="139"/>
      <c r="VVJ26" s="139"/>
      <c r="VVK26" s="139"/>
      <c r="VVL26" s="139"/>
      <c r="VVM26" s="139"/>
      <c r="VVN26" s="139"/>
      <c r="VVO26" s="139"/>
      <c r="VVP26" s="139"/>
      <c r="VVQ26" s="139"/>
      <c r="VVR26" s="139"/>
      <c r="VVS26" s="139"/>
      <c r="VVT26" s="139"/>
      <c r="VVU26" s="139"/>
      <c r="VVV26" s="139"/>
      <c r="VVW26" s="139"/>
      <c r="VVX26" s="139"/>
      <c r="VVY26" s="139"/>
      <c r="VVZ26" s="139"/>
      <c r="VWA26" s="139"/>
      <c r="VWB26" s="139"/>
      <c r="VWC26" s="139"/>
      <c r="VWD26" s="139"/>
      <c r="VWE26" s="139"/>
      <c r="VWF26" s="139"/>
      <c r="VWG26" s="139"/>
      <c r="VWH26" s="139"/>
      <c r="VWI26" s="139"/>
      <c r="VWJ26" s="139"/>
      <c r="VWK26" s="139"/>
      <c r="VWL26" s="139"/>
      <c r="VWM26" s="139"/>
      <c r="VWN26" s="139"/>
      <c r="VWO26" s="139"/>
      <c r="VWP26" s="139"/>
      <c r="VWQ26" s="139"/>
      <c r="VWR26" s="139"/>
      <c r="VWS26" s="139"/>
      <c r="VWT26" s="139"/>
      <c r="VWU26" s="139"/>
      <c r="VWV26" s="139"/>
      <c r="VWW26" s="139"/>
      <c r="VWX26" s="139"/>
      <c r="VWY26" s="139"/>
      <c r="VWZ26" s="139"/>
      <c r="VXA26" s="139"/>
      <c r="VXB26" s="139"/>
      <c r="VXC26" s="139"/>
      <c r="VXD26" s="139"/>
      <c r="VXE26" s="139"/>
      <c r="VXF26" s="139"/>
      <c r="VXG26" s="139"/>
      <c r="VXH26" s="139"/>
      <c r="VXI26" s="139"/>
      <c r="VXJ26" s="139"/>
      <c r="VXK26" s="139"/>
      <c r="VXL26" s="139"/>
      <c r="VXM26" s="139"/>
      <c r="VXN26" s="139"/>
      <c r="VXO26" s="139"/>
      <c r="VXP26" s="139"/>
      <c r="VXQ26" s="139"/>
      <c r="VXR26" s="139"/>
      <c r="VXS26" s="139"/>
      <c r="VXT26" s="139"/>
      <c r="VXU26" s="139"/>
      <c r="VXV26" s="139"/>
      <c r="VXW26" s="139"/>
      <c r="VXX26" s="139"/>
      <c r="VXY26" s="139"/>
      <c r="VXZ26" s="139"/>
      <c r="VYA26" s="139"/>
      <c r="VYB26" s="139"/>
      <c r="VYC26" s="139"/>
      <c r="VYD26" s="139"/>
      <c r="VYE26" s="139"/>
      <c r="VYF26" s="139"/>
      <c r="VYG26" s="139"/>
      <c r="VYH26" s="139"/>
      <c r="VYI26" s="139"/>
      <c r="VYJ26" s="139"/>
      <c r="VYK26" s="139"/>
      <c r="VYL26" s="139"/>
      <c r="VYM26" s="139"/>
      <c r="VYN26" s="139"/>
      <c r="VYO26" s="139"/>
      <c r="VYP26" s="139"/>
      <c r="VYQ26" s="139"/>
      <c r="VYR26" s="139"/>
      <c r="VYS26" s="139"/>
      <c r="VYT26" s="139"/>
      <c r="VYU26" s="139"/>
      <c r="VYV26" s="139"/>
      <c r="VYW26" s="139"/>
      <c r="VYX26" s="139"/>
      <c r="VYY26" s="139"/>
      <c r="VYZ26" s="139"/>
      <c r="VZA26" s="139"/>
      <c r="VZB26" s="139"/>
      <c r="VZC26" s="139"/>
      <c r="VZD26" s="139"/>
      <c r="VZE26" s="139"/>
      <c r="VZF26" s="139"/>
      <c r="VZG26" s="139"/>
      <c r="VZH26" s="139"/>
      <c r="VZI26" s="139"/>
      <c r="VZJ26" s="139"/>
      <c r="VZK26" s="139"/>
      <c r="VZL26" s="139"/>
      <c r="VZM26" s="139"/>
      <c r="VZN26" s="139"/>
      <c r="VZO26" s="139"/>
      <c r="VZP26" s="139"/>
      <c r="VZQ26" s="139"/>
      <c r="VZR26" s="139"/>
      <c r="VZS26" s="139"/>
      <c r="VZT26" s="139"/>
      <c r="VZU26" s="139"/>
      <c r="VZV26" s="139"/>
      <c r="VZW26" s="139"/>
      <c r="VZX26" s="139"/>
      <c r="VZY26" s="139"/>
      <c r="VZZ26" s="139"/>
      <c r="WAA26" s="139"/>
      <c r="WAB26" s="139"/>
      <c r="WAC26" s="139"/>
      <c r="WAD26" s="139"/>
      <c r="WAE26" s="139"/>
      <c r="WAF26" s="139"/>
      <c r="WAG26" s="139"/>
      <c r="WAH26" s="139"/>
      <c r="WAI26" s="139"/>
      <c r="WAJ26" s="139"/>
      <c r="WAK26" s="139"/>
      <c r="WAL26" s="139"/>
      <c r="WAM26" s="139"/>
      <c r="WAN26" s="139"/>
      <c r="WAO26" s="139"/>
      <c r="WAP26" s="139"/>
      <c r="WAQ26" s="139"/>
      <c r="WAR26" s="139"/>
      <c r="WAS26" s="139"/>
      <c r="WAT26" s="139"/>
      <c r="WAU26" s="139"/>
      <c r="WAV26" s="139"/>
      <c r="WAW26" s="139"/>
      <c r="WAX26" s="139"/>
      <c r="WAY26" s="139"/>
      <c r="WAZ26" s="139"/>
      <c r="WBA26" s="139"/>
      <c r="WBB26" s="139"/>
      <c r="WBC26" s="139"/>
      <c r="WBD26" s="139"/>
      <c r="WBE26" s="139"/>
      <c r="WBF26" s="139"/>
      <c r="WBG26" s="139"/>
      <c r="WBH26" s="139"/>
      <c r="WBI26" s="139"/>
      <c r="WBJ26" s="139"/>
      <c r="WBK26" s="139"/>
      <c r="WBL26" s="139"/>
      <c r="WBM26" s="139"/>
      <c r="WBN26" s="139"/>
      <c r="WBO26" s="139"/>
      <c r="WBP26" s="139"/>
      <c r="WBQ26" s="139"/>
      <c r="WBR26" s="139"/>
      <c r="WBS26" s="139"/>
      <c r="WBT26" s="139"/>
      <c r="WBU26" s="139"/>
      <c r="WBV26" s="139"/>
      <c r="WBW26" s="139"/>
      <c r="WBX26" s="139"/>
      <c r="WBY26" s="139"/>
      <c r="WBZ26" s="139"/>
      <c r="WCA26" s="139"/>
      <c r="WCB26" s="139"/>
      <c r="WCC26" s="139"/>
      <c r="WCD26" s="139"/>
      <c r="WCE26" s="139"/>
      <c r="WCF26" s="139"/>
      <c r="WCG26" s="139"/>
      <c r="WCH26" s="139"/>
      <c r="WCI26" s="139"/>
      <c r="WCJ26" s="139"/>
      <c r="WCK26" s="139"/>
      <c r="WCL26" s="139"/>
      <c r="WCM26" s="139"/>
      <c r="WCN26" s="139"/>
      <c r="WCO26" s="139"/>
      <c r="WCP26" s="139"/>
      <c r="WCQ26" s="139"/>
      <c r="WCR26" s="139"/>
      <c r="WCS26" s="139"/>
      <c r="WCT26" s="139"/>
      <c r="WCU26" s="139"/>
      <c r="WCV26" s="139"/>
      <c r="WCW26" s="139"/>
      <c r="WCX26" s="139"/>
      <c r="WCY26" s="139"/>
      <c r="WCZ26" s="139"/>
      <c r="WDA26" s="139"/>
      <c r="WDB26" s="139"/>
      <c r="WDC26" s="139"/>
      <c r="WDD26" s="139"/>
      <c r="WDE26" s="139"/>
      <c r="WDF26" s="139"/>
      <c r="WDG26" s="139"/>
      <c r="WDH26" s="139"/>
      <c r="WDI26" s="139"/>
      <c r="WDJ26" s="139"/>
      <c r="WDK26" s="139"/>
      <c r="WDL26" s="139"/>
      <c r="WDM26" s="139"/>
      <c r="WDN26" s="139"/>
      <c r="WDO26" s="139"/>
      <c r="WDP26" s="139"/>
      <c r="WDQ26" s="139"/>
      <c r="WDR26" s="139"/>
      <c r="WDS26" s="139"/>
      <c r="WDT26" s="139"/>
      <c r="WDU26" s="139"/>
      <c r="WDV26" s="139"/>
      <c r="WDW26" s="139"/>
      <c r="WDX26" s="139"/>
      <c r="WDY26" s="139"/>
      <c r="WDZ26" s="139"/>
      <c r="WEA26" s="139"/>
      <c r="WEB26" s="139"/>
      <c r="WEC26" s="139"/>
      <c r="WED26" s="139"/>
      <c r="WEE26" s="139"/>
      <c r="WEF26" s="139"/>
      <c r="WEG26" s="139"/>
      <c r="WEH26" s="139"/>
      <c r="WEI26" s="139"/>
      <c r="WEJ26" s="139"/>
      <c r="WEK26" s="139"/>
      <c r="WEL26" s="139"/>
      <c r="WEM26" s="139"/>
      <c r="WEN26" s="139"/>
      <c r="WEO26" s="139"/>
      <c r="WEP26" s="139"/>
      <c r="WEQ26" s="139"/>
      <c r="WER26" s="139"/>
      <c r="WES26" s="139"/>
      <c r="WET26" s="139"/>
      <c r="WEU26" s="139"/>
      <c r="WEV26" s="139"/>
      <c r="WEW26" s="139"/>
      <c r="WEX26" s="139"/>
      <c r="WEY26" s="139"/>
      <c r="WEZ26" s="139"/>
      <c r="WFA26" s="139"/>
      <c r="WFB26" s="139"/>
      <c r="WFC26" s="139"/>
      <c r="WFD26" s="139"/>
      <c r="WFE26" s="139"/>
      <c r="WFF26" s="139"/>
      <c r="WFG26" s="139"/>
      <c r="WFH26" s="139"/>
      <c r="WFI26" s="139"/>
      <c r="WFJ26" s="139"/>
      <c r="WFK26" s="139"/>
      <c r="WFL26" s="139"/>
      <c r="WFM26" s="139"/>
      <c r="WFN26" s="139"/>
      <c r="WFO26" s="139"/>
      <c r="WFP26" s="139"/>
      <c r="WFQ26" s="139"/>
      <c r="WFR26" s="139"/>
      <c r="WFS26" s="139"/>
      <c r="WFT26" s="139"/>
      <c r="WFU26" s="139"/>
      <c r="WFV26" s="139"/>
      <c r="WFW26" s="139"/>
      <c r="WFX26" s="139"/>
      <c r="WFY26" s="139"/>
      <c r="WFZ26" s="139"/>
      <c r="WGA26" s="139"/>
      <c r="WGB26" s="139"/>
      <c r="WGC26" s="139"/>
      <c r="WGD26" s="139"/>
      <c r="WGE26" s="139"/>
      <c r="WGF26" s="139"/>
      <c r="WGG26" s="139"/>
      <c r="WGH26" s="139"/>
      <c r="WGI26" s="139"/>
      <c r="WGJ26" s="139"/>
      <c r="WGK26" s="139"/>
      <c r="WGL26" s="139"/>
      <c r="WGM26" s="139"/>
      <c r="WGN26" s="139"/>
      <c r="WGO26" s="139"/>
      <c r="WGP26" s="139"/>
      <c r="WGQ26" s="139"/>
      <c r="WGR26" s="139"/>
      <c r="WGS26" s="139"/>
      <c r="WGT26" s="139"/>
      <c r="WGU26" s="139"/>
      <c r="WGV26" s="139"/>
      <c r="WGW26" s="139"/>
      <c r="WGX26" s="139"/>
      <c r="WGY26" s="139"/>
      <c r="WGZ26" s="139"/>
      <c r="WHA26" s="139"/>
      <c r="WHB26" s="139"/>
      <c r="WHC26" s="139"/>
      <c r="WHD26" s="139"/>
      <c r="WHE26" s="139"/>
      <c r="WHF26" s="139"/>
      <c r="WHG26" s="139"/>
      <c r="WHH26" s="139"/>
      <c r="WHI26" s="139"/>
      <c r="WHJ26" s="139"/>
      <c r="WHK26" s="139"/>
      <c r="WHL26" s="139"/>
      <c r="WHM26" s="139"/>
      <c r="WHN26" s="139"/>
      <c r="WHO26" s="139"/>
      <c r="WHP26" s="139"/>
      <c r="WHQ26" s="139"/>
      <c r="WHR26" s="139"/>
      <c r="WHS26" s="139"/>
      <c r="WHT26" s="139"/>
      <c r="WHU26" s="139"/>
      <c r="WHV26" s="139"/>
      <c r="WHW26" s="139"/>
      <c r="WHX26" s="139"/>
      <c r="WHY26" s="139"/>
      <c r="WHZ26" s="139"/>
      <c r="WIA26" s="139"/>
      <c r="WIB26" s="139"/>
      <c r="WIC26" s="139"/>
      <c r="WID26" s="139"/>
      <c r="WIE26" s="139"/>
      <c r="WIF26" s="139"/>
      <c r="WIG26" s="139"/>
      <c r="WIH26" s="139"/>
      <c r="WII26" s="139"/>
      <c r="WIJ26" s="139"/>
      <c r="WIK26" s="139"/>
      <c r="WIL26" s="139"/>
      <c r="WIM26" s="139"/>
      <c r="WIN26" s="139"/>
      <c r="WIO26" s="139"/>
      <c r="WIP26" s="139"/>
      <c r="WIQ26" s="139"/>
      <c r="WIR26" s="139"/>
      <c r="WIS26" s="139"/>
      <c r="WIT26" s="139"/>
      <c r="WIU26" s="139"/>
      <c r="WIV26" s="139"/>
      <c r="WIW26" s="139"/>
      <c r="WIX26" s="139"/>
      <c r="WIY26" s="139"/>
      <c r="WIZ26" s="139"/>
      <c r="WJA26" s="139"/>
      <c r="WJB26" s="139"/>
      <c r="WJC26" s="139"/>
      <c r="WJD26" s="139"/>
      <c r="WJE26" s="139"/>
      <c r="WJF26" s="139"/>
      <c r="WJG26" s="139"/>
      <c r="WJH26" s="139"/>
      <c r="WJI26" s="139"/>
      <c r="WJJ26" s="139"/>
      <c r="WJK26" s="139"/>
      <c r="WJL26" s="139"/>
      <c r="WJM26" s="139"/>
      <c r="WJN26" s="139"/>
      <c r="WJO26" s="139"/>
      <c r="WJP26" s="139"/>
      <c r="WJQ26" s="139"/>
      <c r="WJR26" s="139"/>
      <c r="WJS26" s="139"/>
      <c r="WJT26" s="139"/>
      <c r="WJU26" s="139"/>
      <c r="WJV26" s="139"/>
      <c r="WJW26" s="139"/>
      <c r="WJX26" s="139"/>
      <c r="WJY26" s="139"/>
      <c r="WJZ26" s="139"/>
      <c r="WKA26" s="139"/>
      <c r="WKB26" s="139"/>
      <c r="WKC26" s="139"/>
      <c r="WKD26" s="139"/>
      <c r="WKE26" s="139"/>
      <c r="WKF26" s="139"/>
      <c r="WKG26" s="139"/>
      <c r="WKH26" s="139"/>
      <c r="WKI26" s="139"/>
      <c r="WKJ26" s="139"/>
      <c r="WKK26" s="139"/>
      <c r="WKL26" s="139"/>
      <c r="WKM26" s="139"/>
      <c r="WKN26" s="139"/>
      <c r="WKO26" s="139"/>
      <c r="WKP26" s="139"/>
      <c r="WKQ26" s="139"/>
      <c r="WKR26" s="139"/>
      <c r="WKS26" s="139"/>
      <c r="WKT26" s="139"/>
      <c r="WKU26" s="139"/>
      <c r="WKV26" s="139"/>
      <c r="WKW26" s="139"/>
      <c r="WKX26" s="139"/>
      <c r="WKY26" s="139"/>
      <c r="WKZ26" s="139"/>
      <c r="WLA26" s="139"/>
      <c r="WLB26" s="139"/>
      <c r="WLC26" s="139"/>
      <c r="WLD26" s="139"/>
      <c r="WLE26" s="139"/>
      <c r="WLF26" s="139"/>
      <c r="WLG26" s="139"/>
      <c r="WLH26" s="139"/>
      <c r="WLI26" s="139"/>
      <c r="WLJ26" s="139"/>
      <c r="WLK26" s="139"/>
      <c r="WLL26" s="139"/>
      <c r="WLM26" s="139"/>
      <c r="WLN26" s="139"/>
      <c r="WLO26" s="139"/>
      <c r="WLP26" s="139"/>
      <c r="WLQ26" s="139"/>
      <c r="WLR26" s="139"/>
      <c r="WLS26" s="139"/>
      <c r="WLT26" s="139"/>
      <c r="WLU26" s="139"/>
      <c r="WLV26" s="139"/>
      <c r="WLW26" s="139"/>
      <c r="WLX26" s="139"/>
      <c r="WLY26" s="139"/>
      <c r="WLZ26" s="139"/>
      <c r="WMA26" s="139"/>
      <c r="WMB26" s="139"/>
      <c r="WMC26" s="139"/>
      <c r="WMD26" s="139"/>
      <c r="WME26" s="139"/>
      <c r="WMF26" s="139"/>
      <c r="WMG26" s="139"/>
      <c r="WMH26" s="139"/>
      <c r="WMI26" s="139"/>
      <c r="WMJ26" s="139"/>
      <c r="WMK26" s="139"/>
      <c r="WML26" s="139"/>
      <c r="WMM26" s="139"/>
      <c r="WMN26" s="139"/>
      <c r="WMO26" s="139"/>
      <c r="WMP26" s="139"/>
      <c r="WMQ26" s="139"/>
      <c r="WMR26" s="139"/>
      <c r="WMS26" s="139"/>
      <c r="WMT26" s="139"/>
      <c r="WMU26" s="139"/>
      <c r="WMV26" s="139"/>
      <c r="WMW26" s="139"/>
      <c r="WMX26" s="139"/>
      <c r="WMY26" s="139"/>
      <c r="WMZ26" s="139"/>
      <c r="WNA26" s="139"/>
      <c r="WNB26" s="139"/>
      <c r="WNC26" s="139"/>
      <c r="WND26" s="139"/>
      <c r="WNE26" s="139"/>
      <c r="WNF26" s="139"/>
      <c r="WNG26" s="139"/>
      <c r="WNH26" s="139"/>
      <c r="WNI26" s="139"/>
      <c r="WNJ26" s="139"/>
      <c r="WNK26" s="139"/>
      <c r="WNL26" s="139"/>
      <c r="WNM26" s="139"/>
      <c r="WNN26" s="139"/>
      <c r="WNO26" s="139"/>
      <c r="WNP26" s="139"/>
      <c r="WNQ26" s="139"/>
      <c r="WNR26" s="139"/>
      <c r="WNS26" s="139"/>
      <c r="WNT26" s="139"/>
      <c r="WNU26" s="139"/>
      <c r="WNV26" s="139"/>
      <c r="WNW26" s="139"/>
      <c r="WNX26" s="139"/>
      <c r="WNY26" s="139"/>
      <c r="WNZ26" s="139"/>
      <c r="WOA26" s="139"/>
      <c r="WOB26" s="139"/>
      <c r="WOC26" s="139"/>
      <c r="WOD26" s="139"/>
      <c r="WOE26" s="139"/>
      <c r="WOF26" s="139"/>
      <c r="WOG26" s="139"/>
      <c r="WOH26" s="139"/>
      <c r="WOI26" s="139"/>
      <c r="WOJ26" s="139"/>
      <c r="WOK26" s="139"/>
      <c r="WOL26" s="139"/>
      <c r="WOM26" s="139"/>
      <c r="WON26" s="139"/>
      <c r="WOO26" s="139"/>
      <c r="WOP26" s="139"/>
      <c r="WOQ26" s="139"/>
      <c r="WOR26" s="139"/>
      <c r="WOS26" s="139"/>
      <c r="WOT26" s="139"/>
      <c r="WOU26" s="139"/>
      <c r="WOV26" s="139"/>
      <c r="WOW26" s="139"/>
      <c r="WOX26" s="139"/>
      <c r="WOY26" s="139"/>
      <c r="WOZ26" s="139"/>
      <c r="WPA26" s="139"/>
      <c r="WPB26" s="139"/>
      <c r="WPC26" s="139"/>
      <c r="WPD26" s="139"/>
      <c r="WPE26" s="139"/>
      <c r="WPF26" s="139"/>
      <c r="WPG26" s="139"/>
      <c r="WPH26" s="139"/>
      <c r="WPI26" s="139"/>
      <c r="WPJ26" s="139"/>
      <c r="WPK26" s="139"/>
      <c r="WPL26" s="139"/>
      <c r="WPM26" s="139"/>
      <c r="WPN26" s="139"/>
      <c r="WPO26" s="139"/>
      <c r="WPP26" s="139"/>
      <c r="WPQ26" s="139"/>
      <c r="WPR26" s="139"/>
      <c r="WPS26" s="139"/>
      <c r="WPT26" s="139"/>
      <c r="WPU26" s="139"/>
      <c r="WPV26" s="139"/>
      <c r="WPW26" s="139"/>
      <c r="WPX26" s="139"/>
      <c r="WPY26" s="139"/>
      <c r="WPZ26" s="139"/>
      <c r="WQA26" s="139"/>
      <c r="WQB26" s="139"/>
      <c r="WQC26" s="139"/>
      <c r="WQD26" s="139"/>
      <c r="WQE26" s="139"/>
      <c r="WQF26" s="139"/>
      <c r="WQG26" s="139"/>
      <c r="WQH26" s="139"/>
      <c r="WQI26" s="139"/>
      <c r="WQJ26" s="139"/>
      <c r="WQK26" s="139"/>
      <c r="WQL26" s="139"/>
      <c r="WQM26" s="139"/>
      <c r="WQN26" s="139"/>
      <c r="WQO26" s="139"/>
      <c r="WQP26" s="139"/>
      <c r="WQQ26" s="139"/>
      <c r="WQR26" s="139"/>
      <c r="WQS26" s="139"/>
      <c r="WQT26" s="139"/>
      <c r="WQU26" s="139"/>
      <c r="WQV26" s="139"/>
      <c r="WQW26" s="139"/>
      <c r="WQX26" s="139"/>
      <c r="WQY26" s="139"/>
      <c r="WQZ26" s="139"/>
      <c r="WRA26" s="139"/>
      <c r="WRB26" s="139"/>
      <c r="WRC26" s="139"/>
      <c r="WRD26" s="139"/>
      <c r="WRE26" s="139"/>
      <c r="WRF26" s="139"/>
      <c r="WRG26" s="139"/>
      <c r="WRH26" s="139"/>
      <c r="WRI26" s="139"/>
      <c r="WRJ26" s="139"/>
      <c r="WRK26" s="139"/>
      <c r="WRL26" s="139"/>
      <c r="WRM26" s="139"/>
      <c r="WRN26" s="139"/>
      <c r="WRO26" s="139"/>
      <c r="WRP26" s="139"/>
      <c r="WRQ26" s="139"/>
      <c r="WRR26" s="139"/>
      <c r="WRS26" s="139"/>
      <c r="WRT26" s="139"/>
      <c r="WRU26" s="139"/>
      <c r="WRV26" s="139"/>
      <c r="WRW26" s="139"/>
      <c r="WRX26" s="139"/>
      <c r="WRY26" s="139"/>
      <c r="WRZ26" s="139"/>
      <c r="WSA26" s="139"/>
      <c r="WSB26" s="139"/>
      <c r="WSC26" s="139"/>
      <c r="WSD26" s="139"/>
      <c r="WSE26" s="139"/>
      <c r="WSF26" s="139"/>
      <c r="WSG26" s="139"/>
      <c r="WSH26" s="139"/>
      <c r="WSI26" s="139"/>
      <c r="WSJ26" s="139"/>
      <c r="WSK26" s="139"/>
      <c r="WSL26" s="139"/>
      <c r="WSM26" s="139"/>
      <c r="WSN26" s="139"/>
      <c r="WSO26" s="139"/>
      <c r="WSP26" s="139"/>
      <c r="WSQ26" s="139"/>
      <c r="WSR26" s="139"/>
      <c r="WSS26" s="139"/>
      <c r="WST26" s="139"/>
      <c r="WSU26" s="139"/>
      <c r="WSV26" s="139"/>
      <c r="WSW26" s="139"/>
      <c r="WSX26" s="139"/>
      <c r="WSY26" s="139"/>
      <c r="WSZ26" s="139"/>
      <c r="WTA26" s="139"/>
      <c r="WTB26" s="139"/>
      <c r="WTC26" s="139"/>
      <c r="WTD26" s="139"/>
      <c r="WTE26" s="139"/>
      <c r="WTF26" s="139"/>
      <c r="WTG26" s="139"/>
      <c r="WTH26" s="139"/>
      <c r="WTI26" s="139"/>
      <c r="WTJ26" s="139"/>
      <c r="WTK26" s="139"/>
      <c r="WTL26" s="139"/>
      <c r="WTM26" s="139"/>
      <c r="WTN26" s="139"/>
      <c r="WTO26" s="139"/>
      <c r="WTP26" s="139"/>
      <c r="WTQ26" s="139"/>
      <c r="WTR26" s="139"/>
      <c r="WTS26" s="139"/>
      <c r="WTT26" s="139"/>
      <c r="WTU26" s="139"/>
      <c r="WTV26" s="139"/>
      <c r="WTW26" s="139"/>
      <c r="WTX26" s="139"/>
      <c r="WTY26" s="139"/>
      <c r="WTZ26" s="139"/>
      <c r="WUA26" s="139"/>
      <c r="WUB26" s="139"/>
      <c r="WUC26" s="139"/>
      <c r="WUD26" s="139"/>
      <c r="WUE26" s="139"/>
      <c r="WUF26" s="139"/>
      <c r="WUG26" s="139"/>
      <c r="WUH26" s="139"/>
      <c r="WUI26" s="139"/>
      <c r="WUJ26" s="139"/>
      <c r="WUK26" s="139"/>
      <c r="WUL26" s="139"/>
      <c r="WUM26" s="139"/>
      <c r="WUN26" s="139"/>
      <c r="WUO26" s="139"/>
      <c r="WUP26" s="139"/>
      <c r="WUQ26" s="139"/>
      <c r="WUR26" s="139"/>
      <c r="WUS26" s="139"/>
      <c r="WUT26" s="139"/>
      <c r="WUU26" s="139"/>
      <c r="WUV26" s="139"/>
      <c r="WUW26" s="139"/>
      <c r="WUX26" s="139"/>
      <c r="WUY26" s="139"/>
      <c r="WUZ26" s="139"/>
      <c r="WVA26" s="139"/>
      <c r="WVB26" s="139"/>
      <c r="WVC26" s="139"/>
      <c r="WVD26" s="139"/>
      <c r="WVE26" s="139"/>
      <c r="WVF26" s="139"/>
      <c r="WVG26" s="139"/>
      <c r="WVH26" s="139"/>
      <c r="WVI26" s="139"/>
      <c r="WVJ26" s="139"/>
      <c r="WVK26" s="139"/>
      <c r="WVL26" s="139"/>
      <c r="WVM26" s="139"/>
      <c r="WVN26" s="139"/>
      <c r="WVO26" s="139"/>
      <c r="WVP26" s="139"/>
      <c r="WVQ26" s="139"/>
      <c r="WVR26" s="139"/>
      <c r="WVS26" s="139"/>
      <c r="WVT26" s="139"/>
      <c r="WVU26" s="139"/>
      <c r="WVV26" s="139"/>
      <c r="WVW26" s="139"/>
      <c r="WVX26" s="139"/>
      <c r="WVY26" s="139"/>
      <c r="WVZ26" s="139"/>
      <c r="WWA26" s="139"/>
      <c r="WWB26" s="139"/>
      <c r="WWC26" s="139"/>
      <c r="WWD26" s="139"/>
      <c r="WWE26" s="139"/>
      <c r="WWF26" s="139"/>
      <c r="WWG26" s="139"/>
      <c r="WWH26" s="139"/>
      <c r="WWI26" s="139"/>
      <c r="WWJ26" s="139"/>
      <c r="WWK26" s="139"/>
      <c r="WWL26" s="139"/>
      <c r="WWM26" s="139"/>
      <c r="WWN26" s="139"/>
      <c r="WWO26" s="139"/>
      <c r="WWP26" s="139"/>
      <c r="WWQ26" s="139"/>
      <c r="WWR26" s="139"/>
      <c r="WWS26" s="139"/>
      <c r="WWT26" s="139"/>
      <c r="WWU26" s="139"/>
      <c r="WWV26" s="139"/>
      <c r="WWW26" s="139"/>
      <c r="WWX26" s="139"/>
      <c r="WWY26" s="139"/>
      <c r="WWZ26" s="139"/>
      <c r="WXA26" s="139"/>
      <c r="WXB26" s="139"/>
      <c r="WXC26" s="139"/>
      <c r="WXD26" s="139"/>
      <c r="WXE26" s="139"/>
      <c r="WXF26" s="139"/>
      <c r="WXG26" s="139"/>
      <c r="WXH26" s="139"/>
      <c r="WXI26" s="139"/>
      <c r="WXJ26" s="139"/>
      <c r="WXK26" s="139"/>
      <c r="WXL26" s="139"/>
      <c r="WXM26" s="139"/>
      <c r="WXN26" s="139"/>
      <c r="WXO26" s="139"/>
      <c r="WXP26" s="139"/>
      <c r="WXQ26" s="139"/>
      <c r="WXR26" s="139"/>
      <c r="WXS26" s="139"/>
      <c r="WXT26" s="139"/>
      <c r="WXU26" s="139"/>
      <c r="WXV26" s="139"/>
      <c r="WXW26" s="139"/>
      <c r="WXX26" s="139"/>
      <c r="WXY26" s="139"/>
      <c r="WXZ26" s="139"/>
      <c r="WYA26" s="139"/>
      <c r="WYB26" s="139"/>
      <c r="WYC26" s="139"/>
      <c r="WYD26" s="139"/>
      <c r="WYE26" s="139"/>
      <c r="WYF26" s="139"/>
      <c r="WYG26" s="139"/>
      <c r="WYH26" s="139"/>
      <c r="WYI26" s="139"/>
      <c r="WYJ26" s="139"/>
      <c r="WYK26" s="139"/>
      <c r="WYL26" s="139"/>
      <c r="WYM26" s="139"/>
      <c r="WYN26" s="139"/>
      <c r="WYO26" s="139"/>
      <c r="WYP26" s="139"/>
      <c r="WYQ26" s="139"/>
      <c r="WYR26" s="139"/>
      <c r="WYS26" s="139"/>
      <c r="WYT26" s="139"/>
      <c r="WYU26" s="139"/>
      <c r="WYV26" s="139"/>
      <c r="WYW26" s="139"/>
      <c r="WYX26" s="139"/>
      <c r="WYY26" s="139"/>
      <c r="WYZ26" s="139"/>
      <c r="WZA26" s="139"/>
      <c r="WZB26" s="139"/>
      <c r="WZC26" s="139"/>
      <c r="WZD26" s="139"/>
      <c r="WZE26" s="139"/>
      <c r="WZF26" s="139"/>
      <c r="WZG26" s="139"/>
      <c r="WZH26" s="139"/>
      <c r="WZI26" s="139"/>
      <c r="WZJ26" s="139"/>
      <c r="WZK26" s="139"/>
      <c r="WZL26" s="139"/>
      <c r="WZM26" s="139"/>
      <c r="WZN26" s="139"/>
      <c r="WZO26" s="139"/>
      <c r="WZP26" s="139"/>
      <c r="WZQ26" s="139"/>
      <c r="WZR26" s="139"/>
      <c r="WZS26" s="139"/>
      <c r="WZT26" s="139"/>
      <c r="WZU26" s="139"/>
      <c r="WZV26" s="139"/>
      <c r="WZW26" s="139"/>
      <c r="WZX26" s="139"/>
      <c r="WZY26" s="139"/>
      <c r="WZZ26" s="139"/>
      <c r="XAA26" s="139"/>
      <c r="XAB26" s="139"/>
      <c r="XAC26" s="139"/>
      <c r="XAD26" s="139"/>
      <c r="XAE26" s="139"/>
      <c r="XAF26" s="139"/>
      <c r="XAG26" s="139"/>
      <c r="XAH26" s="139"/>
      <c r="XAI26" s="139"/>
      <c r="XAJ26" s="139"/>
      <c r="XAK26" s="139"/>
      <c r="XAL26" s="139"/>
      <c r="XAM26" s="139"/>
      <c r="XAN26" s="139"/>
      <c r="XAO26" s="139"/>
      <c r="XAP26" s="139"/>
      <c r="XAQ26" s="139"/>
      <c r="XAR26" s="139"/>
      <c r="XAS26" s="139"/>
      <c r="XAT26" s="139"/>
      <c r="XAU26" s="139"/>
      <c r="XAV26" s="139"/>
      <c r="XAW26" s="139"/>
      <c r="XAX26" s="139"/>
      <c r="XAY26" s="139"/>
      <c r="XAZ26" s="139"/>
      <c r="XBA26" s="139"/>
      <c r="XBB26" s="139"/>
      <c r="XBC26" s="139"/>
      <c r="XBD26" s="139"/>
      <c r="XBE26" s="139"/>
      <c r="XBF26" s="139"/>
      <c r="XBG26" s="139"/>
      <c r="XBH26" s="139"/>
      <c r="XBI26" s="139"/>
      <c r="XBJ26" s="139"/>
      <c r="XBK26" s="139"/>
      <c r="XBL26" s="139"/>
      <c r="XBM26" s="139"/>
      <c r="XBN26" s="139"/>
      <c r="XBO26" s="139"/>
      <c r="XBP26" s="139"/>
      <c r="XBQ26" s="139"/>
      <c r="XBR26" s="139"/>
      <c r="XBS26" s="139"/>
      <c r="XBT26" s="139"/>
      <c r="XBU26" s="139"/>
      <c r="XBV26" s="139"/>
      <c r="XBW26" s="139"/>
      <c r="XBX26" s="139"/>
      <c r="XBY26" s="139"/>
      <c r="XBZ26" s="139"/>
      <c r="XCA26" s="139"/>
      <c r="XCB26" s="139"/>
      <c r="XCC26" s="139"/>
      <c r="XCD26" s="139"/>
      <c r="XCE26" s="139"/>
      <c r="XCF26" s="139"/>
      <c r="XCG26" s="139"/>
      <c r="XCH26" s="139"/>
      <c r="XCI26" s="139"/>
      <c r="XCJ26" s="139"/>
      <c r="XCK26" s="139"/>
      <c r="XCL26" s="139"/>
      <c r="XCM26" s="139"/>
      <c r="XCN26" s="139"/>
      <c r="XCO26" s="139"/>
      <c r="XCP26" s="139"/>
      <c r="XCQ26" s="139"/>
      <c r="XCR26" s="139"/>
      <c r="XCS26" s="139"/>
      <c r="XCT26" s="139"/>
      <c r="XCU26" s="139"/>
      <c r="XCV26" s="139"/>
      <c r="XCW26" s="139"/>
      <c r="XCX26" s="139"/>
      <c r="XCY26" s="139"/>
      <c r="XCZ26" s="139"/>
      <c r="XDA26" s="139"/>
      <c r="XDB26" s="139"/>
      <c r="XDC26" s="139"/>
      <c r="XDD26" s="139"/>
      <c r="XDE26" s="139"/>
      <c r="XDF26" s="139"/>
      <c r="XDG26" s="139"/>
      <c r="XDH26" s="139"/>
      <c r="XDI26" s="139"/>
      <c r="XDJ26" s="139"/>
      <c r="XDK26" s="139"/>
      <c r="XDL26" s="139"/>
      <c r="XDM26" s="139"/>
      <c r="XDN26" s="139"/>
      <c r="XDO26" s="139"/>
      <c r="XDP26" s="139"/>
      <c r="XDQ26" s="139"/>
      <c r="XDR26" s="139"/>
      <c r="XDS26" s="139"/>
      <c r="XDT26" s="139"/>
      <c r="XDU26" s="139"/>
      <c r="XDV26" s="139"/>
      <c r="XDW26" s="139"/>
      <c r="XDX26" s="139"/>
      <c r="XDY26" s="139"/>
      <c r="XDZ26" s="139"/>
      <c r="XEA26" s="139"/>
      <c r="XEB26" s="139"/>
      <c r="XEC26" s="139"/>
      <c r="XED26" s="139"/>
      <c r="XEE26" s="139"/>
      <c r="XEF26" s="139"/>
      <c r="XEG26" s="139"/>
      <c r="XEH26" s="139"/>
      <c r="XEI26" s="139"/>
      <c r="XEJ26" s="139"/>
      <c r="XEK26" s="139"/>
      <c r="XEL26" s="139"/>
      <c r="XEM26" s="139"/>
      <c r="XEN26" s="139"/>
      <c r="XEO26" s="139"/>
      <c r="XEP26" s="139"/>
      <c r="XEQ26" s="139"/>
    </row>
    <row r="27" spans="1:16371" s="5" customFormat="1" ht="19.5" customHeight="1">
      <c r="A27" s="139"/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  <c r="BD27" s="139"/>
      <c r="BE27" s="139"/>
      <c r="BF27" s="139"/>
      <c r="BG27" s="139"/>
      <c r="BH27" s="139"/>
      <c r="BI27" s="139"/>
      <c r="BJ27" s="139"/>
      <c r="BK27" s="139"/>
      <c r="BL27" s="139"/>
      <c r="BM27" s="139"/>
      <c r="BN27" s="139"/>
      <c r="BO27" s="139"/>
      <c r="BP27" s="139"/>
      <c r="BQ27" s="139"/>
      <c r="BR27" s="139"/>
      <c r="BS27" s="139"/>
      <c r="BT27" s="139"/>
      <c r="BU27" s="139"/>
      <c r="BV27" s="139"/>
      <c r="BW27" s="139"/>
      <c r="BX27" s="139"/>
      <c r="BY27" s="139"/>
      <c r="BZ27" s="139"/>
      <c r="CA27" s="139"/>
      <c r="CB27" s="139"/>
      <c r="CC27" s="139"/>
      <c r="CD27" s="139"/>
      <c r="CE27" s="139"/>
      <c r="CF27" s="139"/>
      <c r="CG27" s="139"/>
      <c r="CH27" s="139"/>
      <c r="CI27" s="139"/>
      <c r="CJ27" s="139"/>
      <c r="CK27" s="139"/>
      <c r="CL27" s="139"/>
      <c r="CM27" s="139"/>
      <c r="CN27" s="139"/>
      <c r="CO27" s="139"/>
      <c r="CP27" s="139"/>
      <c r="CQ27" s="139"/>
      <c r="CR27" s="139"/>
      <c r="CS27" s="139"/>
      <c r="CT27" s="139"/>
      <c r="CU27" s="139"/>
      <c r="CV27" s="139"/>
      <c r="CW27" s="139"/>
      <c r="CX27" s="139"/>
      <c r="CY27" s="139"/>
      <c r="CZ27" s="139"/>
      <c r="DA27" s="139"/>
      <c r="DB27" s="139"/>
      <c r="DC27" s="139"/>
      <c r="DD27" s="139"/>
      <c r="DE27" s="139"/>
      <c r="DF27" s="139"/>
      <c r="DG27" s="139"/>
      <c r="DH27" s="139"/>
      <c r="DI27" s="139"/>
      <c r="DJ27" s="139"/>
      <c r="DK27" s="139"/>
      <c r="DL27" s="139"/>
      <c r="DM27" s="139"/>
      <c r="DN27" s="139"/>
      <c r="DO27" s="139"/>
      <c r="DP27" s="139"/>
      <c r="DQ27" s="139"/>
      <c r="DR27" s="139"/>
      <c r="DS27" s="139"/>
      <c r="DT27" s="139"/>
      <c r="DU27" s="139"/>
      <c r="DV27" s="139"/>
      <c r="DW27" s="139"/>
      <c r="DX27" s="139"/>
      <c r="DY27" s="139"/>
      <c r="DZ27" s="139"/>
      <c r="EA27" s="139"/>
      <c r="EB27" s="139"/>
      <c r="EC27" s="139"/>
      <c r="ED27" s="139"/>
      <c r="EE27" s="139"/>
      <c r="EF27" s="139"/>
      <c r="EG27" s="139"/>
      <c r="EH27" s="139"/>
      <c r="EI27" s="139"/>
      <c r="EJ27" s="139"/>
      <c r="EK27" s="139"/>
      <c r="EL27" s="139"/>
      <c r="EM27" s="139"/>
      <c r="EN27" s="139"/>
      <c r="EO27" s="139"/>
      <c r="EP27" s="139"/>
      <c r="EQ27" s="139"/>
      <c r="ER27" s="139"/>
      <c r="ES27" s="139"/>
      <c r="ET27" s="139"/>
      <c r="EU27" s="139"/>
      <c r="EV27" s="139"/>
      <c r="EW27" s="139"/>
      <c r="EX27" s="139"/>
      <c r="EY27" s="139"/>
      <c r="EZ27" s="139"/>
      <c r="FA27" s="139"/>
      <c r="FB27" s="139"/>
      <c r="FC27" s="139"/>
      <c r="FD27" s="139"/>
      <c r="FE27" s="139"/>
      <c r="FF27" s="139"/>
      <c r="FG27" s="139"/>
      <c r="FH27" s="139"/>
      <c r="FI27" s="139"/>
      <c r="FJ27" s="139"/>
      <c r="FK27" s="139"/>
      <c r="FL27" s="139"/>
      <c r="FM27" s="139"/>
      <c r="FN27" s="139"/>
      <c r="FO27" s="139"/>
      <c r="FP27" s="139"/>
      <c r="FQ27" s="139"/>
      <c r="FR27" s="139"/>
      <c r="FS27" s="139"/>
      <c r="FT27" s="139"/>
      <c r="FU27" s="139"/>
      <c r="FV27" s="139"/>
      <c r="FW27" s="139"/>
      <c r="FX27" s="139"/>
      <c r="FY27" s="139"/>
      <c r="FZ27" s="139"/>
      <c r="GA27" s="139"/>
      <c r="GB27" s="139"/>
      <c r="GC27" s="139"/>
      <c r="GD27" s="139"/>
      <c r="GE27" s="139"/>
      <c r="GF27" s="139"/>
      <c r="GG27" s="139"/>
      <c r="GH27" s="139"/>
      <c r="GI27" s="139"/>
      <c r="GJ27" s="139"/>
      <c r="GK27" s="139"/>
      <c r="GL27" s="139"/>
      <c r="GM27" s="139"/>
      <c r="GN27" s="139"/>
      <c r="GO27" s="139"/>
      <c r="GP27" s="139"/>
      <c r="GQ27" s="139"/>
      <c r="GR27" s="139"/>
      <c r="GS27" s="139"/>
      <c r="GT27" s="139"/>
      <c r="GU27" s="139"/>
      <c r="GV27" s="139"/>
      <c r="GW27" s="139"/>
      <c r="GX27" s="139"/>
      <c r="GY27" s="139"/>
      <c r="GZ27" s="139"/>
      <c r="HA27" s="139"/>
      <c r="HB27" s="139"/>
      <c r="HC27" s="139"/>
      <c r="HD27" s="139"/>
      <c r="HE27" s="139"/>
      <c r="HF27" s="139"/>
      <c r="HG27" s="139"/>
      <c r="HH27" s="139"/>
      <c r="HI27" s="139"/>
      <c r="HJ27" s="139"/>
      <c r="HK27" s="139"/>
      <c r="HL27" s="139"/>
      <c r="HM27" s="139"/>
      <c r="HN27" s="139"/>
      <c r="HO27" s="139"/>
      <c r="HP27" s="139"/>
      <c r="HQ27" s="139"/>
      <c r="HR27" s="139"/>
      <c r="HS27" s="139"/>
      <c r="HT27" s="139"/>
      <c r="HU27" s="139"/>
      <c r="HV27" s="139"/>
      <c r="HW27" s="139"/>
      <c r="HX27" s="139"/>
      <c r="HY27" s="139"/>
      <c r="HZ27" s="139"/>
      <c r="IA27" s="139"/>
      <c r="IB27" s="139"/>
      <c r="IC27" s="139"/>
      <c r="ID27" s="139"/>
      <c r="IE27" s="139"/>
      <c r="IF27" s="139"/>
      <c r="IG27" s="139"/>
      <c r="IH27" s="139"/>
      <c r="II27" s="139"/>
      <c r="IJ27" s="139"/>
      <c r="IK27" s="139"/>
      <c r="IL27" s="139"/>
      <c r="IM27" s="139"/>
      <c r="IN27" s="139"/>
      <c r="IO27" s="139"/>
      <c r="IP27" s="139"/>
      <c r="IQ27" s="139"/>
      <c r="IR27" s="139"/>
      <c r="IS27" s="139"/>
      <c r="IT27" s="139"/>
      <c r="IU27" s="139"/>
      <c r="IV27" s="139"/>
      <c r="IW27" s="139"/>
      <c r="IX27" s="139"/>
      <c r="IY27" s="139"/>
      <c r="IZ27" s="139"/>
      <c r="JA27" s="139"/>
      <c r="JB27" s="139"/>
      <c r="JC27" s="139"/>
      <c r="JD27" s="139"/>
      <c r="JE27" s="139"/>
      <c r="JF27" s="139"/>
      <c r="JG27" s="139"/>
      <c r="JH27" s="139"/>
      <c r="JI27" s="139"/>
      <c r="JJ27" s="139"/>
      <c r="JK27" s="139"/>
      <c r="JL27" s="139"/>
      <c r="JM27" s="139"/>
      <c r="JN27" s="139"/>
      <c r="JO27" s="139"/>
      <c r="JP27" s="139"/>
      <c r="JQ27" s="139"/>
      <c r="JR27" s="139"/>
      <c r="JS27" s="139"/>
      <c r="JT27" s="139"/>
      <c r="JU27" s="139"/>
      <c r="JV27" s="139"/>
      <c r="JW27" s="139"/>
      <c r="JX27" s="139"/>
      <c r="JY27" s="139"/>
      <c r="JZ27" s="139"/>
      <c r="KA27" s="139"/>
      <c r="KB27" s="139"/>
      <c r="KC27" s="139"/>
      <c r="KD27" s="139"/>
      <c r="KE27" s="139"/>
      <c r="KF27" s="139"/>
      <c r="KG27" s="139"/>
      <c r="KH27" s="139"/>
      <c r="KI27" s="139"/>
      <c r="KJ27" s="139"/>
      <c r="KK27" s="139"/>
      <c r="KL27" s="139"/>
      <c r="KM27" s="139"/>
      <c r="KN27" s="139"/>
      <c r="KO27" s="139"/>
      <c r="KP27" s="139"/>
      <c r="KQ27" s="139"/>
      <c r="KR27" s="139"/>
      <c r="KS27" s="139"/>
      <c r="KT27" s="139"/>
      <c r="KU27" s="139"/>
      <c r="KV27" s="139"/>
      <c r="KW27" s="139"/>
      <c r="KX27" s="139"/>
      <c r="KY27" s="139"/>
      <c r="KZ27" s="139"/>
      <c r="LA27" s="139"/>
      <c r="LB27" s="139"/>
      <c r="LC27" s="139"/>
      <c r="LD27" s="139"/>
      <c r="LE27" s="139"/>
      <c r="LF27" s="139"/>
      <c r="LG27" s="139"/>
      <c r="LH27" s="139"/>
      <c r="LI27" s="139"/>
      <c r="LJ27" s="139"/>
      <c r="LK27" s="139"/>
      <c r="LL27" s="139"/>
      <c r="LM27" s="139"/>
      <c r="LN27" s="139"/>
      <c r="LO27" s="139"/>
      <c r="LP27" s="139"/>
      <c r="LQ27" s="139"/>
      <c r="LR27" s="139"/>
      <c r="LS27" s="139"/>
      <c r="LT27" s="139"/>
      <c r="LU27" s="139"/>
      <c r="LV27" s="139"/>
      <c r="LW27" s="139"/>
      <c r="LX27" s="139"/>
      <c r="LY27" s="139"/>
      <c r="LZ27" s="139"/>
      <c r="MA27" s="139"/>
      <c r="MB27" s="139"/>
      <c r="MC27" s="139"/>
      <c r="MD27" s="139"/>
      <c r="ME27" s="139"/>
      <c r="MF27" s="139"/>
      <c r="MG27" s="139"/>
      <c r="MH27" s="139"/>
      <c r="MI27" s="139"/>
      <c r="MJ27" s="139"/>
      <c r="MK27" s="139"/>
      <c r="ML27" s="139"/>
      <c r="MM27" s="139"/>
      <c r="MN27" s="139"/>
      <c r="MO27" s="139"/>
      <c r="MP27" s="139"/>
      <c r="MQ27" s="139"/>
      <c r="MR27" s="139"/>
      <c r="MS27" s="139"/>
      <c r="MT27" s="139"/>
      <c r="MU27" s="139"/>
      <c r="MV27" s="139"/>
      <c r="MW27" s="139"/>
      <c r="MX27" s="139"/>
      <c r="MY27" s="139"/>
      <c r="MZ27" s="139"/>
      <c r="NA27" s="139"/>
      <c r="NB27" s="139"/>
      <c r="NC27" s="139"/>
      <c r="ND27" s="139"/>
      <c r="NE27" s="139"/>
      <c r="NF27" s="139"/>
      <c r="NG27" s="139"/>
      <c r="NH27" s="139"/>
      <c r="NI27" s="139"/>
      <c r="NJ27" s="139"/>
      <c r="NK27" s="139"/>
      <c r="NL27" s="139"/>
      <c r="NM27" s="139"/>
      <c r="NN27" s="139"/>
      <c r="NO27" s="139"/>
      <c r="NP27" s="139"/>
      <c r="NQ27" s="139"/>
      <c r="NR27" s="139"/>
      <c r="NS27" s="139"/>
      <c r="NT27" s="139"/>
      <c r="NU27" s="139"/>
      <c r="NV27" s="139"/>
      <c r="NW27" s="139"/>
      <c r="NX27" s="139"/>
      <c r="NY27" s="139"/>
      <c r="NZ27" s="139"/>
      <c r="OA27" s="139"/>
      <c r="OB27" s="139"/>
      <c r="OC27" s="139"/>
      <c r="OD27" s="139"/>
      <c r="OE27" s="139"/>
      <c r="OF27" s="139"/>
      <c r="OG27" s="139"/>
      <c r="OH27" s="139"/>
      <c r="OI27" s="139"/>
      <c r="OJ27" s="139"/>
      <c r="OK27" s="139"/>
      <c r="OL27" s="139"/>
      <c r="OM27" s="139"/>
      <c r="ON27" s="139"/>
      <c r="OO27" s="139"/>
      <c r="OP27" s="139"/>
      <c r="OQ27" s="139"/>
      <c r="OR27" s="139"/>
      <c r="OS27" s="139"/>
      <c r="OT27" s="139"/>
      <c r="OU27" s="139"/>
      <c r="OV27" s="139"/>
      <c r="OW27" s="139"/>
      <c r="OX27" s="139"/>
      <c r="OY27" s="139"/>
      <c r="OZ27" s="139"/>
      <c r="PA27" s="139"/>
      <c r="PB27" s="139"/>
      <c r="PC27" s="139"/>
      <c r="PD27" s="139"/>
      <c r="PE27" s="139"/>
      <c r="PF27" s="139"/>
      <c r="PG27" s="139"/>
      <c r="PH27" s="139"/>
      <c r="PI27" s="139"/>
      <c r="PJ27" s="139"/>
      <c r="PK27" s="139"/>
      <c r="PL27" s="139"/>
      <c r="PM27" s="139"/>
      <c r="PN27" s="139"/>
      <c r="PO27" s="139"/>
      <c r="PP27" s="139"/>
      <c r="PQ27" s="139"/>
      <c r="PR27" s="139"/>
      <c r="PS27" s="139"/>
      <c r="PT27" s="139"/>
      <c r="PU27" s="139"/>
      <c r="PV27" s="139"/>
      <c r="PW27" s="139"/>
      <c r="PX27" s="139"/>
      <c r="PY27" s="139"/>
      <c r="PZ27" s="139"/>
      <c r="QA27" s="139"/>
      <c r="QB27" s="139"/>
      <c r="QC27" s="139"/>
      <c r="QD27" s="139"/>
      <c r="QE27" s="139"/>
      <c r="QF27" s="139"/>
      <c r="QG27" s="139"/>
      <c r="QH27" s="139"/>
      <c r="QI27" s="139"/>
      <c r="QJ27" s="139"/>
      <c r="QK27" s="139"/>
      <c r="QL27" s="139"/>
      <c r="QM27" s="139"/>
      <c r="QN27" s="139"/>
      <c r="QO27" s="139"/>
      <c r="QP27" s="139"/>
      <c r="QQ27" s="139"/>
      <c r="QR27" s="139"/>
      <c r="QS27" s="139"/>
      <c r="QT27" s="139"/>
      <c r="QU27" s="139"/>
      <c r="QV27" s="139"/>
      <c r="QW27" s="139"/>
      <c r="QX27" s="139"/>
      <c r="QY27" s="139"/>
      <c r="QZ27" s="139"/>
      <c r="RA27" s="139"/>
      <c r="RB27" s="139"/>
      <c r="RC27" s="139"/>
      <c r="RD27" s="139"/>
      <c r="RE27" s="139"/>
      <c r="RF27" s="139"/>
      <c r="RG27" s="139"/>
      <c r="RH27" s="139"/>
      <c r="RI27" s="139"/>
      <c r="RJ27" s="139"/>
      <c r="RK27" s="139"/>
      <c r="RL27" s="139"/>
      <c r="RM27" s="139"/>
      <c r="RN27" s="139"/>
      <c r="RO27" s="139"/>
      <c r="RP27" s="139"/>
      <c r="RQ27" s="139"/>
      <c r="RR27" s="139"/>
      <c r="RS27" s="139"/>
      <c r="RT27" s="139"/>
      <c r="RU27" s="139"/>
      <c r="RV27" s="139"/>
      <c r="RW27" s="139"/>
      <c r="RX27" s="139"/>
      <c r="RY27" s="139"/>
      <c r="RZ27" s="139"/>
      <c r="SA27" s="139"/>
      <c r="SB27" s="139"/>
      <c r="SC27" s="139"/>
      <c r="SD27" s="139"/>
      <c r="SE27" s="139"/>
      <c r="SF27" s="139"/>
      <c r="SG27" s="139"/>
      <c r="SH27" s="139"/>
      <c r="SI27" s="139"/>
      <c r="SJ27" s="139"/>
      <c r="SK27" s="139"/>
      <c r="SL27" s="139"/>
      <c r="SM27" s="139"/>
      <c r="SN27" s="139"/>
      <c r="SO27" s="139"/>
      <c r="SP27" s="139"/>
      <c r="SQ27" s="139"/>
      <c r="SR27" s="139"/>
      <c r="SS27" s="139"/>
      <c r="ST27" s="139"/>
      <c r="SU27" s="139"/>
      <c r="SV27" s="139"/>
      <c r="SW27" s="139"/>
      <c r="SX27" s="139"/>
      <c r="SY27" s="139"/>
      <c r="SZ27" s="139"/>
      <c r="TA27" s="139"/>
      <c r="TB27" s="139"/>
      <c r="TC27" s="139"/>
      <c r="TD27" s="139"/>
      <c r="TE27" s="139"/>
      <c r="TF27" s="139"/>
      <c r="TG27" s="139"/>
      <c r="TH27" s="139"/>
      <c r="TI27" s="139"/>
      <c r="TJ27" s="139"/>
      <c r="TK27" s="139"/>
      <c r="TL27" s="139"/>
      <c r="TM27" s="139"/>
      <c r="TN27" s="139"/>
      <c r="TO27" s="139"/>
      <c r="TP27" s="139"/>
      <c r="TQ27" s="139"/>
      <c r="TR27" s="139"/>
      <c r="TS27" s="139"/>
      <c r="TT27" s="139"/>
      <c r="TU27" s="139"/>
      <c r="TV27" s="139"/>
      <c r="TW27" s="139"/>
      <c r="TX27" s="139"/>
      <c r="TY27" s="139"/>
      <c r="TZ27" s="139"/>
      <c r="UA27" s="139"/>
      <c r="UB27" s="139"/>
      <c r="UC27" s="139"/>
      <c r="UD27" s="139"/>
      <c r="UE27" s="139"/>
      <c r="UF27" s="139"/>
      <c r="UG27" s="139"/>
      <c r="UH27" s="139"/>
      <c r="UI27" s="139"/>
      <c r="UJ27" s="139"/>
      <c r="UK27" s="139"/>
      <c r="UL27" s="139"/>
      <c r="UM27" s="139"/>
      <c r="UN27" s="139"/>
      <c r="UO27" s="139"/>
      <c r="UP27" s="139"/>
      <c r="UQ27" s="139"/>
      <c r="UR27" s="139"/>
      <c r="US27" s="139"/>
      <c r="UT27" s="139"/>
      <c r="UU27" s="139"/>
      <c r="UV27" s="139"/>
      <c r="UW27" s="139"/>
      <c r="UX27" s="139"/>
      <c r="UY27" s="139"/>
      <c r="UZ27" s="139"/>
      <c r="VA27" s="139"/>
      <c r="VB27" s="139"/>
      <c r="VC27" s="139"/>
      <c r="VD27" s="139"/>
      <c r="VE27" s="139"/>
      <c r="VF27" s="139"/>
      <c r="VG27" s="139"/>
      <c r="VH27" s="139"/>
      <c r="VI27" s="139"/>
      <c r="VJ27" s="139"/>
      <c r="VK27" s="139"/>
      <c r="VL27" s="139"/>
      <c r="VM27" s="139"/>
      <c r="VN27" s="139"/>
      <c r="VO27" s="139"/>
      <c r="VP27" s="139"/>
      <c r="VQ27" s="139"/>
      <c r="VR27" s="139"/>
      <c r="VS27" s="139"/>
      <c r="VT27" s="139"/>
      <c r="VU27" s="139"/>
      <c r="VV27" s="139"/>
      <c r="VW27" s="139"/>
      <c r="VX27" s="139"/>
      <c r="VY27" s="139"/>
      <c r="VZ27" s="139"/>
      <c r="WA27" s="139"/>
      <c r="WB27" s="139"/>
      <c r="WC27" s="139"/>
      <c r="WD27" s="139"/>
      <c r="WE27" s="139"/>
      <c r="WF27" s="139"/>
      <c r="WG27" s="139"/>
      <c r="WH27" s="139"/>
      <c r="WI27" s="139"/>
      <c r="WJ27" s="139"/>
      <c r="WK27" s="139"/>
      <c r="WL27" s="139"/>
      <c r="WM27" s="139"/>
      <c r="WN27" s="139"/>
      <c r="WO27" s="139"/>
      <c r="WP27" s="139"/>
      <c r="WQ27" s="139"/>
      <c r="WR27" s="139"/>
      <c r="WS27" s="139"/>
      <c r="WT27" s="139"/>
      <c r="WU27" s="139"/>
      <c r="WV27" s="139"/>
      <c r="WW27" s="139"/>
      <c r="WX27" s="139"/>
      <c r="WY27" s="139"/>
      <c r="WZ27" s="139"/>
      <c r="XA27" s="139"/>
      <c r="XB27" s="139"/>
      <c r="XC27" s="139"/>
      <c r="XD27" s="139"/>
      <c r="XE27" s="139"/>
      <c r="XF27" s="139"/>
      <c r="XG27" s="139"/>
      <c r="XH27" s="139"/>
      <c r="XI27" s="139"/>
      <c r="XJ27" s="139"/>
      <c r="XK27" s="139"/>
      <c r="XL27" s="139"/>
      <c r="XM27" s="139"/>
      <c r="XN27" s="139"/>
      <c r="XO27" s="139"/>
      <c r="XP27" s="139"/>
      <c r="XQ27" s="139"/>
      <c r="XR27" s="139"/>
      <c r="XS27" s="139"/>
      <c r="XT27" s="139"/>
      <c r="XU27" s="139"/>
      <c r="XV27" s="139"/>
      <c r="XW27" s="139"/>
      <c r="XX27" s="139"/>
      <c r="XY27" s="139"/>
      <c r="XZ27" s="139"/>
      <c r="YA27" s="139"/>
      <c r="YB27" s="139"/>
      <c r="YC27" s="139"/>
      <c r="YD27" s="139"/>
      <c r="YE27" s="139"/>
      <c r="YF27" s="139"/>
      <c r="YG27" s="139"/>
      <c r="YH27" s="139"/>
      <c r="YI27" s="139"/>
      <c r="YJ27" s="139"/>
      <c r="YK27" s="139"/>
      <c r="YL27" s="139"/>
      <c r="YM27" s="139"/>
      <c r="YN27" s="139"/>
      <c r="YO27" s="139"/>
      <c r="YP27" s="139"/>
      <c r="YQ27" s="139"/>
      <c r="YR27" s="139"/>
      <c r="YS27" s="139"/>
      <c r="YT27" s="139"/>
      <c r="YU27" s="139"/>
      <c r="YV27" s="139"/>
      <c r="YW27" s="139"/>
      <c r="YX27" s="139"/>
      <c r="YY27" s="139"/>
      <c r="YZ27" s="139"/>
      <c r="ZA27" s="139"/>
      <c r="ZB27" s="139"/>
      <c r="ZC27" s="139"/>
      <c r="ZD27" s="139"/>
      <c r="ZE27" s="139"/>
      <c r="ZF27" s="139"/>
      <c r="ZG27" s="139"/>
      <c r="ZH27" s="139"/>
      <c r="ZI27" s="139"/>
      <c r="ZJ27" s="139"/>
      <c r="ZK27" s="139"/>
      <c r="ZL27" s="139"/>
      <c r="ZM27" s="139"/>
      <c r="ZN27" s="139"/>
      <c r="ZO27" s="139"/>
      <c r="ZP27" s="139"/>
      <c r="ZQ27" s="139"/>
      <c r="ZR27" s="139"/>
      <c r="ZS27" s="139"/>
      <c r="ZT27" s="139"/>
      <c r="ZU27" s="139"/>
      <c r="ZV27" s="139"/>
      <c r="ZW27" s="139"/>
      <c r="ZX27" s="139"/>
      <c r="ZY27" s="139"/>
      <c r="ZZ27" s="139"/>
      <c r="AAA27" s="139"/>
      <c r="AAB27" s="139"/>
      <c r="AAC27" s="139"/>
      <c r="AAD27" s="139"/>
      <c r="AAE27" s="139"/>
      <c r="AAF27" s="139"/>
      <c r="AAG27" s="139"/>
      <c r="AAH27" s="139"/>
      <c r="AAI27" s="139"/>
      <c r="AAJ27" s="139"/>
      <c r="AAK27" s="139"/>
      <c r="AAL27" s="139"/>
      <c r="AAM27" s="139"/>
      <c r="AAN27" s="139"/>
      <c r="AAO27" s="139"/>
      <c r="AAP27" s="139"/>
      <c r="AAQ27" s="139"/>
      <c r="AAR27" s="139"/>
      <c r="AAS27" s="139"/>
      <c r="AAT27" s="139"/>
      <c r="AAU27" s="139"/>
      <c r="AAV27" s="139"/>
      <c r="AAW27" s="139"/>
      <c r="AAX27" s="139"/>
      <c r="AAY27" s="139"/>
      <c r="AAZ27" s="139"/>
      <c r="ABA27" s="139"/>
      <c r="ABB27" s="139"/>
      <c r="ABC27" s="139"/>
      <c r="ABD27" s="139"/>
      <c r="ABE27" s="139"/>
      <c r="ABF27" s="139"/>
      <c r="ABG27" s="139"/>
      <c r="ABH27" s="139"/>
      <c r="ABI27" s="139"/>
      <c r="ABJ27" s="139"/>
      <c r="ABK27" s="139"/>
      <c r="ABL27" s="139"/>
      <c r="ABM27" s="139"/>
      <c r="ABN27" s="139"/>
      <c r="ABO27" s="139"/>
      <c r="ABP27" s="139"/>
      <c r="ABQ27" s="139"/>
      <c r="ABR27" s="139"/>
      <c r="ABS27" s="139"/>
      <c r="ABT27" s="139"/>
      <c r="ABU27" s="139"/>
      <c r="ABV27" s="139"/>
      <c r="ABW27" s="139"/>
      <c r="ABX27" s="139"/>
      <c r="ABY27" s="139"/>
      <c r="ABZ27" s="139"/>
      <c r="ACA27" s="139"/>
      <c r="ACB27" s="139"/>
      <c r="ACC27" s="139"/>
      <c r="ACD27" s="139"/>
      <c r="ACE27" s="139"/>
      <c r="ACF27" s="139"/>
      <c r="ACG27" s="139"/>
      <c r="ACH27" s="139"/>
      <c r="ACI27" s="139"/>
      <c r="ACJ27" s="139"/>
      <c r="ACK27" s="139"/>
      <c r="ACL27" s="139"/>
      <c r="ACM27" s="139"/>
      <c r="ACN27" s="139"/>
      <c r="ACO27" s="139"/>
      <c r="ACP27" s="139"/>
      <c r="ACQ27" s="139"/>
      <c r="ACR27" s="139"/>
      <c r="ACS27" s="139"/>
      <c r="ACT27" s="139"/>
      <c r="ACU27" s="139"/>
      <c r="ACV27" s="139"/>
      <c r="ACW27" s="139"/>
      <c r="ACX27" s="139"/>
      <c r="ACY27" s="139"/>
      <c r="ACZ27" s="139"/>
      <c r="ADA27" s="139"/>
      <c r="ADB27" s="139"/>
      <c r="ADC27" s="139"/>
      <c r="ADD27" s="139"/>
      <c r="ADE27" s="139"/>
      <c r="ADF27" s="139"/>
      <c r="ADG27" s="139"/>
      <c r="ADH27" s="139"/>
      <c r="ADI27" s="139"/>
      <c r="ADJ27" s="139"/>
      <c r="ADK27" s="139"/>
      <c r="ADL27" s="139"/>
      <c r="ADM27" s="139"/>
      <c r="ADN27" s="139"/>
      <c r="ADO27" s="139"/>
      <c r="ADP27" s="139"/>
      <c r="ADQ27" s="139"/>
      <c r="ADR27" s="139"/>
      <c r="ADS27" s="139"/>
      <c r="ADT27" s="139"/>
      <c r="ADU27" s="139"/>
      <c r="ADV27" s="139"/>
      <c r="ADW27" s="139"/>
      <c r="ADX27" s="139"/>
      <c r="ADY27" s="139"/>
      <c r="ADZ27" s="139"/>
      <c r="AEA27" s="139"/>
      <c r="AEB27" s="139"/>
      <c r="AEC27" s="139"/>
      <c r="AED27" s="139"/>
      <c r="AEE27" s="139"/>
      <c r="AEF27" s="139"/>
      <c r="AEG27" s="139"/>
      <c r="AEH27" s="139"/>
      <c r="AEI27" s="139"/>
      <c r="AEJ27" s="139"/>
      <c r="AEK27" s="139"/>
      <c r="AEL27" s="139"/>
      <c r="AEM27" s="139"/>
      <c r="AEN27" s="139"/>
      <c r="AEO27" s="139"/>
      <c r="AEP27" s="139"/>
      <c r="AEQ27" s="139"/>
      <c r="AER27" s="139"/>
      <c r="AES27" s="139"/>
      <c r="AET27" s="139"/>
      <c r="AEU27" s="139"/>
      <c r="AEV27" s="139"/>
      <c r="AEW27" s="139"/>
      <c r="AEX27" s="139"/>
      <c r="AEY27" s="139"/>
      <c r="AEZ27" s="139"/>
      <c r="AFA27" s="139"/>
      <c r="AFB27" s="139"/>
      <c r="AFC27" s="139"/>
      <c r="AFD27" s="139"/>
      <c r="AFE27" s="139"/>
      <c r="AFF27" s="139"/>
      <c r="AFG27" s="139"/>
      <c r="AFH27" s="139"/>
      <c r="AFI27" s="139"/>
      <c r="AFJ27" s="139"/>
      <c r="AFK27" s="139"/>
      <c r="AFL27" s="139"/>
      <c r="AFM27" s="139"/>
      <c r="AFN27" s="139"/>
      <c r="AFO27" s="139"/>
      <c r="AFP27" s="139"/>
      <c r="AFQ27" s="139"/>
      <c r="AFR27" s="139"/>
      <c r="AFS27" s="139"/>
      <c r="AFT27" s="139"/>
      <c r="AFU27" s="139"/>
      <c r="AFV27" s="139"/>
      <c r="AFW27" s="139"/>
      <c r="AFX27" s="139"/>
      <c r="AFY27" s="139"/>
      <c r="AFZ27" s="139"/>
      <c r="AGA27" s="139"/>
      <c r="AGB27" s="139"/>
      <c r="AGC27" s="139"/>
      <c r="AGD27" s="139"/>
      <c r="AGE27" s="139"/>
      <c r="AGF27" s="139"/>
      <c r="AGG27" s="139"/>
      <c r="AGH27" s="139"/>
      <c r="AGI27" s="139"/>
      <c r="AGJ27" s="139"/>
      <c r="AGK27" s="139"/>
      <c r="AGL27" s="139"/>
      <c r="AGM27" s="139"/>
      <c r="AGN27" s="139"/>
      <c r="AGO27" s="139"/>
      <c r="AGP27" s="139"/>
      <c r="AGQ27" s="139"/>
      <c r="AGR27" s="139"/>
      <c r="AGS27" s="139"/>
      <c r="AGT27" s="139"/>
      <c r="AGU27" s="139"/>
      <c r="AGV27" s="139"/>
      <c r="AGW27" s="139"/>
      <c r="AGX27" s="139"/>
      <c r="AGY27" s="139"/>
      <c r="AGZ27" s="139"/>
      <c r="AHA27" s="139"/>
      <c r="AHB27" s="139"/>
      <c r="AHC27" s="139"/>
      <c r="AHD27" s="139"/>
      <c r="AHE27" s="139"/>
      <c r="AHF27" s="139"/>
      <c r="AHG27" s="139"/>
      <c r="AHH27" s="139"/>
      <c r="AHI27" s="139"/>
      <c r="AHJ27" s="139"/>
      <c r="AHK27" s="139"/>
      <c r="AHL27" s="139"/>
      <c r="AHM27" s="139"/>
      <c r="AHN27" s="139"/>
      <c r="AHO27" s="139"/>
      <c r="AHP27" s="139"/>
      <c r="AHQ27" s="139"/>
      <c r="AHR27" s="139"/>
      <c r="AHS27" s="139"/>
      <c r="AHT27" s="139"/>
      <c r="AHU27" s="139"/>
      <c r="AHV27" s="139"/>
      <c r="AHW27" s="139"/>
      <c r="AHX27" s="139"/>
      <c r="AHY27" s="139"/>
      <c r="AHZ27" s="139"/>
      <c r="AIA27" s="139"/>
      <c r="AIB27" s="139"/>
      <c r="AIC27" s="139"/>
      <c r="AID27" s="139"/>
      <c r="AIE27" s="139"/>
      <c r="AIF27" s="139"/>
      <c r="AIG27" s="139"/>
      <c r="AIH27" s="139"/>
      <c r="AII27" s="139"/>
      <c r="AIJ27" s="139"/>
      <c r="AIK27" s="139"/>
      <c r="AIL27" s="139"/>
      <c r="AIM27" s="139"/>
      <c r="AIN27" s="139"/>
      <c r="AIO27" s="139"/>
      <c r="AIP27" s="139"/>
      <c r="AIQ27" s="139"/>
      <c r="AIR27" s="139"/>
      <c r="AIS27" s="139"/>
      <c r="AIT27" s="139"/>
      <c r="AIU27" s="139"/>
      <c r="AIV27" s="139"/>
      <c r="AIW27" s="139"/>
      <c r="AIX27" s="139"/>
      <c r="AIY27" s="139"/>
      <c r="AIZ27" s="139"/>
      <c r="AJA27" s="139"/>
      <c r="AJB27" s="139"/>
      <c r="AJC27" s="139"/>
      <c r="AJD27" s="139"/>
      <c r="AJE27" s="139"/>
      <c r="AJF27" s="139"/>
      <c r="AJG27" s="139"/>
      <c r="AJH27" s="139"/>
      <c r="AJI27" s="139"/>
      <c r="AJJ27" s="139"/>
      <c r="AJK27" s="139"/>
      <c r="AJL27" s="139"/>
      <c r="AJM27" s="139"/>
      <c r="AJN27" s="139"/>
      <c r="AJO27" s="139"/>
      <c r="AJP27" s="139"/>
      <c r="AJQ27" s="139"/>
      <c r="AJR27" s="139"/>
      <c r="AJS27" s="139"/>
      <c r="AJT27" s="139"/>
      <c r="AJU27" s="139"/>
      <c r="AJV27" s="139"/>
      <c r="AJW27" s="139"/>
      <c r="AJX27" s="139"/>
      <c r="AJY27" s="139"/>
      <c r="AJZ27" s="139"/>
      <c r="AKA27" s="139"/>
      <c r="AKB27" s="139"/>
      <c r="AKC27" s="139"/>
      <c r="AKD27" s="139"/>
      <c r="AKE27" s="139"/>
      <c r="AKF27" s="139"/>
      <c r="AKG27" s="139"/>
      <c r="AKH27" s="139"/>
      <c r="AKI27" s="139"/>
      <c r="AKJ27" s="139"/>
      <c r="AKK27" s="139"/>
      <c r="AKL27" s="139"/>
      <c r="AKM27" s="139"/>
      <c r="AKN27" s="139"/>
      <c r="AKO27" s="139"/>
      <c r="AKP27" s="139"/>
      <c r="AKQ27" s="139"/>
      <c r="AKR27" s="139"/>
      <c r="AKS27" s="139"/>
      <c r="AKT27" s="139"/>
      <c r="AKU27" s="139"/>
      <c r="AKV27" s="139"/>
      <c r="AKW27" s="139"/>
      <c r="AKX27" s="139"/>
      <c r="AKY27" s="139"/>
      <c r="AKZ27" s="139"/>
      <c r="ALA27" s="139"/>
      <c r="ALB27" s="139"/>
      <c r="ALC27" s="139"/>
      <c r="ALD27" s="139"/>
      <c r="ALE27" s="139"/>
      <c r="ALF27" s="139"/>
      <c r="ALG27" s="139"/>
      <c r="ALH27" s="139"/>
      <c r="ALI27" s="139"/>
      <c r="ALJ27" s="139"/>
      <c r="ALK27" s="139"/>
      <c r="ALL27" s="139"/>
      <c r="ALM27" s="139"/>
      <c r="ALN27" s="139"/>
      <c r="ALO27" s="139"/>
      <c r="ALP27" s="139"/>
      <c r="ALQ27" s="139"/>
      <c r="ALR27" s="139"/>
      <c r="ALS27" s="139"/>
      <c r="ALT27" s="139"/>
      <c r="ALU27" s="139"/>
      <c r="ALV27" s="139"/>
      <c r="ALW27" s="139"/>
      <c r="ALX27" s="139"/>
      <c r="ALY27" s="139"/>
      <c r="ALZ27" s="139"/>
      <c r="AMA27" s="139"/>
      <c r="AMB27" s="139"/>
      <c r="AMC27" s="139"/>
      <c r="AMD27" s="139"/>
      <c r="AME27" s="139"/>
      <c r="AMF27" s="139"/>
      <c r="AMG27" s="139"/>
      <c r="AMH27" s="139"/>
      <c r="AMI27" s="139"/>
      <c r="AMJ27" s="139"/>
      <c r="AMK27" s="139"/>
      <c r="AML27" s="139"/>
      <c r="AMM27" s="139"/>
      <c r="AMN27" s="139"/>
      <c r="AMO27" s="139"/>
      <c r="AMP27" s="139"/>
      <c r="AMQ27" s="139"/>
      <c r="AMR27" s="139"/>
      <c r="AMS27" s="139"/>
      <c r="AMT27" s="139"/>
      <c r="AMU27" s="139"/>
      <c r="AMV27" s="139"/>
      <c r="AMW27" s="139"/>
      <c r="AMX27" s="139"/>
      <c r="AMY27" s="139"/>
      <c r="AMZ27" s="139"/>
      <c r="ANA27" s="139"/>
      <c r="ANB27" s="139"/>
      <c r="ANC27" s="139"/>
      <c r="AND27" s="139"/>
      <c r="ANE27" s="139"/>
      <c r="ANF27" s="139"/>
      <c r="ANG27" s="139"/>
      <c r="ANH27" s="139"/>
      <c r="ANI27" s="139"/>
      <c r="ANJ27" s="139"/>
      <c r="ANK27" s="139"/>
      <c r="ANL27" s="139"/>
      <c r="ANM27" s="139"/>
      <c r="ANN27" s="139"/>
      <c r="ANO27" s="139"/>
      <c r="ANP27" s="139"/>
      <c r="ANQ27" s="139"/>
      <c r="ANR27" s="139"/>
      <c r="ANS27" s="139"/>
      <c r="ANT27" s="139"/>
      <c r="ANU27" s="139"/>
      <c r="ANV27" s="139"/>
      <c r="ANW27" s="139"/>
      <c r="ANX27" s="139"/>
      <c r="ANY27" s="139"/>
      <c r="ANZ27" s="139"/>
      <c r="AOA27" s="139"/>
      <c r="AOB27" s="139"/>
      <c r="AOC27" s="139"/>
      <c r="AOD27" s="139"/>
      <c r="AOE27" s="139"/>
      <c r="AOF27" s="139"/>
      <c r="AOG27" s="139"/>
      <c r="AOH27" s="139"/>
      <c r="AOI27" s="139"/>
      <c r="AOJ27" s="139"/>
      <c r="AOK27" s="139"/>
      <c r="AOL27" s="139"/>
      <c r="AOM27" s="139"/>
      <c r="AON27" s="139"/>
      <c r="AOO27" s="139"/>
      <c r="AOP27" s="139"/>
      <c r="AOQ27" s="139"/>
      <c r="AOR27" s="139"/>
      <c r="AOS27" s="139"/>
      <c r="AOT27" s="139"/>
      <c r="AOU27" s="139"/>
      <c r="AOV27" s="139"/>
      <c r="AOW27" s="139"/>
      <c r="AOX27" s="139"/>
      <c r="AOY27" s="139"/>
      <c r="AOZ27" s="139"/>
      <c r="APA27" s="139"/>
      <c r="APB27" s="139"/>
      <c r="APC27" s="139"/>
      <c r="APD27" s="139"/>
      <c r="APE27" s="139"/>
      <c r="APF27" s="139"/>
      <c r="APG27" s="139"/>
      <c r="APH27" s="139"/>
      <c r="API27" s="139"/>
      <c r="APJ27" s="139"/>
      <c r="APK27" s="139"/>
      <c r="APL27" s="139"/>
      <c r="APM27" s="139"/>
      <c r="APN27" s="139"/>
      <c r="APO27" s="139"/>
      <c r="APP27" s="139"/>
      <c r="APQ27" s="139"/>
      <c r="APR27" s="139"/>
      <c r="APS27" s="139"/>
      <c r="APT27" s="139"/>
      <c r="APU27" s="139"/>
      <c r="APV27" s="139"/>
      <c r="APW27" s="139"/>
      <c r="APX27" s="139"/>
      <c r="APY27" s="139"/>
      <c r="APZ27" s="139"/>
      <c r="AQA27" s="139"/>
      <c r="AQB27" s="139"/>
      <c r="AQC27" s="139"/>
      <c r="AQD27" s="139"/>
      <c r="AQE27" s="139"/>
      <c r="AQF27" s="139"/>
      <c r="AQG27" s="139"/>
      <c r="AQH27" s="139"/>
      <c r="AQI27" s="139"/>
      <c r="AQJ27" s="139"/>
      <c r="AQK27" s="139"/>
      <c r="AQL27" s="139"/>
      <c r="AQM27" s="139"/>
      <c r="AQN27" s="139"/>
      <c r="AQO27" s="139"/>
      <c r="AQP27" s="139"/>
      <c r="AQQ27" s="139"/>
      <c r="AQR27" s="139"/>
      <c r="AQS27" s="139"/>
      <c r="AQT27" s="139"/>
      <c r="AQU27" s="139"/>
      <c r="AQV27" s="139"/>
      <c r="AQW27" s="139"/>
      <c r="AQX27" s="139"/>
      <c r="AQY27" s="139"/>
      <c r="AQZ27" s="139"/>
      <c r="ARA27" s="139"/>
      <c r="ARB27" s="139"/>
      <c r="ARC27" s="139"/>
      <c r="ARD27" s="139"/>
      <c r="ARE27" s="139"/>
      <c r="ARF27" s="139"/>
      <c r="ARG27" s="139"/>
      <c r="ARH27" s="139"/>
      <c r="ARI27" s="139"/>
      <c r="ARJ27" s="139"/>
      <c r="ARK27" s="139"/>
      <c r="ARL27" s="139"/>
      <c r="ARM27" s="139"/>
      <c r="ARN27" s="139"/>
      <c r="ARO27" s="139"/>
      <c r="ARP27" s="139"/>
      <c r="ARQ27" s="139"/>
      <c r="ARR27" s="139"/>
      <c r="ARS27" s="139"/>
      <c r="ART27" s="139"/>
      <c r="ARU27" s="139"/>
      <c r="ARV27" s="139"/>
      <c r="ARW27" s="139"/>
      <c r="ARX27" s="139"/>
      <c r="ARY27" s="139"/>
      <c r="ARZ27" s="139"/>
      <c r="ASA27" s="139"/>
      <c r="ASB27" s="139"/>
      <c r="ASC27" s="139"/>
      <c r="ASD27" s="139"/>
      <c r="ASE27" s="139"/>
      <c r="ASF27" s="139"/>
      <c r="ASG27" s="139"/>
      <c r="ASH27" s="139"/>
      <c r="ASI27" s="139"/>
      <c r="ASJ27" s="139"/>
      <c r="ASK27" s="139"/>
      <c r="ASL27" s="139"/>
      <c r="ASM27" s="139"/>
      <c r="ASN27" s="139"/>
      <c r="ASO27" s="139"/>
      <c r="ASP27" s="139"/>
      <c r="ASQ27" s="139"/>
      <c r="ASR27" s="139"/>
      <c r="ASS27" s="139"/>
      <c r="AST27" s="139"/>
      <c r="ASU27" s="139"/>
      <c r="ASV27" s="139"/>
      <c r="ASW27" s="139"/>
      <c r="ASX27" s="139"/>
      <c r="ASY27" s="139"/>
      <c r="ASZ27" s="139"/>
      <c r="ATA27" s="139"/>
      <c r="ATB27" s="139"/>
      <c r="ATC27" s="139"/>
      <c r="ATD27" s="139"/>
      <c r="ATE27" s="139"/>
      <c r="ATF27" s="139"/>
      <c r="ATG27" s="139"/>
      <c r="ATH27" s="139"/>
      <c r="ATI27" s="139"/>
      <c r="ATJ27" s="139"/>
      <c r="ATK27" s="139"/>
      <c r="ATL27" s="139"/>
      <c r="ATM27" s="139"/>
      <c r="ATN27" s="139"/>
      <c r="ATO27" s="139"/>
      <c r="ATP27" s="139"/>
      <c r="ATQ27" s="139"/>
      <c r="ATR27" s="139"/>
      <c r="ATS27" s="139"/>
      <c r="ATT27" s="139"/>
      <c r="ATU27" s="139"/>
      <c r="ATV27" s="139"/>
      <c r="ATW27" s="139"/>
      <c r="ATX27" s="139"/>
      <c r="ATY27" s="139"/>
      <c r="ATZ27" s="139"/>
      <c r="AUA27" s="139"/>
      <c r="AUB27" s="139"/>
      <c r="AUC27" s="139"/>
      <c r="AUD27" s="139"/>
      <c r="AUE27" s="139"/>
      <c r="AUF27" s="139"/>
      <c r="AUG27" s="139"/>
      <c r="AUH27" s="139"/>
      <c r="AUI27" s="139"/>
      <c r="AUJ27" s="139"/>
      <c r="AUK27" s="139"/>
      <c r="AUL27" s="139"/>
      <c r="AUM27" s="139"/>
      <c r="AUN27" s="139"/>
      <c r="AUO27" s="139"/>
      <c r="AUP27" s="139"/>
      <c r="AUQ27" s="139"/>
      <c r="AUR27" s="139"/>
      <c r="AUS27" s="139"/>
      <c r="AUT27" s="139"/>
      <c r="AUU27" s="139"/>
      <c r="AUV27" s="139"/>
      <c r="AUW27" s="139"/>
      <c r="AUX27" s="139"/>
      <c r="AUY27" s="139"/>
      <c r="AUZ27" s="139"/>
      <c r="AVA27" s="139"/>
      <c r="AVB27" s="139"/>
      <c r="AVC27" s="139"/>
      <c r="AVD27" s="139"/>
      <c r="AVE27" s="139"/>
      <c r="AVF27" s="139"/>
      <c r="AVG27" s="139"/>
      <c r="AVH27" s="139"/>
      <c r="AVI27" s="139"/>
      <c r="AVJ27" s="139"/>
      <c r="AVK27" s="139"/>
      <c r="AVL27" s="139"/>
      <c r="AVM27" s="139"/>
      <c r="AVN27" s="139"/>
      <c r="AVO27" s="139"/>
      <c r="AVP27" s="139"/>
      <c r="AVQ27" s="139"/>
      <c r="AVR27" s="139"/>
      <c r="AVS27" s="139"/>
      <c r="AVT27" s="139"/>
      <c r="AVU27" s="139"/>
      <c r="AVV27" s="139"/>
      <c r="AVW27" s="139"/>
      <c r="AVX27" s="139"/>
      <c r="AVY27" s="139"/>
      <c r="AVZ27" s="139"/>
      <c r="AWA27" s="139"/>
      <c r="AWB27" s="139"/>
      <c r="AWC27" s="139"/>
      <c r="AWD27" s="139"/>
      <c r="AWE27" s="139"/>
      <c r="AWF27" s="139"/>
      <c r="AWG27" s="139"/>
      <c r="AWH27" s="139"/>
      <c r="AWI27" s="139"/>
      <c r="AWJ27" s="139"/>
      <c r="AWK27" s="139"/>
      <c r="AWL27" s="139"/>
      <c r="AWM27" s="139"/>
      <c r="AWN27" s="139"/>
      <c r="AWO27" s="139"/>
      <c r="AWP27" s="139"/>
      <c r="AWQ27" s="139"/>
      <c r="AWR27" s="139"/>
      <c r="AWS27" s="139"/>
      <c r="AWT27" s="139"/>
      <c r="AWU27" s="139"/>
      <c r="AWV27" s="139"/>
      <c r="AWW27" s="139"/>
      <c r="AWX27" s="139"/>
      <c r="AWY27" s="139"/>
      <c r="AWZ27" s="139"/>
      <c r="AXA27" s="139"/>
      <c r="AXB27" s="139"/>
      <c r="AXC27" s="139"/>
      <c r="AXD27" s="139"/>
      <c r="AXE27" s="139"/>
      <c r="AXF27" s="139"/>
      <c r="AXG27" s="139"/>
      <c r="AXH27" s="139"/>
      <c r="AXI27" s="139"/>
      <c r="AXJ27" s="139"/>
      <c r="AXK27" s="139"/>
      <c r="AXL27" s="139"/>
      <c r="AXM27" s="139"/>
      <c r="AXN27" s="139"/>
      <c r="AXO27" s="139"/>
      <c r="AXP27" s="139"/>
      <c r="AXQ27" s="139"/>
      <c r="AXR27" s="139"/>
      <c r="AXS27" s="139"/>
      <c r="AXT27" s="139"/>
      <c r="AXU27" s="139"/>
      <c r="AXV27" s="139"/>
      <c r="AXW27" s="139"/>
      <c r="AXX27" s="139"/>
      <c r="AXY27" s="139"/>
      <c r="AXZ27" s="139"/>
      <c r="AYA27" s="139"/>
      <c r="AYB27" s="139"/>
      <c r="AYC27" s="139"/>
      <c r="AYD27" s="139"/>
      <c r="AYE27" s="139"/>
      <c r="AYF27" s="139"/>
      <c r="AYG27" s="139"/>
      <c r="AYH27" s="139"/>
      <c r="AYI27" s="139"/>
      <c r="AYJ27" s="139"/>
      <c r="AYK27" s="139"/>
      <c r="AYL27" s="139"/>
      <c r="AYM27" s="139"/>
      <c r="AYN27" s="139"/>
      <c r="AYO27" s="139"/>
      <c r="AYP27" s="139"/>
      <c r="AYQ27" s="139"/>
      <c r="AYR27" s="139"/>
      <c r="AYS27" s="139"/>
      <c r="AYT27" s="139"/>
      <c r="AYU27" s="139"/>
      <c r="AYV27" s="139"/>
      <c r="AYW27" s="139"/>
      <c r="AYX27" s="139"/>
      <c r="AYY27" s="139"/>
      <c r="AYZ27" s="139"/>
      <c r="AZA27" s="139"/>
      <c r="AZB27" s="139"/>
      <c r="AZC27" s="139"/>
      <c r="AZD27" s="139"/>
      <c r="AZE27" s="139"/>
      <c r="AZF27" s="139"/>
      <c r="AZG27" s="139"/>
      <c r="AZH27" s="139"/>
      <c r="AZI27" s="139"/>
      <c r="AZJ27" s="139"/>
      <c r="AZK27" s="139"/>
      <c r="AZL27" s="139"/>
      <c r="AZM27" s="139"/>
      <c r="AZN27" s="139"/>
      <c r="AZO27" s="139"/>
      <c r="AZP27" s="139"/>
      <c r="AZQ27" s="139"/>
      <c r="AZR27" s="139"/>
      <c r="AZS27" s="139"/>
      <c r="AZT27" s="139"/>
      <c r="AZU27" s="139"/>
      <c r="AZV27" s="139"/>
      <c r="AZW27" s="139"/>
      <c r="AZX27" s="139"/>
      <c r="AZY27" s="139"/>
      <c r="AZZ27" s="139"/>
      <c r="BAA27" s="139"/>
      <c r="BAB27" s="139"/>
      <c r="BAC27" s="139"/>
      <c r="BAD27" s="139"/>
      <c r="BAE27" s="139"/>
      <c r="BAF27" s="139"/>
      <c r="BAG27" s="139"/>
      <c r="BAH27" s="139"/>
      <c r="BAI27" s="139"/>
      <c r="BAJ27" s="139"/>
      <c r="BAK27" s="139"/>
      <c r="BAL27" s="139"/>
      <c r="BAM27" s="139"/>
      <c r="BAN27" s="139"/>
      <c r="BAO27" s="139"/>
      <c r="BAP27" s="139"/>
      <c r="BAQ27" s="139"/>
      <c r="BAR27" s="139"/>
      <c r="BAS27" s="139"/>
      <c r="BAT27" s="139"/>
      <c r="BAU27" s="139"/>
      <c r="BAV27" s="139"/>
      <c r="BAW27" s="139"/>
      <c r="BAX27" s="139"/>
      <c r="BAY27" s="139"/>
      <c r="BAZ27" s="139"/>
      <c r="BBA27" s="139"/>
      <c r="BBB27" s="139"/>
      <c r="BBC27" s="139"/>
      <c r="BBD27" s="139"/>
      <c r="BBE27" s="139"/>
      <c r="BBF27" s="139"/>
      <c r="BBG27" s="139"/>
      <c r="BBH27" s="139"/>
      <c r="BBI27" s="139"/>
      <c r="BBJ27" s="139"/>
      <c r="BBK27" s="139"/>
      <c r="BBL27" s="139"/>
      <c r="BBM27" s="139"/>
      <c r="BBN27" s="139"/>
      <c r="BBO27" s="139"/>
      <c r="BBP27" s="139"/>
      <c r="BBQ27" s="139"/>
      <c r="BBR27" s="139"/>
      <c r="BBS27" s="139"/>
      <c r="BBT27" s="139"/>
      <c r="BBU27" s="139"/>
      <c r="BBV27" s="139"/>
      <c r="BBW27" s="139"/>
      <c r="BBX27" s="139"/>
      <c r="BBY27" s="139"/>
      <c r="BBZ27" s="139"/>
      <c r="BCA27" s="139"/>
      <c r="BCB27" s="139"/>
      <c r="BCC27" s="139"/>
      <c r="BCD27" s="139"/>
      <c r="BCE27" s="139"/>
      <c r="BCF27" s="139"/>
      <c r="BCG27" s="139"/>
      <c r="BCH27" s="139"/>
      <c r="BCI27" s="139"/>
      <c r="BCJ27" s="139"/>
      <c r="BCK27" s="139"/>
      <c r="BCL27" s="139"/>
      <c r="BCM27" s="139"/>
      <c r="BCN27" s="139"/>
      <c r="BCO27" s="139"/>
      <c r="BCP27" s="139"/>
      <c r="BCQ27" s="139"/>
      <c r="BCR27" s="139"/>
      <c r="BCS27" s="139"/>
      <c r="BCT27" s="139"/>
      <c r="BCU27" s="139"/>
      <c r="BCV27" s="139"/>
      <c r="BCW27" s="139"/>
      <c r="BCX27" s="139"/>
      <c r="BCY27" s="139"/>
      <c r="BCZ27" s="139"/>
      <c r="BDA27" s="139"/>
      <c r="BDB27" s="139"/>
      <c r="BDC27" s="139"/>
      <c r="BDD27" s="139"/>
      <c r="BDE27" s="139"/>
      <c r="BDF27" s="139"/>
      <c r="BDG27" s="139"/>
      <c r="BDH27" s="139"/>
      <c r="BDI27" s="139"/>
      <c r="BDJ27" s="139"/>
      <c r="BDK27" s="139"/>
      <c r="BDL27" s="139"/>
      <c r="BDM27" s="139"/>
      <c r="BDN27" s="139"/>
      <c r="BDO27" s="139"/>
      <c r="BDP27" s="139"/>
      <c r="BDQ27" s="139"/>
      <c r="BDR27" s="139"/>
      <c r="BDS27" s="139"/>
      <c r="BDT27" s="139"/>
      <c r="BDU27" s="139"/>
      <c r="BDV27" s="139"/>
      <c r="BDW27" s="139"/>
      <c r="BDX27" s="139"/>
      <c r="BDY27" s="139"/>
      <c r="BDZ27" s="139"/>
      <c r="BEA27" s="139"/>
      <c r="BEB27" s="139"/>
      <c r="BEC27" s="139"/>
      <c r="BED27" s="139"/>
      <c r="BEE27" s="139"/>
      <c r="BEF27" s="139"/>
      <c r="BEG27" s="139"/>
      <c r="BEH27" s="139"/>
      <c r="BEI27" s="139"/>
      <c r="BEJ27" s="139"/>
      <c r="BEK27" s="139"/>
      <c r="BEL27" s="139"/>
      <c r="BEM27" s="139"/>
      <c r="BEN27" s="139"/>
      <c r="BEO27" s="139"/>
      <c r="BEP27" s="139"/>
      <c r="BEQ27" s="139"/>
      <c r="BER27" s="139"/>
      <c r="BES27" s="139"/>
      <c r="BET27" s="139"/>
      <c r="BEU27" s="139"/>
      <c r="BEV27" s="139"/>
      <c r="BEW27" s="139"/>
      <c r="BEX27" s="139"/>
      <c r="BEY27" s="139"/>
      <c r="BEZ27" s="139"/>
      <c r="BFA27" s="139"/>
      <c r="BFB27" s="139"/>
      <c r="BFC27" s="139"/>
      <c r="BFD27" s="139"/>
      <c r="BFE27" s="139"/>
      <c r="BFF27" s="139"/>
      <c r="BFG27" s="139"/>
      <c r="BFH27" s="139"/>
      <c r="BFI27" s="139"/>
      <c r="BFJ27" s="139"/>
      <c r="BFK27" s="139"/>
      <c r="BFL27" s="139"/>
      <c r="BFM27" s="139"/>
      <c r="BFN27" s="139"/>
      <c r="BFO27" s="139"/>
      <c r="BFP27" s="139"/>
      <c r="BFQ27" s="139"/>
      <c r="BFR27" s="139"/>
      <c r="BFS27" s="139"/>
      <c r="BFT27" s="139"/>
      <c r="BFU27" s="139"/>
      <c r="BFV27" s="139"/>
      <c r="BFW27" s="139"/>
      <c r="BFX27" s="139"/>
      <c r="BFY27" s="139"/>
      <c r="BFZ27" s="139"/>
      <c r="BGA27" s="139"/>
      <c r="BGB27" s="139"/>
      <c r="BGC27" s="139"/>
      <c r="BGD27" s="139"/>
      <c r="BGE27" s="139"/>
      <c r="BGF27" s="139"/>
      <c r="BGG27" s="139"/>
      <c r="BGH27" s="139"/>
      <c r="BGI27" s="139"/>
      <c r="BGJ27" s="139"/>
      <c r="BGK27" s="139"/>
      <c r="BGL27" s="139"/>
      <c r="BGM27" s="139"/>
      <c r="BGN27" s="139"/>
      <c r="BGO27" s="139"/>
      <c r="BGP27" s="139"/>
      <c r="BGQ27" s="139"/>
      <c r="BGR27" s="139"/>
      <c r="BGS27" s="139"/>
      <c r="BGT27" s="139"/>
      <c r="BGU27" s="139"/>
      <c r="BGV27" s="139"/>
      <c r="BGW27" s="139"/>
      <c r="BGX27" s="139"/>
      <c r="BGY27" s="139"/>
      <c r="BGZ27" s="139"/>
      <c r="BHA27" s="139"/>
      <c r="BHB27" s="139"/>
      <c r="BHC27" s="139"/>
      <c r="BHD27" s="139"/>
      <c r="BHE27" s="139"/>
      <c r="BHF27" s="139"/>
      <c r="BHG27" s="139"/>
      <c r="BHH27" s="139"/>
      <c r="BHI27" s="139"/>
      <c r="BHJ27" s="139"/>
      <c r="BHK27" s="139"/>
      <c r="BHL27" s="139"/>
      <c r="BHM27" s="139"/>
      <c r="BHN27" s="139"/>
      <c r="BHO27" s="139"/>
      <c r="BHP27" s="139"/>
      <c r="BHQ27" s="139"/>
      <c r="BHR27" s="139"/>
      <c r="BHS27" s="139"/>
      <c r="BHT27" s="139"/>
      <c r="BHU27" s="139"/>
      <c r="BHV27" s="139"/>
      <c r="BHW27" s="139"/>
      <c r="BHX27" s="139"/>
      <c r="BHY27" s="139"/>
      <c r="BHZ27" s="139"/>
      <c r="BIA27" s="139"/>
      <c r="BIB27" s="139"/>
      <c r="BIC27" s="139"/>
      <c r="BID27" s="139"/>
      <c r="BIE27" s="139"/>
      <c r="BIF27" s="139"/>
      <c r="BIG27" s="139"/>
      <c r="BIH27" s="139"/>
      <c r="BII27" s="139"/>
      <c r="BIJ27" s="139"/>
      <c r="BIK27" s="139"/>
      <c r="BIL27" s="139"/>
      <c r="BIM27" s="139"/>
      <c r="BIN27" s="139"/>
      <c r="BIO27" s="139"/>
      <c r="BIP27" s="139"/>
      <c r="BIQ27" s="139"/>
      <c r="BIR27" s="139"/>
      <c r="BIS27" s="139"/>
      <c r="BIT27" s="139"/>
      <c r="BIU27" s="139"/>
      <c r="BIV27" s="139"/>
      <c r="BIW27" s="139"/>
      <c r="BIX27" s="139"/>
      <c r="BIY27" s="139"/>
      <c r="BIZ27" s="139"/>
      <c r="BJA27" s="139"/>
      <c r="BJB27" s="139"/>
      <c r="BJC27" s="139"/>
      <c r="BJD27" s="139"/>
      <c r="BJE27" s="139"/>
      <c r="BJF27" s="139"/>
      <c r="BJG27" s="139"/>
      <c r="BJH27" s="139"/>
      <c r="BJI27" s="139"/>
      <c r="BJJ27" s="139"/>
      <c r="BJK27" s="139"/>
      <c r="BJL27" s="139"/>
      <c r="BJM27" s="139"/>
      <c r="BJN27" s="139"/>
      <c r="BJO27" s="139"/>
      <c r="BJP27" s="139"/>
      <c r="BJQ27" s="139"/>
      <c r="BJR27" s="139"/>
      <c r="BJS27" s="139"/>
      <c r="BJT27" s="139"/>
      <c r="BJU27" s="139"/>
      <c r="BJV27" s="139"/>
      <c r="BJW27" s="139"/>
      <c r="BJX27" s="139"/>
      <c r="BJY27" s="139"/>
      <c r="BJZ27" s="139"/>
      <c r="BKA27" s="139"/>
      <c r="BKB27" s="139"/>
      <c r="BKC27" s="139"/>
      <c r="BKD27" s="139"/>
      <c r="BKE27" s="139"/>
      <c r="BKF27" s="139"/>
      <c r="BKG27" s="139"/>
      <c r="BKH27" s="139"/>
      <c r="BKI27" s="139"/>
      <c r="BKJ27" s="139"/>
      <c r="BKK27" s="139"/>
      <c r="BKL27" s="139"/>
      <c r="BKM27" s="139"/>
      <c r="BKN27" s="139"/>
      <c r="BKO27" s="139"/>
      <c r="BKP27" s="139"/>
      <c r="BKQ27" s="139"/>
      <c r="BKR27" s="139"/>
      <c r="BKS27" s="139"/>
      <c r="BKT27" s="139"/>
      <c r="BKU27" s="139"/>
      <c r="BKV27" s="139"/>
      <c r="BKW27" s="139"/>
      <c r="BKX27" s="139"/>
      <c r="BKY27" s="139"/>
      <c r="BKZ27" s="139"/>
      <c r="BLA27" s="139"/>
      <c r="BLB27" s="139"/>
      <c r="BLC27" s="139"/>
      <c r="BLD27" s="139"/>
      <c r="BLE27" s="139"/>
      <c r="BLF27" s="139"/>
      <c r="BLG27" s="139"/>
      <c r="BLH27" s="139"/>
      <c r="BLI27" s="139"/>
      <c r="BLJ27" s="139"/>
      <c r="BLK27" s="139"/>
      <c r="BLL27" s="139"/>
      <c r="BLM27" s="139"/>
      <c r="BLN27" s="139"/>
      <c r="BLO27" s="139"/>
      <c r="BLP27" s="139"/>
      <c r="BLQ27" s="139"/>
      <c r="BLR27" s="139"/>
      <c r="BLS27" s="139"/>
      <c r="BLT27" s="139"/>
      <c r="BLU27" s="139"/>
      <c r="BLV27" s="139"/>
      <c r="BLW27" s="139"/>
      <c r="BLX27" s="139"/>
      <c r="BLY27" s="139"/>
      <c r="BLZ27" s="139"/>
      <c r="BMA27" s="139"/>
      <c r="BMB27" s="139"/>
      <c r="BMC27" s="139"/>
      <c r="BMD27" s="139"/>
      <c r="BME27" s="139"/>
      <c r="BMF27" s="139"/>
      <c r="BMG27" s="139"/>
      <c r="BMH27" s="139"/>
      <c r="BMI27" s="139"/>
      <c r="BMJ27" s="139"/>
      <c r="BMK27" s="139"/>
      <c r="BML27" s="139"/>
      <c r="BMM27" s="139"/>
      <c r="BMN27" s="139"/>
      <c r="BMO27" s="139"/>
      <c r="BMP27" s="139"/>
      <c r="BMQ27" s="139"/>
      <c r="BMR27" s="139"/>
      <c r="BMS27" s="139"/>
      <c r="BMT27" s="139"/>
      <c r="BMU27" s="139"/>
      <c r="BMV27" s="139"/>
      <c r="BMW27" s="139"/>
      <c r="BMX27" s="139"/>
      <c r="BMY27" s="139"/>
      <c r="BMZ27" s="139"/>
      <c r="BNA27" s="139"/>
      <c r="BNB27" s="139"/>
      <c r="BNC27" s="139"/>
      <c r="BND27" s="139"/>
      <c r="BNE27" s="139"/>
      <c r="BNF27" s="139"/>
      <c r="BNG27" s="139"/>
      <c r="BNH27" s="139"/>
      <c r="BNI27" s="139"/>
      <c r="BNJ27" s="139"/>
      <c r="BNK27" s="139"/>
      <c r="BNL27" s="139"/>
      <c r="BNM27" s="139"/>
      <c r="BNN27" s="139"/>
      <c r="BNO27" s="139"/>
      <c r="BNP27" s="139"/>
      <c r="BNQ27" s="139"/>
      <c r="BNR27" s="139"/>
      <c r="BNS27" s="139"/>
      <c r="BNT27" s="139"/>
      <c r="BNU27" s="139"/>
      <c r="BNV27" s="139"/>
      <c r="BNW27" s="139"/>
      <c r="BNX27" s="139"/>
      <c r="BNY27" s="139"/>
      <c r="BNZ27" s="139"/>
      <c r="BOA27" s="139"/>
      <c r="BOB27" s="139"/>
      <c r="BOC27" s="139"/>
      <c r="BOD27" s="139"/>
      <c r="BOE27" s="139"/>
      <c r="BOF27" s="139"/>
      <c r="BOG27" s="139"/>
      <c r="BOH27" s="139"/>
      <c r="BOI27" s="139"/>
      <c r="BOJ27" s="139"/>
      <c r="BOK27" s="139"/>
      <c r="BOL27" s="139"/>
      <c r="BOM27" s="139"/>
      <c r="BON27" s="139"/>
      <c r="BOO27" s="139"/>
      <c r="BOP27" s="139"/>
      <c r="BOQ27" s="139"/>
      <c r="BOR27" s="139"/>
      <c r="BOS27" s="139"/>
      <c r="BOT27" s="139"/>
      <c r="BOU27" s="139"/>
      <c r="BOV27" s="139"/>
      <c r="BOW27" s="139"/>
      <c r="BOX27" s="139"/>
      <c r="BOY27" s="139"/>
      <c r="BOZ27" s="139"/>
      <c r="BPA27" s="139"/>
      <c r="BPB27" s="139"/>
      <c r="BPC27" s="139"/>
      <c r="BPD27" s="139"/>
      <c r="BPE27" s="139"/>
      <c r="BPF27" s="139"/>
      <c r="BPG27" s="139"/>
      <c r="BPH27" s="139"/>
      <c r="BPI27" s="139"/>
      <c r="BPJ27" s="139"/>
      <c r="BPK27" s="139"/>
      <c r="BPL27" s="139"/>
      <c r="BPM27" s="139"/>
      <c r="BPN27" s="139"/>
      <c r="BPO27" s="139"/>
      <c r="BPP27" s="139"/>
      <c r="BPQ27" s="139"/>
      <c r="BPR27" s="139"/>
      <c r="BPS27" s="139"/>
      <c r="BPT27" s="139"/>
      <c r="BPU27" s="139"/>
      <c r="BPV27" s="139"/>
      <c r="BPW27" s="139"/>
      <c r="BPX27" s="139"/>
      <c r="BPY27" s="139"/>
      <c r="BPZ27" s="139"/>
      <c r="BQA27" s="139"/>
      <c r="BQB27" s="139"/>
      <c r="BQC27" s="139"/>
      <c r="BQD27" s="139"/>
      <c r="BQE27" s="139"/>
      <c r="BQF27" s="139"/>
      <c r="BQG27" s="139"/>
      <c r="BQH27" s="139"/>
      <c r="BQI27" s="139"/>
      <c r="BQJ27" s="139"/>
      <c r="BQK27" s="139"/>
      <c r="BQL27" s="139"/>
      <c r="BQM27" s="139"/>
      <c r="BQN27" s="139"/>
      <c r="BQO27" s="139"/>
      <c r="BQP27" s="139"/>
      <c r="BQQ27" s="139"/>
      <c r="BQR27" s="139"/>
      <c r="BQS27" s="139"/>
      <c r="BQT27" s="139"/>
      <c r="BQU27" s="139"/>
      <c r="BQV27" s="139"/>
      <c r="BQW27" s="139"/>
      <c r="BQX27" s="139"/>
      <c r="BQY27" s="139"/>
      <c r="BQZ27" s="139"/>
      <c r="BRA27" s="139"/>
      <c r="BRB27" s="139"/>
      <c r="BRC27" s="139"/>
      <c r="BRD27" s="139"/>
      <c r="BRE27" s="139"/>
      <c r="BRF27" s="139"/>
      <c r="BRG27" s="139"/>
      <c r="BRH27" s="139"/>
      <c r="BRI27" s="139"/>
      <c r="BRJ27" s="139"/>
      <c r="BRK27" s="139"/>
      <c r="BRL27" s="139"/>
      <c r="BRM27" s="139"/>
      <c r="BRN27" s="139"/>
      <c r="BRO27" s="139"/>
      <c r="BRP27" s="139"/>
      <c r="BRQ27" s="139"/>
      <c r="BRR27" s="139"/>
      <c r="BRS27" s="139"/>
      <c r="BRT27" s="139"/>
      <c r="BRU27" s="139"/>
      <c r="BRV27" s="139"/>
      <c r="BRW27" s="139"/>
      <c r="BRX27" s="139"/>
      <c r="BRY27" s="139"/>
      <c r="BRZ27" s="139"/>
      <c r="BSA27" s="139"/>
      <c r="BSB27" s="139"/>
      <c r="BSC27" s="139"/>
      <c r="BSD27" s="139"/>
      <c r="BSE27" s="139"/>
      <c r="BSF27" s="139"/>
      <c r="BSG27" s="139"/>
      <c r="BSH27" s="139"/>
      <c r="BSI27" s="139"/>
      <c r="BSJ27" s="139"/>
      <c r="BSK27" s="139"/>
      <c r="BSL27" s="139"/>
      <c r="BSM27" s="139"/>
      <c r="BSN27" s="139"/>
      <c r="BSO27" s="139"/>
      <c r="BSP27" s="139"/>
      <c r="BSQ27" s="139"/>
      <c r="BSR27" s="139"/>
      <c r="BSS27" s="139"/>
      <c r="BST27" s="139"/>
      <c r="BSU27" s="139"/>
      <c r="BSV27" s="139"/>
      <c r="BSW27" s="139"/>
      <c r="BSX27" s="139"/>
      <c r="BSY27" s="139"/>
      <c r="BSZ27" s="139"/>
      <c r="BTA27" s="139"/>
      <c r="BTB27" s="139"/>
      <c r="BTC27" s="139"/>
      <c r="BTD27" s="139"/>
      <c r="BTE27" s="139"/>
      <c r="BTF27" s="139"/>
      <c r="BTG27" s="139"/>
      <c r="BTH27" s="139"/>
      <c r="BTI27" s="139"/>
      <c r="BTJ27" s="139"/>
      <c r="BTK27" s="139"/>
      <c r="BTL27" s="139"/>
      <c r="BTM27" s="139"/>
      <c r="BTN27" s="139"/>
      <c r="BTO27" s="139"/>
      <c r="BTP27" s="139"/>
      <c r="BTQ27" s="139"/>
      <c r="BTR27" s="139"/>
      <c r="BTS27" s="139"/>
      <c r="BTT27" s="139"/>
      <c r="BTU27" s="139"/>
      <c r="BTV27" s="139"/>
      <c r="BTW27" s="139"/>
      <c r="BTX27" s="139"/>
      <c r="BTY27" s="139"/>
      <c r="BTZ27" s="139"/>
      <c r="BUA27" s="139"/>
      <c r="BUB27" s="139"/>
      <c r="BUC27" s="139"/>
      <c r="BUD27" s="139"/>
      <c r="BUE27" s="139"/>
      <c r="BUF27" s="139"/>
      <c r="BUG27" s="139"/>
      <c r="BUH27" s="139"/>
      <c r="BUI27" s="139"/>
      <c r="BUJ27" s="139"/>
      <c r="BUK27" s="139"/>
      <c r="BUL27" s="139"/>
      <c r="BUM27" s="139"/>
      <c r="BUN27" s="139"/>
      <c r="BUO27" s="139"/>
      <c r="BUP27" s="139"/>
      <c r="BUQ27" s="139"/>
      <c r="BUR27" s="139"/>
      <c r="BUS27" s="139"/>
      <c r="BUT27" s="139"/>
      <c r="BUU27" s="139"/>
      <c r="BUV27" s="139"/>
      <c r="BUW27" s="139"/>
      <c r="BUX27" s="139"/>
      <c r="BUY27" s="139"/>
      <c r="BUZ27" s="139"/>
      <c r="BVA27" s="139"/>
      <c r="BVB27" s="139"/>
      <c r="BVC27" s="139"/>
      <c r="BVD27" s="139"/>
      <c r="BVE27" s="139"/>
      <c r="BVF27" s="139"/>
      <c r="BVG27" s="139"/>
      <c r="BVH27" s="139"/>
      <c r="BVI27" s="139"/>
      <c r="BVJ27" s="139"/>
      <c r="BVK27" s="139"/>
      <c r="BVL27" s="139"/>
      <c r="BVM27" s="139"/>
      <c r="BVN27" s="139"/>
      <c r="BVO27" s="139"/>
      <c r="BVP27" s="139"/>
      <c r="BVQ27" s="139"/>
      <c r="BVR27" s="139"/>
      <c r="BVS27" s="139"/>
      <c r="BVT27" s="139"/>
      <c r="BVU27" s="139"/>
      <c r="BVV27" s="139"/>
      <c r="BVW27" s="139"/>
      <c r="BVX27" s="139"/>
      <c r="BVY27" s="139"/>
      <c r="BVZ27" s="139"/>
      <c r="BWA27" s="139"/>
      <c r="BWB27" s="139"/>
      <c r="BWC27" s="139"/>
      <c r="BWD27" s="139"/>
      <c r="BWE27" s="139"/>
      <c r="BWF27" s="139"/>
      <c r="BWG27" s="139"/>
      <c r="BWH27" s="139"/>
      <c r="BWI27" s="139"/>
      <c r="BWJ27" s="139"/>
      <c r="BWK27" s="139"/>
      <c r="BWL27" s="139"/>
      <c r="BWM27" s="139"/>
      <c r="BWN27" s="139"/>
      <c r="BWO27" s="139"/>
      <c r="BWP27" s="139"/>
      <c r="BWQ27" s="139"/>
      <c r="BWR27" s="139"/>
      <c r="BWS27" s="139"/>
      <c r="BWT27" s="139"/>
      <c r="BWU27" s="139"/>
      <c r="BWV27" s="139"/>
      <c r="BWW27" s="139"/>
      <c r="BWX27" s="139"/>
      <c r="BWY27" s="139"/>
      <c r="BWZ27" s="139"/>
      <c r="BXA27" s="139"/>
      <c r="BXB27" s="139"/>
      <c r="BXC27" s="139"/>
      <c r="BXD27" s="139"/>
      <c r="BXE27" s="139"/>
      <c r="BXF27" s="139"/>
      <c r="BXG27" s="139"/>
      <c r="BXH27" s="139"/>
      <c r="BXI27" s="139"/>
      <c r="BXJ27" s="139"/>
      <c r="BXK27" s="139"/>
      <c r="BXL27" s="139"/>
      <c r="BXM27" s="139"/>
      <c r="BXN27" s="139"/>
      <c r="BXO27" s="139"/>
      <c r="BXP27" s="139"/>
      <c r="BXQ27" s="139"/>
      <c r="BXR27" s="139"/>
      <c r="BXS27" s="139"/>
      <c r="BXT27" s="139"/>
      <c r="BXU27" s="139"/>
      <c r="BXV27" s="139"/>
      <c r="BXW27" s="139"/>
      <c r="BXX27" s="139"/>
      <c r="BXY27" s="139"/>
      <c r="BXZ27" s="139"/>
      <c r="BYA27" s="139"/>
      <c r="BYB27" s="139"/>
      <c r="BYC27" s="139"/>
      <c r="BYD27" s="139"/>
      <c r="BYE27" s="139"/>
      <c r="BYF27" s="139"/>
      <c r="BYG27" s="139"/>
      <c r="BYH27" s="139"/>
      <c r="BYI27" s="139"/>
      <c r="BYJ27" s="139"/>
      <c r="BYK27" s="139"/>
      <c r="BYL27" s="139"/>
      <c r="BYM27" s="139"/>
      <c r="BYN27" s="139"/>
      <c r="BYO27" s="139"/>
      <c r="BYP27" s="139"/>
      <c r="BYQ27" s="139"/>
      <c r="BYR27" s="139"/>
      <c r="BYS27" s="139"/>
      <c r="BYT27" s="139"/>
      <c r="BYU27" s="139"/>
      <c r="BYV27" s="139"/>
      <c r="BYW27" s="139"/>
      <c r="BYX27" s="139"/>
      <c r="BYY27" s="139"/>
      <c r="BYZ27" s="139"/>
      <c r="BZA27" s="139"/>
      <c r="BZB27" s="139"/>
      <c r="BZC27" s="139"/>
      <c r="BZD27" s="139"/>
      <c r="BZE27" s="139"/>
      <c r="BZF27" s="139"/>
      <c r="BZG27" s="139"/>
      <c r="BZH27" s="139"/>
      <c r="BZI27" s="139"/>
      <c r="BZJ27" s="139"/>
      <c r="BZK27" s="139"/>
      <c r="BZL27" s="139"/>
      <c r="BZM27" s="139"/>
      <c r="BZN27" s="139"/>
      <c r="BZO27" s="139"/>
      <c r="BZP27" s="139"/>
      <c r="BZQ27" s="139"/>
      <c r="BZR27" s="139"/>
      <c r="BZS27" s="139"/>
      <c r="BZT27" s="139"/>
      <c r="BZU27" s="139"/>
      <c r="BZV27" s="139"/>
      <c r="BZW27" s="139"/>
      <c r="BZX27" s="139"/>
      <c r="BZY27" s="139"/>
      <c r="BZZ27" s="139"/>
      <c r="CAA27" s="139"/>
      <c r="CAB27" s="139"/>
      <c r="CAC27" s="139"/>
      <c r="CAD27" s="139"/>
      <c r="CAE27" s="139"/>
      <c r="CAF27" s="139"/>
      <c r="CAG27" s="139"/>
      <c r="CAH27" s="139"/>
      <c r="CAI27" s="139"/>
      <c r="CAJ27" s="139"/>
      <c r="CAK27" s="139"/>
      <c r="CAL27" s="139"/>
      <c r="CAM27" s="139"/>
      <c r="CAN27" s="139"/>
      <c r="CAO27" s="139"/>
      <c r="CAP27" s="139"/>
      <c r="CAQ27" s="139"/>
      <c r="CAR27" s="139"/>
      <c r="CAS27" s="139"/>
      <c r="CAT27" s="139"/>
      <c r="CAU27" s="139"/>
      <c r="CAV27" s="139"/>
      <c r="CAW27" s="139"/>
      <c r="CAX27" s="139"/>
      <c r="CAY27" s="139"/>
      <c r="CAZ27" s="139"/>
      <c r="CBA27" s="139"/>
      <c r="CBB27" s="139"/>
      <c r="CBC27" s="139"/>
      <c r="CBD27" s="139"/>
      <c r="CBE27" s="139"/>
      <c r="CBF27" s="139"/>
      <c r="CBG27" s="139"/>
      <c r="CBH27" s="139"/>
      <c r="CBI27" s="139"/>
      <c r="CBJ27" s="139"/>
      <c r="CBK27" s="139"/>
      <c r="CBL27" s="139"/>
      <c r="CBM27" s="139"/>
      <c r="CBN27" s="139"/>
      <c r="CBO27" s="139"/>
      <c r="CBP27" s="139"/>
      <c r="CBQ27" s="139"/>
      <c r="CBR27" s="139"/>
      <c r="CBS27" s="139"/>
      <c r="CBT27" s="139"/>
      <c r="CBU27" s="139"/>
      <c r="CBV27" s="139"/>
      <c r="CBW27" s="139"/>
      <c r="CBX27" s="139"/>
      <c r="CBY27" s="139"/>
      <c r="CBZ27" s="139"/>
      <c r="CCA27" s="139"/>
      <c r="CCB27" s="139"/>
      <c r="CCC27" s="139"/>
      <c r="CCD27" s="139"/>
      <c r="CCE27" s="139"/>
      <c r="CCF27" s="139"/>
      <c r="CCG27" s="139"/>
      <c r="CCH27" s="139"/>
      <c r="CCI27" s="139"/>
      <c r="CCJ27" s="139"/>
      <c r="CCK27" s="139"/>
      <c r="CCL27" s="139"/>
      <c r="CCM27" s="139"/>
      <c r="CCN27" s="139"/>
      <c r="CCO27" s="139"/>
      <c r="CCP27" s="139"/>
      <c r="CCQ27" s="139"/>
      <c r="CCR27" s="139"/>
      <c r="CCS27" s="139"/>
      <c r="CCT27" s="139"/>
      <c r="CCU27" s="139"/>
      <c r="CCV27" s="139"/>
      <c r="CCW27" s="139"/>
      <c r="CCX27" s="139"/>
      <c r="CCY27" s="139"/>
      <c r="CCZ27" s="139"/>
      <c r="CDA27" s="139"/>
      <c r="CDB27" s="139"/>
      <c r="CDC27" s="139"/>
      <c r="CDD27" s="139"/>
      <c r="CDE27" s="139"/>
      <c r="CDF27" s="139"/>
      <c r="CDG27" s="139"/>
      <c r="CDH27" s="139"/>
      <c r="CDI27" s="139"/>
      <c r="CDJ27" s="139"/>
      <c r="CDK27" s="139"/>
      <c r="CDL27" s="139"/>
      <c r="CDM27" s="139"/>
      <c r="CDN27" s="139"/>
      <c r="CDO27" s="139"/>
      <c r="CDP27" s="139"/>
      <c r="CDQ27" s="139"/>
      <c r="CDR27" s="139"/>
      <c r="CDS27" s="139"/>
      <c r="CDT27" s="139"/>
      <c r="CDU27" s="139"/>
      <c r="CDV27" s="139"/>
      <c r="CDW27" s="139"/>
      <c r="CDX27" s="139"/>
      <c r="CDY27" s="139"/>
      <c r="CDZ27" s="139"/>
      <c r="CEA27" s="139"/>
      <c r="CEB27" s="139"/>
      <c r="CEC27" s="139"/>
      <c r="CED27" s="139"/>
      <c r="CEE27" s="139"/>
      <c r="CEF27" s="139"/>
      <c r="CEG27" s="139"/>
      <c r="CEH27" s="139"/>
      <c r="CEI27" s="139"/>
      <c r="CEJ27" s="139"/>
      <c r="CEK27" s="139"/>
      <c r="CEL27" s="139"/>
      <c r="CEM27" s="139"/>
      <c r="CEN27" s="139"/>
      <c r="CEO27" s="139"/>
      <c r="CEP27" s="139"/>
      <c r="CEQ27" s="139"/>
      <c r="CER27" s="139"/>
      <c r="CES27" s="139"/>
      <c r="CET27" s="139"/>
      <c r="CEU27" s="139"/>
      <c r="CEV27" s="139"/>
      <c r="CEW27" s="139"/>
      <c r="CEX27" s="139"/>
      <c r="CEY27" s="139"/>
      <c r="CEZ27" s="139"/>
      <c r="CFA27" s="139"/>
      <c r="CFB27" s="139"/>
      <c r="CFC27" s="139"/>
      <c r="CFD27" s="139"/>
      <c r="CFE27" s="139"/>
      <c r="CFF27" s="139"/>
      <c r="CFG27" s="139"/>
      <c r="CFH27" s="139"/>
      <c r="CFI27" s="139"/>
      <c r="CFJ27" s="139"/>
      <c r="CFK27" s="139"/>
      <c r="CFL27" s="139"/>
      <c r="CFM27" s="139"/>
      <c r="CFN27" s="139"/>
      <c r="CFO27" s="139"/>
      <c r="CFP27" s="139"/>
      <c r="CFQ27" s="139"/>
      <c r="CFR27" s="139"/>
      <c r="CFS27" s="139"/>
      <c r="CFT27" s="139"/>
      <c r="CFU27" s="139"/>
      <c r="CFV27" s="139"/>
      <c r="CFW27" s="139"/>
      <c r="CFX27" s="139"/>
      <c r="CFY27" s="139"/>
      <c r="CFZ27" s="139"/>
      <c r="CGA27" s="139"/>
      <c r="CGB27" s="139"/>
      <c r="CGC27" s="139"/>
      <c r="CGD27" s="139"/>
      <c r="CGE27" s="139"/>
      <c r="CGF27" s="139"/>
      <c r="CGG27" s="139"/>
      <c r="CGH27" s="139"/>
      <c r="CGI27" s="139"/>
      <c r="CGJ27" s="139"/>
      <c r="CGK27" s="139"/>
      <c r="CGL27" s="139"/>
      <c r="CGM27" s="139"/>
      <c r="CGN27" s="139"/>
      <c r="CGO27" s="139"/>
      <c r="CGP27" s="139"/>
      <c r="CGQ27" s="139"/>
      <c r="CGR27" s="139"/>
      <c r="CGS27" s="139"/>
      <c r="CGT27" s="139"/>
      <c r="CGU27" s="139"/>
      <c r="CGV27" s="139"/>
      <c r="CGW27" s="139"/>
      <c r="CGX27" s="139"/>
      <c r="CGY27" s="139"/>
      <c r="CGZ27" s="139"/>
      <c r="CHA27" s="139"/>
      <c r="CHB27" s="139"/>
      <c r="CHC27" s="139"/>
      <c r="CHD27" s="139"/>
      <c r="CHE27" s="139"/>
      <c r="CHF27" s="139"/>
      <c r="CHG27" s="139"/>
      <c r="CHH27" s="139"/>
      <c r="CHI27" s="139"/>
      <c r="CHJ27" s="139"/>
      <c r="CHK27" s="139"/>
      <c r="CHL27" s="139"/>
      <c r="CHM27" s="139"/>
      <c r="CHN27" s="139"/>
      <c r="CHO27" s="139"/>
      <c r="CHP27" s="139"/>
      <c r="CHQ27" s="139"/>
      <c r="CHR27" s="139"/>
      <c r="CHS27" s="139"/>
      <c r="CHT27" s="139"/>
      <c r="CHU27" s="139"/>
      <c r="CHV27" s="139"/>
      <c r="CHW27" s="139"/>
      <c r="CHX27" s="139"/>
      <c r="CHY27" s="139"/>
      <c r="CHZ27" s="139"/>
      <c r="CIA27" s="139"/>
      <c r="CIB27" s="139"/>
      <c r="CIC27" s="139"/>
      <c r="CID27" s="139"/>
      <c r="CIE27" s="139"/>
      <c r="CIF27" s="139"/>
      <c r="CIG27" s="139"/>
      <c r="CIH27" s="139"/>
      <c r="CII27" s="139"/>
      <c r="CIJ27" s="139"/>
      <c r="CIK27" s="139"/>
      <c r="CIL27" s="139"/>
      <c r="CIM27" s="139"/>
      <c r="CIN27" s="139"/>
      <c r="CIO27" s="139"/>
      <c r="CIP27" s="139"/>
      <c r="CIQ27" s="139"/>
      <c r="CIR27" s="139"/>
      <c r="CIS27" s="139"/>
      <c r="CIT27" s="139"/>
      <c r="CIU27" s="139"/>
      <c r="CIV27" s="139"/>
      <c r="CIW27" s="139"/>
      <c r="CIX27" s="139"/>
      <c r="CIY27" s="139"/>
      <c r="CIZ27" s="139"/>
      <c r="CJA27" s="139"/>
      <c r="CJB27" s="139"/>
      <c r="CJC27" s="139"/>
      <c r="CJD27" s="139"/>
      <c r="CJE27" s="139"/>
      <c r="CJF27" s="139"/>
      <c r="CJG27" s="139"/>
      <c r="CJH27" s="139"/>
      <c r="CJI27" s="139"/>
      <c r="CJJ27" s="139"/>
      <c r="CJK27" s="139"/>
      <c r="CJL27" s="139"/>
      <c r="CJM27" s="139"/>
      <c r="CJN27" s="139"/>
      <c r="CJO27" s="139"/>
      <c r="CJP27" s="139"/>
      <c r="CJQ27" s="139"/>
      <c r="CJR27" s="139"/>
      <c r="CJS27" s="139"/>
      <c r="CJT27" s="139"/>
      <c r="CJU27" s="139"/>
      <c r="CJV27" s="139"/>
      <c r="CJW27" s="139"/>
      <c r="CJX27" s="139"/>
      <c r="CJY27" s="139"/>
      <c r="CJZ27" s="139"/>
      <c r="CKA27" s="139"/>
      <c r="CKB27" s="139"/>
      <c r="CKC27" s="139"/>
      <c r="CKD27" s="139"/>
      <c r="CKE27" s="139"/>
      <c r="CKF27" s="139"/>
      <c r="CKG27" s="139"/>
      <c r="CKH27" s="139"/>
      <c r="CKI27" s="139"/>
      <c r="CKJ27" s="139"/>
      <c r="CKK27" s="139"/>
      <c r="CKL27" s="139"/>
      <c r="CKM27" s="139"/>
      <c r="CKN27" s="139"/>
      <c r="CKO27" s="139"/>
      <c r="CKP27" s="139"/>
      <c r="CKQ27" s="139"/>
      <c r="CKR27" s="139"/>
      <c r="CKS27" s="139"/>
      <c r="CKT27" s="139"/>
      <c r="CKU27" s="139"/>
      <c r="CKV27" s="139"/>
      <c r="CKW27" s="139"/>
      <c r="CKX27" s="139"/>
      <c r="CKY27" s="139"/>
      <c r="CKZ27" s="139"/>
      <c r="CLA27" s="139"/>
      <c r="CLB27" s="139"/>
      <c r="CLC27" s="139"/>
      <c r="CLD27" s="139"/>
      <c r="CLE27" s="139"/>
      <c r="CLF27" s="139"/>
      <c r="CLG27" s="139"/>
      <c r="CLH27" s="139"/>
      <c r="CLI27" s="139"/>
      <c r="CLJ27" s="139"/>
      <c r="CLK27" s="139"/>
      <c r="CLL27" s="139"/>
      <c r="CLM27" s="139"/>
      <c r="CLN27" s="139"/>
      <c r="CLO27" s="139"/>
      <c r="CLP27" s="139"/>
      <c r="CLQ27" s="139"/>
      <c r="CLR27" s="139"/>
      <c r="CLS27" s="139"/>
      <c r="CLT27" s="139"/>
      <c r="CLU27" s="139"/>
      <c r="CLV27" s="139"/>
      <c r="CLW27" s="139"/>
      <c r="CLX27" s="139"/>
      <c r="CLY27" s="139"/>
      <c r="CLZ27" s="139"/>
      <c r="CMA27" s="139"/>
      <c r="CMB27" s="139"/>
      <c r="CMC27" s="139"/>
      <c r="CMD27" s="139"/>
      <c r="CME27" s="139"/>
      <c r="CMF27" s="139"/>
      <c r="CMG27" s="139"/>
      <c r="CMH27" s="139"/>
      <c r="CMI27" s="139"/>
      <c r="CMJ27" s="139"/>
      <c r="CMK27" s="139"/>
      <c r="CML27" s="139"/>
      <c r="CMM27" s="139"/>
      <c r="CMN27" s="139"/>
      <c r="CMO27" s="139"/>
      <c r="CMP27" s="139"/>
      <c r="CMQ27" s="139"/>
      <c r="CMR27" s="139"/>
      <c r="CMS27" s="139"/>
      <c r="CMT27" s="139"/>
      <c r="CMU27" s="139"/>
      <c r="CMV27" s="139"/>
      <c r="CMW27" s="139"/>
      <c r="CMX27" s="139"/>
      <c r="CMY27" s="139"/>
      <c r="CMZ27" s="139"/>
      <c r="CNA27" s="139"/>
      <c r="CNB27" s="139"/>
      <c r="CNC27" s="139"/>
      <c r="CND27" s="139"/>
      <c r="CNE27" s="139"/>
      <c r="CNF27" s="139"/>
      <c r="CNG27" s="139"/>
      <c r="CNH27" s="139"/>
      <c r="CNI27" s="139"/>
      <c r="CNJ27" s="139"/>
      <c r="CNK27" s="139"/>
      <c r="CNL27" s="139"/>
      <c r="CNM27" s="139"/>
      <c r="CNN27" s="139"/>
      <c r="CNO27" s="139"/>
      <c r="CNP27" s="139"/>
      <c r="CNQ27" s="139"/>
      <c r="CNR27" s="139"/>
      <c r="CNS27" s="139"/>
      <c r="CNT27" s="139"/>
      <c r="CNU27" s="139"/>
      <c r="CNV27" s="139"/>
      <c r="CNW27" s="139"/>
      <c r="CNX27" s="139"/>
      <c r="CNY27" s="139"/>
      <c r="CNZ27" s="139"/>
      <c r="COA27" s="139"/>
      <c r="COB27" s="139"/>
      <c r="COC27" s="139"/>
      <c r="COD27" s="139"/>
      <c r="COE27" s="139"/>
      <c r="COF27" s="139"/>
      <c r="COG27" s="139"/>
      <c r="COH27" s="139"/>
      <c r="COI27" s="139"/>
      <c r="COJ27" s="139"/>
      <c r="COK27" s="139"/>
      <c r="COL27" s="139"/>
      <c r="COM27" s="139"/>
      <c r="CON27" s="139"/>
      <c r="COO27" s="139"/>
      <c r="COP27" s="139"/>
      <c r="COQ27" s="139"/>
      <c r="COR27" s="139"/>
      <c r="COS27" s="139"/>
      <c r="COT27" s="139"/>
      <c r="COU27" s="139"/>
      <c r="COV27" s="139"/>
      <c r="COW27" s="139"/>
      <c r="COX27" s="139"/>
      <c r="COY27" s="139"/>
      <c r="COZ27" s="139"/>
      <c r="CPA27" s="139"/>
      <c r="CPB27" s="139"/>
      <c r="CPC27" s="139"/>
      <c r="CPD27" s="139"/>
      <c r="CPE27" s="139"/>
      <c r="CPF27" s="139"/>
      <c r="CPG27" s="139"/>
      <c r="CPH27" s="139"/>
      <c r="CPI27" s="139"/>
      <c r="CPJ27" s="139"/>
      <c r="CPK27" s="139"/>
      <c r="CPL27" s="139"/>
      <c r="CPM27" s="139"/>
      <c r="CPN27" s="139"/>
      <c r="CPO27" s="139"/>
      <c r="CPP27" s="139"/>
      <c r="CPQ27" s="139"/>
      <c r="CPR27" s="139"/>
      <c r="CPS27" s="139"/>
      <c r="CPT27" s="139"/>
      <c r="CPU27" s="139"/>
      <c r="CPV27" s="139"/>
      <c r="CPW27" s="139"/>
      <c r="CPX27" s="139"/>
      <c r="CPY27" s="139"/>
      <c r="CPZ27" s="139"/>
      <c r="CQA27" s="139"/>
      <c r="CQB27" s="139"/>
      <c r="CQC27" s="139"/>
      <c r="CQD27" s="139"/>
      <c r="CQE27" s="139"/>
      <c r="CQF27" s="139"/>
      <c r="CQG27" s="139"/>
      <c r="CQH27" s="139"/>
      <c r="CQI27" s="139"/>
      <c r="CQJ27" s="139"/>
      <c r="CQK27" s="139"/>
      <c r="CQL27" s="139"/>
      <c r="CQM27" s="139"/>
      <c r="CQN27" s="139"/>
      <c r="CQO27" s="139"/>
      <c r="CQP27" s="139"/>
      <c r="CQQ27" s="139"/>
      <c r="CQR27" s="139"/>
      <c r="CQS27" s="139"/>
      <c r="CQT27" s="139"/>
      <c r="CQU27" s="139"/>
      <c r="CQV27" s="139"/>
      <c r="CQW27" s="139"/>
      <c r="CQX27" s="139"/>
      <c r="CQY27" s="139"/>
      <c r="CQZ27" s="139"/>
      <c r="CRA27" s="139"/>
      <c r="CRB27" s="139"/>
      <c r="CRC27" s="139"/>
      <c r="CRD27" s="139"/>
      <c r="CRE27" s="139"/>
      <c r="CRF27" s="139"/>
      <c r="CRG27" s="139"/>
      <c r="CRH27" s="139"/>
      <c r="CRI27" s="139"/>
      <c r="CRJ27" s="139"/>
      <c r="CRK27" s="139"/>
      <c r="CRL27" s="139"/>
      <c r="CRM27" s="139"/>
      <c r="CRN27" s="139"/>
      <c r="CRO27" s="139"/>
      <c r="CRP27" s="139"/>
      <c r="CRQ27" s="139"/>
      <c r="CRR27" s="139"/>
      <c r="CRS27" s="139"/>
      <c r="CRT27" s="139"/>
      <c r="CRU27" s="139"/>
      <c r="CRV27" s="139"/>
      <c r="CRW27" s="139"/>
      <c r="CRX27" s="139"/>
      <c r="CRY27" s="139"/>
      <c r="CRZ27" s="139"/>
      <c r="CSA27" s="139"/>
      <c r="CSB27" s="139"/>
      <c r="CSC27" s="139"/>
      <c r="CSD27" s="139"/>
      <c r="CSE27" s="139"/>
      <c r="CSF27" s="139"/>
      <c r="CSG27" s="139"/>
      <c r="CSH27" s="139"/>
      <c r="CSI27" s="139"/>
      <c r="CSJ27" s="139"/>
      <c r="CSK27" s="139"/>
      <c r="CSL27" s="139"/>
      <c r="CSM27" s="139"/>
      <c r="CSN27" s="139"/>
      <c r="CSO27" s="139"/>
      <c r="CSP27" s="139"/>
      <c r="CSQ27" s="139"/>
      <c r="CSR27" s="139"/>
      <c r="CSS27" s="139"/>
      <c r="CST27" s="139"/>
      <c r="CSU27" s="139"/>
      <c r="CSV27" s="139"/>
      <c r="CSW27" s="139"/>
      <c r="CSX27" s="139"/>
      <c r="CSY27" s="139"/>
      <c r="CSZ27" s="139"/>
      <c r="CTA27" s="139"/>
      <c r="CTB27" s="139"/>
      <c r="CTC27" s="139"/>
      <c r="CTD27" s="139"/>
      <c r="CTE27" s="139"/>
      <c r="CTF27" s="139"/>
      <c r="CTG27" s="139"/>
      <c r="CTH27" s="139"/>
      <c r="CTI27" s="139"/>
      <c r="CTJ27" s="139"/>
      <c r="CTK27" s="139"/>
      <c r="CTL27" s="139"/>
      <c r="CTM27" s="139"/>
      <c r="CTN27" s="139"/>
      <c r="CTO27" s="139"/>
      <c r="CTP27" s="139"/>
      <c r="CTQ27" s="139"/>
      <c r="CTR27" s="139"/>
      <c r="CTS27" s="139"/>
      <c r="CTT27" s="139"/>
      <c r="CTU27" s="139"/>
      <c r="CTV27" s="139"/>
      <c r="CTW27" s="139"/>
      <c r="CTX27" s="139"/>
      <c r="CTY27" s="139"/>
      <c r="CTZ27" s="139"/>
      <c r="CUA27" s="139"/>
      <c r="CUB27" s="139"/>
      <c r="CUC27" s="139"/>
      <c r="CUD27" s="139"/>
      <c r="CUE27" s="139"/>
      <c r="CUF27" s="139"/>
      <c r="CUG27" s="139"/>
      <c r="CUH27" s="139"/>
      <c r="CUI27" s="139"/>
      <c r="CUJ27" s="139"/>
      <c r="CUK27" s="139"/>
      <c r="CUL27" s="139"/>
      <c r="CUM27" s="139"/>
      <c r="CUN27" s="139"/>
      <c r="CUO27" s="139"/>
      <c r="CUP27" s="139"/>
      <c r="CUQ27" s="139"/>
      <c r="CUR27" s="139"/>
      <c r="CUS27" s="139"/>
      <c r="CUT27" s="139"/>
      <c r="CUU27" s="139"/>
      <c r="CUV27" s="139"/>
      <c r="CUW27" s="139"/>
      <c r="CUX27" s="139"/>
      <c r="CUY27" s="139"/>
      <c r="CUZ27" s="139"/>
      <c r="CVA27" s="139"/>
      <c r="CVB27" s="139"/>
      <c r="CVC27" s="139"/>
      <c r="CVD27" s="139"/>
      <c r="CVE27" s="139"/>
      <c r="CVF27" s="139"/>
      <c r="CVG27" s="139"/>
      <c r="CVH27" s="139"/>
      <c r="CVI27" s="139"/>
      <c r="CVJ27" s="139"/>
      <c r="CVK27" s="139"/>
      <c r="CVL27" s="139"/>
      <c r="CVM27" s="139"/>
      <c r="CVN27" s="139"/>
      <c r="CVO27" s="139"/>
      <c r="CVP27" s="139"/>
      <c r="CVQ27" s="139"/>
      <c r="CVR27" s="139"/>
      <c r="CVS27" s="139"/>
      <c r="CVT27" s="139"/>
      <c r="CVU27" s="139"/>
      <c r="CVV27" s="139"/>
      <c r="CVW27" s="139"/>
      <c r="CVX27" s="139"/>
      <c r="CVY27" s="139"/>
      <c r="CVZ27" s="139"/>
      <c r="CWA27" s="139"/>
      <c r="CWB27" s="139"/>
      <c r="CWC27" s="139"/>
      <c r="CWD27" s="139"/>
      <c r="CWE27" s="139"/>
      <c r="CWF27" s="139"/>
      <c r="CWG27" s="139"/>
      <c r="CWH27" s="139"/>
      <c r="CWI27" s="139"/>
      <c r="CWJ27" s="139"/>
      <c r="CWK27" s="139"/>
      <c r="CWL27" s="139"/>
      <c r="CWM27" s="139"/>
      <c r="CWN27" s="139"/>
      <c r="CWO27" s="139"/>
      <c r="CWP27" s="139"/>
      <c r="CWQ27" s="139"/>
      <c r="CWR27" s="139"/>
      <c r="CWS27" s="139"/>
      <c r="CWT27" s="139"/>
      <c r="CWU27" s="139"/>
      <c r="CWV27" s="139"/>
      <c r="CWW27" s="139"/>
      <c r="CWX27" s="139"/>
      <c r="CWY27" s="139"/>
      <c r="CWZ27" s="139"/>
      <c r="CXA27" s="139"/>
      <c r="CXB27" s="139"/>
      <c r="CXC27" s="139"/>
      <c r="CXD27" s="139"/>
      <c r="CXE27" s="139"/>
      <c r="CXF27" s="139"/>
      <c r="CXG27" s="139"/>
      <c r="CXH27" s="139"/>
      <c r="CXI27" s="139"/>
      <c r="CXJ27" s="139"/>
      <c r="CXK27" s="139"/>
      <c r="CXL27" s="139"/>
      <c r="CXM27" s="139"/>
      <c r="CXN27" s="139"/>
      <c r="CXO27" s="139"/>
      <c r="CXP27" s="139"/>
      <c r="CXQ27" s="139"/>
      <c r="CXR27" s="139"/>
      <c r="CXS27" s="139"/>
      <c r="CXT27" s="139"/>
      <c r="CXU27" s="139"/>
      <c r="CXV27" s="139"/>
      <c r="CXW27" s="139"/>
      <c r="CXX27" s="139"/>
      <c r="CXY27" s="139"/>
      <c r="CXZ27" s="139"/>
      <c r="CYA27" s="139"/>
      <c r="CYB27" s="139"/>
      <c r="CYC27" s="139"/>
      <c r="CYD27" s="139"/>
      <c r="CYE27" s="139"/>
      <c r="CYF27" s="139"/>
      <c r="CYG27" s="139"/>
      <c r="CYH27" s="139"/>
      <c r="CYI27" s="139"/>
      <c r="CYJ27" s="139"/>
      <c r="CYK27" s="139"/>
      <c r="CYL27" s="139"/>
      <c r="CYM27" s="139"/>
      <c r="CYN27" s="139"/>
      <c r="CYO27" s="139"/>
      <c r="CYP27" s="139"/>
      <c r="CYQ27" s="139"/>
      <c r="CYR27" s="139"/>
      <c r="CYS27" s="139"/>
      <c r="CYT27" s="139"/>
      <c r="CYU27" s="139"/>
      <c r="CYV27" s="139"/>
      <c r="CYW27" s="139"/>
      <c r="CYX27" s="139"/>
      <c r="CYY27" s="139"/>
      <c r="CYZ27" s="139"/>
      <c r="CZA27" s="139"/>
      <c r="CZB27" s="139"/>
      <c r="CZC27" s="139"/>
      <c r="CZD27" s="139"/>
      <c r="CZE27" s="139"/>
      <c r="CZF27" s="139"/>
      <c r="CZG27" s="139"/>
      <c r="CZH27" s="139"/>
      <c r="CZI27" s="139"/>
      <c r="CZJ27" s="139"/>
      <c r="CZK27" s="139"/>
      <c r="CZL27" s="139"/>
      <c r="CZM27" s="139"/>
      <c r="CZN27" s="139"/>
      <c r="CZO27" s="139"/>
      <c r="CZP27" s="139"/>
      <c r="CZQ27" s="139"/>
      <c r="CZR27" s="139"/>
      <c r="CZS27" s="139"/>
      <c r="CZT27" s="139"/>
      <c r="CZU27" s="139"/>
      <c r="CZV27" s="139"/>
      <c r="CZW27" s="139"/>
      <c r="CZX27" s="139"/>
      <c r="CZY27" s="139"/>
      <c r="CZZ27" s="139"/>
      <c r="DAA27" s="139"/>
      <c r="DAB27" s="139"/>
      <c r="DAC27" s="139"/>
      <c r="DAD27" s="139"/>
      <c r="DAE27" s="139"/>
      <c r="DAF27" s="139"/>
      <c r="DAG27" s="139"/>
      <c r="DAH27" s="139"/>
      <c r="DAI27" s="139"/>
      <c r="DAJ27" s="139"/>
      <c r="DAK27" s="139"/>
      <c r="DAL27" s="139"/>
      <c r="DAM27" s="139"/>
      <c r="DAN27" s="139"/>
      <c r="DAO27" s="139"/>
      <c r="DAP27" s="139"/>
      <c r="DAQ27" s="139"/>
      <c r="DAR27" s="139"/>
      <c r="DAS27" s="139"/>
      <c r="DAT27" s="139"/>
      <c r="DAU27" s="139"/>
      <c r="DAV27" s="139"/>
      <c r="DAW27" s="139"/>
      <c r="DAX27" s="139"/>
      <c r="DAY27" s="139"/>
      <c r="DAZ27" s="139"/>
      <c r="DBA27" s="139"/>
      <c r="DBB27" s="139"/>
      <c r="DBC27" s="139"/>
      <c r="DBD27" s="139"/>
      <c r="DBE27" s="139"/>
      <c r="DBF27" s="139"/>
      <c r="DBG27" s="139"/>
      <c r="DBH27" s="139"/>
      <c r="DBI27" s="139"/>
      <c r="DBJ27" s="139"/>
      <c r="DBK27" s="139"/>
      <c r="DBL27" s="139"/>
      <c r="DBM27" s="139"/>
      <c r="DBN27" s="139"/>
      <c r="DBO27" s="139"/>
      <c r="DBP27" s="139"/>
      <c r="DBQ27" s="139"/>
      <c r="DBR27" s="139"/>
      <c r="DBS27" s="139"/>
      <c r="DBT27" s="139"/>
      <c r="DBU27" s="139"/>
      <c r="DBV27" s="139"/>
      <c r="DBW27" s="139"/>
      <c r="DBX27" s="139"/>
      <c r="DBY27" s="139"/>
      <c r="DBZ27" s="139"/>
      <c r="DCA27" s="139"/>
      <c r="DCB27" s="139"/>
      <c r="DCC27" s="139"/>
      <c r="DCD27" s="139"/>
      <c r="DCE27" s="139"/>
      <c r="DCF27" s="139"/>
      <c r="DCG27" s="139"/>
      <c r="DCH27" s="139"/>
      <c r="DCI27" s="139"/>
      <c r="DCJ27" s="139"/>
      <c r="DCK27" s="139"/>
      <c r="DCL27" s="139"/>
      <c r="DCM27" s="139"/>
      <c r="DCN27" s="139"/>
      <c r="DCO27" s="139"/>
      <c r="DCP27" s="139"/>
      <c r="DCQ27" s="139"/>
      <c r="DCR27" s="139"/>
      <c r="DCS27" s="139"/>
      <c r="DCT27" s="139"/>
      <c r="DCU27" s="139"/>
      <c r="DCV27" s="139"/>
      <c r="DCW27" s="139"/>
      <c r="DCX27" s="139"/>
      <c r="DCY27" s="139"/>
      <c r="DCZ27" s="139"/>
      <c r="DDA27" s="139"/>
      <c r="DDB27" s="139"/>
      <c r="DDC27" s="139"/>
      <c r="DDD27" s="139"/>
      <c r="DDE27" s="139"/>
      <c r="DDF27" s="139"/>
      <c r="DDG27" s="139"/>
      <c r="DDH27" s="139"/>
      <c r="DDI27" s="139"/>
      <c r="DDJ27" s="139"/>
      <c r="DDK27" s="139"/>
      <c r="DDL27" s="139"/>
      <c r="DDM27" s="139"/>
      <c r="DDN27" s="139"/>
      <c r="DDO27" s="139"/>
      <c r="DDP27" s="139"/>
      <c r="DDQ27" s="139"/>
      <c r="DDR27" s="139"/>
      <c r="DDS27" s="139"/>
      <c r="DDT27" s="139"/>
      <c r="DDU27" s="139"/>
      <c r="DDV27" s="139"/>
      <c r="DDW27" s="139"/>
      <c r="DDX27" s="139"/>
      <c r="DDY27" s="139"/>
      <c r="DDZ27" s="139"/>
      <c r="DEA27" s="139"/>
      <c r="DEB27" s="139"/>
      <c r="DEC27" s="139"/>
      <c r="DED27" s="139"/>
      <c r="DEE27" s="139"/>
      <c r="DEF27" s="139"/>
      <c r="DEG27" s="139"/>
      <c r="DEH27" s="139"/>
      <c r="DEI27" s="139"/>
      <c r="DEJ27" s="139"/>
      <c r="DEK27" s="139"/>
      <c r="DEL27" s="139"/>
      <c r="DEM27" s="139"/>
      <c r="DEN27" s="139"/>
      <c r="DEO27" s="139"/>
      <c r="DEP27" s="139"/>
      <c r="DEQ27" s="139"/>
      <c r="DER27" s="139"/>
      <c r="DES27" s="139"/>
      <c r="DET27" s="139"/>
      <c r="DEU27" s="139"/>
      <c r="DEV27" s="139"/>
      <c r="DEW27" s="139"/>
      <c r="DEX27" s="139"/>
      <c r="DEY27" s="139"/>
      <c r="DEZ27" s="139"/>
      <c r="DFA27" s="139"/>
      <c r="DFB27" s="139"/>
      <c r="DFC27" s="139"/>
      <c r="DFD27" s="139"/>
      <c r="DFE27" s="139"/>
      <c r="DFF27" s="139"/>
      <c r="DFG27" s="139"/>
      <c r="DFH27" s="139"/>
      <c r="DFI27" s="139"/>
      <c r="DFJ27" s="139"/>
      <c r="DFK27" s="139"/>
      <c r="DFL27" s="139"/>
      <c r="DFM27" s="139"/>
      <c r="DFN27" s="139"/>
      <c r="DFO27" s="139"/>
      <c r="DFP27" s="139"/>
      <c r="DFQ27" s="139"/>
      <c r="DFR27" s="139"/>
      <c r="DFS27" s="139"/>
      <c r="DFT27" s="139"/>
      <c r="DFU27" s="139"/>
      <c r="DFV27" s="139"/>
      <c r="DFW27" s="139"/>
      <c r="DFX27" s="139"/>
      <c r="DFY27" s="139"/>
      <c r="DFZ27" s="139"/>
      <c r="DGA27" s="139"/>
      <c r="DGB27" s="139"/>
      <c r="DGC27" s="139"/>
      <c r="DGD27" s="139"/>
      <c r="DGE27" s="139"/>
      <c r="DGF27" s="139"/>
      <c r="DGG27" s="139"/>
      <c r="DGH27" s="139"/>
      <c r="DGI27" s="139"/>
      <c r="DGJ27" s="139"/>
      <c r="DGK27" s="139"/>
      <c r="DGL27" s="139"/>
      <c r="DGM27" s="139"/>
      <c r="DGN27" s="139"/>
      <c r="DGO27" s="139"/>
      <c r="DGP27" s="139"/>
      <c r="DGQ27" s="139"/>
      <c r="DGR27" s="139"/>
      <c r="DGS27" s="139"/>
      <c r="DGT27" s="139"/>
      <c r="DGU27" s="139"/>
      <c r="DGV27" s="139"/>
      <c r="DGW27" s="139"/>
      <c r="DGX27" s="139"/>
      <c r="DGY27" s="139"/>
      <c r="DGZ27" s="139"/>
      <c r="DHA27" s="139"/>
      <c r="DHB27" s="139"/>
      <c r="DHC27" s="139"/>
      <c r="DHD27" s="139"/>
      <c r="DHE27" s="139"/>
      <c r="DHF27" s="139"/>
      <c r="DHG27" s="139"/>
      <c r="DHH27" s="139"/>
      <c r="DHI27" s="139"/>
      <c r="DHJ27" s="139"/>
      <c r="DHK27" s="139"/>
      <c r="DHL27" s="139"/>
      <c r="DHM27" s="139"/>
      <c r="DHN27" s="139"/>
      <c r="DHO27" s="139"/>
      <c r="DHP27" s="139"/>
      <c r="DHQ27" s="139"/>
      <c r="DHR27" s="139"/>
      <c r="DHS27" s="139"/>
      <c r="DHT27" s="139"/>
      <c r="DHU27" s="139"/>
      <c r="DHV27" s="139"/>
      <c r="DHW27" s="139"/>
      <c r="DHX27" s="139"/>
      <c r="DHY27" s="139"/>
      <c r="DHZ27" s="139"/>
      <c r="DIA27" s="139"/>
      <c r="DIB27" s="139"/>
      <c r="DIC27" s="139"/>
      <c r="DID27" s="139"/>
      <c r="DIE27" s="139"/>
      <c r="DIF27" s="139"/>
      <c r="DIG27" s="139"/>
      <c r="DIH27" s="139"/>
      <c r="DII27" s="139"/>
      <c r="DIJ27" s="139"/>
      <c r="DIK27" s="139"/>
      <c r="DIL27" s="139"/>
      <c r="DIM27" s="139"/>
      <c r="DIN27" s="139"/>
      <c r="DIO27" s="139"/>
      <c r="DIP27" s="139"/>
      <c r="DIQ27" s="139"/>
      <c r="DIR27" s="139"/>
      <c r="DIS27" s="139"/>
      <c r="DIT27" s="139"/>
      <c r="DIU27" s="139"/>
      <c r="DIV27" s="139"/>
      <c r="DIW27" s="139"/>
      <c r="DIX27" s="139"/>
      <c r="DIY27" s="139"/>
      <c r="DIZ27" s="139"/>
      <c r="DJA27" s="139"/>
      <c r="DJB27" s="139"/>
      <c r="DJC27" s="139"/>
      <c r="DJD27" s="139"/>
      <c r="DJE27" s="139"/>
      <c r="DJF27" s="139"/>
      <c r="DJG27" s="139"/>
      <c r="DJH27" s="139"/>
      <c r="DJI27" s="139"/>
      <c r="DJJ27" s="139"/>
      <c r="DJK27" s="139"/>
      <c r="DJL27" s="139"/>
      <c r="DJM27" s="139"/>
      <c r="DJN27" s="139"/>
      <c r="DJO27" s="139"/>
      <c r="DJP27" s="139"/>
      <c r="DJQ27" s="139"/>
      <c r="DJR27" s="139"/>
      <c r="DJS27" s="139"/>
      <c r="DJT27" s="139"/>
      <c r="DJU27" s="139"/>
      <c r="DJV27" s="139"/>
      <c r="DJW27" s="139"/>
      <c r="DJX27" s="139"/>
      <c r="DJY27" s="139"/>
      <c r="DJZ27" s="139"/>
      <c r="DKA27" s="139"/>
      <c r="DKB27" s="139"/>
      <c r="DKC27" s="139"/>
      <c r="DKD27" s="139"/>
      <c r="DKE27" s="139"/>
      <c r="DKF27" s="139"/>
      <c r="DKG27" s="139"/>
      <c r="DKH27" s="139"/>
      <c r="DKI27" s="139"/>
      <c r="DKJ27" s="139"/>
      <c r="DKK27" s="139"/>
      <c r="DKL27" s="139"/>
      <c r="DKM27" s="139"/>
      <c r="DKN27" s="139"/>
      <c r="DKO27" s="139"/>
      <c r="DKP27" s="139"/>
      <c r="DKQ27" s="139"/>
      <c r="DKR27" s="139"/>
      <c r="DKS27" s="139"/>
      <c r="DKT27" s="139"/>
      <c r="DKU27" s="139"/>
      <c r="DKV27" s="139"/>
      <c r="DKW27" s="139"/>
      <c r="DKX27" s="139"/>
      <c r="DKY27" s="139"/>
      <c r="DKZ27" s="139"/>
      <c r="DLA27" s="139"/>
      <c r="DLB27" s="139"/>
      <c r="DLC27" s="139"/>
      <c r="DLD27" s="139"/>
      <c r="DLE27" s="139"/>
      <c r="DLF27" s="139"/>
      <c r="DLG27" s="139"/>
      <c r="DLH27" s="139"/>
      <c r="DLI27" s="139"/>
      <c r="DLJ27" s="139"/>
      <c r="DLK27" s="139"/>
      <c r="DLL27" s="139"/>
      <c r="DLM27" s="139"/>
      <c r="DLN27" s="139"/>
      <c r="DLO27" s="139"/>
      <c r="DLP27" s="139"/>
      <c r="DLQ27" s="139"/>
      <c r="DLR27" s="139"/>
      <c r="DLS27" s="139"/>
      <c r="DLT27" s="139"/>
      <c r="DLU27" s="139"/>
      <c r="DLV27" s="139"/>
      <c r="DLW27" s="139"/>
      <c r="DLX27" s="139"/>
      <c r="DLY27" s="139"/>
      <c r="DLZ27" s="139"/>
      <c r="DMA27" s="139"/>
      <c r="DMB27" s="139"/>
      <c r="DMC27" s="139"/>
      <c r="DMD27" s="139"/>
      <c r="DME27" s="139"/>
      <c r="DMF27" s="139"/>
      <c r="DMG27" s="139"/>
      <c r="DMH27" s="139"/>
      <c r="DMI27" s="139"/>
      <c r="DMJ27" s="139"/>
      <c r="DMK27" s="139"/>
      <c r="DML27" s="139"/>
      <c r="DMM27" s="139"/>
      <c r="DMN27" s="139"/>
      <c r="DMO27" s="139"/>
      <c r="DMP27" s="139"/>
      <c r="DMQ27" s="139"/>
      <c r="DMR27" s="139"/>
      <c r="DMS27" s="139"/>
      <c r="DMT27" s="139"/>
      <c r="DMU27" s="139"/>
      <c r="DMV27" s="139"/>
      <c r="DMW27" s="139"/>
      <c r="DMX27" s="139"/>
      <c r="DMY27" s="139"/>
      <c r="DMZ27" s="139"/>
      <c r="DNA27" s="139"/>
      <c r="DNB27" s="139"/>
      <c r="DNC27" s="139"/>
      <c r="DND27" s="139"/>
      <c r="DNE27" s="139"/>
      <c r="DNF27" s="139"/>
      <c r="DNG27" s="139"/>
      <c r="DNH27" s="139"/>
      <c r="DNI27" s="139"/>
      <c r="DNJ27" s="139"/>
      <c r="DNK27" s="139"/>
      <c r="DNL27" s="139"/>
      <c r="DNM27" s="139"/>
      <c r="DNN27" s="139"/>
      <c r="DNO27" s="139"/>
      <c r="DNP27" s="139"/>
      <c r="DNQ27" s="139"/>
      <c r="DNR27" s="139"/>
      <c r="DNS27" s="139"/>
      <c r="DNT27" s="139"/>
      <c r="DNU27" s="139"/>
      <c r="DNV27" s="139"/>
      <c r="DNW27" s="139"/>
      <c r="DNX27" s="139"/>
      <c r="DNY27" s="139"/>
      <c r="DNZ27" s="139"/>
      <c r="DOA27" s="139"/>
      <c r="DOB27" s="139"/>
      <c r="DOC27" s="139"/>
      <c r="DOD27" s="139"/>
      <c r="DOE27" s="139"/>
      <c r="DOF27" s="139"/>
      <c r="DOG27" s="139"/>
      <c r="DOH27" s="139"/>
      <c r="DOI27" s="139"/>
      <c r="DOJ27" s="139"/>
      <c r="DOK27" s="139"/>
      <c r="DOL27" s="139"/>
      <c r="DOM27" s="139"/>
      <c r="DON27" s="139"/>
      <c r="DOO27" s="139"/>
      <c r="DOP27" s="139"/>
      <c r="DOQ27" s="139"/>
      <c r="DOR27" s="139"/>
      <c r="DOS27" s="139"/>
      <c r="DOT27" s="139"/>
      <c r="DOU27" s="139"/>
      <c r="DOV27" s="139"/>
      <c r="DOW27" s="139"/>
      <c r="DOX27" s="139"/>
      <c r="DOY27" s="139"/>
      <c r="DOZ27" s="139"/>
      <c r="DPA27" s="139"/>
      <c r="DPB27" s="139"/>
      <c r="DPC27" s="139"/>
      <c r="DPD27" s="139"/>
      <c r="DPE27" s="139"/>
      <c r="DPF27" s="139"/>
      <c r="DPG27" s="139"/>
      <c r="DPH27" s="139"/>
      <c r="DPI27" s="139"/>
      <c r="DPJ27" s="139"/>
      <c r="DPK27" s="139"/>
      <c r="DPL27" s="139"/>
      <c r="DPM27" s="139"/>
      <c r="DPN27" s="139"/>
      <c r="DPO27" s="139"/>
      <c r="DPP27" s="139"/>
      <c r="DPQ27" s="139"/>
      <c r="DPR27" s="139"/>
      <c r="DPS27" s="139"/>
      <c r="DPT27" s="139"/>
      <c r="DPU27" s="139"/>
      <c r="DPV27" s="139"/>
      <c r="DPW27" s="139"/>
      <c r="DPX27" s="139"/>
      <c r="DPY27" s="139"/>
      <c r="DPZ27" s="139"/>
      <c r="DQA27" s="139"/>
      <c r="DQB27" s="139"/>
      <c r="DQC27" s="139"/>
      <c r="DQD27" s="139"/>
      <c r="DQE27" s="139"/>
      <c r="DQF27" s="139"/>
      <c r="DQG27" s="139"/>
      <c r="DQH27" s="139"/>
      <c r="DQI27" s="139"/>
      <c r="DQJ27" s="139"/>
      <c r="DQK27" s="139"/>
      <c r="DQL27" s="139"/>
      <c r="DQM27" s="139"/>
      <c r="DQN27" s="139"/>
      <c r="DQO27" s="139"/>
      <c r="DQP27" s="139"/>
      <c r="DQQ27" s="139"/>
      <c r="DQR27" s="139"/>
      <c r="DQS27" s="139"/>
      <c r="DQT27" s="139"/>
      <c r="DQU27" s="139"/>
      <c r="DQV27" s="139"/>
      <c r="DQW27" s="139"/>
      <c r="DQX27" s="139"/>
      <c r="DQY27" s="139"/>
      <c r="DQZ27" s="139"/>
      <c r="DRA27" s="139"/>
      <c r="DRB27" s="139"/>
      <c r="DRC27" s="139"/>
      <c r="DRD27" s="139"/>
      <c r="DRE27" s="139"/>
      <c r="DRF27" s="139"/>
      <c r="DRG27" s="139"/>
      <c r="DRH27" s="139"/>
      <c r="DRI27" s="139"/>
      <c r="DRJ27" s="139"/>
      <c r="DRK27" s="139"/>
      <c r="DRL27" s="139"/>
      <c r="DRM27" s="139"/>
      <c r="DRN27" s="139"/>
      <c r="DRO27" s="139"/>
      <c r="DRP27" s="139"/>
      <c r="DRQ27" s="139"/>
      <c r="DRR27" s="139"/>
      <c r="DRS27" s="139"/>
      <c r="DRT27" s="139"/>
      <c r="DRU27" s="139"/>
      <c r="DRV27" s="139"/>
      <c r="DRW27" s="139"/>
      <c r="DRX27" s="139"/>
      <c r="DRY27" s="139"/>
      <c r="DRZ27" s="139"/>
      <c r="DSA27" s="139"/>
      <c r="DSB27" s="139"/>
      <c r="DSC27" s="139"/>
      <c r="DSD27" s="139"/>
      <c r="DSE27" s="139"/>
      <c r="DSF27" s="139"/>
      <c r="DSG27" s="139"/>
      <c r="DSH27" s="139"/>
      <c r="DSI27" s="139"/>
      <c r="DSJ27" s="139"/>
      <c r="DSK27" s="139"/>
      <c r="DSL27" s="139"/>
      <c r="DSM27" s="139"/>
      <c r="DSN27" s="139"/>
      <c r="DSO27" s="139"/>
      <c r="DSP27" s="139"/>
      <c r="DSQ27" s="139"/>
      <c r="DSR27" s="139"/>
      <c r="DSS27" s="139"/>
      <c r="DST27" s="139"/>
      <c r="DSU27" s="139"/>
      <c r="DSV27" s="139"/>
      <c r="DSW27" s="139"/>
      <c r="DSX27" s="139"/>
      <c r="DSY27" s="139"/>
      <c r="DSZ27" s="139"/>
      <c r="DTA27" s="139"/>
      <c r="DTB27" s="139"/>
      <c r="DTC27" s="139"/>
      <c r="DTD27" s="139"/>
      <c r="DTE27" s="139"/>
      <c r="DTF27" s="139"/>
      <c r="DTG27" s="139"/>
      <c r="DTH27" s="139"/>
      <c r="DTI27" s="139"/>
      <c r="DTJ27" s="139"/>
      <c r="DTK27" s="139"/>
      <c r="DTL27" s="139"/>
      <c r="DTM27" s="139"/>
      <c r="DTN27" s="139"/>
      <c r="DTO27" s="139"/>
      <c r="DTP27" s="139"/>
      <c r="DTQ27" s="139"/>
      <c r="DTR27" s="139"/>
      <c r="DTS27" s="139"/>
      <c r="DTT27" s="139"/>
      <c r="DTU27" s="139"/>
      <c r="DTV27" s="139"/>
      <c r="DTW27" s="139"/>
      <c r="DTX27" s="139"/>
      <c r="DTY27" s="139"/>
      <c r="DTZ27" s="139"/>
      <c r="DUA27" s="139"/>
      <c r="DUB27" s="139"/>
      <c r="DUC27" s="139"/>
      <c r="DUD27" s="139"/>
      <c r="DUE27" s="139"/>
      <c r="DUF27" s="139"/>
      <c r="DUG27" s="139"/>
      <c r="DUH27" s="139"/>
      <c r="DUI27" s="139"/>
      <c r="DUJ27" s="139"/>
      <c r="DUK27" s="139"/>
      <c r="DUL27" s="139"/>
      <c r="DUM27" s="139"/>
      <c r="DUN27" s="139"/>
      <c r="DUO27" s="139"/>
      <c r="DUP27" s="139"/>
      <c r="DUQ27" s="139"/>
      <c r="DUR27" s="139"/>
      <c r="DUS27" s="139"/>
      <c r="DUT27" s="139"/>
      <c r="DUU27" s="139"/>
      <c r="DUV27" s="139"/>
      <c r="DUW27" s="139"/>
      <c r="DUX27" s="139"/>
      <c r="DUY27" s="139"/>
      <c r="DUZ27" s="139"/>
      <c r="DVA27" s="139"/>
      <c r="DVB27" s="139"/>
      <c r="DVC27" s="139"/>
      <c r="DVD27" s="139"/>
      <c r="DVE27" s="139"/>
      <c r="DVF27" s="139"/>
      <c r="DVG27" s="139"/>
      <c r="DVH27" s="139"/>
      <c r="DVI27" s="139"/>
      <c r="DVJ27" s="139"/>
      <c r="DVK27" s="139"/>
      <c r="DVL27" s="139"/>
      <c r="DVM27" s="139"/>
      <c r="DVN27" s="139"/>
      <c r="DVO27" s="139"/>
      <c r="DVP27" s="139"/>
      <c r="DVQ27" s="139"/>
      <c r="DVR27" s="139"/>
      <c r="DVS27" s="139"/>
      <c r="DVT27" s="139"/>
      <c r="DVU27" s="139"/>
      <c r="DVV27" s="139"/>
      <c r="DVW27" s="139"/>
      <c r="DVX27" s="139"/>
      <c r="DVY27" s="139"/>
      <c r="DVZ27" s="139"/>
      <c r="DWA27" s="139"/>
      <c r="DWB27" s="139"/>
      <c r="DWC27" s="139"/>
      <c r="DWD27" s="139"/>
      <c r="DWE27" s="139"/>
      <c r="DWF27" s="139"/>
      <c r="DWG27" s="139"/>
      <c r="DWH27" s="139"/>
      <c r="DWI27" s="139"/>
      <c r="DWJ27" s="139"/>
      <c r="DWK27" s="139"/>
      <c r="DWL27" s="139"/>
      <c r="DWM27" s="139"/>
      <c r="DWN27" s="139"/>
      <c r="DWO27" s="139"/>
      <c r="DWP27" s="139"/>
      <c r="DWQ27" s="139"/>
      <c r="DWR27" s="139"/>
      <c r="DWS27" s="139"/>
      <c r="DWT27" s="139"/>
      <c r="DWU27" s="139"/>
      <c r="DWV27" s="139"/>
      <c r="DWW27" s="139"/>
      <c r="DWX27" s="139"/>
      <c r="DWY27" s="139"/>
      <c r="DWZ27" s="139"/>
      <c r="DXA27" s="139"/>
      <c r="DXB27" s="139"/>
      <c r="DXC27" s="139"/>
      <c r="DXD27" s="139"/>
      <c r="DXE27" s="139"/>
      <c r="DXF27" s="139"/>
      <c r="DXG27" s="139"/>
      <c r="DXH27" s="139"/>
      <c r="DXI27" s="139"/>
      <c r="DXJ27" s="139"/>
      <c r="DXK27" s="139"/>
      <c r="DXL27" s="139"/>
      <c r="DXM27" s="139"/>
      <c r="DXN27" s="139"/>
      <c r="DXO27" s="139"/>
      <c r="DXP27" s="139"/>
      <c r="DXQ27" s="139"/>
      <c r="DXR27" s="139"/>
      <c r="DXS27" s="139"/>
      <c r="DXT27" s="139"/>
      <c r="DXU27" s="139"/>
      <c r="DXV27" s="139"/>
      <c r="DXW27" s="139"/>
      <c r="DXX27" s="139"/>
      <c r="DXY27" s="139"/>
      <c r="DXZ27" s="139"/>
      <c r="DYA27" s="139"/>
      <c r="DYB27" s="139"/>
      <c r="DYC27" s="139"/>
      <c r="DYD27" s="139"/>
      <c r="DYE27" s="139"/>
      <c r="DYF27" s="139"/>
      <c r="DYG27" s="139"/>
      <c r="DYH27" s="139"/>
      <c r="DYI27" s="139"/>
      <c r="DYJ27" s="139"/>
      <c r="DYK27" s="139"/>
      <c r="DYL27" s="139"/>
      <c r="DYM27" s="139"/>
      <c r="DYN27" s="139"/>
      <c r="DYO27" s="139"/>
      <c r="DYP27" s="139"/>
      <c r="DYQ27" s="139"/>
      <c r="DYR27" s="139"/>
      <c r="DYS27" s="139"/>
      <c r="DYT27" s="139"/>
      <c r="DYU27" s="139"/>
      <c r="DYV27" s="139"/>
      <c r="DYW27" s="139"/>
      <c r="DYX27" s="139"/>
      <c r="DYY27" s="139"/>
      <c r="DYZ27" s="139"/>
      <c r="DZA27" s="139"/>
      <c r="DZB27" s="139"/>
      <c r="DZC27" s="139"/>
      <c r="DZD27" s="139"/>
      <c r="DZE27" s="139"/>
      <c r="DZF27" s="139"/>
      <c r="DZG27" s="139"/>
      <c r="DZH27" s="139"/>
      <c r="DZI27" s="139"/>
      <c r="DZJ27" s="139"/>
      <c r="DZK27" s="139"/>
      <c r="DZL27" s="139"/>
      <c r="DZM27" s="139"/>
      <c r="DZN27" s="139"/>
      <c r="DZO27" s="139"/>
      <c r="DZP27" s="139"/>
      <c r="DZQ27" s="139"/>
      <c r="DZR27" s="139"/>
      <c r="DZS27" s="139"/>
      <c r="DZT27" s="139"/>
      <c r="DZU27" s="139"/>
      <c r="DZV27" s="139"/>
      <c r="DZW27" s="139"/>
      <c r="DZX27" s="139"/>
      <c r="DZY27" s="139"/>
      <c r="DZZ27" s="139"/>
      <c r="EAA27" s="139"/>
      <c r="EAB27" s="139"/>
      <c r="EAC27" s="139"/>
      <c r="EAD27" s="139"/>
      <c r="EAE27" s="139"/>
      <c r="EAF27" s="139"/>
      <c r="EAG27" s="139"/>
      <c r="EAH27" s="139"/>
      <c r="EAI27" s="139"/>
      <c r="EAJ27" s="139"/>
      <c r="EAK27" s="139"/>
      <c r="EAL27" s="139"/>
      <c r="EAM27" s="139"/>
      <c r="EAN27" s="139"/>
      <c r="EAO27" s="139"/>
      <c r="EAP27" s="139"/>
      <c r="EAQ27" s="139"/>
      <c r="EAR27" s="139"/>
      <c r="EAS27" s="139"/>
      <c r="EAT27" s="139"/>
      <c r="EAU27" s="139"/>
      <c r="EAV27" s="139"/>
      <c r="EAW27" s="139"/>
      <c r="EAX27" s="139"/>
      <c r="EAY27" s="139"/>
      <c r="EAZ27" s="139"/>
      <c r="EBA27" s="139"/>
      <c r="EBB27" s="139"/>
      <c r="EBC27" s="139"/>
      <c r="EBD27" s="139"/>
      <c r="EBE27" s="139"/>
      <c r="EBF27" s="139"/>
      <c r="EBG27" s="139"/>
      <c r="EBH27" s="139"/>
      <c r="EBI27" s="139"/>
      <c r="EBJ27" s="139"/>
      <c r="EBK27" s="139"/>
      <c r="EBL27" s="139"/>
      <c r="EBM27" s="139"/>
      <c r="EBN27" s="139"/>
      <c r="EBO27" s="139"/>
      <c r="EBP27" s="139"/>
      <c r="EBQ27" s="139"/>
      <c r="EBR27" s="139"/>
      <c r="EBS27" s="139"/>
      <c r="EBT27" s="139"/>
      <c r="EBU27" s="139"/>
      <c r="EBV27" s="139"/>
      <c r="EBW27" s="139"/>
      <c r="EBX27" s="139"/>
      <c r="EBY27" s="139"/>
      <c r="EBZ27" s="139"/>
      <c r="ECA27" s="139"/>
      <c r="ECB27" s="139"/>
      <c r="ECC27" s="139"/>
      <c r="ECD27" s="139"/>
      <c r="ECE27" s="139"/>
      <c r="ECF27" s="139"/>
      <c r="ECG27" s="139"/>
      <c r="ECH27" s="139"/>
      <c r="ECI27" s="139"/>
      <c r="ECJ27" s="139"/>
      <c r="ECK27" s="139"/>
      <c r="ECL27" s="139"/>
      <c r="ECM27" s="139"/>
      <c r="ECN27" s="139"/>
      <c r="ECO27" s="139"/>
      <c r="ECP27" s="139"/>
      <c r="ECQ27" s="139"/>
      <c r="ECR27" s="139"/>
      <c r="ECS27" s="139"/>
      <c r="ECT27" s="139"/>
      <c r="ECU27" s="139"/>
      <c r="ECV27" s="139"/>
      <c r="ECW27" s="139"/>
      <c r="ECX27" s="139"/>
      <c r="ECY27" s="139"/>
      <c r="ECZ27" s="139"/>
      <c r="EDA27" s="139"/>
      <c r="EDB27" s="139"/>
      <c r="EDC27" s="139"/>
      <c r="EDD27" s="139"/>
      <c r="EDE27" s="139"/>
      <c r="EDF27" s="139"/>
      <c r="EDG27" s="139"/>
      <c r="EDH27" s="139"/>
      <c r="EDI27" s="139"/>
      <c r="EDJ27" s="139"/>
      <c r="EDK27" s="139"/>
      <c r="EDL27" s="139"/>
      <c r="EDM27" s="139"/>
      <c r="EDN27" s="139"/>
      <c r="EDO27" s="139"/>
      <c r="EDP27" s="139"/>
      <c r="EDQ27" s="139"/>
      <c r="EDR27" s="139"/>
      <c r="EDS27" s="139"/>
      <c r="EDT27" s="139"/>
      <c r="EDU27" s="139"/>
      <c r="EDV27" s="139"/>
      <c r="EDW27" s="139"/>
      <c r="EDX27" s="139"/>
      <c r="EDY27" s="139"/>
      <c r="EDZ27" s="139"/>
      <c r="EEA27" s="139"/>
      <c r="EEB27" s="139"/>
      <c r="EEC27" s="139"/>
      <c r="EED27" s="139"/>
      <c r="EEE27" s="139"/>
      <c r="EEF27" s="139"/>
      <c r="EEG27" s="139"/>
      <c r="EEH27" s="139"/>
      <c r="EEI27" s="139"/>
      <c r="EEJ27" s="139"/>
      <c r="EEK27" s="139"/>
      <c r="EEL27" s="139"/>
      <c r="EEM27" s="139"/>
      <c r="EEN27" s="139"/>
      <c r="EEO27" s="139"/>
      <c r="EEP27" s="139"/>
      <c r="EEQ27" s="139"/>
      <c r="EER27" s="139"/>
      <c r="EES27" s="139"/>
      <c r="EET27" s="139"/>
      <c r="EEU27" s="139"/>
      <c r="EEV27" s="139"/>
      <c r="EEW27" s="139"/>
      <c r="EEX27" s="139"/>
      <c r="EEY27" s="139"/>
      <c r="EEZ27" s="139"/>
      <c r="EFA27" s="139"/>
      <c r="EFB27" s="139"/>
      <c r="EFC27" s="139"/>
      <c r="EFD27" s="139"/>
      <c r="EFE27" s="139"/>
      <c r="EFF27" s="139"/>
      <c r="EFG27" s="139"/>
      <c r="EFH27" s="139"/>
      <c r="EFI27" s="139"/>
      <c r="EFJ27" s="139"/>
      <c r="EFK27" s="139"/>
      <c r="EFL27" s="139"/>
      <c r="EFM27" s="139"/>
      <c r="EFN27" s="139"/>
      <c r="EFO27" s="139"/>
      <c r="EFP27" s="139"/>
      <c r="EFQ27" s="139"/>
      <c r="EFR27" s="139"/>
      <c r="EFS27" s="139"/>
      <c r="EFT27" s="139"/>
      <c r="EFU27" s="139"/>
      <c r="EFV27" s="139"/>
      <c r="EFW27" s="139"/>
      <c r="EFX27" s="139"/>
      <c r="EFY27" s="139"/>
      <c r="EFZ27" s="139"/>
      <c r="EGA27" s="139"/>
      <c r="EGB27" s="139"/>
      <c r="EGC27" s="139"/>
      <c r="EGD27" s="139"/>
      <c r="EGE27" s="139"/>
      <c r="EGF27" s="139"/>
      <c r="EGG27" s="139"/>
      <c r="EGH27" s="139"/>
      <c r="EGI27" s="139"/>
      <c r="EGJ27" s="139"/>
      <c r="EGK27" s="139"/>
      <c r="EGL27" s="139"/>
      <c r="EGM27" s="139"/>
      <c r="EGN27" s="139"/>
      <c r="EGO27" s="139"/>
      <c r="EGP27" s="139"/>
      <c r="EGQ27" s="139"/>
      <c r="EGR27" s="139"/>
      <c r="EGS27" s="139"/>
      <c r="EGT27" s="139"/>
      <c r="EGU27" s="139"/>
      <c r="EGV27" s="139"/>
      <c r="EGW27" s="139"/>
      <c r="EGX27" s="139"/>
      <c r="EGY27" s="139"/>
      <c r="EGZ27" s="139"/>
      <c r="EHA27" s="139"/>
      <c r="EHB27" s="139"/>
      <c r="EHC27" s="139"/>
      <c r="EHD27" s="139"/>
      <c r="EHE27" s="139"/>
      <c r="EHF27" s="139"/>
      <c r="EHG27" s="139"/>
      <c r="EHH27" s="139"/>
      <c r="EHI27" s="139"/>
      <c r="EHJ27" s="139"/>
      <c r="EHK27" s="139"/>
      <c r="EHL27" s="139"/>
      <c r="EHM27" s="139"/>
      <c r="EHN27" s="139"/>
      <c r="EHO27" s="139"/>
      <c r="EHP27" s="139"/>
      <c r="EHQ27" s="139"/>
      <c r="EHR27" s="139"/>
      <c r="EHS27" s="139"/>
      <c r="EHT27" s="139"/>
      <c r="EHU27" s="139"/>
      <c r="EHV27" s="139"/>
      <c r="EHW27" s="139"/>
      <c r="EHX27" s="139"/>
      <c r="EHY27" s="139"/>
      <c r="EHZ27" s="139"/>
      <c r="EIA27" s="139"/>
      <c r="EIB27" s="139"/>
      <c r="EIC27" s="139"/>
      <c r="EID27" s="139"/>
      <c r="EIE27" s="139"/>
      <c r="EIF27" s="139"/>
      <c r="EIG27" s="139"/>
      <c r="EIH27" s="139"/>
      <c r="EII27" s="139"/>
      <c r="EIJ27" s="139"/>
      <c r="EIK27" s="139"/>
      <c r="EIL27" s="139"/>
      <c r="EIM27" s="139"/>
      <c r="EIN27" s="139"/>
      <c r="EIO27" s="139"/>
      <c r="EIP27" s="139"/>
      <c r="EIQ27" s="139"/>
      <c r="EIR27" s="139"/>
      <c r="EIS27" s="139"/>
      <c r="EIT27" s="139"/>
      <c r="EIU27" s="139"/>
      <c r="EIV27" s="139"/>
      <c r="EIW27" s="139"/>
      <c r="EIX27" s="139"/>
      <c r="EIY27" s="139"/>
      <c r="EIZ27" s="139"/>
      <c r="EJA27" s="139"/>
      <c r="EJB27" s="139"/>
      <c r="EJC27" s="139"/>
      <c r="EJD27" s="139"/>
      <c r="EJE27" s="139"/>
      <c r="EJF27" s="139"/>
      <c r="EJG27" s="139"/>
      <c r="EJH27" s="139"/>
      <c r="EJI27" s="139"/>
      <c r="EJJ27" s="139"/>
      <c r="EJK27" s="139"/>
      <c r="EJL27" s="139"/>
      <c r="EJM27" s="139"/>
      <c r="EJN27" s="139"/>
      <c r="EJO27" s="139"/>
      <c r="EJP27" s="139"/>
      <c r="EJQ27" s="139"/>
      <c r="EJR27" s="139"/>
      <c r="EJS27" s="139"/>
      <c r="EJT27" s="139"/>
      <c r="EJU27" s="139"/>
      <c r="EJV27" s="139"/>
      <c r="EJW27" s="139"/>
      <c r="EJX27" s="139"/>
      <c r="EJY27" s="139"/>
      <c r="EJZ27" s="139"/>
      <c r="EKA27" s="139"/>
      <c r="EKB27" s="139"/>
      <c r="EKC27" s="139"/>
      <c r="EKD27" s="139"/>
      <c r="EKE27" s="139"/>
      <c r="EKF27" s="139"/>
      <c r="EKG27" s="139"/>
      <c r="EKH27" s="139"/>
      <c r="EKI27" s="139"/>
      <c r="EKJ27" s="139"/>
      <c r="EKK27" s="139"/>
      <c r="EKL27" s="139"/>
      <c r="EKM27" s="139"/>
      <c r="EKN27" s="139"/>
      <c r="EKO27" s="139"/>
      <c r="EKP27" s="139"/>
      <c r="EKQ27" s="139"/>
      <c r="EKR27" s="139"/>
      <c r="EKS27" s="139"/>
      <c r="EKT27" s="139"/>
      <c r="EKU27" s="139"/>
      <c r="EKV27" s="139"/>
      <c r="EKW27" s="139"/>
      <c r="EKX27" s="139"/>
      <c r="EKY27" s="139"/>
      <c r="EKZ27" s="139"/>
      <c r="ELA27" s="139"/>
      <c r="ELB27" s="139"/>
      <c r="ELC27" s="139"/>
      <c r="ELD27" s="139"/>
      <c r="ELE27" s="139"/>
      <c r="ELF27" s="139"/>
      <c r="ELG27" s="139"/>
      <c r="ELH27" s="139"/>
      <c r="ELI27" s="139"/>
      <c r="ELJ27" s="139"/>
      <c r="ELK27" s="139"/>
      <c r="ELL27" s="139"/>
      <c r="ELM27" s="139"/>
      <c r="ELN27" s="139"/>
      <c r="ELO27" s="139"/>
      <c r="ELP27" s="139"/>
      <c r="ELQ27" s="139"/>
      <c r="ELR27" s="139"/>
      <c r="ELS27" s="139"/>
      <c r="ELT27" s="139"/>
      <c r="ELU27" s="139"/>
      <c r="ELV27" s="139"/>
      <c r="ELW27" s="139"/>
      <c r="ELX27" s="139"/>
      <c r="ELY27" s="139"/>
      <c r="ELZ27" s="139"/>
      <c r="EMA27" s="139"/>
      <c r="EMB27" s="139"/>
      <c r="EMC27" s="139"/>
      <c r="EMD27" s="139"/>
      <c r="EME27" s="139"/>
      <c r="EMF27" s="139"/>
      <c r="EMG27" s="139"/>
      <c r="EMH27" s="139"/>
      <c r="EMI27" s="139"/>
      <c r="EMJ27" s="139"/>
      <c r="EMK27" s="139"/>
      <c r="EML27" s="139"/>
      <c r="EMM27" s="139"/>
      <c r="EMN27" s="139"/>
      <c r="EMO27" s="139"/>
      <c r="EMP27" s="139"/>
      <c r="EMQ27" s="139"/>
      <c r="EMR27" s="139"/>
      <c r="EMS27" s="139"/>
      <c r="EMT27" s="139"/>
      <c r="EMU27" s="139"/>
      <c r="EMV27" s="139"/>
      <c r="EMW27" s="139"/>
      <c r="EMX27" s="139"/>
      <c r="EMY27" s="139"/>
      <c r="EMZ27" s="139"/>
      <c r="ENA27" s="139"/>
      <c r="ENB27" s="139"/>
      <c r="ENC27" s="139"/>
      <c r="END27" s="139"/>
      <c r="ENE27" s="139"/>
      <c r="ENF27" s="139"/>
      <c r="ENG27" s="139"/>
      <c r="ENH27" s="139"/>
      <c r="ENI27" s="139"/>
      <c r="ENJ27" s="139"/>
      <c r="ENK27" s="139"/>
      <c r="ENL27" s="139"/>
      <c r="ENM27" s="139"/>
      <c r="ENN27" s="139"/>
      <c r="ENO27" s="139"/>
      <c r="ENP27" s="139"/>
      <c r="ENQ27" s="139"/>
      <c r="ENR27" s="139"/>
      <c r="ENS27" s="139"/>
      <c r="ENT27" s="139"/>
      <c r="ENU27" s="139"/>
      <c r="ENV27" s="139"/>
      <c r="ENW27" s="139"/>
      <c r="ENX27" s="139"/>
      <c r="ENY27" s="139"/>
      <c r="ENZ27" s="139"/>
      <c r="EOA27" s="139"/>
      <c r="EOB27" s="139"/>
      <c r="EOC27" s="139"/>
      <c r="EOD27" s="139"/>
      <c r="EOE27" s="139"/>
      <c r="EOF27" s="139"/>
      <c r="EOG27" s="139"/>
      <c r="EOH27" s="139"/>
      <c r="EOI27" s="139"/>
      <c r="EOJ27" s="139"/>
      <c r="EOK27" s="139"/>
      <c r="EOL27" s="139"/>
      <c r="EOM27" s="139"/>
      <c r="EON27" s="139"/>
      <c r="EOO27" s="139"/>
      <c r="EOP27" s="139"/>
      <c r="EOQ27" s="139"/>
      <c r="EOR27" s="139"/>
      <c r="EOS27" s="139"/>
      <c r="EOT27" s="139"/>
      <c r="EOU27" s="139"/>
      <c r="EOV27" s="139"/>
      <c r="EOW27" s="139"/>
      <c r="EOX27" s="139"/>
      <c r="EOY27" s="139"/>
      <c r="EOZ27" s="139"/>
      <c r="EPA27" s="139"/>
      <c r="EPB27" s="139"/>
      <c r="EPC27" s="139"/>
      <c r="EPD27" s="139"/>
      <c r="EPE27" s="139"/>
      <c r="EPF27" s="139"/>
      <c r="EPG27" s="139"/>
      <c r="EPH27" s="139"/>
      <c r="EPI27" s="139"/>
      <c r="EPJ27" s="139"/>
      <c r="EPK27" s="139"/>
      <c r="EPL27" s="139"/>
      <c r="EPM27" s="139"/>
      <c r="EPN27" s="139"/>
      <c r="EPO27" s="139"/>
      <c r="EPP27" s="139"/>
      <c r="EPQ27" s="139"/>
      <c r="EPR27" s="139"/>
      <c r="EPS27" s="139"/>
      <c r="EPT27" s="139"/>
      <c r="EPU27" s="139"/>
      <c r="EPV27" s="139"/>
      <c r="EPW27" s="139"/>
      <c r="EPX27" s="139"/>
      <c r="EPY27" s="139"/>
      <c r="EPZ27" s="139"/>
      <c r="EQA27" s="139"/>
      <c r="EQB27" s="139"/>
      <c r="EQC27" s="139"/>
      <c r="EQD27" s="139"/>
      <c r="EQE27" s="139"/>
      <c r="EQF27" s="139"/>
      <c r="EQG27" s="139"/>
      <c r="EQH27" s="139"/>
      <c r="EQI27" s="139"/>
      <c r="EQJ27" s="139"/>
      <c r="EQK27" s="139"/>
      <c r="EQL27" s="139"/>
      <c r="EQM27" s="139"/>
      <c r="EQN27" s="139"/>
      <c r="EQO27" s="139"/>
      <c r="EQP27" s="139"/>
      <c r="EQQ27" s="139"/>
      <c r="EQR27" s="139"/>
      <c r="EQS27" s="139"/>
      <c r="EQT27" s="139"/>
      <c r="EQU27" s="139"/>
      <c r="EQV27" s="139"/>
      <c r="EQW27" s="139"/>
      <c r="EQX27" s="139"/>
      <c r="EQY27" s="139"/>
      <c r="EQZ27" s="139"/>
      <c r="ERA27" s="139"/>
      <c r="ERB27" s="139"/>
      <c r="ERC27" s="139"/>
      <c r="ERD27" s="139"/>
      <c r="ERE27" s="139"/>
      <c r="ERF27" s="139"/>
      <c r="ERG27" s="139"/>
      <c r="ERH27" s="139"/>
      <c r="ERI27" s="139"/>
      <c r="ERJ27" s="139"/>
      <c r="ERK27" s="139"/>
      <c r="ERL27" s="139"/>
      <c r="ERM27" s="139"/>
      <c r="ERN27" s="139"/>
      <c r="ERO27" s="139"/>
      <c r="ERP27" s="139"/>
      <c r="ERQ27" s="139"/>
      <c r="ERR27" s="139"/>
      <c r="ERS27" s="139"/>
      <c r="ERT27" s="139"/>
      <c r="ERU27" s="139"/>
      <c r="ERV27" s="139"/>
      <c r="ERW27" s="139"/>
      <c r="ERX27" s="139"/>
      <c r="ERY27" s="139"/>
      <c r="ERZ27" s="139"/>
      <c r="ESA27" s="139"/>
      <c r="ESB27" s="139"/>
      <c r="ESC27" s="139"/>
      <c r="ESD27" s="139"/>
      <c r="ESE27" s="139"/>
      <c r="ESF27" s="139"/>
      <c r="ESG27" s="139"/>
      <c r="ESH27" s="139"/>
      <c r="ESI27" s="139"/>
      <c r="ESJ27" s="139"/>
      <c r="ESK27" s="139"/>
      <c r="ESL27" s="139"/>
      <c r="ESM27" s="139"/>
      <c r="ESN27" s="139"/>
      <c r="ESO27" s="139"/>
      <c r="ESP27" s="139"/>
      <c r="ESQ27" s="139"/>
      <c r="ESR27" s="139"/>
      <c r="ESS27" s="139"/>
      <c r="EST27" s="139"/>
      <c r="ESU27" s="139"/>
      <c r="ESV27" s="139"/>
      <c r="ESW27" s="139"/>
      <c r="ESX27" s="139"/>
      <c r="ESY27" s="139"/>
      <c r="ESZ27" s="139"/>
      <c r="ETA27" s="139"/>
      <c r="ETB27" s="139"/>
      <c r="ETC27" s="139"/>
      <c r="ETD27" s="139"/>
      <c r="ETE27" s="139"/>
      <c r="ETF27" s="139"/>
      <c r="ETG27" s="139"/>
      <c r="ETH27" s="139"/>
      <c r="ETI27" s="139"/>
      <c r="ETJ27" s="139"/>
      <c r="ETK27" s="139"/>
      <c r="ETL27" s="139"/>
      <c r="ETM27" s="139"/>
      <c r="ETN27" s="139"/>
      <c r="ETO27" s="139"/>
      <c r="ETP27" s="139"/>
      <c r="ETQ27" s="139"/>
      <c r="ETR27" s="139"/>
      <c r="ETS27" s="139"/>
      <c r="ETT27" s="139"/>
      <c r="ETU27" s="139"/>
      <c r="ETV27" s="139"/>
      <c r="ETW27" s="139"/>
      <c r="ETX27" s="139"/>
      <c r="ETY27" s="139"/>
      <c r="ETZ27" s="139"/>
      <c r="EUA27" s="139"/>
      <c r="EUB27" s="139"/>
      <c r="EUC27" s="139"/>
      <c r="EUD27" s="139"/>
      <c r="EUE27" s="139"/>
      <c r="EUF27" s="139"/>
      <c r="EUG27" s="139"/>
      <c r="EUH27" s="139"/>
      <c r="EUI27" s="139"/>
      <c r="EUJ27" s="139"/>
      <c r="EUK27" s="139"/>
      <c r="EUL27" s="139"/>
      <c r="EUM27" s="139"/>
      <c r="EUN27" s="139"/>
      <c r="EUO27" s="139"/>
      <c r="EUP27" s="139"/>
      <c r="EUQ27" s="139"/>
      <c r="EUR27" s="139"/>
      <c r="EUS27" s="139"/>
      <c r="EUT27" s="139"/>
      <c r="EUU27" s="139"/>
      <c r="EUV27" s="139"/>
      <c r="EUW27" s="139"/>
      <c r="EUX27" s="139"/>
      <c r="EUY27" s="139"/>
      <c r="EUZ27" s="139"/>
      <c r="EVA27" s="139"/>
      <c r="EVB27" s="139"/>
      <c r="EVC27" s="139"/>
      <c r="EVD27" s="139"/>
      <c r="EVE27" s="139"/>
      <c r="EVF27" s="139"/>
      <c r="EVG27" s="139"/>
      <c r="EVH27" s="139"/>
      <c r="EVI27" s="139"/>
      <c r="EVJ27" s="139"/>
      <c r="EVK27" s="139"/>
      <c r="EVL27" s="139"/>
      <c r="EVM27" s="139"/>
      <c r="EVN27" s="139"/>
      <c r="EVO27" s="139"/>
      <c r="EVP27" s="139"/>
      <c r="EVQ27" s="139"/>
      <c r="EVR27" s="139"/>
      <c r="EVS27" s="139"/>
      <c r="EVT27" s="139"/>
      <c r="EVU27" s="139"/>
      <c r="EVV27" s="139"/>
      <c r="EVW27" s="139"/>
      <c r="EVX27" s="139"/>
      <c r="EVY27" s="139"/>
      <c r="EVZ27" s="139"/>
      <c r="EWA27" s="139"/>
      <c r="EWB27" s="139"/>
      <c r="EWC27" s="139"/>
      <c r="EWD27" s="139"/>
      <c r="EWE27" s="139"/>
      <c r="EWF27" s="139"/>
      <c r="EWG27" s="139"/>
      <c r="EWH27" s="139"/>
      <c r="EWI27" s="139"/>
      <c r="EWJ27" s="139"/>
      <c r="EWK27" s="139"/>
      <c r="EWL27" s="139"/>
      <c r="EWM27" s="139"/>
      <c r="EWN27" s="139"/>
      <c r="EWO27" s="139"/>
      <c r="EWP27" s="139"/>
      <c r="EWQ27" s="139"/>
      <c r="EWR27" s="139"/>
      <c r="EWS27" s="139"/>
      <c r="EWT27" s="139"/>
      <c r="EWU27" s="139"/>
      <c r="EWV27" s="139"/>
      <c r="EWW27" s="139"/>
      <c r="EWX27" s="139"/>
      <c r="EWY27" s="139"/>
      <c r="EWZ27" s="139"/>
      <c r="EXA27" s="139"/>
      <c r="EXB27" s="139"/>
      <c r="EXC27" s="139"/>
      <c r="EXD27" s="139"/>
      <c r="EXE27" s="139"/>
      <c r="EXF27" s="139"/>
      <c r="EXG27" s="139"/>
      <c r="EXH27" s="139"/>
      <c r="EXI27" s="139"/>
      <c r="EXJ27" s="139"/>
      <c r="EXK27" s="139"/>
      <c r="EXL27" s="139"/>
      <c r="EXM27" s="139"/>
      <c r="EXN27" s="139"/>
      <c r="EXO27" s="139"/>
      <c r="EXP27" s="139"/>
      <c r="EXQ27" s="139"/>
      <c r="EXR27" s="139"/>
      <c r="EXS27" s="139"/>
      <c r="EXT27" s="139"/>
      <c r="EXU27" s="139"/>
      <c r="EXV27" s="139"/>
      <c r="EXW27" s="139"/>
      <c r="EXX27" s="139"/>
      <c r="EXY27" s="139"/>
      <c r="EXZ27" s="139"/>
      <c r="EYA27" s="139"/>
      <c r="EYB27" s="139"/>
      <c r="EYC27" s="139"/>
      <c r="EYD27" s="139"/>
      <c r="EYE27" s="139"/>
      <c r="EYF27" s="139"/>
      <c r="EYG27" s="139"/>
      <c r="EYH27" s="139"/>
      <c r="EYI27" s="139"/>
      <c r="EYJ27" s="139"/>
      <c r="EYK27" s="139"/>
      <c r="EYL27" s="139"/>
      <c r="EYM27" s="139"/>
      <c r="EYN27" s="139"/>
      <c r="EYO27" s="139"/>
      <c r="EYP27" s="139"/>
      <c r="EYQ27" s="139"/>
      <c r="EYR27" s="139"/>
      <c r="EYS27" s="139"/>
      <c r="EYT27" s="139"/>
      <c r="EYU27" s="139"/>
      <c r="EYV27" s="139"/>
      <c r="EYW27" s="139"/>
      <c r="EYX27" s="139"/>
      <c r="EYY27" s="139"/>
      <c r="EYZ27" s="139"/>
      <c r="EZA27" s="139"/>
      <c r="EZB27" s="139"/>
      <c r="EZC27" s="139"/>
      <c r="EZD27" s="139"/>
      <c r="EZE27" s="139"/>
      <c r="EZF27" s="139"/>
      <c r="EZG27" s="139"/>
      <c r="EZH27" s="139"/>
      <c r="EZI27" s="139"/>
      <c r="EZJ27" s="139"/>
      <c r="EZK27" s="139"/>
      <c r="EZL27" s="139"/>
      <c r="EZM27" s="139"/>
      <c r="EZN27" s="139"/>
      <c r="EZO27" s="139"/>
      <c r="EZP27" s="139"/>
      <c r="EZQ27" s="139"/>
      <c r="EZR27" s="139"/>
      <c r="EZS27" s="139"/>
      <c r="EZT27" s="139"/>
      <c r="EZU27" s="139"/>
      <c r="EZV27" s="139"/>
      <c r="EZW27" s="139"/>
      <c r="EZX27" s="139"/>
      <c r="EZY27" s="139"/>
      <c r="EZZ27" s="139"/>
      <c r="FAA27" s="139"/>
      <c r="FAB27" s="139"/>
      <c r="FAC27" s="139"/>
      <c r="FAD27" s="139"/>
      <c r="FAE27" s="139"/>
      <c r="FAF27" s="139"/>
      <c r="FAG27" s="139"/>
      <c r="FAH27" s="139"/>
      <c r="FAI27" s="139"/>
      <c r="FAJ27" s="139"/>
      <c r="FAK27" s="139"/>
      <c r="FAL27" s="139"/>
      <c r="FAM27" s="139"/>
      <c r="FAN27" s="139"/>
      <c r="FAO27" s="139"/>
      <c r="FAP27" s="139"/>
      <c r="FAQ27" s="139"/>
      <c r="FAR27" s="139"/>
      <c r="FAS27" s="139"/>
      <c r="FAT27" s="139"/>
      <c r="FAU27" s="139"/>
      <c r="FAV27" s="139"/>
      <c r="FAW27" s="139"/>
      <c r="FAX27" s="139"/>
      <c r="FAY27" s="139"/>
      <c r="FAZ27" s="139"/>
      <c r="FBA27" s="139"/>
      <c r="FBB27" s="139"/>
      <c r="FBC27" s="139"/>
      <c r="FBD27" s="139"/>
      <c r="FBE27" s="139"/>
      <c r="FBF27" s="139"/>
      <c r="FBG27" s="139"/>
      <c r="FBH27" s="139"/>
      <c r="FBI27" s="139"/>
      <c r="FBJ27" s="139"/>
      <c r="FBK27" s="139"/>
      <c r="FBL27" s="139"/>
      <c r="FBM27" s="139"/>
      <c r="FBN27" s="139"/>
      <c r="FBO27" s="139"/>
      <c r="FBP27" s="139"/>
      <c r="FBQ27" s="139"/>
      <c r="FBR27" s="139"/>
      <c r="FBS27" s="139"/>
      <c r="FBT27" s="139"/>
      <c r="FBU27" s="139"/>
      <c r="FBV27" s="139"/>
      <c r="FBW27" s="139"/>
      <c r="FBX27" s="139"/>
      <c r="FBY27" s="139"/>
      <c r="FBZ27" s="139"/>
      <c r="FCA27" s="139"/>
      <c r="FCB27" s="139"/>
      <c r="FCC27" s="139"/>
      <c r="FCD27" s="139"/>
      <c r="FCE27" s="139"/>
      <c r="FCF27" s="139"/>
      <c r="FCG27" s="139"/>
      <c r="FCH27" s="139"/>
      <c r="FCI27" s="139"/>
      <c r="FCJ27" s="139"/>
      <c r="FCK27" s="139"/>
      <c r="FCL27" s="139"/>
      <c r="FCM27" s="139"/>
      <c r="FCN27" s="139"/>
      <c r="FCO27" s="139"/>
      <c r="FCP27" s="139"/>
      <c r="FCQ27" s="139"/>
      <c r="FCR27" s="139"/>
      <c r="FCS27" s="139"/>
      <c r="FCT27" s="139"/>
      <c r="FCU27" s="139"/>
      <c r="FCV27" s="139"/>
      <c r="FCW27" s="139"/>
      <c r="FCX27" s="139"/>
      <c r="FCY27" s="139"/>
      <c r="FCZ27" s="139"/>
      <c r="FDA27" s="139"/>
      <c r="FDB27" s="139"/>
      <c r="FDC27" s="139"/>
      <c r="FDD27" s="139"/>
      <c r="FDE27" s="139"/>
      <c r="FDF27" s="139"/>
      <c r="FDG27" s="139"/>
      <c r="FDH27" s="139"/>
      <c r="FDI27" s="139"/>
      <c r="FDJ27" s="139"/>
      <c r="FDK27" s="139"/>
      <c r="FDL27" s="139"/>
      <c r="FDM27" s="139"/>
      <c r="FDN27" s="139"/>
      <c r="FDO27" s="139"/>
      <c r="FDP27" s="139"/>
      <c r="FDQ27" s="139"/>
      <c r="FDR27" s="139"/>
      <c r="FDS27" s="139"/>
      <c r="FDT27" s="139"/>
      <c r="FDU27" s="139"/>
      <c r="FDV27" s="139"/>
      <c r="FDW27" s="139"/>
      <c r="FDX27" s="139"/>
      <c r="FDY27" s="139"/>
      <c r="FDZ27" s="139"/>
      <c r="FEA27" s="139"/>
      <c r="FEB27" s="139"/>
      <c r="FEC27" s="139"/>
      <c r="FED27" s="139"/>
      <c r="FEE27" s="139"/>
      <c r="FEF27" s="139"/>
      <c r="FEG27" s="139"/>
      <c r="FEH27" s="139"/>
      <c r="FEI27" s="139"/>
      <c r="FEJ27" s="139"/>
      <c r="FEK27" s="139"/>
      <c r="FEL27" s="139"/>
      <c r="FEM27" s="139"/>
      <c r="FEN27" s="139"/>
      <c r="FEO27" s="139"/>
      <c r="FEP27" s="139"/>
      <c r="FEQ27" s="139"/>
      <c r="FER27" s="139"/>
      <c r="FES27" s="139"/>
      <c r="FET27" s="139"/>
      <c r="FEU27" s="139"/>
      <c r="FEV27" s="139"/>
      <c r="FEW27" s="139"/>
      <c r="FEX27" s="139"/>
      <c r="FEY27" s="139"/>
      <c r="FEZ27" s="139"/>
      <c r="FFA27" s="139"/>
      <c r="FFB27" s="139"/>
      <c r="FFC27" s="139"/>
      <c r="FFD27" s="139"/>
      <c r="FFE27" s="139"/>
      <c r="FFF27" s="139"/>
      <c r="FFG27" s="139"/>
      <c r="FFH27" s="139"/>
      <c r="FFI27" s="139"/>
      <c r="FFJ27" s="139"/>
      <c r="FFK27" s="139"/>
      <c r="FFL27" s="139"/>
      <c r="FFM27" s="139"/>
      <c r="FFN27" s="139"/>
      <c r="FFO27" s="139"/>
      <c r="FFP27" s="139"/>
      <c r="FFQ27" s="139"/>
      <c r="FFR27" s="139"/>
      <c r="FFS27" s="139"/>
      <c r="FFT27" s="139"/>
      <c r="FFU27" s="139"/>
      <c r="FFV27" s="139"/>
      <c r="FFW27" s="139"/>
      <c r="FFX27" s="139"/>
      <c r="FFY27" s="139"/>
      <c r="FFZ27" s="139"/>
      <c r="FGA27" s="139"/>
      <c r="FGB27" s="139"/>
      <c r="FGC27" s="139"/>
      <c r="FGD27" s="139"/>
      <c r="FGE27" s="139"/>
      <c r="FGF27" s="139"/>
      <c r="FGG27" s="139"/>
      <c r="FGH27" s="139"/>
      <c r="FGI27" s="139"/>
      <c r="FGJ27" s="139"/>
      <c r="FGK27" s="139"/>
      <c r="FGL27" s="139"/>
      <c r="FGM27" s="139"/>
      <c r="FGN27" s="139"/>
      <c r="FGO27" s="139"/>
      <c r="FGP27" s="139"/>
      <c r="FGQ27" s="139"/>
      <c r="FGR27" s="139"/>
      <c r="FGS27" s="139"/>
      <c r="FGT27" s="139"/>
      <c r="FGU27" s="139"/>
      <c r="FGV27" s="139"/>
      <c r="FGW27" s="139"/>
      <c r="FGX27" s="139"/>
      <c r="FGY27" s="139"/>
      <c r="FGZ27" s="139"/>
      <c r="FHA27" s="139"/>
      <c r="FHB27" s="139"/>
      <c r="FHC27" s="139"/>
      <c r="FHD27" s="139"/>
      <c r="FHE27" s="139"/>
      <c r="FHF27" s="139"/>
      <c r="FHG27" s="139"/>
      <c r="FHH27" s="139"/>
      <c r="FHI27" s="139"/>
      <c r="FHJ27" s="139"/>
      <c r="FHK27" s="139"/>
      <c r="FHL27" s="139"/>
      <c r="FHM27" s="139"/>
      <c r="FHN27" s="139"/>
      <c r="FHO27" s="139"/>
      <c r="FHP27" s="139"/>
      <c r="FHQ27" s="139"/>
      <c r="FHR27" s="139"/>
      <c r="FHS27" s="139"/>
      <c r="FHT27" s="139"/>
      <c r="FHU27" s="139"/>
      <c r="FHV27" s="139"/>
      <c r="FHW27" s="139"/>
      <c r="FHX27" s="139"/>
      <c r="FHY27" s="139"/>
      <c r="FHZ27" s="139"/>
      <c r="FIA27" s="139"/>
      <c r="FIB27" s="139"/>
      <c r="FIC27" s="139"/>
      <c r="FID27" s="139"/>
      <c r="FIE27" s="139"/>
      <c r="FIF27" s="139"/>
      <c r="FIG27" s="139"/>
      <c r="FIH27" s="139"/>
      <c r="FII27" s="139"/>
      <c r="FIJ27" s="139"/>
      <c r="FIK27" s="139"/>
      <c r="FIL27" s="139"/>
      <c r="FIM27" s="139"/>
      <c r="FIN27" s="139"/>
      <c r="FIO27" s="139"/>
      <c r="FIP27" s="139"/>
      <c r="FIQ27" s="139"/>
      <c r="FIR27" s="139"/>
      <c r="FIS27" s="139"/>
      <c r="FIT27" s="139"/>
      <c r="FIU27" s="139"/>
      <c r="FIV27" s="139"/>
      <c r="FIW27" s="139"/>
      <c r="FIX27" s="139"/>
      <c r="FIY27" s="139"/>
      <c r="FIZ27" s="139"/>
      <c r="FJA27" s="139"/>
      <c r="FJB27" s="139"/>
      <c r="FJC27" s="139"/>
      <c r="FJD27" s="139"/>
      <c r="FJE27" s="139"/>
      <c r="FJF27" s="139"/>
      <c r="FJG27" s="139"/>
      <c r="FJH27" s="139"/>
      <c r="FJI27" s="139"/>
      <c r="FJJ27" s="139"/>
      <c r="FJK27" s="139"/>
      <c r="FJL27" s="139"/>
      <c r="FJM27" s="139"/>
      <c r="FJN27" s="139"/>
      <c r="FJO27" s="139"/>
      <c r="FJP27" s="139"/>
      <c r="FJQ27" s="139"/>
      <c r="FJR27" s="139"/>
      <c r="FJS27" s="139"/>
      <c r="FJT27" s="139"/>
      <c r="FJU27" s="139"/>
      <c r="FJV27" s="139"/>
      <c r="FJW27" s="139"/>
      <c r="FJX27" s="139"/>
      <c r="FJY27" s="139"/>
      <c r="FJZ27" s="139"/>
      <c r="FKA27" s="139"/>
      <c r="FKB27" s="139"/>
      <c r="FKC27" s="139"/>
      <c r="FKD27" s="139"/>
      <c r="FKE27" s="139"/>
      <c r="FKF27" s="139"/>
      <c r="FKG27" s="139"/>
      <c r="FKH27" s="139"/>
      <c r="FKI27" s="139"/>
      <c r="FKJ27" s="139"/>
      <c r="FKK27" s="139"/>
      <c r="FKL27" s="139"/>
      <c r="FKM27" s="139"/>
      <c r="FKN27" s="139"/>
      <c r="FKO27" s="139"/>
      <c r="FKP27" s="139"/>
      <c r="FKQ27" s="139"/>
      <c r="FKR27" s="139"/>
      <c r="FKS27" s="139"/>
      <c r="FKT27" s="139"/>
      <c r="FKU27" s="139"/>
      <c r="FKV27" s="139"/>
      <c r="FKW27" s="139"/>
      <c r="FKX27" s="139"/>
      <c r="FKY27" s="139"/>
      <c r="FKZ27" s="139"/>
      <c r="FLA27" s="139"/>
      <c r="FLB27" s="139"/>
      <c r="FLC27" s="139"/>
      <c r="FLD27" s="139"/>
      <c r="FLE27" s="139"/>
      <c r="FLF27" s="139"/>
      <c r="FLG27" s="139"/>
      <c r="FLH27" s="139"/>
      <c r="FLI27" s="139"/>
      <c r="FLJ27" s="139"/>
      <c r="FLK27" s="139"/>
      <c r="FLL27" s="139"/>
      <c r="FLM27" s="139"/>
      <c r="FLN27" s="139"/>
      <c r="FLO27" s="139"/>
      <c r="FLP27" s="139"/>
      <c r="FLQ27" s="139"/>
      <c r="FLR27" s="139"/>
      <c r="FLS27" s="139"/>
      <c r="FLT27" s="139"/>
      <c r="FLU27" s="139"/>
      <c r="FLV27" s="139"/>
      <c r="FLW27" s="139"/>
      <c r="FLX27" s="139"/>
      <c r="FLY27" s="139"/>
      <c r="FLZ27" s="139"/>
      <c r="FMA27" s="139"/>
      <c r="FMB27" s="139"/>
      <c r="FMC27" s="139"/>
      <c r="FMD27" s="139"/>
      <c r="FME27" s="139"/>
      <c r="FMF27" s="139"/>
      <c r="FMG27" s="139"/>
      <c r="FMH27" s="139"/>
      <c r="FMI27" s="139"/>
      <c r="FMJ27" s="139"/>
      <c r="FMK27" s="139"/>
      <c r="FML27" s="139"/>
      <c r="FMM27" s="139"/>
      <c r="FMN27" s="139"/>
      <c r="FMO27" s="139"/>
      <c r="FMP27" s="139"/>
      <c r="FMQ27" s="139"/>
      <c r="FMR27" s="139"/>
      <c r="FMS27" s="139"/>
      <c r="FMT27" s="139"/>
      <c r="FMU27" s="139"/>
      <c r="FMV27" s="139"/>
      <c r="FMW27" s="139"/>
      <c r="FMX27" s="139"/>
      <c r="FMY27" s="139"/>
      <c r="FMZ27" s="139"/>
      <c r="FNA27" s="139"/>
      <c r="FNB27" s="139"/>
      <c r="FNC27" s="139"/>
      <c r="FND27" s="139"/>
      <c r="FNE27" s="139"/>
      <c r="FNF27" s="139"/>
      <c r="FNG27" s="139"/>
      <c r="FNH27" s="139"/>
      <c r="FNI27" s="139"/>
      <c r="FNJ27" s="139"/>
      <c r="FNK27" s="139"/>
      <c r="FNL27" s="139"/>
      <c r="FNM27" s="139"/>
      <c r="FNN27" s="139"/>
      <c r="FNO27" s="139"/>
      <c r="FNP27" s="139"/>
      <c r="FNQ27" s="139"/>
      <c r="FNR27" s="139"/>
      <c r="FNS27" s="139"/>
      <c r="FNT27" s="139"/>
      <c r="FNU27" s="139"/>
      <c r="FNV27" s="139"/>
      <c r="FNW27" s="139"/>
      <c r="FNX27" s="139"/>
      <c r="FNY27" s="139"/>
      <c r="FNZ27" s="139"/>
      <c r="FOA27" s="139"/>
      <c r="FOB27" s="139"/>
      <c r="FOC27" s="139"/>
      <c r="FOD27" s="139"/>
      <c r="FOE27" s="139"/>
      <c r="FOF27" s="139"/>
      <c r="FOG27" s="139"/>
      <c r="FOH27" s="139"/>
      <c r="FOI27" s="139"/>
      <c r="FOJ27" s="139"/>
      <c r="FOK27" s="139"/>
      <c r="FOL27" s="139"/>
      <c r="FOM27" s="139"/>
      <c r="FON27" s="139"/>
      <c r="FOO27" s="139"/>
      <c r="FOP27" s="139"/>
      <c r="FOQ27" s="139"/>
      <c r="FOR27" s="139"/>
      <c r="FOS27" s="139"/>
      <c r="FOT27" s="139"/>
      <c r="FOU27" s="139"/>
      <c r="FOV27" s="139"/>
      <c r="FOW27" s="139"/>
      <c r="FOX27" s="139"/>
      <c r="FOY27" s="139"/>
      <c r="FOZ27" s="139"/>
      <c r="FPA27" s="139"/>
      <c r="FPB27" s="139"/>
      <c r="FPC27" s="139"/>
      <c r="FPD27" s="139"/>
      <c r="FPE27" s="139"/>
      <c r="FPF27" s="139"/>
      <c r="FPG27" s="139"/>
      <c r="FPH27" s="139"/>
      <c r="FPI27" s="139"/>
      <c r="FPJ27" s="139"/>
      <c r="FPK27" s="139"/>
      <c r="FPL27" s="139"/>
      <c r="FPM27" s="139"/>
      <c r="FPN27" s="139"/>
      <c r="FPO27" s="139"/>
      <c r="FPP27" s="139"/>
      <c r="FPQ27" s="139"/>
      <c r="FPR27" s="139"/>
      <c r="FPS27" s="139"/>
      <c r="FPT27" s="139"/>
      <c r="FPU27" s="139"/>
      <c r="FPV27" s="139"/>
      <c r="FPW27" s="139"/>
      <c r="FPX27" s="139"/>
      <c r="FPY27" s="139"/>
      <c r="FPZ27" s="139"/>
      <c r="FQA27" s="139"/>
      <c r="FQB27" s="139"/>
      <c r="FQC27" s="139"/>
      <c r="FQD27" s="139"/>
      <c r="FQE27" s="139"/>
      <c r="FQF27" s="139"/>
      <c r="FQG27" s="139"/>
      <c r="FQH27" s="139"/>
      <c r="FQI27" s="139"/>
      <c r="FQJ27" s="139"/>
      <c r="FQK27" s="139"/>
      <c r="FQL27" s="139"/>
      <c r="FQM27" s="139"/>
      <c r="FQN27" s="139"/>
      <c r="FQO27" s="139"/>
      <c r="FQP27" s="139"/>
      <c r="FQQ27" s="139"/>
      <c r="FQR27" s="139"/>
      <c r="FQS27" s="139"/>
      <c r="FQT27" s="139"/>
      <c r="FQU27" s="139"/>
      <c r="FQV27" s="139"/>
      <c r="FQW27" s="139"/>
      <c r="FQX27" s="139"/>
      <c r="FQY27" s="139"/>
      <c r="FQZ27" s="139"/>
      <c r="FRA27" s="139"/>
      <c r="FRB27" s="139"/>
      <c r="FRC27" s="139"/>
      <c r="FRD27" s="139"/>
      <c r="FRE27" s="139"/>
      <c r="FRF27" s="139"/>
      <c r="FRG27" s="139"/>
      <c r="FRH27" s="139"/>
      <c r="FRI27" s="139"/>
      <c r="FRJ27" s="139"/>
      <c r="FRK27" s="139"/>
      <c r="FRL27" s="139"/>
      <c r="FRM27" s="139"/>
      <c r="FRN27" s="139"/>
      <c r="FRO27" s="139"/>
      <c r="FRP27" s="139"/>
      <c r="FRQ27" s="139"/>
      <c r="FRR27" s="139"/>
      <c r="FRS27" s="139"/>
      <c r="FRT27" s="139"/>
      <c r="FRU27" s="139"/>
      <c r="FRV27" s="139"/>
      <c r="FRW27" s="139"/>
      <c r="FRX27" s="139"/>
      <c r="FRY27" s="139"/>
      <c r="FRZ27" s="139"/>
      <c r="FSA27" s="139"/>
      <c r="FSB27" s="139"/>
      <c r="FSC27" s="139"/>
      <c r="FSD27" s="139"/>
      <c r="FSE27" s="139"/>
      <c r="FSF27" s="139"/>
      <c r="FSG27" s="139"/>
      <c r="FSH27" s="139"/>
      <c r="FSI27" s="139"/>
      <c r="FSJ27" s="139"/>
      <c r="FSK27" s="139"/>
      <c r="FSL27" s="139"/>
      <c r="FSM27" s="139"/>
      <c r="FSN27" s="139"/>
      <c r="FSO27" s="139"/>
      <c r="FSP27" s="139"/>
      <c r="FSQ27" s="139"/>
      <c r="FSR27" s="139"/>
      <c r="FSS27" s="139"/>
      <c r="FST27" s="139"/>
      <c r="FSU27" s="139"/>
      <c r="FSV27" s="139"/>
      <c r="FSW27" s="139"/>
      <c r="FSX27" s="139"/>
      <c r="FSY27" s="139"/>
      <c r="FSZ27" s="139"/>
      <c r="FTA27" s="139"/>
      <c r="FTB27" s="139"/>
      <c r="FTC27" s="139"/>
      <c r="FTD27" s="139"/>
      <c r="FTE27" s="139"/>
      <c r="FTF27" s="139"/>
      <c r="FTG27" s="139"/>
      <c r="FTH27" s="139"/>
      <c r="FTI27" s="139"/>
      <c r="FTJ27" s="139"/>
      <c r="FTK27" s="139"/>
      <c r="FTL27" s="139"/>
      <c r="FTM27" s="139"/>
      <c r="FTN27" s="139"/>
      <c r="FTO27" s="139"/>
      <c r="FTP27" s="139"/>
      <c r="FTQ27" s="139"/>
      <c r="FTR27" s="139"/>
      <c r="FTS27" s="139"/>
      <c r="FTT27" s="139"/>
      <c r="FTU27" s="139"/>
      <c r="FTV27" s="139"/>
      <c r="FTW27" s="139"/>
      <c r="FTX27" s="139"/>
      <c r="FTY27" s="139"/>
      <c r="FTZ27" s="139"/>
      <c r="FUA27" s="139"/>
      <c r="FUB27" s="139"/>
      <c r="FUC27" s="139"/>
      <c r="FUD27" s="139"/>
      <c r="FUE27" s="139"/>
      <c r="FUF27" s="139"/>
      <c r="FUG27" s="139"/>
      <c r="FUH27" s="139"/>
      <c r="FUI27" s="139"/>
      <c r="FUJ27" s="139"/>
      <c r="FUK27" s="139"/>
      <c r="FUL27" s="139"/>
      <c r="FUM27" s="139"/>
      <c r="FUN27" s="139"/>
      <c r="FUO27" s="139"/>
      <c r="FUP27" s="139"/>
      <c r="FUQ27" s="139"/>
      <c r="FUR27" s="139"/>
      <c r="FUS27" s="139"/>
      <c r="FUT27" s="139"/>
      <c r="FUU27" s="139"/>
      <c r="FUV27" s="139"/>
      <c r="FUW27" s="139"/>
      <c r="FUX27" s="139"/>
      <c r="FUY27" s="139"/>
      <c r="FUZ27" s="139"/>
      <c r="FVA27" s="139"/>
      <c r="FVB27" s="139"/>
      <c r="FVC27" s="139"/>
      <c r="FVD27" s="139"/>
      <c r="FVE27" s="139"/>
      <c r="FVF27" s="139"/>
      <c r="FVG27" s="139"/>
      <c r="FVH27" s="139"/>
      <c r="FVI27" s="139"/>
      <c r="FVJ27" s="139"/>
      <c r="FVK27" s="139"/>
      <c r="FVL27" s="139"/>
      <c r="FVM27" s="139"/>
      <c r="FVN27" s="139"/>
      <c r="FVO27" s="139"/>
      <c r="FVP27" s="139"/>
      <c r="FVQ27" s="139"/>
      <c r="FVR27" s="139"/>
      <c r="FVS27" s="139"/>
      <c r="FVT27" s="139"/>
      <c r="FVU27" s="139"/>
      <c r="FVV27" s="139"/>
      <c r="FVW27" s="139"/>
      <c r="FVX27" s="139"/>
      <c r="FVY27" s="139"/>
      <c r="FVZ27" s="139"/>
      <c r="FWA27" s="139"/>
      <c r="FWB27" s="139"/>
      <c r="FWC27" s="139"/>
      <c r="FWD27" s="139"/>
      <c r="FWE27" s="139"/>
      <c r="FWF27" s="139"/>
      <c r="FWG27" s="139"/>
      <c r="FWH27" s="139"/>
      <c r="FWI27" s="139"/>
      <c r="FWJ27" s="139"/>
      <c r="FWK27" s="139"/>
      <c r="FWL27" s="139"/>
      <c r="FWM27" s="139"/>
      <c r="FWN27" s="139"/>
      <c r="FWO27" s="139"/>
      <c r="FWP27" s="139"/>
      <c r="FWQ27" s="139"/>
      <c r="FWR27" s="139"/>
      <c r="FWS27" s="139"/>
      <c r="FWT27" s="139"/>
      <c r="FWU27" s="139"/>
      <c r="FWV27" s="139"/>
      <c r="FWW27" s="139"/>
      <c r="FWX27" s="139"/>
      <c r="FWY27" s="139"/>
      <c r="FWZ27" s="139"/>
      <c r="FXA27" s="139"/>
      <c r="FXB27" s="139"/>
      <c r="FXC27" s="139"/>
      <c r="FXD27" s="139"/>
      <c r="FXE27" s="139"/>
      <c r="FXF27" s="139"/>
      <c r="FXG27" s="139"/>
      <c r="FXH27" s="139"/>
      <c r="FXI27" s="139"/>
      <c r="FXJ27" s="139"/>
      <c r="FXK27" s="139"/>
      <c r="FXL27" s="139"/>
      <c r="FXM27" s="139"/>
      <c r="FXN27" s="139"/>
      <c r="FXO27" s="139"/>
      <c r="FXP27" s="139"/>
      <c r="FXQ27" s="139"/>
      <c r="FXR27" s="139"/>
      <c r="FXS27" s="139"/>
      <c r="FXT27" s="139"/>
      <c r="FXU27" s="139"/>
      <c r="FXV27" s="139"/>
      <c r="FXW27" s="139"/>
      <c r="FXX27" s="139"/>
      <c r="FXY27" s="139"/>
      <c r="FXZ27" s="139"/>
      <c r="FYA27" s="139"/>
      <c r="FYB27" s="139"/>
      <c r="FYC27" s="139"/>
      <c r="FYD27" s="139"/>
      <c r="FYE27" s="139"/>
      <c r="FYF27" s="139"/>
      <c r="FYG27" s="139"/>
      <c r="FYH27" s="139"/>
      <c r="FYI27" s="139"/>
      <c r="FYJ27" s="139"/>
      <c r="FYK27" s="139"/>
      <c r="FYL27" s="139"/>
      <c r="FYM27" s="139"/>
      <c r="FYN27" s="139"/>
      <c r="FYO27" s="139"/>
      <c r="FYP27" s="139"/>
      <c r="FYQ27" s="139"/>
      <c r="FYR27" s="139"/>
      <c r="FYS27" s="139"/>
      <c r="FYT27" s="139"/>
      <c r="FYU27" s="139"/>
      <c r="FYV27" s="139"/>
      <c r="FYW27" s="139"/>
      <c r="FYX27" s="139"/>
      <c r="FYY27" s="139"/>
      <c r="FYZ27" s="139"/>
      <c r="FZA27" s="139"/>
      <c r="FZB27" s="139"/>
      <c r="FZC27" s="139"/>
      <c r="FZD27" s="139"/>
      <c r="FZE27" s="139"/>
      <c r="FZF27" s="139"/>
      <c r="FZG27" s="139"/>
      <c r="FZH27" s="139"/>
      <c r="FZI27" s="139"/>
      <c r="FZJ27" s="139"/>
      <c r="FZK27" s="139"/>
      <c r="FZL27" s="139"/>
      <c r="FZM27" s="139"/>
      <c r="FZN27" s="139"/>
      <c r="FZO27" s="139"/>
      <c r="FZP27" s="139"/>
      <c r="FZQ27" s="139"/>
      <c r="FZR27" s="139"/>
      <c r="FZS27" s="139"/>
      <c r="FZT27" s="139"/>
      <c r="FZU27" s="139"/>
      <c r="FZV27" s="139"/>
      <c r="FZW27" s="139"/>
      <c r="FZX27" s="139"/>
      <c r="FZY27" s="139"/>
      <c r="FZZ27" s="139"/>
      <c r="GAA27" s="139"/>
      <c r="GAB27" s="139"/>
      <c r="GAC27" s="139"/>
      <c r="GAD27" s="139"/>
      <c r="GAE27" s="139"/>
      <c r="GAF27" s="139"/>
      <c r="GAG27" s="139"/>
      <c r="GAH27" s="139"/>
      <c r="GAI27" s="139"/>
      <c r="GAJ27" s="139"/>
      <c r="GAK27" s="139"/>
      <c r="GAL27" s="139"/>
      <c r="GAM27" s="139"/>
      <c r="GAN27" s="139"/>
      <c r="GAO27" s="139"/>
      <c r="GAP27" s="139"/>
      <c r="GAQ27" s="139"/>
      <c r="GAR27" s="139"/>
      <c r="GAS27" s="139"/>
      <c r="GAT27" s="139"/>
      <c r="GAU27" s="139"/>
      <c r="GAV27" s="139"/>
      <c r="GAW27" s="139"/>
      <c r="GAX27" s="139"/>
      <c r="GAY27" s="139"/>
      <c r="GAZ27" s="139"/>
      <c r="GBA27" s="139"/>
      <c r="GBB27" s="139"/>
      <c r="GBC27" s="139"/>
      <c r="GBD27" s="139"/>
      <c r="GBE27" s="139"/>
      <c r="GBF27" s="139"/>
      <c r="GBG27" s="139"/>
      <c r="GBH27" s="139"/>
      <c r="GBI27" s="139"/>
      <c r="GBJ27" s="139"/>
      <c r="GBK27" s="139"/>
      <c r="GBL27" s="139"/>
      <c r="GBM27" s="139"/>
      <c r="GBN27" s="139"/>
      <c r="GBO27" s="139"/>
      <c r="GBP27" s="139"/>
      <c r="GBQ27" s="139"/>
      <c r="GBR27" s="139"/>
      <c r="GBS27" s="139"/>
      <c r="GBT27" s="139"/>
      <c r="GBU27" s="139"/>
      <c r="GBV27" s="139"/>
      <c r="GBW27" s="139"/>
      <c r="GBX27" s="139"/>
      <c r="GBY27" s="139"/>
      <c r="GBZ27" s="139"/>
      <c r="GCA27" s="139"/>
      <c r="GCB27" s="139"/>
      <c r="GCC27" s="139"/>
      <c r="GCD27" s="139"/>
      <c r="GCE27" s="139"/>
      <c r="GCF27" s="139"/>
      <c r="GCG27" s="139"/>
      <c r="GCH27" s="139"/>
      <c r="GCI27" s="139"/>
      <c r="GCJ27" s="139"/>
      <c r="GCK27" s="139"/>
      <c r="GCL27" s="139"/>
      <c r="GCM27" s="139"/>
      <c r="GCN27" s="139"/>
      <c r="GCO27" s="139"/>
      <c r="GCP27" s="139"/>
      <c r="GCQ27" s="139"/>
      <c r="GCR27" s="139"/>
      <c r="GCS27" s="139"/>
      <c r="GCT27" s="139"/>
      <c r="GCU27" s="139"/>
      <c r="GCV27" s="139"/>
      <c r="GCW27" s="139"/>
      <c r="GCX27" s="139"/>
      <c r="GCY27" s="139"/>
      <c r="GCZ27" s="139"/>
      <c r="GDA27" s="139"/>
      <c r="GDB27" s="139"/>
      <c r="GDC27" s="139"/>
      <c r="GDD27" s="139"/>
      <c r="GDE27" s="139"/>
      <c r="GDF27" s="139"/>
      <c r="GDG27" s="139"/>
      <c r="GDH27" s="139"/>
      <c r="GDI27" s="139"/>
      <c r="GDJ27" s="139"/>
      <c r="GDK27" s="139"/>
      <c r="GDL27" s="139"/>
      <c r="GDM27" s="139"/>
      <c r="GDN27" s="139"/>
      <c r="GDO27" s="139"/>
      <c r="GDP27" s="139"/>
      <c r="GDQ27" s="139"/>
      <c r="GDR27" s="139"/>
      <c r="GDS27" s="139"/>
      <c r="GDT27" s="139"/>
      <c r="GDU27" s="139"/>
      <c r="GDV27" s="139"/>
      <c r="GDW27" s="139"/>
      <c r="GDX27" s="139"/>
      <c r="GDY27" s="139"/>
      <c r="GDZ27" s="139"/>
      <c r="GEA27" s="139"/>
      <c r="GEB27" s="139"/>
      <c r="GEC27" s="139"/>
      <c r="GED27" s="139"/>
      <c r="GEE27" s="139"/>
      <c r="GEF27" s="139"/>
      <c r="GEG27" s="139"/>
      <c r="GEH27" s="139"/>
      <c r="GEI27" s="139"/>
      <c r="GEJ27" s="139"/>
      <c r="GEK27" s="139"/>
      <c r="GEL27" s="139"/>
      <c r="GEM27" s="139"/>
      <c r="GEN27" s="139"/>
      <c r="GEO27" s="139"/>
      <c r="GEP27" s="139"/>
      <c r="GEQ27" s="139"/>
      <c r="GER27" s="139"/>
      <c r="GES27" s="139"/>
      <c r="GET27" s="139"/>
      <c r="GEU27" s="139"/>
      <c r="GEV27" s="139"/>
      <c r="GEW27" s="139"/>
      <c r="GEX27" s="139"/>
      <c r="GEY27" s="139"/>
      <c r="GEZ27" s="139"/>
      <c r="GFA27" s="139"/>
      <c r="GFB27" s="139"/>
      <c r="GFC27" s="139"/>
      <c r="GFD27" s="139"/>
      <c r="GFE27" s="139"/>
      <c r="GFF27" s="139"/>
      <c r="GFG27" s="139"/>
      <c r="GFH27" s="139"/>
      <c r="GFI27" s="139"/>
      <c r="GFJ27" s="139"/>
      <c r="GFK27" s="139"/>
      <c r="GFL27" s="139"/>
      <c r="GFM27" s="139"/>
      <c r="GFN27" s="139"/>
      <c r="GFO27" s="139"/>
      <c r="GFP27" s="139"/>
      <c r="GFQ27" s="139"/>
      <c r="GFR27" s="139"/>
      <c r="GFS27" s="139"/>
      <c r="GFT27" s="139"/>
      <c r="GFU27" s="139"/>
      <c r="GFV27" s="139"/>
      <c r="GFW27" s="139"/>
      <c r="GFX27" s="139"/>
      <c r="GFY27" s="139"/>
      <c r="GFZ27" s="139"/>
      <c r="GGA27" s="139"/>
      <c r="GGB27" s="139"/>
      <c r="GGC27" s="139"/>
      <c r="GGD27" s="139"/>
      <c r="GGE27" s="139"/>
      <c r="GGF27" s="139"/>
      <c r="GGG27" s="139"/>
      <c r="GGH27" s="139"/>
      <c r="GGI27" s="139"/>
      <c r="GGJ27" s="139"/>
      <c r="GGK27" s="139"/>
      <c r="GGL27" s="139"/>
      <c r="GGM27" s="139"/>
      <c r="GGN27" s="139"/>
      <c r="GGO27" s="139"/>
      <c r="GGP27" s="139"/>
      <c r="GGQ27" s="139"/>
      <c r="GGR27" s="139"/>
      <c r="GGS27" s="139"/>
      <c r="GGT27" s="139"/>
      <c r="GGU27" s="139"/>
      <c r="GGV27" s="139"/>
      <c r="GGW27" s="139"/>
      <c r="GGX27" s="139"/>
      <c r="GGY27" s="139"/>
      <c r="GGZ27" s="139"/>
      <c r="GHA27" s="139"/>
      <c r="GHB27" s="139"/>
      <c r="GHC27" s="139"/>
      <c r="GHD27" s="139"/>
      <c r="GHE27" s="139"/>
      <c r="GHF27" s="139"/>
      <c r="GHG27" s="139"/>
      <c r="GHH27" s="139"/>
      <c r="GHI27" s="139"/>
      <c r="GHJ27" s="139"/>
      <c r="GHK27" s="139"/>
      <c r="GHL27" s="139"/>
      <c r="GHM27" s="139"/>
      <c r="GHN27" s="139"/>
      <c r="GHO27" s="139"/>
      <c r="GHP27" s="139"/>
      <c r="GHQ27" s="139"/>
      <c r="GHR27" s="139"/>
      <c r="GHS27" s="139"/>
      <c r="GHT27" s="139"/>
      <c r="GHU27" s="139"/>
      <c r="GHV27" s="139"/>
      <c r="GHW27" s="139"/>
      <c r="GHX27" s="139"/>
      <c r="GHY27" s="139"/>
      <c r="GHZ27" s="139"/>
      <c r="GIA27" s="139"/>
      <c r="GIB27" s="139"/>
      <c r="GIC27" s="139"/>
      <c r="GID27" s="139"/>
      <c r="GIE27" s="139"/>
      <c r="GIF27" s="139"/>
      <c r="GIG27" s="139"/>
      <c r="GIH27" s="139"/>
      <c r="GII27" s="139"/>
      <c r="GIJ27" s="139"/>
      <c r="GIK27" s="139"/>
      <c r="GIL27" s="139"/>
      <c r="GIM27" s="139"/>
      <c r="GIN27" s="139"/>
      <c r="GIO27" s="139"/>
      <c r="GIP27" s="139"/>
      <c r="GIQ27" s="139"/>
      <c r="GIR27" s="139"/>
      <c r="GIS27" s="139"/>
      <c r="GIT27" s="139"/>
      <c r="GIU27" s="139"/>
      <c r="GIV27" s="139"/>
      <c r="GIW27" s="139"/>
      <c r="GIX27" s="139"/>
      <c r="GIY27" s="139"/>
      <c r="GIZ27" s="139"/>
      <c r="GJA27" s="139"/>
      <c r="GJB27" s="139"/>
      <c r="GJC27" s="139"/>
      <c r="GJD27" s="139"/>
      <c r="GJE27" s="139"/>
      <c r="GJF27" s="139"/>
      <c r="GJG27" s="139"/>
      <c r="GJH27" s="139"/>
      <c r="GJI27" s="139"/>
      <c r="GJJ27" s="139"/>
      <c r="GJK27" s="139"/>
      <c r="GJL27" s="139"/>
      <c r="GJM27" s="139"/>
      <c r="GJN27" s="139"/>
      <c r="GJO27" s="139"/>
      <c r="GJP27" s="139"/>
      <c r="GJQ27" s="139"/>
      <c r="GJR27" s="139"/>
      <c r="GJS27" s="139"/>
      <c r="GJT27" s="139"/>
      <c r="GJU27" s="139"/>
      <c r="GJV27" s="139"/>
      <c r="GJW27" s="139"/>
      <c r="GJX27" s="139"/>
      <c r="GJY27" s="139"/>
      <c r="GJZ27" s="139"/>
      <c r="GKA27" s="139"/>
      <c r="GKB27" s="139"/>
      <c r="GKC27" s="139"/>
      <c r="GKD27" s="139"/>
      <c r="GKE27" s="139"/>
      <c r="GKF27" s="139"/>
      <c r="GKG27" s="139"/>
      <c r="GKH27" s="139"/>
      <c r="GKI27" s="139"/>
      <c r="GKJ27" s="139"/>
      <c r="GKK27" s="139"/>
      <c r="GKL27" s="139"/>
      <c r="GKM27" s="139"/>
      <c r="GKN27" s="139"/>
      <c r="GKO27" s="139"/>
      <c r="GKP27" s="139"/>
      <c r="GKQ27" s="139"/>
      <c r="GKR27" s="139"/>
      <c r="GKS27" s="139"/>
      <c r="GKT27" s="139"/>
      <c r="GKU27" s="139"/>
      <c r="GKV27" s="139"/>
      <c r="GKW27" s="139"/>
      <c r="GKX27" s="139"/>
      <c r="GKY27" s="139"/>
      <c r="GKZ27" s="139"/>
      <c r="GLA27" s="139"/>
      <c r="GLB27" s="139"/>
      <c r="GLC27" s="139"/>
      <c r="GLD27" s="139"/>
      <c r="GLE27" s="139"/>
      <c r="GLF27" s="139"/>
      <c r="GLG27" s="139"/>
      <c r="GLH27" s="139"/>
      <c r="GLI27" s="139"/>
      <c r="GLJ27" s="139"/>
      <c r="GLK27" s="139"/>
      <c r="GLL27" s="139"/>
      <c r="GLM27" s="139"/>
      <c r="GLN27" s="139"/>
      <c r="GLO27" s="139"/>
      <c r="GLP27" s="139"/>
      <c r="GLQ27" s="139"/>
      <c r="GLR27" s="139"/>
      <c r="GLS27" s="139"/>
      <c r="GLT27" s="139"/>
      <c r="GLU27" s="139"/>
      <c r="GLV27" s="139"/>
      <c r="GLW27" s="139"/>
      <c r="GLX27" s="139"/>
      <c r="GLY27" s="139"/>
      <c r="GLZ27" s="139"/>
      <c r="GMA27" s="139"/>
      <c r="GMB27" s="139"/>
      <c r="GMC27" s="139"/>
      <c r="GMD27" s="139"/>
      <c r="GME27" s="139"/>
      <c r="GMF27" s="139"/>
      <c r="GMG27" s="139"/>
      <c r="GMH27" s="139"/>
      <c r="GMI27" s="139"/>
      <c r="GMJ27" s="139"/>
      <c r="GMK27" s="139"/>
      <c r="GML27" s="139"/>
      <c r="GMM27" s="139"/>
      <c r="GMN27" s="139"/>
      <c r="GMO27" s="139"/>
      <c r="GMP27" s="139"/>
      <c r="GMQ27" s="139"/>
      <c r="GMR27" s="139"/>
      <c r="GMS27" s="139"/>
      <c r="GMT27" s="139"/>
      <c r="GMU27" s="139"/>
      <c r="GMV27" s="139"/>
      <c r="GMW27" s="139"/>
      <c r="GMX27" s="139"/>
      <c r="GMY27" s="139"/>
      <c r="GMZ27" s="139"/>
      <c r="GNA27" s="139"/>
      <c r="GNB27" s="139"/>
      <c r="GNC27" s="139"/>
      <c r="GND27" s="139"/>
      <c r="GNE27" s="139"/>
      <c r="GNF27" s="139"/>
      <c r="GNG27" s="139"/>
      <c r="GNH27" s="139"/>
      <c r="GNI27" s="139"/>
      <c r="GNJ27" s="139"/>
      <c r="GNK27" s="139"/>
      <c r="GNL27" s="139"/>
      <c r="GNM27" s="139"/>
      <c r="GNN27" s="139"/>
      <c r="GNO27" s="139"/>
      <c r="GNP27" s="139"/>
      <c r="GNQ27" s="139"/>
      <c r="GNR27" s="139"/>
      <c r="GNS27" s="139"/>
      <c r="GNT27" s="139"/>
      <c r="GNU27" s="139"/>
      <c r="GNV27" s="139"/>
      <c r="GNW27" s="139"/>
      <c r="GNX27" s="139"/>
      <c r="GNY27" s="139"/>
      <c r="GNZ27" s="139"/>
      <c r="GOA27" s="139"/>
      <c r="GOB27" s="139"/>
      <c r="GOC27" s="139"/>
      <c r="GOD27" s="139"/>
      <c r="GOE27" s="139"/>
      <c r="GOF27" s="139"/>
      <c r="GOG27" s="139"/>
      <c r="GOH27" s="139"/>
      <c r="GOI27" s="139"/>
      <c r="GOJ27" s="139"/>
      <c r="GOK27" s="139"/>
      <c r="GOL27" s="139"/>
      <c r="GOM27" s="139"/>
      <c r="GON27" s="139"/>
      <c r="GOO27" s="139"/>
      <c r="GOP27" s="139"/>
      <c r="GOQ27" s="139"/>
      <c r="GOR27" s="139"/>
      <c r="GOS27" s="139"/>
      <c r="GOT27" s="139"/>
      <c r="GOU27" s="139"/>
      <c r="GOV27" s="139"/>
      <c r="GOW27" s="139"/>
      <c r="GOX27" s="139"/>
      <c r="GOY27" s="139"/>
      <c r="GOZ27" s="139"/>
      <c r="GPA27" s="139"/>
      <c r="GPB27" s="139"/>
      <c r="GPC27" s="139"/>
      <c r="GPD27" s="139"/>
      <c r="GPE27" s="139"/>
      <c r="GPF27" s="139"/>
      <c r="GPG27" s="139"/>
      <c r="GPH27" s="139"/>
      <c r="GPI27" s="139"/>
      <c r="GPJ27" s="139"/>
      <c r="GPK27" s="139"/>
      <c r="GPL27" s="139"/>
      <c r="GPM27" s="139"/>
      <c r="GPN27" s="139"/>
      <c r="GPO27" s="139"/>
      <c r="GPP27" s="139"/>
      <c r="GPQ27" s="139"/>
      <c r="GPR27" s="139"/>
      <c r="GPS27" s="139"/>
      <c r="GPT27" s="139"/>
      <c r="GPU27" s="139"/>
      <c r="GPV27" s="139"/>
      <c r="GPW27" s="139"/>
      <c r="GPX27" s="139"/>
      <c r="GPY27" s="139"/>
      <c r="GPZ27" s="139"/>
      <c r="GQA27" s="139"/>
      <c r="GQB27" s="139"/>
      <c r="GQC27" s="139"/>
      <c r="GQD27" s="139"/>
      <c r="GQE27" s="139"/>
      <c r="GQF27" s="139"/>
      <c r="GQG27" s="139"/>
      <c r="GQH27" s="139"/>
      <c r="GQI27" s="139"/>
      <c r="GQJ27" s="139"/>
      <c r="GQK27" s="139"/>
      <c r="GQL27" s="139"/>
      <c r="GQM27" s="139"/>
      <c r="GQN27" s="139"/>
      <c r="GQO27" s="139"/>
      <c r="GQP27" s="139"/>
      <c r="GQQ27" s="139"/>
      <c r="GQR27" s="139"/>
      <c r="GQS27" s="139"/>
      <c r="GQT27" s="139"/>
      <c r="GQU27" s="139"/>
      <c r="GQV27" s="139"/>
      <c r="GQW27" s="139"/>
      <c r="GQX27" s="139"/>
      <c r="GQY27" s="139"/>
      <c r="GQZ27" s="139"/>
      <c r="GRA27" s="139"/>
      <c r="GRB27" s="139"/>
      <c r="GRC27" s="139"/>
      <c r="GRD27" s="139"/>
      <c r="GRE27" s="139"/>
      <c r="GRF27" s="139"/>
      <c r="GRG27" s="139"/>
      <c r="GRH27" s="139"/>
      <c r="GRI27" s="139"/>
      <c r="GRJ27" s="139"/>
      <c r="GRK27" s="139"/>
      <c r="GRL27" s="139"/>
      <c r="GRM27" s="139"/>
      <c r="GRN27" s="139"/>
      <c r="GRO27" s="139"/>
      <c r="GRP27" s="139"/>
      <c r="GRQ27" s="139"/>
      <c r="GRR27" s="139"/>
      <c r="GRS27" s="139"/>
      <c r="GRT27" s="139"/>
      <c r="GRU27" s="139"/>
      <c r="GRV27" s="139"/>
      <c r="GRW27" s="139"/>
      <c r="GRX27" s="139"/>
      <c r="GRY27" s="139"/>
      <c r="GRZ27" s="139"/>
      <c r="GSA27" s="139"/>
      <c r="GSB27" s="139"/>
      <c r="GSC27" s="139"/>
      <c r="GSD27" s="139"/>
      <c r="GSE27" s="139"/>
      <c r="GSF27" s="139"/>
      <c r="GSG27" s="139"/>
      <c r="GSH27" s="139"/>
      <c r="GSI27" s="139"/>
      <c r="GSJ27" s="139"/>
      <c r="GSK27" s="139"/>
      <c r="GSL27" s="139"/>
      <c r="GSM27" s="139"/>
      <c r="GSN27" s="139"/>
      <c r="GSO27" s="139"/>
      <c r="GSP27" s="139"/>
      <c r="GSQ27" s="139"/>
      <c r="GSR27" s="139"/>
      <c r="GSS27" s="139"/>
      <c r="GST27" s="139"/>
      <c r="GSU27" s="139"/>
      <c r="GSV27" s="139"/>
      <c r="GSW27" s="139"/>
      <c r="GSX27" s="139"/>
      <c r="GSY27" s="139"/>
      <c r="GSZ27" s="139"/>
      <c r="GTA27" s="139"/>
      <c r="GTB27" s="139"/>
      <c r="GTC27" s="139"/>
      <c r="GTD27" s="139"/>
      <c r="GTE27" s="139"/>
      <c r="GTF27" s="139"/>
      <c r="GTG27" s="139"/>
      <c r="GTH27" s="139"/>
      <c r="GTI27" s="139"/>
      <c r="GTJ27" s="139"/>
      <c r="GTK27" s="139"/>
      <c r="GTL27" s="139"/>
      <c r="GTM27" s="139"/>
      <c r="GTN27" s="139"/>
      <c r="GTO27" s="139"/>
      <c r="GTP27" s="139"/>
      <c r="GTQ27" s="139"/>
      <c r="GTR27" s="139"/>
      <c r="GTS27" s="139"/>
      <c r="GTT27" s="139"/>
      <c r="GTU27" s="139"/>
      <c r="GTV27" s="139"/>
      <c r="GTW27" s="139"/>
      <c r="GTX27" s="139"/>
      <c r="GTY27" s="139"/>
      <c r="GTZ27" s="139"/>
      <c r="GUA27" s="139"/>
      <c r="GUB27" s="139"/>
      <c r="GUC27" s="139"/>
      <c r="GUD27" s="139"/>
      <c r="GUE27" s="139"/>
      <c r="GUF27" s="139"/>
      <c r="GUG27" s="139"/>
      <c r="GUH27" s="139"/>
      <c r="GUI27" s="139"/>
      <c r="GUJ27" s="139"/>
      <c r="GUK27" s="139"/>
      <c r="GUL27" s="139"/>
      <c r="GUM27" s="139"/>
      <c r="GUN27" s="139"/>
      <c r="GUO27" s="139"/>
      <c r="GUP27" s="139"/>
      <c r="GUQ27" s="139"/>
      <c r="GUR27" s="139"/>
      <c r="GUS27" s="139"/>
      <c r="GUT27" s="139"/>
      <c r="GUU27" s="139"/>
      <c r="GUV27" s="139"/>
      <c r="GUW27" s="139"/>
      <c r="GUX27" s="139"/>
      <c r="GUY27" s="139"/>
      <c r="GUZ27" s="139"/>
      <c r="GVA27" s="139"/>
      <c r="GVB27" s="139"/>
      <c r="GVC27" s="139"/>
      <c r="GVD27" s="139"/>
      <c r="GVE27" s="139"/>
      <c r="GVF27" s="139"/>
      <c r="GVG27" s="139"/>
      <c r="GVH27" s="139"/>
      <c r="GVI27" s="139"/>
      <c r="GVJ27" s="139"/>
      <c r="GVK27" s="139"/>
      <c r="GVL27" s="139"/>
      <c r="GVM27" s="139"/>
      <c r="GVN27" s="139"/>
      <c r="GVO27" s="139"/>
      <c r="GVP27" s="139"/>
      <c r="GVQ27" s="139"/>
      <c r="GVR27" s="139"/>
      <c r="GVS27" s="139"/>
      <c r="GVT27" s="139"/>
      <c r="GVU27" s="139"/>
      <c r="GVV27" s="139"/>
      <c r="GVW27" s="139"/>
      <c r="GVX27" s="139"/>
      <c r="GVY27" s="139"/>
      <c r="GVZ27" s="139"/>
      <c r="GWA27" s="139"/>
      <c r="GWB27" s="139"/>
      <c r="GWC27" s="139"/>
      <c r="GWD27" s="139"/>
      <c r="GWE27" s="139"/>
      <c r="GWF27" s="139"/>
      <c r="GWG27" s="139"/>
      <c r="GWH27" s="139"/>
      <c r="GWI27" s="139"/>
      <c r="GWJ27" s="139"/>
      <c r="GWK27" s="139"/>
      <c r="GWL27" s="139"/>
      <c r="GWM27" s="139"/>
      <c r="GWN27" s="139"/>
      <c r="GWO27" s="139"/>
      <c r="GWP27" s="139"/>
      <c r="GWQ27" s="139"/>
      <c r="GWR27" s="139"/>
      <c r="GWS27" s="139"/>
      <c r="GWT27" s="139"/>
      <c r="GWU27" s="139"/>
      <c r="GWV27" s="139"/>
      <c r="GWW27" s="139"/>
      <c r="GWX27" s="139"/>
      <c r="GWY27" s="139"/>
      <c r="GWZ27" s="139"/>
      <c r="GXA27" s="139"/>
      <c r="GXB27" s="139"/>
      <c r="GXC27" s="139"/>
      <c r="GXD27" s="139"/>
      <c r="GXE27" s="139"/>
      <c r="GXF27" s="139"/>
      <c r="GXG27" s="139"/>
      <c r="GXH27" s="139"/>
      <c r="GXI27" s="139"/>
      <c r="GXJ27" s="139"/>
      <c r="GXK27" s="139"/>
      <c r="GXL27" s="139"/>
      <c r="GXM27" s="139"/>
      <c r="GXN27" s="139"/>
      <c r="GXO27" s="139"/>
      <c r="GXP27" s="139"/>
      <c r="GXQ27" s="139"/>
      <c r="GXR27" s="139"/>
      <c r="GXS27" s="139"/>
      <c r="GXT27" s="139"/>
      <c r="GXU27" s="139"/>
      <c r="GXV27" s="139"/>
      <c r="GXW27" s="139"/>
      <c r="GXX27" s="139"/>
      <c r="GXY27" s="139"/>
      <c r="GXZ27" s="139"/>
      <c r="GYA27" s="139"/>
      <c r="GYB27" s="139"/>
      <c r="GYC27" s="139"/>
      <c r="GYD27" s="139"/>
      <c r="GYE27" s="139"/>
      <c r="GYF27" s="139"/>
      <c r="GYG27" s="139"/>
      <c r="GYH27" s="139"/>
      <c r="GYI27" s="139"/>
      <c r="GYJ27" s="139"/>
      <c r="GYK27" s="139"/>
      <c r="GYL27" s="139"/>
      <c r="GYM27" s="139"/>
      <c r="GYN27" s="139"/>
      <c r="GYO27" s="139"/>
      <c r="GYP27" s="139"/>
      <c r="GYQ27" s="139"/>
      <c r="GYR27" s="139"/>
      <c r="GYS27" s="139"/>
      <c r="GYT27" s="139"/>
      <c r="GYU27" s="139"/>
      <c r="GYV27" s="139"/>
      <c r="GYW27" s="139"/>
      <c r="GYX27" s="139"/>
      <c r="GYY27" s="139"/>
      <c r="GYZ27" s="139"/>
      <c r="GZA27" s="139"/>
      <c r="GZB27" s="139"/>
      <c r="GZC27" s="139"/>
      <c r="GZD27" s="139"/>
      <c r="GZE27" s="139"/>
      <c r="GZF27" s="139"/>
      <c r="GZG27" s="139"/>
      <c r="GZH27" s="139"/>
      <c r="GZI27" s="139"/>
      <c r="GZJ27" s="139"/>
      <c r="GZK27" s="139"/>
      <c r="GZL27" s="139"/>
      <c r="GZM27" s="139"/>
      <c r="GZN27" s="139"/>
      <c r="GZO27" s="139"/>
      <c r="GZP27" s="139"/>
      <c r="GZQ27" s="139"/>
      <c r="GZR27" s="139"/>
      <c r="GZS27" s="139"/>
      <c r="GZT27" s="139"/>
      <c r="GZU27" s="139"/>
      <c r="GZV27" s="139"/>
      <c r="GZW27" s="139"/>
      <c r="GZX27" s="139"/>
      <c r="GZY27" s="139"/>
      <c r="GZZ27" s="139"/>
      <c r="HAA27" s="139"/>
      <c r="HAB27" s="139"/>
      <c r="HAC27" s="139"/>
      <c r="HAD27" s="139"/>
      <c r="HAE27" s="139"/>
      <c r="HAF27" s="139"/>
      <c r="HAG27" s="139"/>
      <c r="HAH27" s="139"/>
      <c r="HAI27" s="139"/>
      <c r="HAJ27" s="139"/>
      <c r="HAK27" s="139"/>
      <c r="HAL27" s="139"/>
      <c r="HAM27" s="139"/>
      <c r="HAN27" s="139"/>
      <c r="HAO27" s="139"/>
      <c r="HAP27" s="139"/>
      <c r="HAQ27" s="139"/>
      <c r="HAR27" s="139"/>
      <c r="HAS27" s="139"/>
      <c r="HAT27" s="139"/>
      <c r="HAU27" s="139"/>
      <c r="HAV27" s="139"/>
      <c r="HAW27" s="139"/>
      <c r="HAX27" s="139"/>
      <c r="HAY27" s="139"/>
      <c r="HAZ27" s="139"/>
      <c r="HBA27" s="139"/>
      <c r="HBB27" s="139"/>
      <c r="HBC27" s="139"/>
      <c r="HBD27" s="139"/>
      <c r="HBE27" s="139"/>
      <c r="HBF27" s="139"/>
      <c r="HBG27" s="139"/>
      <c r="HBH27" s="139"/>
      <c r="HBI27" s="139"/>
      <c r="HBJ27" s="139"/>
      <c r="HBK27" s="139"/>
      <c r="HBL27" s="139"/>
      <c r="HBM27" s="139"/>
      <c r="HBN27" s="139"/>
      <c r="HBO27" s="139"/>
      <c r="HBP27" s="139"/>
      <c r="HBQ27" s="139"/>
      <c r="HBR27" s="139"/>
      <c r="HBS27" s="139"/>
      <c r="HBT27" s="139"/>
      <c r="HBU27" s="139"/>
      <c r="HBV27" s="139"/>
      <c r="HBW27" s="139"/>
      <c r="HBX27" s="139"/>
      <c r="HBY27" s="139"/>
      <c r="HBZ27" s="139"/>
      <c r="HCA27" s="139"/>
      <c r="HCB27" s="139"/>
      <c r="HCC27" s="139"/>
      <c r="HCD27" s="139"/>
      <c r="HCE27" s="139"/>
      <c r="HCF27" s="139"/>
      <c r="HCG27" s="139"/>
      <c r="HCH27" s="139"/>
      <c r="HCI27" s="139"/>
      <c r="HCJ27" s="139"/>
      <c r="HCK27" s="139"/>
      <c r="HCL27" s="139"/>
      <c r="HCM27" s="139"/>
      <c r="HCN27" s="139"/>
      <c r="HCO27" s="139"/>
      <c r="HCP27" s="139"/>
      <c r="HCQ27" s="139"/>
      <c r="HCR27" s="139"/>
      <c r="HCS27" s="139"/>
      <c r="HCT27" s="139"/>
      <c r="HCU27" s="139"/>
      <c r="HCV27" s="139"/>
      <c r="HCW27" s="139"/>
      <c r="HCX27" s="139"/>
      <c r="HCY27" s="139"/>
      <c r="HCZ27" s="139"/>
      <c r="HDA27" s="139"/>
      <c r="HDB27" s="139"/>
      <c r="HDC27" s="139"/>
      <c r="HDD27" s="139"/>
      <c r="HDE27" s="139"/>
      <c r="HDF27" s="139"/>
      <c r="HDG27" s="139"/>
      <c r="HDH27" s="139"/>
      <c r="HDI27" s="139"/>
      <c r="HDJ27" s="139"/>
      <c r="HDK27" s="139"/>
      <c r="HDL27" s="139"/>
      <c r="HDM27" s="139"/>
      <c r="HDN27" s="139"/>
      <c r="HDO27" s="139"/>
      <c r="HDP27" s="139"/>
      <c r="HDQ27" s="139"/>
      <c r="HDR27" s="139"/>
      <c r="HDS27" s="139"/>
      <c r="HDT27" s="139"/>
      <c r="HDU27" s="139"/>
      <c r="HDV27" s="139"/>
      <c r="HDW27" s="139"/>
      <c r="HDX27" s="139"/>
      <c r="HDY27" s="139"/>
      <c r="HDZ27" s="139"/>
      <c r="HEA27" s="139"/>
      <c r="HEB27" s="139"/>
      <c r="HEC27" s="139"/>
      <c r="HED27" s="139"/>
      <c r="HEE27" s="139"/>
      <c r="HEF27" s="139"/>
      <c r="HEG27" s="139"/>
      <c r="HEH27" s="139"/>
      <c r="HEI27" s="139"/>
      <c r="HEJ27" s="139"/>
      <c r="HEK27" s="139"/>
      <c r="HEL27" s="139"/>
      <c r="HEM27" s="139"/>
      <c r="HEN27" s="139"/>
      <c r="HEO27" s="139"/>
      <c r="HEP27" s="139"/>
      <c r="HEQ27" s="139"/>
      <c r="HER27" s="139"/>
      <c r="HES27" s="139"/>
      <c r="HET27" s="139"/>
      <c r="HEU27" s="139"/>
      <c r="HEV27" s="139"/>
      <c r="HEW27" s="139"/>
      <c r="HEX27" s="139"/>
      <c r="HEY27" s="139"/>
      <c r="HEZ27" s="139"/>
      <c r="HFA27" s="139"/>
      <c r="HFB27" s="139"/>
      <c r="HFC27" s="139"/>
      <c r="HFD27" s="139"/>
      <c r="HFE27" s="139"/>
      <c r="HFF27" s="139"/>
      <c r="HFG27" s="139"/>
      <c r="HFH27" s="139"/>
      <c r="HFI27" s="139"/>
      <c r="HFJ27" s="139"/>
      <c r="HFK27" s="139"/>
      <c r="HFL27" s="139"/>
      <c r="HFM27" s="139"/>
      <c r="HFN27" s="139"/>
      <c r="HFO27" s="139"/>
      <c r="HFP27" s="139"/>
      <c r="HFQ27" s="139"/>
      <c r="HFR27" s="139"/>
      <c r="HFS27" s="139"/>
      <c r="HFT27" s="139"/>
      <c r="HFU27" s="139"/>
      <c r="HFV27" s="139"/>
      <c r="HFW27" s="139"/>
      <c r="HFX27" s="139"/>
      <c r="HFY27" s="139"/>
      <c r="HFZ27" s="139"/>
      <c r="HGA27" s="139"/>
      <c r="HGB27" s="139"/>
      <c r="HGC27" s="139"/>
      <c r="HGD27" s="139"/>
      <c r="HGE27" s="139"/>
      <c r="HGF27" s="139"/>
      <c r="HGG27" s="139"/>
      <c r="HGH27" s="139"/>
      <c r="HGI27" s="139"/>
      <c r="HGJ27" s="139"/>
      <c r="HGK27" s="139"/>
      <c r="HGL27" s="139"/>
      <c r="HGM27" s="139"/>
      <c r="HGN27" s="139"/>
      <c r="HGO27" s="139"/>
      <c r="HGP27" s="139"/>
      <c r="HGQ27" s="139"/>
      <c r="HGR27" s="139"/>
      <c r="HGS27" s="139"/>
      <c r="HGT27" s="139"/>
      <c r="HGU27" s="139"/>
      <c r="HGV27" s="139"/>
      <c r="HGW27" s="139"/>
      <c r="HGX27" s="139"/>
      <c r="HGY27" s="139"/>
      <c r="HGZ27" s="139"/>
      <c r="HHA27" s="139"/>
      <c r="HHB27" s="139"/>
      <c r="HHC27" s="139"/>
      <c r="HHD27" s="139"/>
      <c r="HHE27" s="139"/>
      <c r="HHF27" s="139"/>
      <c r="HHG27" s="139"/>
      <c r="HHH27" s="139"/>
      <c r="HHI27" s="139"/>
      <c r="HHJ27" s="139"/>
      <c r="HHK27" s="139"/>
      <c r="HHL27" s="139"/>
      <c r="HHM27" s="139"/>
      <c r="HHN27" s="139"/>
      <c r="HHO27" s="139"/>
      <c r="HHP27" s="139"/>
      <c r="HHQ27" s="139"/>
      <c r="HHR27" s="139"/>
      <c r="HHS27" s="139"/>
      <c r="HHT27" s="139"/>
      <c r="HHU27" s="139"/>
      <c r="HHV27" s="139"/>
      <c r="HHW27" s="139"/>
      <c r="HHX27" s="139"/>
      <c r="HHY27" s="139"/>
      <c r="HHZ27" s="139"/>
      <c r="HIA27" s="139"/>
      <c r="HIB27" s="139"/>
      <c r="HIC27" s="139"/>
      <c r="HID27" s="139"/>
      <c r="HIE27" s="139"/>
      <c r="HIF27" s="139"/>
      <c r="HIG27" s="139"/>
      <c r="HIH27" s="139"/>
      <c r="HII27" s="139"/>
      <c r="HIJ27" s="139"/>
      <c r="HIK27" s="139"/>
      <c r="HIL27" s="139"/>
      <c r="HIM27" s="139"/>
      <c r="HIN27" s="139"/>
      <c r="HIO27" s="139"/>
      <c r="HIP27" s="139"/>
      <c r="HIQ27" s="139"/>
      <c r="HIR27" s="139"/>
      <c r="HIS27" s="139"/>
      <c r="HIT27" s="139"/>
      <c r="HIU27" s="139"/>
      <c r="HIV27" s="139"/>
      <c r="HIW27" s="139"/>
      <c r="HIX27" s="139"/>
      <c r="HIY27" s="139"/>
      <c r="HIZ27" s="139"/>
      <c r="HJA27" s="139"/>
      <c r="HJB27" s="139"/>
      <c r="HJC27" s="139"/>
      <c r="HJD27" s="139"/>
      <c r="HJE27" s="139"/>
      <c r="HJF27" s="139"/>
      <c r="HJG27" s="139"/>
      <c r="HJH27" s="139"/>
      <c r="HJI27" s="139"/>
      <c r="HJJ27" s="139"/>
      <c r="HJK27" s="139"/>
      <c r="HJL27" s="139"/>
      <c r="HJM27" s="139"/>
      <c r="HJN27" s="139"/>
      <c r="HJO27" s="139"/>
      <c r="HJP27" s="139"/>
      <c r="HJQ27" s="139"/>
      <c r="HJR27" s="139"/>
      <c r="HJS27" s="139"/>
      <c r="HJT27" s="139"/>
      <c r="HJU27" s="139"/>
      <c r="HJV27" s="139"/>
      <c r="HJW27" s="139"/>
      <c r="HJX27" s="139"/>
      <c r="HJY27" s="139"/>
      <c r="HJZ27" s="139"/>
      <c r="HKA27" s="139"/>
      <c r="HKB27" s="139"/>
      <c r="HKC27" s="139"/>
      <c r="HKD27" s="139"/>
      <c r="HKE27" s="139"/>
      <c r="HKF27" s="139"/>
      <c r="HKG27" s="139"/>
      <c r="HKH27" s="139"/>
      <c r="HKI27" s="139"/>
      <c r="HKJ27" s="139"/>
      <c r="HKK27" s="139"/>
      <c r="HKL27" s="139"/>
      <c r="HKM27" s="139"/>
      <c r="HKN27" s="139"/>
      <c r="HKO27" s="139"/>
      <c r="HKP27" s="139"/>
      <c r="HKQ27" s="139"/>
      <c r="HKR27" s="139"/>
      <c r="HKS27" s="139"/>
      <c r="HKT27" s="139"/>
      <c r="HKU27" s="139"/>
      <c r="HKV27" s="139"/>
      <c r="HKW27" s="139"/>
      <c r="HKX27" s="139"/>
      <c r="HKY27" s="139"/>
      <c r="HKZ27" s="139"/>
      <c r="HLA27" s="139"/>
      <c r="HLB27" s="139"/>
      <c r="HLC27" s="139"/>
      <c r="HLD27" s="139"/>
      <c r="HLE27" s="139"/>
      <c r="HLF27" s="139"/>
      <c r="HLG27" s="139"/>
      <c r="HLH27" s="139"/>
      <c r="HLI27" s="139"/>
      <c r="HLJ27" s="139"/>
      <c r="HLK27" s="139"/>
      <c r="HLL27" s="139"/>
      <c r="HLM27" s="139"/>
      <c r="HLN27" s="139"/>
      <c r="HLO27" s="139"/>
      <c r="HLP27" s="139"/>
      <c r="HLQ27" s="139"/>
      <c r="HLR27" s="139"/>
      <c r="HLS27" s="139"/>
      <c r="HLT27" s="139"/>
      <c r="HLU27" s="139"/>
      <c r="HLV27" s="139"/>
      <c r="HLW27" s="139"/>
      <c r="HLX27" s="139"/>
      <c r="HLY27" s="139"/>
      <c r="HLZ27" s="139"/>
      <c r="HMA27" s="139"/>
      <c r="HMB27" s="139"/>
      <c r="HMC27" s="139"/>
      <c r="HMD27" s="139"/>
      <c r="HME27" s="139"/>
      <c r="HMF27" s="139"/>
      <c r="HMG27" s="139"/>
      <c r="HMH27" s="139"/>
      <c r="HMI27" s="139"/>
      <c r="HMJ27" s="139"/>
      <c r="HMK27" s="139"/>
      <c r="HML27" s="139"/>
      <c r="HMM27" s="139"/>
      <c r="HMN27" s="139"/>
      <c r="HMO27" s="139"/>
      <c r="HMP27" s="139"/>
      <c r="HMQ27" s="139"/>
      <c r="HMR27" s="139"/>
      <c r="HMS27" s="139"/>
      <c r="HMT27" s="139"/>
      <c r="HMU27" s="139"/>
      <c r="HMV27" s="139"/>
      <c r="HMW27" s="139"/>
      <c r="HMX27" s="139"/>
      <c r="HMY27" s="139"/>
      <c r="HMZ27" s="139"/>
      <c r="HNA27" s="139"/>
      <c r="HNB27" s="139"/>
      <c r="HNC27" s="139"/>
      <c r="HND27" s="139"/>
      <c r="HNE27" s="139"/>
      <c r="HNF27" s="139"/>
      <c r="HNG27" s="139"/>
      <c r="HNH27" s="139"/>
      <c r="HNI27" s="139"/>
      <c r="HNJ27" s="139"/>
      <c r="HNK27" s="139"/>
      <c r="HNL27" s="139"/>
      <c r="HNM27" s="139"/>
      <c r="HNN27" s="139"/>
      <c r="HNO27" s="139"/>
      <c r="HNP27" s="139"/>
      <c r="HNQ27" s="139"/>
      <c r="HNR27" s="139"/>
      <c r="HNS27" s="139"/>
      <c r="HNT27" s="139"/>
      <c r="HNU27" s="139"/>
      <c r="HNV27" s="139"/>
      <c r="HNW27" s="139"/>
      <c r="HNX27" s="139"/>
      <c r="HNY27" s="139"/>
      <c r="HNZ27" s="139"/>
      <c r="HOA27" s="139"/>
      <c r="HOB27" s="139"/>
      <c r="HOC27" s="139"/>
      <c r="HOD27" s="139"/>
      <c r="HOE27" s="139"/>
      <c r="HOF27" s="139"/>
      <c r="HOG27" s="139"/>
      <c r="HOH27" s="139"/>
      <c r="HOI27" s="139"/>
      <c r="HOJ27" s="139"/>
      <c r="HOK27" s="139"/>
      <c r="HOL27" s="139"/>
      <c r="HOM27" s="139"/>
      <c r="HON27" s="139"/>
      <c r="HOO27" s="139"/>
      <c r="HOP27" s="139"/>
      <c r="HOQ27" s="139"/>
      <c r="HOR27" s="139"/>
      <c r="HOS27" s="139"/>
      <c r="HOT27" s="139"/>
      <c r="HOU27" s="139"/>
      <c r="HOV27" s="139"/>
      <c r="HOW27" s="139"/>
      <c r="HOX27" s="139"/>
      <c r="HOY27" s="139"/>
      <c r="HOZ27" s="139"/>
      <c r="HPA27" s="139"/>
      <c r="HPB27" s="139"/>
      <c r="HPC27" s="139"/>
      <c r="HPD27" s="139"/>
      <c r="HPE27" s="139"/>
      <c r="HPF27" s="139"/>
      <c r="HPG27" s="139"/>
      <c r="HPH27" s="139"/>
      <c r="HPI27" s="139"/>
      <c r="HPJ27" s="139"/>
      <c r="HPK27" s="139"/>
      <c r="HPL27" s="139"/>
      <c r="HPM27" s="139"/>
      <c r="HPN27" s="139"/>
      <c r="HPO27" s="139"/>
      <c r="HPP27" s="139"/>
      <c r="HPQ27" s="139"/>
      <c r="HPR27" s="139"/>
      <c r="HPS27" s="139"/>
      <c r="HPT27" s="139"/>
      <c r="HPU27" s="139"/>
      <c r="HPV27" s="139"/>
      <c r="HPW27" s="139"/>
      <c r="HPX27" s="139"/>
      <c r="HPY27" s="139"/>
      <c r="HPZ27" s="139"/>
      <c r="HQA27" s="139"/>
      <c r="HQB27" s="139"/>
      <c r="HQC27" s="139"/>
      <c r="HQD27" s="139"/>
      <c r="HQE27" s="139"/>
      <c r="HQF27" s="139"/>
      <c r="HQG27" s="139"/>
      <c r="HQH27" s="139"/>
      <c r="HQI27" s="139"/>
      <c r="HQJ27" s="139"/>
      <c r="HQK27" s="139"/>
      <c r="HQL27" s="139"/>
      <c r="HQM27" s="139"/>
      <c r="HQN27" s="139"/>
      <c r="HQO27" s="139"/>
      <c r="HQP27" s="139"/>
      <c r="HQQ27" s="139"/>
      <c r="HQR27" s="139"/>
      <c r="HQS27" s="139"/>
      <c r="HQT27" s="139"/>
      <c r="HQU27" s="139"/>
      <c r="HQV27" s="139"/>
      <c r="HQW27" s="139"/>
      <c r="HQX27" s="139"/>
      <c r="HQY27" s="139"/>
      <c r="HQZ27" s="139"/>
      <c r="HRA27" s="139"/>
      <c r="HRB27" s="139"/>
      <c r="HRC27" s="139"/>
      <c r="HRD27" s="139"/>
      <c r="HRE27" s="139"/>
      <c r="HRF27" s="139"/>
      <c r="HRG27" s="139"/>
      <c r="HRH27" s="139"/>
      <c r="HRI27" s="139"/>
      <c r="HRJ27" s="139"/>
      <c r="HRK27" s="139"/>
      <c r="HRL27" s="139"/>
      <c r="HRM27" s="139"/>
      <c r="HRN27" s="139"/>
      <c r="HRO27" s="139"/>
      <c r="HRP27" s="139"/>
      <c r="HRQ27" s="139"/>
      <c r="HRR27" s="139"/>
      <c r="HRS27" s="139"/>
      <c r="HRT27" s="139"/>
      <c r="HRU27" s="139"/>
      <c r="HRV27" s="139"/>
      <c r="HRW27" s="139"/>
      <c r="HRX27" s="139"/>
      <c r="HRY27" s="139"/>
      <c r="HRZ27" s="139"/>
      <c r="HSA27" s="139"/>
      <c r="HSB27" s="139"/>
      <c r="HSC27" s="139"/>
      <c r="HSD27" s="139"/>
      <c r="HSE27" s="139"/>
      <c r="HSF27" s="139"/>
      <c r="HSG27" s="139"/>
      <c r="HSH27" s="139"/>
      <c r="HSI27" s="139"/>
      <c r="HSJ27" s="139"/>
      <c r="HSK27" s="139"/>
      <c r="HSL27" s="139"/>
      <c r="HSM27" s="139"/>
      <c r="HSN27" s="139"/>
      <c r="HSO27" s="139"/>
      <c r="HSP27" s="139"/>
      <c r="HSQ27" s="139"/>
      <c r="HSR27" s="139"/>
      <c r="HSS27" s="139"/>
      <c r="HST27" s="139"/>
      <c r="HSU27" s="139"/>
      <c r="HSV27" s="139"/>
      <c r="HSW27" s="139"/>
      <c r="HSX27" s="139"/>
      <c r="HSY27" s="139"/>
      <c r="HSZ27" s="139"/>
      <c r="HTA27" s="139"/>
      <c r="HTB27" s="139"/>
      <c r="HTC27" s="139"/>
      <c r="HTD27" s="139"/>
      <c r="HTE27" s="139"/>
      <c r="HTF27" s="139"/>
      <c r="HTG27" s="139"/>
      <c r="HTH27" s="139"/>
      <c r="HTI27" s="139"/>
      <c r="HTJ27" s="139"/>
      <c r="HTK27" s="139"/>
      <c r="HTL27" s="139"/>
      <c r="HTM27" s="139"/>
      <c r="HTN27" s="139"/>
      <c r="HTO27" s="139"/>
      <c r="HTP27" s="139"/>
      <c r="HTQ27" s="139"/>
      <c r="HTR27" s="139"/>
      <c r="HTS27" s="139"/>
      <c r="HTT27" s="139"/>
      <c r="HTU27" s="139"/>
      <c r="HTV27" s="139"/>
      <c r="HTW27" s="139"/>
      <c r="HTX27" s="139"/>
      <c r="HTY27" s="139"/>
      <c r="HTZ27" s="139"/>
      <c r="HUA27" s="139"/>
      <c r="HUB27" s="139"/>
      <c r="HUC27" s="139"/>
      <c r="HUD27" s="139"/>
      <c r="HUE27" s="139"/>
      <c r="HUF27" s="139"/>
      <c r="HUG27" s="139"/>
      <c r="HUH27" s="139"/>
      <c r="HUI27" s="139"/>
      <c r="HUJ27" s="139"/>
      <c r="HUK27" s="139"/>
      <c r="HUL27" s="139"/>
      <c r="HUM27" s="139"/>
      <c r="HUN27" s="139"/>
      <c r="HUO27" s="139"/>
      <c r="HUP27" s="139"/>
      <c r="HUQ27" s="139"/>
      <c r="HUR27" s="139"/>
      <c r="HUS27" s="139"/>
      <c r="HUT27" s="139"/>
      <c r="HUU27" s="139"/>
      <c r="HUV27" s="139"/>
      <c r="HUW27" s="139"/>
      <c r="HUX27" s="139"/>
      <c r="HUY27" s="139"/>
      <c r="HUZ27" s="139"/>
      <c r="HVA27" s="139"/>
      <c r="HVB27" s="139"/>
      <c r="HVC27" s="139"/>
      <c r="HVD27" s="139"/>
      <c r="HVE27" s="139"/>
      <c r="HVF27" s="139"/>
      <c r="HVG27" s="139"/>
      <c r="HVH27" s="139"/>
      <c r="HVI27" s="139"/>
      <c r="HVJ27" s="139"/>
      <c r="HVK27" s="139"/>
      <c r="HVL27" s="139"/>
      <c r="HVM27" s="139"/>
      <c r="HVN27" s="139"/>
      <c r="HVO27" s="139"/>
      <c r="HVP27" s="139"/>
      <c r="HVQ27" s="139"/>
      <c r="HVR27" s="139"/>
      <c r="HVS27" s="139"/>
      <c r="HVT27" s="139"/>
      <c r="HVU27" s="139"/>
      <c r="HVV27" s="139"/>
      <c r="HVW27" s="139"/>
      <c r="HVX27" s="139"/>
      <c r="HVY27" s="139"/>
      <c r="HVZ27" s="139"/>
      <c r="HWA27" s="139"/>
      <c r="HWB27" s="139"/>
      <c r="HWC27" s="139"/>
      <c r="HWD27" s="139"/>
      <c r="HWE27" s="139"/>
      <c r="HWF27" s="139"/>
      <c r="HWG27" s="139"/>
      <c r="HWH27" s="139"/>
      <c r="HWI27" s="139"/>
      <c r="HWJ27" s="139"/>
      <c r="HWK27" s="139"/>
      <c r="HWL27" s="139"/>
      <c r="HWM27" s="139"/>
      <c r="HWN27" s="139"/>
      <c r="HWO27" s="139"/>
      <c r="HWP27" s="139"/>
      <c r="HWQ27" s="139"/>
      <c r="HWR27" s="139"/>
      <c r="HWS27" s="139"/>
      <c r="HWT27" s="139"/>
      <c r="HWU27" s="139"/>
      <c r="HWV27" s="139"/>
      <c r="HWW27" s="139"/>
      <c r="HWX27" s="139"/>
      <c r="HWY27" s="139"/>
      <c r="HWZ27" s="139"/>
      <c r="HXA27" s="139"/>
      <c r="HXB27" s="139"/>
      <c r="HXC27" s="139"/>
      <c r="HXD27" s="139"/>
      <c r="HXE27" s="139"/>
      <c r="HXF27" s="139"/>
      <c r="HXG27" s="139"/>
      <c r="HXH27" s="139"/>
      <c r="HXI27" s="139"/>
      <c r="HXJ27" s="139"/>
      <c r="HXK27" s="139"/>
      <c r="HXL27" s="139"/>
      <c r="HXM27" s="139"/>
      <c r="HXN27" s="139"/>
      <c r="HXO27" s="139"/>
      <c r="HXP27" s="139"/>
      <c r="HXQ27" s="139"/>
      <c r="HXR27" s="139"/>
      <c r="HXS27" s="139"/>
      <c r="HXT27" s="139"/>
      <c r="HXU27" s="139"/>
      <c r="HXV27" s="139"/>
      <c r="HXW27" s="139"/>
      <c r="HXX27" s="139"/>
      <c r="HXY27" s="139"/>
      <c r="HXZ27" s="139"/>
      <c r="HYA27" s="139"/>
      <c r="HYB27" s="139"/>
      <c r="HYC27" s="139"/>
      <c r="HYD27" s="139"/>
      <c r="HYE27" s="139"/>
      <c r="HYF27" s="139"/>
      <c r="HYG27" s="139"/>
      <c r="HYH27" s="139"/>
      <c r="HYI27" s="139"/>
      <c r="HYJ27" s="139"/>
      <c r="HYK27" s="139"/>
      <c r="HYL27" s="139"/>
      <c r="HYM27" s="139"/>
      <c r="HYN27" s="139"/>
      <c r="HYO27" s="139"/>
      <c r="HYP27" s="139"/>
      <c r="HYQ27" s="139"/>
      <c r="HYR27" s="139"/>
      <c r="HYS27" s="139"/>
      <c r="HYT27" s="139"/>
      <c r="HYU27" s="139"/>
      <c r="HYV27" s="139"/>
      <c r="HYW27" s="139"/>
      <c r="HYX27" s="139"/>
      <c r="HYY27" s="139"/>
      <c r="HYZ27" s="139"/>
      <c r="HZA27" s="139"/>
      <c r="HZB27" s="139"/>
      <c r="HZC27" s="139"/>
      <c r="HZD27" s="139"/>
      <c r="HZE27" s="139"/>
      <c r="HZF27" s="139"/>
      <c r="HZG27" s="139"/>
      <c r="HZH27" s="139"/>
      <c r="HZI27" s="139"/>
      <c r="HZJ27" s="139"/>
      <c r="HZK27" s="139"/>
      <c r="HZL27" s="139"/>
      <c r="HZM27" s="139"/>
      <c r="HZN27" s="139"/>
      <c r="HZO27" s="139"/>
      <c r="HZP27" s="139"/>
      <c r="HZQ27" s="139"/>
      <c r="HZR27" s="139"/>
      <c r="HZS27" s="139"/>
      <c r="HZT27" s="139"/>
      <c r="HZU27" s="139"/>
      <c r="HZV27" s="139"/>
      <c r="HZW27" s="139"/>
      <c r="HZX27" s="139"/>
      <c r="HZY27" s="139"/>
      <c r="HZZ27" s="139"/>
      <c r="IAA27" s="139"/>
      <c r="IAB27" s="139"/>
      <c r="IAC27" s="139"/>
      <c r="IAD27" s="139"/>
      <c r="IAE27" s="139"/>
      <c r="IAF27" s="139"/>
      <c r="IAG27" s="139"/>
      <c r="IAH27" s="139"/>
      <c r="IAI27" s="139"/>
      <c r="IAJ27" s="139"/>
      <c r="IAK27" s="139"/>
      <c r="IAL27" s="139"/>
      <c r="IAM27" s="139"/>
      <c r="IAN27" s="139"/>
      <c r="IAO27" s="139"/>
      <c r="IAP27" s="139"/>
      <c r="IAQ27" s="139"/>
      <c r="IAR27" s="139"/>
      <c r="IAS27" s="139"/>
      <c r="IAT27" s="139"/>
      <c r="IAU27" s="139"/>
      <c r="IAV27" s="139"/>
      <c r="IAW27" s="139"/>
      <c r="IAX27" s="139"/>
      <c r="IAY27" s="139"/>
      <c r="IAZ27" s="139"/>
      <c r="IBA27" s="139"/>
      <c r="IBB27" s="139"/>
      <c r="IBC27" s="139"/>
      <c r="IBD27" s="139"/>
      <c r="IBE27" s="139"/>
      <c r="IBF27" s="139"/>
      <c r="IBG27" s="139"/>
      <c r="IBH27" s="139"/>
      <c r="IBI27" s="139"/>
      <c r="IBJ27" s="139"/>
      <c r="IBK27" s="139"/>
      <c r="IBL27" s="139"/>
      <c r="IBM27" s="139"/>
      <c r="IBN27" s="139"/>
      <c r="IBO27" s="139"/>
      <c r="IBP27" s="139"/>
      <c r="IBQ27" s="139"/>
      <c r="IBR27" s="139"/>
      <c r="IBS27" s="139"/>
      <c r="IBT27" s="139"/>
      <c r="IBU27" s="139"/>
      <c r="IBV27" s="139"/>
      <c r="IBW27" s="139"/>
      <c r="IBX27" s="139"/>
      <c r="IBY27" s="139"/>
      <c r="IBZ27" s="139"/>
      <c r="ICA27" s="139"/>
      <c r="ICB27" s="139"/>
      <c r="ICC27" s="139"/>
      <c r="ICD27" s="139"/>
      <c r="ICE27" s="139"/>
      <c r="ICF27" s="139"/>
      <c r="ICG27" s="139"/>
      <c r="ICH27" s="139"/>
      <c r="ICI27" s="139"/>
      <c r="ICJ27" s="139"/>
      <c r="ICK27" s="139"/>
      <c r="ICL27" s="139"/>
      <c r="ICM27" s="139"/>
      <c r="ICN27" s="139"/>
      <c r="ICO27" s="139"/>
      <c r="ICP27" s="139"/>
      <c r="ICQ27" s="139"/>
      <c r="ICR27" s="139"/>
      <c r="ICS27" s="139"/>
      <c r="ICT27" s="139"/>
      <c r="ICU27" s="139"/>
      <c r="ICV27" s="139"/>
      <c r="ICW27" s="139"/>
      <c r="ICX27" s="139"/>
      <c r="ICY27" s="139"/>
      <c r="ICZ27" s="139"/>
      <c r="IDA27" s="139"/>
      <c r="IDB27" s="139"/>
      <c r="IDC27" s="139"/>
      <c r="IDD27" s="139"/>
      <c r="IDE27" s="139"/>
      <c r="IDF27" s="139"/>
      <c r="IDG27" s="139"/>
      <c r="IDH27" s="139"/>
      <c r="IDI27" s="139"/>
      <c r="IDJ27" s="139"/>
      <c r="IDK27" s="139"/>
      <c r="IDL27" s="139"/>
      <c r="IDM27" s="139"/>
      <c r="IDN27" s="139"/>
      <c r="IDO27" s="139"/>
      <c r="IDP27" s="139"/>
      <c r="IDQ27" s="139"/>
      <c r="IDR27" s="139"/>
      <c r="IDS27" s="139"/>
      <c r="IDT27" s="139"/>
      <c r="IDU27" s="139"/>
      <c r="IDV27" s="139"/>
      <c r="IDW27" s="139"/>
      <c r="IDX27" s="139"/>
      <c r="IDY27" s="139"/>
      <c r="IDZ27" s="139"/>
      <c r="IEA27" s="139"/>
      <c r="IEB27" s="139"/>
      <c r="IEC27" s="139"/>
      <c r="IED27" s="139"/>
      <c r="IEE27" s="139"/>
      <c r="IEF27" s="139"/>
      <c r="IEG27" s="139"/>
      <c r="IEH27" s="139"/>
      <c r="IEI27" s="139"/>
      <c r="IEJ27" s="139"/>
      <c r="IEK27" s="139"/>
      <c r="IEL27" s="139"/>
      <c r="IEM27" s="139"/>
      <c r="IEN27" s="139"/>
      <c r="IEO27" s="139"/>
      <c r="IEP27" s="139"/>
      <c r="IEQ27" s="139"/>
      <c r="IER27" s="139"/>
      <c r="IES27" s="139"/>
      <c r="IET27" s="139"/>
      <c r="IEU27" s="139"/>
      <c r="IEV27" s="139"/>
      <c r="IEW27" s="139"/>
      <c r="IEX27" s="139"/>
      <c r="IEY27" s="139"/>
      <c r="IEZ27" s="139"/>
      <c r="IFA27" s="139"/>
      <c r="IFB27" s="139"/>
      <c r="IFC27" s="139"/>
      <c r="IFD27" s="139"/>
      <c r="IFE27" s="139"/>
      <c r="IFF27" s="139"/>
      <c r="IFG27" s="139"/>
      <c r="IFH27" s="139"/>
      <c r="IFI27" s="139"/>
      <c r="IFJ27" s="139"/>
      <c r="IFK27" s="139"/>
      <c r="IFL27" s="139"/>
      <c r="IFM27" s="139"/>
      <c r="IFN27" s="139"/>
      <c r="IFO27" s="139"/>
      <c r="IFP27" s="139"/>
      <c r="IFQ27" s="139"/>
      <c r="IFR27" s="139"/>
      <c r="IFS27" s="139"/>
      <c r="IFT27" s="139"/>
      <c r="IFU27" s="139"/>
      <c r="IFV27" s="139"/>
      <c r="IFW27" s="139"/>
      <c r="IFX27" s="139"/>
      <c r="IFY27" s="139"/>
      <c r="IFZ27" s="139"/>
      <c r="IGA27" s="139"/>
      <c r="IGB27" s="139"/>
      <c r="IGC27" s="139"/>
      <c r="IGD27" s="139"/>
      <c r="IGE27" s="139"/>
      <c r="IGF27" s="139"/>
      <c r="IGG27" s="139"/>
      <c r="IGH27" s="139"/>
      <c r="IGI27" s="139"/>
      <c r="IGJ27" s="139"/>
      <c r="IGK27" s="139"/>
      <c r="IGL27" s="139"/>
      <c r="IGM27" s="139"/>
      <c r="IGN27" s="139"/>
      <c r="IGO27" s="139"/>
      <c r="IGP27" s="139"/>
      <c r="IGQ27" s="139"/>
      <c r="IGR27" s="139"/>
      <c r="IGS27" s="139"/>
      <c r="IGT27" s="139"/>
      <c r="IGU27" s="139"/>
      <c r="IGV27" s="139"/>
      <c r="IGW27" s="139"/>
      <c r="IGX27" s="139"/>
      <c r="IGY27" s="139"/>
      <c r="IGZ27" s="139"/>
      <c r="IHA27" s="139"/>
      <c r="IHB27" s="139"/>
      <c r="IHC27" s="139"/>
      <c r="IHD27" s="139"/>
      <c r="IHE27" s="139"/>
      <c r="IHF27" s="139"/>
      <c r="IHG27" s="139"/>
      <c r="IHH27" s="139"/>
      <c r="IHI27" s="139"/>
      <c r="IHJ27" s="139"/>
      <c r="IHK27" s="139"/>
      <c r="IHL27" s="139"/>
      <c r="IHM27" s="139"/>
      <c r="IHN27" s="139"/>
      <c r="IHO27" s="139"/>
      <c r="IHP27" s="139"/>
      <c r="IHQ27" s="139"/>
      <c r="IHR27" s="139"/>
      <c r="IHS27" s="139"/>
      <c r="IHT27" s="139"/>
      <c r="IHU27" s="139"/>
      <c r="IHV27" s="139"/>
      <c r="IHW27" s="139"/>
      <c r="IHX27" s="139"/>
      <c r="IHY27" s="139"/>
      <c r="IHZ27" s="139"/>
      <c r="IIA27" s="139"/>
      <c r="IIB27" s="139"/>
      <c r="IIC27" s="139"/>
      <c r="IID27" s="139"/>
      <c r="IIE27" s="139"/>
      <c r="IIF27" s="139"/>
      <c r="IIG27" s="139"/>
      <c r="IIH27" s="139"/>
      <c r="III27" s="139"/>
      <c r="IIJ27" s="139"/>
      <c r="IIK27" s="139"/>
      <c r="IIL27" s="139"/>
      <c r="IIM27" s="139"/>
      <c r="IIN27" s="139"/>
      <c r="IIO27" s="139"/>
      <c r="IIP27" s="139"/>
      <c r="IIQ27" s="139"/>
      <c r="IIR27" s="139"/>
      <c r="IIS27" s="139"/>
      <c r="IIT27" s="139"/>
      <c r="IIU27" s="139"/>
      <c r="IIV27" s="139"/>
      <c r="IIW27" s="139"/>
      <c r="IIX27" s="139"/>
      <c r="IIY27" s="139"/>
      <c r="IIZ27" s="139"/>
      <c r="IJA27" s="139"/>
      <c r="IJB27" s="139"/>
      <c r="IJC27" s="139"/>
      <c r="IJD27" s="139"/>
      <c r="IJE27" s="139"/>
      <c r="IJF27" s="139"/>
      <c r="IJG27" s="139"/>
      <c r="IJH27" s="139"/>
      <c r="IJI27" s="139"/>
      <c r="IJJ27" s="139"/>
      <c r="IJK27" s="139"/>
      <c r="IJL27" s="139"/>
      <c r="IJM27" s="139"/>
      <c r="IJN27" s="139"/>
      <c r="IJO27" s="139"/>
      <c r="IJP27" s="139"/>
      <c r="IJQ27" s="139"/>
      <c r="IJR27" s="139"/>
      <c r="IJS27" s="139"/>
      <c r="IJT27" s="139"/>
      <c r="IJU27" s="139"/>
      <c r="IJV27" s="139"/>
      <c r="IJW27" s="139"/>
      <c r="IJX27" s="139"/>
      <c r="IJY27" s="139"/>
      <c r="IJZ27" s="139"/>
      <c r="IKA27" s="139"/>
      <c r="IKB27" s="139"/>
      <c r="IKC27" s="139"/>
      <c r="IKD27" s="139"/>
      <c r="IKE27" s="139"/>
      <c r="IKF27" s="139"/>
      <c r="IKG27" s="139"/>
      <c r="IKH27" s="139"/>
      <c r="IKI27" s="139"/>
      <c r="IKJ27" s="139"/>
      <c r="IKK27" s="139"/>
      <c r="IKL27" s="139"/>
      <c r="IKM27" s="139"/>
      <c r="IKN27" s="139"/>
      <c r="IKO27" s="139"/>
      <c r="IKP27" s="139"/>
      <c r="IKQ27" s="139"/>
      <c r="IKR27" s="139"/>
      <c r="IKS27" s="139"/>
      <c r="IKT27" s="139"/>
      <c r="IKU27" s="139"/>
      <c r="IKV27" s="139"/>
      <c r="IKW27" s="139"/>
      <c r="IKX27" s="139"/>
      <c r="IKY27" s="139"/>
      <c r="IKZ27" s="139"/>
      <c r="ILA27" s="139"/>
      <c r="ILB27" s="139"/>
      <c r="ILC27" s="139"/>
      <c r="ILD27" s="139"/>
      <c r="ILE27" s="139"/>
      <c r="ILF27" s="139"/>
      <c r="ILG27" s="139"/>
      <c r="ILH27" s="139"/>
      <c r="ILI27" s="139"/>
      <c r="ILJ27" s="139"/>
      <c r="ILK27" s="139"/>
      <c r="ILL27" s="139"/>
      <c r="ILM27" s="139"/>
      <c r="ILN27" s="139"/>
      <c r="ILO27" s="139"/>
      <c r="ILP27" s="139"/>
      <c r="ILQ27" s="139"/>
      <c r="ILR27" s="139"/>
      <c r="ILS27" s="139"/>
      <c r="ILT27" s="139"/>
      <c r="ILU27" s="139"/>
      <c r="ILV27" s="139"/>
      <c r="ILW27" s="139"/>
      <c r="ILX27" s="139"/>
      <c r="ILY27" s="139"/>
      <c r="ILZ27" s="139"/>
      <c r="IMA27" s="139"/>
      <c r="IMB27" s="139"/>
      <c r="IMC27" s="139"/>
      <c r="IMD27" s="139"/>
      <c r="IME27" s="139"/>
      <c r="IMF27" s="139"/>
      <c r="IMG27" s="139"/>
      <c r="IMH27" s="139"/>
      <c r="IMI27" s="139"/>
      <c r="IMJ27" s="139"/>
      <c r="IMK27" s="139"/>
      <c r="IML27" s="139"/>
      <c r="IMM27" s="139"/>
      <c r="IMN27" s="139"/>
      <c r="IMO27" s="139"/>
      <c r="IMP27" s="139"/>
      <c r="IMQ27" s="139"/>
      <c r="IMR27" s="139"/>
      <c r="IMS27" s="139"/>
      <c r="IMT27" s="139"/>
      <c r="IMU27" s="139"/>
      <c r="IMV27" s="139"/>
      <c r="IMW27" s="139"/>
      <c r="IMX27" s="139"/>
      <c r="IMY27" s="139"/>
      <c r="IMZ27" s="139"/>
      <c r="INA27" s="139"/>
      <c r="INB27" s="139"/>
      <c r="INC27" s="139"/>
      <c r="IND27" s="139"/>
      <c r="INE27" s="139"/>
      <c r="INF27" s="139"/>
      <c r="ING27" s="139"/>
      <c r="INH27" s="139"/>
      <c r="INI27" s="139"/>
      <c r="INJ27" s="139"/>
      <c r="INK27" s="139"/>
      <c r="INL27" s="139"/>
      <c r="INM27" s="139"/>
      <c r="INN27" s="139"/>
      <c r="INO27" s="139"/>
      <c r="INP27" s="139"/>
      <c r="INQ27" s="139"/>
      <c r="INR27" s="139"/>
      <c r="INS27" s="139"/>
      <c r="INT27" s="139"/>
      <c r="INU27" s="139"/>
      <c r="INV27" s="139"/>
      <c r="INW27" s="139"/>
      <c r="INX27" s="139"/>
      <c r="INY27" s="139"/>
      <c r="INZ27" s="139"/>
      <c r="IOA27" s="139"/>
      <c r="IOB27" s="139"/>
      <c r="IOC27" s="139"/>
      <c r="IOD27" s="139"/>
      <c r="IOE27" s="139"/>
      <c r="IOF27" s="139"/>
      <c r="IOG27" s="139"/>
      <c r="IOH27" s="139"/>
      <c r="IOI27" s="139"/>
      <c r="IOJ27" s="139"/>
      <c r="IOK27" s="139"/>
      <c r="IOL27" s="139"/>
      <c r="IOM27" s="139"/>
      <c r="ION27" s="139"/>
      <c r="IOO27" s="139"/>
      <c r="IOP27" s="139"/>
      <c r="IOQ27" s="139"/>
      <c r="IOR27" s="139"/>
      <c r="IOS27" s="139"/>
      <c r="IOT27" s="139"/>
      <c r="IOU27" s="139"/>
      <c r="IOV27" s="139"/>
      <c r="IOW27" s="139"/>
      <c r="IOX27" s="139"/>
      <c r="IOY27" s="139"/>
      <c r="IOZ27" s="139"/>
      <c r="IPA27" s="139"/>
      <c r="IPB27" s="139"/>
      <c r="IPC27" s="139"/>
      <c r="IPD27" s="139"/>
      <c r="IPE27" s="139"/>
      <c r="IPF27" s="139"/>
      <c r="IPG27" s="139"/>
      <c r="IPH27" s="139"/>
      <c r="IPI27" s="139"/>
      <c r="IPJ27" s="139"/>
      <c r="IPK27" s="139"/>
      <c r="IPL27" s="139"/>
      <c r="IPM27" s="139"/>
      <c r="IPN27" s="139"/>
      <c r="IPO27" s="139"/>
      <c r="IPP27" s="139"/>
      <c r="IPQ27" s="139"/>
      <c r="IPR27" s="139"/>
      <c r="IPS27" s="139"/>
      <c r="IPT27" s="139"/>
      <c r="IPU27" s="139"/>
      <c r="IPV27" s="139"/>
      <c r="IPW27" s="139"/>
      <c r="IPX27" s="139"/>
      <c r="IPY27" s="139"/>
      <c r="IPZ27" s="139"/>
      <c r="IQA27" s="139"/>
      <c r="IQB27" s="139"/>
      <c r="IQC27" s="139"/>
      <c r="IQD27" s="139"/>
      <c r="IQE27" s="139"/>
      <c r="IQF27" s="139"/>
      <c r="IQG27" s="139"/>
      <c r="IQH27" s="139"/>
      <c r="IQI27" s="139"/>
      <c r="IQJ27" s="139"/>
      <c r="IQK27" s="139"/>
      <c r="IQL27" s="139"/>
      <c r="IQM27" s="139"/>
      <c r="IQN27" s="139"/>
      <c r="IQO27" s="139"/>
      <c r="IQP27" s="139"/>
      <c r="IQQ27" s="139"/>
      <c r="IQR27" s="139"/>
      <c r="IQS27" s="139"/>
      <c r="IQT27" s="139"/>
      <c r="IQU27" s="139"/>
      <c r="IQV27" s="139"/>
      <c r="IQW27" s="139"/>
      <c r="IQX27" s="139"/>
      <c r="IQY27" s="139"/>
      <c r="IQZ27" s="139"/>
      <c r="IRA27" s="139"/>
      <c r="IRB27" s="139"/>
      <c r="IRC27" s="139"/>
      <c r="IRD27" s="139"/>
      <c r="IRE27" s="139"/>
      <c r="IRF27" s="139"/>
      <c r="IRG27" s="139"/>
      <c r="IRH27" s="139"/>
      <c r="IRI27" s="139"/>
      <c r="IRJ27" s="139"/>
      <c r="IRK27" s="139"/>
      <c r="IRL27" s="139"/>
      <c r="IRM27" s="139"/>
      <c r="IRN27" s="139"/>
      <c r="IRO27" s="139"/>
      <c r="IRP27" s="139"/>
      <c r="IRQ27" s="139"/>
      <c r="IRR27" s="139"/>
      <c r="IRS27" s="139"/>
      <c r="IRT27" s="139"/>
      <c r="IRU27" s="139"/>
      <c r="IRV27" s="139"/>
      <c r="IRW27" s="139"/>
      <c r="IRX27" s="139"/>
      <c r="IRY27" s="139"/>
      <c r="IRZ27" s="139"/>
      <c r="ISA27" s="139"/>
      <c r="ISB27" s="139"/>
      <c r="ISC27" s="139"/>
      <c r="ISD27" s="139"/>
      <c r="ISE27" s="139"/>
      <c r="ISF27" s="139"/>
      <c r="ISG27" s="139"/>
      <c r="ISH27" s="139"/>
      <c r="ISI27" s="139"/>
      <c r="ISJ27" s="139"/>
      <c r="ISK27" s="139"/>
      <c r="ISL27" s="139"/>
      <c r="ISM27" s="139"/>
      <c r="ISN27" s="139"/>
      <c r="ISO27" s="139"/>
      <c r="ISP27" s="139"/>
      <c r="ISQ27" s="139"/>
      <c r="ISR27" s="139"/>
      <c r="ISS27" s="139"/>
      <c r="IST27" s="139"/>
      <c r="ISU27" s="139"/>
      <c r="ISV27" s="139"/>
      <c r="ISW27" s="139"/>
      <c r="ISX27" s="139"/>
      <c r="ISY27" s="139"/>
      <c r="ISZ27" s="139"/>
      <c r="ITA27" s="139"/>
      <c r="ITB27" s="139"/>
      <c r="ITC27" s="139"/>
      <c r="ITD27" s="139"/>
      <c r="ITE27" s="139"/>
      <c r="ITF27" s="139"/>
      <c r="ITG27" s="139"/>
      <c r="ITH27" s="139"/>
      <c r="ITI27" s="139"/>
      <c r="ITJ27" s="139"/>
      <c r="ITK27" s="139"/>
      <c r="ITL27" s="139"/>
      <c r="ITM27" s="139"/>
      <c r="ITN27" s="139"/>
      <c r="ITO27" s="139"/>
      <c r="ITP27" s="139"/>
      <c r="ITQ27" s="139"/>
      <c r="ITR27" s="139"/>
      <c r="ITS27" s="139"/>
      <c r="ITT27" s="139"/>
      <c r="ITU27" s="139"/>
      <c r="ITV27" s="139"/>
      <c r="ITW27" s="139"/>
      <c r="ITX27" s="139"/>
      <c r="ITY27" s="139"/>
      <c r="ITZ27" s="139"/>
      <c r="IUA27" s="139"/>
      <c r="IUB27" s="139"/>
      <c r="IUC27" s="139"/>
      <c r="IUD27" s="139"/>
      <c r="IUE27" s="139"/>
      <c r="IUF27" s="139"/>
      <c r="IUG27" s="139"/>
      <c r="IUH27" s="139"/>
      <c r="IUI27" s="139"/>
      <c r="IUJ27" s="139"/>
      <c r="IUK27" s="139"/>
      <c r="IUL27" s="139"/>
      <c r="IUM27" s="139"/>
      <c r="IUN27" s="139"/>
      <c r="IUO27" s="139"/>
      <c r="IUP27" s="139"/>
      <c r="IUQ27" s="139"/>
      <c r="IUR27" s="139"/>
      <c r="IUS27" s="139"/>
      <c r="IUT27" s="139"/>
      <c r="IUU27" s="139"/>
      <c r="IUV27" s="139"/>
      <c r="IUW27" s="139"/>
      <c r="IUX27" s="139"/>
      <c r="IUY27" s="139"/>
      <c r="IUZ27" s="139"/>
      <c r="IVA27" s="139"/>
      <c r="IVB27" s="139"/>
      <c r="IVC27" s="139"/>
      <c r="IVD27" s="139"/>
      <c r="IVE27" s="139"/>
      <c r="IVF27" s="139"/>
      <c r="IVG27" s="139"/>
      <c r="IVH27" s="139"/>
      <c r="IVI27" s="139"/>
      <c r="IVJ27" s="139"/>
      <c r="IVK27" s="139"/>
      <c r="IVL27" s="139"/>
      <c r="IVM27" s="139"/>
      <c r="IVN27" s="139"/>
      <c r="IVO27" s="139"/>
      <c r="IVP27" s="139"/>
      <c r="IVQ27" s="139"/>
      <c r="IVR27" s="139"/>
      <c r="IVS27" s="139"/>
      <c r="IVT27" s="139"/>
      <c r="IVU27" s="139"/>
      <c r="IVV27" s="139"/>
      <c r="IVW27" s="139"/>
      <c r="IVX27" s="139"/>
      <c r="IVY27" s="139"/>
      <c r="IVZ27" s="139"/>
      <c r="IWA27" s="139"/>
      <c r="IWB27" s="139"/>
      <c r="IWC27" s="139"/>
      <c r="IWD27" s="139"/>
      <c r="IWE27" s="139"/>
      <c r="IWF27" s="139"/>
      <c r="IWG27" s="139"/>
      <c r="IWH27" s="139"/>
      <c r="IWI27" s="139"/>
      <c r="IWJ27" s="139"/>
      <c r="IWK27" s="139"/>
      <c r="IWL27" s="139"/>
      <c r="IWM27" s="139"/>
      <c r="IWN27" s="139"/>
      <c r="IWO27" s="139"/>
      <c r="IWP27" s="139"/>
      <c r="IWQ27" s="139"/>
      <c r="IWR27" s="139"/>
      <c r="IWS27" s="139"/>
      <c r="IWT27" s="139"/>
      <c r="IWU27" s="139"/>
      <c r="IWV27" s="139"/>
      <c r="IWW27" s="139"/>
      <c r="IWX27" s="139"/>
      <c r="IWY27" s="139"/>
      <c r="IWZ27" s="139"/>
      <c r="IXA27" s="139"/>
      <c r="IXB27" s="139"/>
      <c r="IXC27" s="139"/>
      <c r="IXD27" s="139"/>
      <c r="IXE27" s="139"/>
      <c r="IXF27" s="139"/>
      <c r="IXG27" s="139"/>
      <c r="IXH27" s="139"/>
      <c r="IXI27" s="139"/>
      <c r="IXJ27" s="139"/>
      <c r="IXK27" s="139"/>
      <c r="IXL27" s="139"/>
      <c r="IXM27" s="139"/>
      <c r="IXN27" s="139"/>
      <c r="IXO27" s="139"/>
      <c r="IXP27" s="139"/>
      <c r="IXQ27" s="139"/>
      <c r="IXR27" s="139"/>
      <c r="IXS27" s="139"/>
      <c r="IXT27" s="139"/>
      <c r="IXU27" s="139"/>
      <c r="IXV27" s="139"/>
      <c r="IXW27" s="139"/>
      <c r="IXX27" s="139"/>
      <c r="IXY27" s="139"/>
      <c r="IXZ27" s="139"/>
      <c r="IYA27" s="139"/>
      <c r="IYB27" s="139"/>
      <c r="IYC27" s="139"/>
      <c r="IYD27" s="139"/>
      <c r="IYE27" s="139"/>
      <c r="IYF27" s="139"/>
      <c r="IYG27" s="139"/>
      <c r="IYH27" s="139"/>
      <c r="IYI27" s="139"/>
      <c r="IYJ27" s="139"/>
      <c r="IYK27" s="139"/>
      <c r="IYL27" s="139"/>
      <c r="IYM27" s="139"/>
      <c r="IYN27" s="139"/>
      <c r="IYO27" s="139"/>
      <c r="IYP27" s="139"/>
      <c r="IYQ27" s="139"/>
      <c r="IYR27" s="139"/>
      <c r="IYS27" s="139"/>
      <c r="IYT27" s="139"/>
      <c r="IYU27" s="139"/>
      <c r="IYV27" s="139"/>
      <c r="IYW27" s="139"/>
      <c r="IYX27" s="139"/>
      <c r="IYY27" s="139"/>
      <c r="IYZ27" s="139"/>
      <c r="IZA27" s="139"/>
      <c r="IZB27" s="139"/>
      <c r="IZC27" s="139"/>
      <c r="IZD27" s="139"/>
      <c r="IZE27" s="139"/>
      <c r="IZF27" s="139"/>
      <c r="IZG27" s="139"/>
      <c r="IZH27" s="139"/>
      <c r="IZI27" s="139"/>
      <c r="IZJ27" s="139"/>
      <c r="IZK27" s="139"/>
      <c r="IZL27" s="139"/>
      <c r="IZM27" s="139"/>
      <c r="IZN27" s="139"/>
      <c r="IZO27" s="139"/>
      <c r="IZP27" s="139"/>
      <c r="IZQ27" s="139"/>
      <c r="IZR27" s="139"/>
      <c r="IZS27" s="139"/>
      <c r="IZT27" s="139"/>
      <c r="IZU27" s="139"/>
      <c r="IZV27" s="139"/>
      <c r="IZW27" s="139"/>
      <c r="IZX27" s="139"/>
      <c r="IZY27" s="139"/>
      <c r="IZZ27" s="139"/>
      <c r="JAA27" s="139"/>
      <c r="JAB27" s="139"/>
      <c r="JAC27" s="139"/>
      <c r="JAD27" s="139"/>
      <c r="JAE27" s="139"/>
      <c r="JAF27" s="139"/>
      <c r="JAG27" s="139"/>
      <c r="JAH27" s="139"/>
      <c r="JAI27" s="139"/>
      <c r="JAJ27" s="139"/>
      <c r="JAK27" s="139"/>
      <c r="JAL27" s="139"/>
      <c r="JAM27" s="139"/>
      <c r="JAN27" s="139"/>
      <c r="JAO27" s="139"/>
      <c r="JAP27" s="139"/>
      <c r="JAQ27" s="139"/>
      <c r="JAR27" s="139"/>
      <c r="JAS27" s="139"/>
      <c r="JAT27" s="139"/>
      <c r="JAU27" s="139"/>
      <c r="JAV27" s="139"/>
      <c r="JAW27" s="139"/>
      <c r="JAX27" s="139"/>
      <c r="JAY27" s="139"/>
      <c r="JAZ27" s="139"/>
      <c r="JBA27" s="139"/>
      <c r="JBB27" s="139"/>
      <c r="JBC27" s="139"/>
      <c r="JBD27" s="139"/>
      <c r="JBE27" s="139"/>
      <c r="JBF27" s="139"/>
      <c r="JBG27" s="139"/>
      <c r="JBH27" s="139"/>
      <c r="JBI27" s="139"/>
      <c r="JBJ27" s="139"/>
      <c r="JBK27" s="139"/>
      <c r="JBL27" s="139"/>
      <c r="JBM27" s="139"/>
      <c r="JBN27" s="139"/>
      <c r="JBO27" s="139"/>
      <c r="JBP27" s="139"/>
      <c r="JBQ27" s="139"/>
      <c r="JBR27" s="139"/>
      <c r="JBS27" s="139"/>
      <c r="JBT27" s="139"/>
      <c r="JBU27" s="139"/>
      <c r="JBV27" s="139"/>
      <c r="JBW27" s="139"/>
      <c r="JBX27" s="139"/>
      <c r="JBY27" s="139"/>
      <c r="JBZ27" s="139"/>
      <c r="JCA27" s="139"/>
      <c r="JCB27" s="139"/>
      <c r="JCC27" s="139"/>
      <c r="JCD27" s="139"/>
      <c r="JCE27" s="139"/>
      <c r="JCF27" s="139"/>
      <c r="JCG27" s="139"/>
      <c r="JCH27" s="139"/>
      <c r="JCI27" s="139"/>
      <c r="JCJ27" s="139"/>
      <c r="JCK27" s="139"/>
      <c r="JCL27" s="139"/>
      <c r="JCM27" s="139"/>
      <c r="JCN27" s="139"/>
      <c r="JCO27" s="139"/>
      <c r="JCP27" s="139"/>
      <c r="JCQ27" s="139"/>
      <c r="JCR27" s="139"/>
      <c r="JCS27" s="139"/>
      <c r="JCT27" s="139"/>
      <c r="JCU27" s="139"/>
      <c r="JCV27" s="139"/>
      <c r="JCW27" s="139"/>
      <c r="JCX27" s="139"/>
      <c r="JCY27" s="139"/>
      <c r="JCZ27" s="139"/>
      <c r="JDA27" s="139"/>
      <c r="JDB27" s="139"/>
      <c r="JDC27" s="139"/>
      <c r="JDD27" s="139"/>
      <c r="JDE27" s="139"/>
      <c r="JDF27" s="139"/>
      <c r="JDG27" s="139"/>
      <c r="JDH27" s="139"/>
      <c r="JDI27" s="139"/>
      <c r="JDJ27" s="139"/>
      <c r="JDK27" s="139"/>
      <c r="JDL27" s="139"/>
      <c r="JDM27" s="139"/>
      <c r="JDN27" s="139"/>
      <c r="JDO27" s="139"/>
      <c r="JDP27" s="139"/>
      <c r="JDQ27" s="139"/>
      <c r="JDR27" s="139"/>
      <c r="JDS27" s="139"/>
      <c r="JDT27" s="139"/>
      <c r="JDU27" s="139"/>
      <c r="JDV27" s="139"/>
      <c r="JDW27" s="139"/>
      <c r="JDX27" s="139"/>
      <c r="JDY27" s="139"/>
      <c r="JDZ27" s="139"/>
      <c r="JEA27" s="139"/>
      <c r="JEB27" s="139"/>
      <c r="JEC27" s="139"/>
      <c r="JED27" s="139"/>
      <c r="JEE27" s="139"/>
      <c r="JEF27" s="139"/>
      <c r="JEG27" s="139"/>
      <c r="JEH27" s="139"/>
      <c r="JEI27" s="139"/>
      <c r="JEJ27" s="139"/>
      <c r="JEK27" s="139"/>
      <c r="JEL27" s="139"/>
      <c r="JEM27" s="139"/>
      <c r="JEN27" s="139"/>
      <c r="JEO27" s="139"/>
      <c r="JEP27" s="139"/>
      <c r="JEQ27" s="139"/>
      <c r="JER27" s="139"/>
      <c r="JES27" s="139"/>
      <c r="JET27" s="139"/>
      <c r="JEU27" s="139"/>
      <c r="JEV27" s="139"/>
      <c r="JEW27" s="139"/>
      <c r="JEX27" s="139"/>
      <c r="JEY27" s="139"/>
      <c r="JEZ27" s="139"/>
      <c r="JFA27" s="139"/>
      <c r="JFB27" s="139"/>
      <c r="JFC27" s="139"/>
      <c r="JFD27" s="139"/>
      <c r="JFE27" s="139"/>
      <c r="JFF27" s="139"/>
      <c r="JFG27" s="139"/>
      <c r="JFH27" s="139"/>
      <c r="JFI27" s="139"/>
      <c r="JFJ27" s="139"/>
      <c r="JFK27" s="139"/>
      <c r="JFL27" s="139"/>
      <c r="JFM27" s="139"/>
      <c r="JFN27" s="139"/>
      <c r="JFO27" s="139"/>
      <c r="JFP27" s="139"/>
      <c r="JFQ27" s="139"/>
      <c r="JFR27" s="139"/>
      <c r="JFS27" s="139"/>
      <c r="JFT27" s="139"/>
      <c r="JFU27" s="139"/>
      <c r="JFV27" s="139"/>
      <c r="JFW27" s="139"/>
      <c r="JFX27" s="139"/>
      <c r="JFY27" s="139"/>
      <c r="JFZ27" s="139"/>
      <c r="JGA27" s="139"/>
      <c r="JGB27" s="139"/>
      <c r="JGC27" s="139"/>
      <c r="JGD27" s="139"/>
      <c r="JGE27" s="139"/>
      <c r="JGF27" s="139"/>
      <c r="JGG27" s="139"/>
      <c r="JGH27" s="139"/>
      <c r="JGI27" s="139"/>
      <c r="JGJ27" s="139"/>
      <c r="JGK27" s="139"/>
      <c r="JGL27" s="139"/>
      <c r="JGM27" s="139"/>
      <c r="JGN27" s="139"/>
      <c r="JGO27" s="139"/>
      <c r="JGP27" s="139"/>
      <c r="JGQ27" s="139"/>
      <c r="JGR27" s="139"/>
      <c r="JGS27" s="139"/>
      <c r="JGT27" s="139"/>
      <c r="JGU27" s="139"/>
      <c r="JGV27" s="139"/>
      <c r="JGW27" s="139"/>
      <c r="JGX27" s="139"/>
      <c r="JGY27" s="139"/>
      <c r="JGZ27" s="139"/>
      <c r="JHA27" s="139"/>
      <c r="JHB27" s="139"/>
      <c r="JHC27" s="139"/>
      <c r="JHD27" s="139"/>
      <c r="JHE27" s="139"/>
      <c r="JHF27" s="139"/>
      <c r="JHG27" s="139"/>
      <c r="JHH27" s="139"/>
      <c r="JHI27" s="139"/>
      <c r="JHJ27" s="139"/>
      <c r="JHK27" s="139"/>
      <c r="JHL27" s="139"/>
      <c r="JHM27" s="139"/>
      <c r="JHN27" s="139"/>
      <c r="JHO27" s="139"/>
      <c r="JHP27" s="139"/>
      <c r="JHQ27" s="139"/>
      <c r="JHR27" s="139"/>
      <c r="JHS27" s="139"/>
      <c r="JHT27" s="139"/>
      <c r="JHU27" s="139"/>
      <c r="JHV27" s="139"/>
      <c r="JHW27" s="139"/>
      <c r="JHX27" s="139"/>
      <c r="JHY27" s="139"/>
      <c r="JHZ27" s="139"/>
      <c r="JIA27" s="139"/>
      <c r="JIB27" s="139"/>
      <c r="JIC27" s="139"/>
      <c r="JID27" s="139"/>
      <c r="JIE27" s="139"/>
      <c r="JIF27" s="139"/>
      <c r="JIG27" s="139"/>
      <c r="JIH27" s="139"/>
      <c r="JII27" s="139"/>
      <c r="JIJ27" s="139"/>
      <c r="JIK27" s="139"/>
      <c r="JIL27" s="139"/>
      <c r="JIM27" s="139"/>
      <c r="JIN27" s="139"/>
      <c r="JIO27" s="139"/>
      <c r="JIP27" s="139"/>
      <c r="JIQ27" s="139"/>
      <c r="JIR27" s="139"/>
      <c r="JIS27" s="139"/>
      <c r="JIT27" s="139"/>
      <c r="JIU27" s="139"/>
      <c r="JIV27" s="139"/>
      <c r="JIW27" s="139"/>
      <c r="JIX27" s="139"/>
      <c r="JIY27" s="139"/>
      <c r="JIZ27" s="139"/>
      <c r="JJA27" s="139"/>
      <c r="JJB27" s="139"/>
      <c r="JJC27" s="139"/>
      <c r="JJD27" s="139"/>
      <c r="JJE27" s="139"/>
      <c r="JJF27" s="139"/>
      <c r="JJG27" s="139"/>
      <c r="JJH27" s="139"/>
      <c r="JJI27" s="139"/>
      <c r="JJJ27" s="139"/>
      <c r="JJK27" s="139"/>
      <c r="JJL27" s="139"/>
      <c r="JJM27" s="139"/>
      <c r="JJN27" s="139"/>
      <c r="JJO27" s="139"/>
      <c r="JJP27" s="139"/>
      <c r="JJQ27" s="139"/>
      <c r="JJR27" s="139"/>
      <c r="JJS27" s="139"/>
      <c r="JJT27" s="139"/>
      <c r="JJU27" s="139"/>
      <c r="JJV27" s="139"/>
      <c r="JJW27" s="139"/>
      <c r="JJX27" s="139"/>
      <c r="JJY27" s="139"/>
      <c r="JJZ27" s="139"/>
      <c r="JKA27" s="139"/>
      <c r="JKB27" s="139"/>
      <c r="JKC27" s="139"/>
      <c r="JKD27" s="139"/>
      <c r="JKE27" s="139"/>
      <c r="JKF27" s="139"/>
      <c r="JKG27" s="139"/>
      <c r="JKH27" s="139"/>
      <c r="JKI27" s="139"/>
      <c r="JKJ27" s="139"/>
      <c r="JKK27" s="139"/>
      <c r="JKL27" s="139"/>
      <c r="JKM27" s="139"/>
      <c r="JKN27" s="139"/>
      <c r="JKO27" s="139"/>
      <c r="JKP27" s="139"/>
      <c r="JKQ27" s="139"/>
      <c r="JKR27" s="139"/>
      <c r="JKS27" s="139"/>
      <c r="JKT27" s="139"/>
      <c r="JKU27" s="139"/>
      <c r="JKV27" s="139"/>
      <c r="JKW27" s="139"/>
      <c r="JKX27" s="139"/>
      <c r="JKY27" s="139"/>
      <c r="JKZ27" s="139"/>
      <c r="JLA27" s="139"/>
      <c r="JLB27" s="139"/>
      <c r="JLC27" s="139"/>
      <c r="JLD27" s="139"/>
      <c r="JLE27" s="139"/>
      <c r="JLF27" s="139"/>
      <c r="JLG27" s="139"/>
      <c r="JLH27" s="139"/>
      <c r="JLI27" s="139"/>
      <c r="JLJ27" s="139"/>
      <c r="JLK27" s="139"/>
      <c r="JLL27" s="139"/>
      <c r="JLM27" s="139"/>
      <c r="JLN27" s="139"/>
      <c r="JLO27" s="139"/>
      <c r="JLP27" s="139"/>
      <c r="JLQ27" s="139"/>
      <c r="JLR27" s="139"/>
      <c r="JLS27" s="139"/>
      <c r="JLT27" s="139"/>
      <c r="JLU27" s="139"/>
      <c r="JLV27" s="139"/>
      <c r="JLW27" s="139"/>
      <c r="JLX27" s="139"/>
      <c r="JLY27" s="139"/>
      <c r="JLZ27" s="139"/>
      <c r="JMA27" s="139"/>
      <c r="JMB27" s="139"/>
      <c r="JMC27" s="139"/>
      <c r="JMD27" s="139"/>
      <c r="JME27" s="139"/>
      <c r="JMF27" s="139"/>
      <c r="JMG27" s="139"/>
      <c r="JMH27" s="139"/>
      <c r="JMI27" s="139"/>
      <c r="JMJ27" s="139"/>
      <c r="JMK27" s="139"/>
      <c r="JML27" s="139"/>
      <c r="JMM27" s="139"/>
      <c r="JMN27" s="139"/>
      <c r="JMO27" s="139"/>
      <c r="JMP27" s="139"/>
      <c r="JMQ27" s="139"/>
      <c r="JMR27" s="139"/>
      <c r="JMS27" s="139"/>
      <c r="JMT27" s="139"/>
      <c r="JMU27" s="139"/>
      <c r="JMV27" s="139"/>
      <c r="JMW27" s="139"/>
      <c r="JMX27" s="139"/>
      <c r="JMY27" s="139"/>
      <c r="JMZ27" s="139"/>
      <c r="JNA27" s="139"/>
      <c r="JNB27" s="139"/>
      <c r="JNC27" s="139"/>
      <c r="JND27" s="139"/>
      <c r="JNE27" s="139"/>
      <c r="JNF27" s="139"/>
      <c r="JNG27" s="139"/>
      <c r="JNH27" s="139"/>
      <c r="JNI27" s="139"/>
      <c r="JNJ27" s="139"/>
      <c r="JNK27" s="139"/>
      <c r="JNL27" s="139"/>
      <c r="JNM27" s="139"/>
      <c r="JNN27" s="139"/>
      <c r="JNO27" s="139"/>
      <c r="JNP27" s="139"/>
      <c r="JNQ27" s="139"/>
      <c r="JNR27" s="139"/>
      <c r="JNS27" s="139"/>
      <c r="JNT27" s="139"/>
      <c r="JNU27" s="139"/>
      <c r="JNV27" s="139"/>
      <c r="JNW27" s="139"/>
      <c r="JNX27" s="139"/>
      <c r="JNY27" s="139"/>
      <c r="JNZ27" s="139"/>
      <c r="JOA27" s="139"/>
      <c r="JOB27" s="139"/>
      <c r="JOC27" s="139"/>
      <c r="JOD27" s="139"/>
      <c r="JOE27" s="139"/>
      <c r="JOF27" s="139"/>
      <c r="JOG27" s="139"/>
      <c r="JOH27" s="139"/>
      <c r="JOI27" s="139"/>
      <c r="JOJ27" s="139"/>
      <c r="JOK27" s="139"/>
      <c r="JOL27" s="139"/>
      <c r="JOM27" s="139"/>
      <c r="JON27" s="139"/>
      <c r="JOO27" s="139"/>
      <c r="JOP27" s="139"/>
      <c r="JOQ27" s="139"/>
      <c r="JOR27" s="139"/>
      <c r="JOS27" s="139"/>
      <c r="JOT27" s="139"/>
      <c r="JOU27" s="139"/>
      <c r="JOV27" s="139"/>
      <c r="JOW27" s="139"/>
      <c r="JOX27" s="139"/>
      <c r="JOY27" s="139"/>
      <c r="JOZ27" s="139"/>
      <c r="JPA27" s="139"/>
      <c r="JPB27" s="139"/>
      <c r="JPC27" s="139"/>
      <c r="JPD27" s="139"/>
      <c r="JPE27" s="139"/>
      <c r="JPF27" s="139"/>
      <c r="JPG27" s="139"/>
      <c r="JPH27" s="139"/>
      <c r="JPI27" s="139"/>
      <c r="JPJ27" s="139"/>
      <c r="JPK27" s="139"/>
      <c r="JPL27" s="139"/>
      <c r="JPM27" s="139"/>
      <c r="JPN27" s="139"/>
      <c r="JPO27" s="139"/>
      <c r="JPP27" s="139"/>
      <c r="JPQ27" s="139"/>
      <c r="JPR27" s="139"/>
      <c r="JPS27" s="139"/>
      <c r="JPT27" s="139"/>
      <c r="JPU27" s="139"/>
      <c r="JPV27" s="139"/>
      <c r="JPW27" s="139"/>
      <c r="JPX27" s="139"/>
      <c r="JPY27" s="139"/>
      <c r="JPZ27" s="139"/>
      <c r="JQA27" s="139"/>
      <c r="JQB27" s="139"/>
      <c r="JQC27" s="139"/>
      <c r="JQD27" s="139"/>
      <c r="JQE27" s="139"/>
      <c r="JQF27" s="139"/>
      <c r="JQG27" s="139"/>
      <c r="JQH27" s="139"/>
      <c r="JQI27" s="139"/>
      <c r="JQJ27" s="139"/>
      <c r="JQK27" s="139"/>
      <c r="JQL27" s="139"/>
      <c r="JQM27" s="139"/>
      <c r="JQN27" s="139"/>
      <c r="JQO27" s="139"/>
      <c r="JQP27" s="139"/>
      <c r="JQQ27" s="139"/>
      <c r="JQR27" s="139"/>
      <c r="JQS27" s="139"/>
      <c r="JQT27" s="139"/>
      <c r="JQU27" s="139"/>
      <c r="JQV27" s="139"/>
      <c r="JQW27" s="139"/>
      <c r="JQX27" s="139"/>
      <c r="JQY27" s="139"/>
      <c r="JQZ27" s="139"/>
      <c r="JRA27" s="139"/>
      <c r="JRB27" s="139"/>
      <c r="JRC27" s="139"/>
      <c r="JRD27" s="139"/>
      <c r="JRE27" s="139"/>
      <c r="JRF27" s="139"/>
      <c r="JRG27" s="139"/>
      <c r="JRH27" s="139"/>
      <c r="JRI27" s="139"/>
      <c r="JRJ27" s="139"/>
      <c r="JRK27" s="139"/>
      <c r="JRL27" s="139"/>
      <c r="JRM27" s="139"/>
      <c r="JRN27" s="139"/>
      <c r="JRO27" s="139"/>
      <c r="JRP27" s="139"/>
      <c r="JRQ27" s="139"/>
      <c r="JRR27" s="139"/>
      <c r="JRS27" s="139"/>
      <c r="JRT27" s="139"/>
      <c r="JRU27" s="139"/>
      <c r="JRV27" s="139"/>
      <c r="JRW27" s="139"/>
      <c r="JRX27" s="139"/>
      <c r="JRY27" s="139"/>
      <c r="JRZ27" s="139"/>
      <c r="JSA27" s="139"/>
      <c r="JSB27" s="139"/>
      <c r="JSC27" s="139"/>
      <c r="JSD27" s="139"/>
      <c r="JSE27" s="139"/>
      <c r="JSF27" s="139"/>
      <c r="JSG27" s="139"/>
      <c r="JSH27" s="139"/>
      <c r="JSI27" s="139"/>
      <c r="JSJ27" s="139"/>
      <c r="JSK27" s="139"/>
      <c r="JSL27" s="139"/>
      <c r="JSM27" s="139"/>
      <c r="JSN27" s="139"/>
      <c r="JSO27" s="139"/>
      <c r="JSP27" s="139"/>
      <c r="JSQ27" s="139"/>
      <c r="JSR27" s="139"/>
      <c r="JSS27" s="139"/>
      <c r="JST27" s="139"/>
      <c r="JSU27" s="139"/>
      <c r="JSV27" s="139"/>
      <c r="JSW27" s="139"/>
      <c r="JSX27" s="139"/>
      <c r="JSY27" s="139"/>
      <c r="JSZ27" s="139"/>
      <c r="JTA27" s="139"/>
      <c r="JTB27" s="139"/>
      <c r="JTC27" s="139"/>
      <c r="JTD27" s="139"/>
      <c r="JTE27" s="139"/>
      <c r="JTF27" s="139"/>
      <c r="JTG27" s="139"/>
      <c r="JTH27" s="139"/>
      <c r="JTI27" s="139"/>
      <c r="JTJ27" s="139"/>
      <c r="JTK27" s="139"/>
      <c r="JTL27" s="139"/>
      <c r="JTM27" s="139"/>
      <c r="JTN27" s="139"/>
      <c r="JTO27" s="139"/>
      <c r="JTP27" s="139"/>
      <c r="JTQ27" s="139"/>
      <c r="JTR27" s="139"/>
      <c r="JTS27" s="139"/>
      <c r="JTT27" s="139"/>
      <c r="JTU27" s="139"/>
      <c r="JTV27" s="139"/>
      <c r="JTW27" s="139"/>
      <c r="JTX27" s="139"/>
      <c r="JTY27" s="139"/>
      <c r="JTZ27" s="139"/>
      <c r="JUA27" s="139"/>
      <c r="JUB27" s="139"/>
      <c r="JUC27" s="139"/>
      <c r="JUD27" s="139"/>
      <c r="JUE27" s="139"/>
      <c r="JUF27" s="139"/>
      <c r="JUG27" s="139"/>
      <c r="JUH27" s="139"/>
      <c r="JUI27" s="139"/>
      <c r="JUJ27" s="139"/>
      <c r="JUK27" s="139"/>
      <c r="JUL27" s="139"/>
      <c r="JUM27" s="139"/>
      <c r="JUN27" s="139"/>
      <c r="JUO27" s="139"/>
      <c r="JUP27" s="139"/>
      <c r="JUQ27" s="139"/>
      <c r="JUR27" s="139"/>
      <c r="JUS27" s="139"/>
      <c r="JUT27" s="139"/>
      <c r="JUU27" s="139"/>
      <c r="JUV27" s="139"/>
      <c r="JUW27" s="139"/>
      <c r="JUX27" s="139"/>
      <c r="JUY27" s="139"/>
      <c r="JUZ27" s="139"/>
      <c r="JVA27" s="139"/>
      <c r="JVB27" s="139"/>
      <c r="JVC27" s="139"/>
      <c r="JVD27" s="139"/>
      <c r="JVE27" s="139"/>
      <c r="JVF27" s="139"/>
      <c r="JVG27" s="139"/>
      <c r="JVH27" s="139"/>
      <c r="JVI27" s="139"/>
      <c r="JVJ27" s="139"/>
      <c r="JVK27" s="139"/>
      <c r="JVL27" s="139"/>
      <c r="JVM27" s="139"/>
      <c r="JVN27" s="139"/>
      <c r="JVO27" s="139"/>
      <c r="JVP27" s="139"/>
      <c r="JVQ27" s="139"/>
      <c r="JVR27" s="139"/>
      <c r="JVS27" s="139"/>
      <c r="JVT27" s="139"/>
      <c r="JVU27" s="139"/>
      <c r="JVV27" s="139"/>
      <c r="JVW27" s="139"/>
      <c r="JVX27" s="139"/>
      <c r="JVY27" s="139"/>
      <c r="JVZ27" s="139"/>
      <c r="JWA27" s="139"/>
      <c r="JWB27" s="139"/>
      <c r="JWC27" s="139"/>
      <c r="JWD27" s="139"/>
      <c r="JWE27" s="139"/>
      <c r="JWF27" s="139"/>
      <c r="JWG27" s="139"/>
      <c r="JWH27" s="139"/>
      <c r="JWI27" s="139"/>
      <c r="JWJ27" s="139"/>
      <c r="JWK27" s="139"/>
      <c r="JWL27" s="139"/>
      <c r="JWM27" s="139"/>
      <c r="JWN27" s="139"/>
      <c r="JWO27" s="139"/>
      <c r="JWP27" s="139"/>
      <c r="JWQ27" s="139"/>
      <c r="JWR27" s="139"/>
      <c r="JWS27" s="139"/>
      <c r="JWT27" s="139"/>
      <c r="JWU27" s="139"/>
      <c r="JWV27" s="139"/>
      <c r="JWW27" s="139"/>
      <c r="JWX27" s="139"/>
      <c r="JWY27" s="139"/>
      <c r="JWZ27" s="139"/>
      <c r="JXA27" s="139"/>
      <c r="JXB27" s="139"/>
      <c r="JXC27" s="139"/>
      <c r="JXD27" s="139"/>
      <c r="JXE27" s="139"/>
      <c r="JXF27" s="139"/>
      <c r="JXG27" s="139"/>
      <c r="JXH27" s="139"/>
      <c r="JXI27" s="139"/>
      <c r="JXJ27" s="139"/>
      <c r="JXK27" s="139"/>
      <c r="JXL27" s="139"/>
      <c r="JXM27" s="139"/>
      <c r="JXN27" s="139"/>
      <c r="JXO27" s="139"/>
      <c r="JXP27" s="139"/>
      <c r="JXQ27" s="139"/>
      <c r="JXR27" s="139"/>
      <c r="JXS27" s="139"/>
      <c r="JXT27" s="139"/>
      <c r="JXU27" s="139"/>
      <c r="JXV27" s="139"/>
      <c r="JXW27" s="139"/>
      <c r="JXX27" s="139"/>
      <c r="JXY27" s="139"/>
      <c r="JXZ27" s="139"/>
      <c r="JYA27" s="139"/>
      <c r="JYB27" s="139"/>
      <c r="JYC27" s="139"/>
      <c r="JYD27" s="139"/>
      <c r="JYE27" s="139"/>
      <c r="JYF27" s="139"/>
      <c r="JYG27" s="139"/>
      <c r="JYH27" s="139"/>
      <c r="JYI27" s="139"/>
      <c r="JYJ27" s="139"/>
      <c r="JYK27" s="139"/>
      <c r="JYL27" s="139"/>
      <c r="JYM27" s="139"/>
      <c r="JYN27" s="139"/>
      <c r="JYO27" s="139"/>
      <c r="JYP27" s="139"/>
      <c r="JYQ27" s="139"/>
      <c r="JYR27" s="139"/>
      <c r="JYS27" s="139"/>
      <c r="JYT27" s="139"/>
      <c r="JYU27" s="139"/>
      <c r="JYV27" s="139"/>
      <c r="JYW27" s="139"/>
      <c r="JYX27" s="139"/>
      <c r="JYY27" s="139"/>
      <c r="JYZ27" s="139"/>
      <c r="JZA27" s="139"/>
      <c r="JZB27" s="139"/>
      <c r="JZC27" s="139"/>
      <c r="JZD27" s="139"/>
      <c r="JZE27" s="139"/>
      <c r="JZF27" s="139"/>
      <c r="JZG27" s="139"/>
      <c r="JZH27" s="139"/>
      <c r="JZI27" s="139"/>
      <c r="JZJ27" s="139"/>
      <c r="JZK27" s="139"/>
      <c r="JZL27" s="139"/>
      <c r="JZM27" s="139"/>
      <c r="JZN27" s="139"/>
      <c r="JZO27" s="139"/>
      <c r="JZP27" s="139"/>
      <c r="JZQ27" s="139"/>
      <c r="JZR27" s="139"/>
      <c r="JZS27" s="139"/>
      <c r="JZT27" s="139"/>
      <c r="JZU27" s="139"/>
      <c r="JZV27" s="139"/>
      <c r="JZW27" s="139"/>
      <c r="JZX27" s="139"/>
      <c r="JZY27" s="139"/>
      <c r="JZZ27" s="139"/>
      <c r="KAA27" s="139"/>
      <c r="KAB27" s="139"/>
      <c r="KAC27" s="139"/>
      <c r="KAD27" s="139"/>
      <c r="KAE27" s="139"/>
      <c r="KAF27" s="139"/>
      <c r="KAG27" s="139"/>
      <c r="KAH27" s="139"/>
      <c r="KAI27" s="139"/>
      <c r="KAJ27" s="139"/>
      <c r="KAK27" s="139"/>
      <c r="KAL27" s="139"/>
      <c r="KAM27" s="139"/>
      <c r="KAN27" s="139"/>
      <c r="KAO27" s="139"/>
      <c r="KAP27" s="139"/>
      <c r="KAQ27" s="139"/>
      <c r="KAR27" s="139"/>
      <c r="KAS27" s="139"/>
      <c r="KAT27" s="139"/>
      <c r="KAU27" s="139"/>
      <c r="KAV27" s="139"/>
      <c r="KAW27" s="139"/>
      <c r="KAX27" s="139"/>
      <c r="KAY27" s="139"/>
      <c r="KAZ27" s="139"/>
      <c r="KBA27" s="139"/>
      <c r="KBB27" s="139"/>
      <c r="KBC27" s="139"/>
      <c r="KBD27" s="139"/>
      <c r="KBE27" s="139"/>
      <c r="KBF27" s="139"/>
      <c r="KBG27" s="139"/>
      <c r="KBH27" s="139"/>
      <c r="KBI27" s="139"/>
      <c r="KBJ27" s="139"/>
      <c r="KBK27" s="139"/>
      <c r="KBL27" s="139"/>
      <c r="KBM27" s="139"/>
      <c r="KBN27" s="139"/>
      <c r="KBO27" s="139"/>
      <c r="KBP27" s="139"/>
      <c r="KBQ27" s="139"/>
      <c r="KBR27" s="139"/>
      <c r="KBS27" s="139"/>
      <c r="KBT27" s="139"/>
      <c r="KBU27" s="139"/>
      <c r="KBV27" s="139"/>
      <c r="KBW27" s="139"/>
      <c r="KBX27" s="139"/>
      <c r="KBY27" s="139"/>
      <c r="KBZ27" s="139"/>
      <c r="KCA27" s="139"/>
      <c r="KCB27" s="139"/>
      <c r="KCC27" s="139"/>
      <c r="KCD27" s="139"/>
      <c r="KCE27" s="139"/>
      <c r="KCF27" s="139"/>
      <c r="KCG27" s="139"/>
      <c r="KCH27" s="139"/>
      <c r="KCI27" s="139"/>
      <c r="KCJ27" s="139"/>
      <c r="KCK27" s="139"/>
      <c r="KCL27" s="139"/>
      <c r="KCM27" s="139"/>
      <c r="KCN27" s="139"/>
      <c r="KCO27" s="139"/>
      <c r="KCP27" s="139"/>
      <c r="KCQ27" s="139"/>
      <c r="KCR27" s="139"/>
      <c r="KCS27" s="139"/>
      <c r="KCT27" s="139"/>
      <c r="KCU27" s="139"/>
      <c r="KCV27" s="139"/>
      <c r="KCW27" s="139"/>
      <c r="KCX27" s="139"/>
      <c r="KCY27" s="139"/>
      <c r="KCZ27" s="139"/>
      <c r="KDA27" s="139"/>
      <c r="KDB27" s="139"/>
      <c r="KDC27" s="139"/>
      <c r="KDD27" s="139"/>
      <c r="KDE27" s="139"/>
      <c r="KDF27" s="139"/>
      <c r="KDG27" s="139"/>
      <c r="KDH27" s="139"/>
      <c r="KDI27" s="139"/>
      <c r="KDJ27" s="139"/>
      <c r="KDK27" s="139"/>
      <c r="KDL27" s="139"/>
      <c r="KDM27" s="139"/>
      <c r="KDN27" s="139"/>
      <c r="KDO27" s="139"/>
      <c r="KDP27" s="139"/>
      <c r="KDQ27" s="139"/>
      <c r="KDR27" s="139"/>
      <c r="KDS27" s="139"/>
      <c r="KDT27" s="139"/>
      <c r="KDU27" s="139"/>
      <c r="KDV27" s="139"/>
      <c r="KDW27" s="139"/>
      <c r="KDX27" s="139"/>
      <c r="KDY27" s="139"/>
      <c r="KDZ27" s="139"/>
      <c r="KEA27" s="139"/>
      <c r="KEB27" s="139"/>
      <c r="KEC27" s="139"/>
      <c r="KED27" s="139"/>
      <c r="KEE27" s="139"/>
      <c r="KEF27" s="139"/>
      <c r="KEG27" s="139"/>
      <c r="KEH27" s="139"/>
      <c r="KEI27" s="139"/>
      <c r="KEJ27" s="139"/>
      <c r="KEK27" s="139"/>
      <c r="KEL27" s="139"/>
      <c r="KEM27" s="139"/>
      <c r="KEN27" s="139"/>
      <c r="KEO27" s="139"/>
      <c r="KEP27" s="139"/>
      <c r="KEQ27" s="139"/>
      <c r="KER27" s="139"/>
      <c r="KES27" s="139"/>
      <c r="KET27" s="139"/>
      <c r="KEU27" s="139"/>
      <c r="KEV27" s="139"/>
      <c r="KEW27" s="139"/>
      <c r="KEX27" s="139"/>
      <c r="KEY27" s="139"/>
      <c r="KEZ27" s="139"/>
      <c r="KFA27" s="139"/>
      <c r="KFB27" s="139"/>
      <c r="KFC27" s="139"/>
      <c r="KFD27" s="139"/>
      <c r="KFE27" s="139"/>
      <c r="KFF27" s="139"/>
      <c r="KFG27" s="139"/>
      <c r="KFH27" s="139"/>
      <c r="KFI27" s="139"/>
      <c r="KFJ27" s="139"/>
      <c r="KFK27" s="139"/>
      <c r="KFL27" s="139"/>
      <c r="KFM27" s="139"/>
      <c r="KFN27" s="139"/>
      <c r="KFO27" s="139"/>
      <c r="KFP27" s="139"/>
      <c r="KFQ27" s="139"/>
      <c r="KFR27" s="139"/>
      <c r="KFS27" s="139"/>
      <c r="KFT27" s="139"/>
      <c r="KFU27" s="139"/>
      <c r="KFV27" s="139"/>
      <c r="KFW27" s="139"/>
      <c r="KFX27" s="139"/>
      <c r="KFY27" s="139"/>
      <c r="KFZ27" s="139"/>
      <c r="KGA27" s="139"/>
      <c r="KGB27" s="139"/>
      <c r="KGC27" s="139"/>
      <c r="KGD27" s="139"/>
      <c r="KGE27" s="139"/>
      <c r="KGF27" s="139"/>
      <c r="KGG27" s="139"/>
      <c r="KGH27" s="139"/>
      <c r="KGI27" s="139"/>
      <c r="KGJ27" s="139"/>
      <c r="KGK27" s="139"/>
      <c r="KGL27" s="139"/>
      <c r="KGM27" s="139"/>
      <c r="KGN27" s="139"/>
      <c r="KGO27" s="139"/>
      <c r="KGP27" s="139"/>
      <c r="KGQ27" s="139"/>
      <c r="KGR27" s="139"/>
      <c r="KGS27" s="139"/>
      <c r="KGT27" s="139"/>
      <c r="KGU27" s="139"/>
      <c r="KGV27" s="139"/>
      <c r="KGW27" s="139"/>
      <c r="KGX27" s="139"/>
      <c r="KGY27" s="139"/>
      <c r="KGZ27" s="139"/>
      <c r="KHA27" s="139"/>
      <c r="KHB27" s="139"/>
      <c r="KHC27" s="139"/>
      <c r="KHD27" s="139"/>
      <c r="KHE27" s="139"/>
      <c r="KHF27" s="139"/>
      <c r="KHG27" s="139"/>
      <c r="KHH27" s="139"/>
      <c r="KHI27" s="139"/>
      <c r="KHJ27" s="139"/>
      <c r="KHK27" s="139"/>
      <c r="KHL27" s="139"/>
      <c r="KHM27" s="139"/>
      <c r="KHN27" s="139"/>
      <c r="KHO27" s="139"/>
      <c r="KHP27" s="139"/>
      <c r="KHQ27" s="139"/>
      <c r="KHR27" s="139"/>
      <c r="KHS27" s="139"/>
      <c r="KHT27" s="139"/>
      <c r="KHU27" s="139"/>
      <c r="KHV27" s="139"/>
      <c r="KHW27" s="139"/>
      <c r="KHX27" s="139"/>
      <c r="KHY27" s="139"/>
      <c r="KHZ27" s="139"/>
      <c r="KIA27" s="139"/>
      <c r="KIB27" s="139"/>
      <c r="KIC27" s="139"/>
      <c r="KID27" s="139"/>
      <c r="KIE27" s="139"/>
      <c r="KIF27" s="139"/>
      <c r="KIG27" s="139"/>
      <c r="KIH27" s="139"/>
      <c r="KII27" s="139"/>
      <c r="KIJ27" s="139"/>
      <c r="KIK27" s="139"/>
      <c r="KIL27" s="139"/>
      <c r="KIM27" s="139"/>
      <c r="KIN27" s="139"/>
      <c r="KIO27" s="139"/>
      <c r="KIP27" s="139"/>
      <c r="KIQ27" s="139"/>
      <c r="KIR27" s="139"/>
      <c r="KIS27" s="139"/>
      <c r="KIT27" s="139"/>
      <c r="KIU27" s="139"/>
      <c r="KIV27" s="139"/>
      <c r="KIW27" s="139"/>
      <c r="KIX27" s="139"/>
      <c r="KIY27" s="139"/>
      <c r="KIZ27" s="139"/>
      <c r="KJA27" s="139"/>
      <c r="KJB27" s="139"/>
      <c r="KJC27" s="139"/>
      <c r="KJD27" s="139"/>
      <c r="KJE27" s="139"/>
      <c r="KJF27" s="139"/>
      <c r="KJG27" s="139"/>
      <c r="KJH27" s="139"/>
      <c r="KJI27" s="139"/>
      <c r="KJJ27" s="139"/>
      <c r="KJK27" s="139"/>
      <c r="KJL27" s="139"/>
      <c r="KJM27" s="139"/>
      <c r="KJN27" s="139"/>
      <c r="KJO27" s="139"/>
      <c r="KJP27" s="139"/>
      <c r="KJQ27" s="139"/>
      <c r="KJR27" s="139"/>
      <c r="KJS27" s="139"/>
      <c r="KJT27" s="139"/>
      <c r="KJU27" s="139"/>
      <c r="KJV27" s="139"/>
      <c r="KJW27" s="139"/>
      <c r="KJX27" s="139"/>
      <c r="KJY27" s="139"/>
      <c r="KJZ27" s="139"/>
      <c r="KKA27" s="139"/>
      <c r="KKB27" s="139"/>
      <c r="KKC27" s="139"/>
      <c r="KKD27" s="139"/>
      <c r="KKE27" s="139"/>
      <c r="KKF27" s="139"/>
      <c r="KKG27" s="139"/>
      <c r="KKH27" s="139"/>
      <c r="KKI27" s="139"/>
      <c r="KKJ27" s="139"/>
      <c r="KKK27" s="139"/>
      <c r="KKL27" s="139"/>
      <c r="KKM27" s="139"/>
      <c r="KKN27" s="139"/>
      <c r="KKO27" s="139"/>
      <c r="KKP27" s="139"/>
      <c r="KKQ27" s="139"/>
      <c r="KKR27" s="139"/>
      <c r="KKS27" s="139"/>
      <c r="KKT27" s="139"/>
      <c r="KKU27" s="139"/>
      <c r="KKV27" s="139"/>
      <c r="KKW27" s="139"/>
      <c r="KKX27" s="139"/>
      <c r="KKY27" s="139"/>
      <c r="KKZ27" s="139"/>
      <c r="KLA27" s="139"/>
      <c r="KLB27" s="139"/>
      <c r="KLC27" s="139"/>
      <c r="KLD27" s="139"/>
      <c r="KLE27" s="139"/>
      <c r="KLF27" s="139"/>
      <c r="KLG27" s="139"/>
      <c r="KLH27" s="139"/>
      <c r="KLI27" s="139"/>
      <c r="KLJ27" s="139"/>
      <c r="KLK27" s="139"/>
      <c r="KLL27" s="139"/>
      <c r="KLM27" s="139"/>
      <c r="KLN27" s="139"/>
      <c r="KLO27" s="139"/>
      <c r="KLP27" s="139"/>
      <c r="KLQ27" s="139"/>
      <c r="KLR27" s="139"/>
      <c r="KLS27" s="139"/>
      <c r="KLT27" s="139"/>
      <c r="KLU27" s="139"/>
      <c r="KLV27" s="139"/>
      <c r="KLW27" s="139"/>
      <c r="KLX27" s="139"/>
      <c r="KLY27" s="139"/>
      <c r="KLZ27" s="139"/>
      <c r="KMA27" s="139"/>
      <c r="KMB27" s="139"/>
      <c r="KMC27" s="139"/>
      <c r="KMD27" s="139"/>
      <c r="KME27" s="139"/>
      <c r="KMF27" s="139"/>
      <c r="KMG27" s="139"/>
      <c r="KMH27" s="139"/>
      <c r="KMI27" s="139"/>
      <c r="KMJ27" s="139"/>
      <c r="KMK27" s="139"/>
      <c r="KML27" s="139"/>
      <c r="KMM27" s="139"/>
      <c r="KMN27" s="139"/>
      <c r="KMO27" s="139"/>
      <c r="KMP27" s="139"/>
      <c r="KMQ27" s="139"/>
      <c r="KMR27" s="139"/>
      <c r="KMS27" s="139"/>
      <c r="KMT27" s="139"/>
      <c r="KMU27" s="139"/>
      <c r="KMV27" s="139"/>
      <c r="KMW27" s="139"/>
      <c r="KMX27" s="139"/>
      <c r="KMY27" s="139"/>
      <c r="KMZ27" s="139"/>
      <c r="KNA27" s="139"/>
      <c r="KNB27" s="139"/>
      <c r="KNC27" s="139"/>
      <c r="KND27" s="139"/>
      <c r="KNE27" s="139"/>
      <c r="KNF27" s="139"/>
      <c r="KNG27" s="139"/>
      <c r="KNH27" s="139"/>
      <c r="KNI27" s="139"/>
      <c r="KNJ27" s="139"/>
      <c r="KNK27" s="139"/>
      <c r="KNL27" s="139"/>
      <c r="KNM27" s="139"/>
      <c r="KNN27" s="139"/>
      <c r="KNO27" s="139"/>
      <c r="KNP27" s="139"/>
      <c r="KNQ27" s="139"/>
      <c r="KNR27" s="139"/>
      <c r="KNS27" s="139"/>
      <c r="KNT27" s="139"/>
      <c r="KNU27" s="139"/>
      <c r="KNV27" s="139"/>
      <c r="KNW27" s="139"/>
      <c r="KNX27" s="139"/>
      <c r="KNY27" s="139"/>
      <c r="KNZ27" s="139"/>
      <c r="KOA27" s="139"/>
      <c r="KOB27" s="139"/>
      <c r="KOC27" s="139"/>
      <c r="KOD27" s="139"/>
      <c r="KOE27" s="139"/>
      <c r="KOF27" s="139"/>
      <c r="KOG27" s="139"/>
      <c r="KOH27" s="139"/>
      <c r="KOI27" s="139"/>
      <c r="KOJ27" s="139"/>
      <c r="KOK27" s="139"/>
      <c r="KOL27" s="139"/>
      <c r="KOM27" s="139"/>
      <c r="KON27" s="139"/>
      <c r="KOO27" s="139"/>
      <c r="KOP27" s="139"/>
      <c r="KOQ27" s="139"/>
      <c r="KOR27" s="139"/>
      <c r="KOS27" s="139"/>
      <c r="KOT27" s="139"/>
      <c r="KOU27" s="139"/>
      <c r="KOV27" s="139"/>
      <c r="KOW27" s="139"/>
      <c r="KOX27" s="139"/>
      <c r="KOY27" s="139"/>
      <c r="KOZ27" s="139"/>
      <c r="KPA27" s="139"/>
      <c r="KPB27" s="139"/>
      <c r="KPC27" s="139"/>
      <c r="KPD27" s="139"/>
      <c r="KPE27" s="139"/>
      <c r="KPF27" s="139"/>
      <c r="KPG27" s="139"/>
      <c r="KPH27" s="139"/>
      <c r="KPI27" s="139"/>
      <c r="KPJ27" s="139"/>
      <c r="KPK27" s="139"/>
      <c r="KPL27" s="139"/>
      <c r="KPM27" s="139"/>
      <c r="KPN27" s="139"/>
      <c r="KPO27" s="139"/>
      <c r="KPP27" s="139"/>
      <c r="KPQ27" s="139"/>
      <c r="KPR27" s="139"/>
      <c r="KPS27" s="139"/>
      <c r="KPT27" s="139"/>
      <c r="KPU27" s="139"/>
      <c r="KPV27" s="139"/>
      <c r="KPW27" s="139"/>
      <c r="KPX27" s="139"/>
      <c r="KPY27" s="139"/>
      <c r="KPZ27" s="139"/>
      <c r="KQA27" s="139"/>
      <c r="KQB27" s="139"/>
      <c r="KQC27" s="139"/>
      <c r="KQD27" s="139"/>
      <c r="KQE27" s="139"/>
      <c r="KQF27" s="139"/>
      <c r="KQG27" s="139"/>
      <c r="KQH27" s="139"/>
      <c r="KQI27" s="139"/>
      <c r="KQJ27" s="139"/>
      <c r="KQK27" s="139"/>
      <c r="KQL27" s="139"/>
      <c r="KQM27" s="139"/>
      <c r="KQN27" s="139"/>
      <c r="KQO27" s="139"/>
      <c r="KQP27" s="139"/>
      <c r="KQQ27" s="139"/>
      <c r="KQR27" s="139"/>
      <c r="KQS27" s="139"/>
      <c r="KQT27" s="139"/>
      <c r="KQU27" s="139"/>
      <c r="KQV27" s="139"/>
      <c r="KQW27" s="139"/>
      <c r="KQX27" s="139"/>
      <c r="KQY27" s="139"/>
      <c r="KQZ27" s="139"/>
      <c r="KRA27" s="139"/>
      <c r="KRB27" s="139"/>
      <c r="KRC27" s="139"/>
      <c r="KRD27" s="139"/>
      <c r="KRE27" s="139"/>
      <c r="KRF27" s="139"/>
      <c r="KRG27" s="139"/>
      <c r="KRH27" s="139"/>
      <c r="KRI27" s="139"/>
      <c r="KRJ27" s="139"/>
      <c r="KRK27" s="139"/>
      <c r="KRL27" s="139"/>
      <c r="KRM27" s="139"/>
      <c r="KRN27" s="139"/>
      <c r="KRO27" s="139"/>
      <c r="KRP27" s="139"/>
      <c r="KRQ27" s="139"/>
      <c r="KRR27" s="139"/>
      <c r="KRS27" s="139"/>
      <c r="KRT27" s="139"/>
      <c r="KRU27" s="139"/>
      <c r="KRV27" s="139"/>
      <c r="KRW27" s="139"/>
      <c r="KRX27" s="139"/>
      <c r="KRY27" s="139"/>
      <c r="KRZ27" s="139"/>
      <c r="KSA27" s="139"/>
      <c r="KSB27" s="139"/>
      <c r="KSC27" s="139"/>
      <c r="KSD27" s="139"/>
      <c r="KSE27" s="139"/>
      <c r="KSF27" s="139"/>
      <c r="KSG27" s="139"/>
      <c r="KSH27" s="139"/>
      <c r="KSI27" s="139"/>
      <c r="KSJ27" s="139"/>
      <c r="KSK27" s="139"/>
      <c r="KSL27" s="139"/>
      <c r="KSM27" s="139"/>
      <c r="KSN27" s="139"/>
      <c r="KSO27" s="139"/>
      <c r="KSP27" s="139"/>
      <c r="KSQ27" s="139"/>
      <c r="KSR27" s="139"/>
      <c r="KSS27" s="139"/>
      <c r="KST27" s="139"/>
      <c r="KSU27" s="139"/>
      <c r="KSV27" s="139"/>
      <c r="KSW27" s="139"/>
      <c r="KSX27" s="139"/>
      <c r="KSY27" s="139"/>
      <c r="KSZ27" s="139"/>
      <c r="KTA27" s="139"/>
      <c r="KTB27" s="139"/>
      <c r="KTC27" s="139"/>
      <c r="KTD27" s="139"/>
      <c r="KTE27" s="139"/>
      <c r="KTF27" s="139"/>
      <c r="KTG27" s="139"/>
      <c r="KTH27" s="139"/>
      <c r="KTI27" s="139"/>
      <c r="KTJ27" s="139"/>
      <c r="KTK27" s="139"/>
      <c r="KTL27" s="139"/>
      <c r="KTM27" s="139"/>
      <c r="KTN27" s="139"/>
      <c r="KTO27" s="139"/>
      <c r="KTP27" s="139"/>
      <c r="KTQ27" s="139"/>
      <c r="KTR27" s="139"/>
      <c r="KTS27" s="139"/>
      <c r="KTT27" s="139"/>
      <c r="KTU27" s="139"/>
      <c r="KTV27" s="139"/>
      <c r="KTW27" s="139"/>
      <c r="KTX27" s="139"/>
      <c r="KTY27" s="139"/>
      <c r="KTZ27" s="139"/>
      <c r="KUA27" s="139"/>
      <c r="KUB27" s="139"/>
      <c r="KUC27" s="139"/>
      <c r="KUD27" s="139"/>
      <c r="KUE27" s="139"/>
      <c r="KUF27" s="139"/>
      <c r="KUG27" s="139"/>
      <c r="KUH27" s="139"/>
      <c r="KUI27" s="139"/>
      <c r="KUJ27" s="139"/>
      <c r="KUK27" s="139"/>
      <c r="KUL27" s="139"/>
      <c r="KUM27" s="139"/>
      <c r="KUN27" s="139"/>
      <c r="KUO27" s="139"/>
      <c r="KUP27" s="139"/>
      <c r="KUQ27" s="139"/>
      <c r="KUR27" s="139"/>
      <c r="KUS27" s="139"/>
      <c r="KUT27" s="139"/>
      <c r="KUU27" s="139"/>
      <c r="KUV27" s="139"/>
      <c r="KUW27" s="139"/>
      <c r="KUX27" s="139"/>
      <c r="KUY27" s="139"/>
      <c r="KUZ27" s="139"/>
      <c r="KVA27" s="139"/>
      <c r="KVB27" s="139"/>
      <c r="KVC27" s="139"/>
      <c r="KVD27" s="139"/>
      <c r="KVE27" s="139"/>
      <c r="KVF27" s="139"/>
      <c r="KVG27" s="139"/>
      <c r="KVH27" s="139"/>
      <c r="KVI27" s="139"/>
      <c r="KVJ27" s="139"/>
      <c r="KVK27" s="139"/>
      <c r="KVL27" s="139"/>
      <c r="KVM27" s="139"/>
      <c r="KVN27" s="139"/>
      <c r="KVO27" s="139"/>
      <c r="KVP27" s="139"/>
      <c r="KVQ27" s="139"/>
      <c r="KVR27" s="139"/>
      <c r="KVS27" s="139"/>
      <c r="KVT27" s="139"/>
      <c r="KVU27" s="139"/>
      <c r="KVV27" s="139"/>
      <c r="KVW27" s="139"/>
      <c r="KVX27" s="139"/>
      <c r="KVY27" s="139"/>
      <c r="KVZ27" s="139"/>
      <c r="KWA27" s="139"/>
      <c r="KWB27" s="139"/>
      <c r="KWC27" s="139"/>
      <c r="KWD27" s="139"/>
      <c r="KWE27" s="139"/>
      <c r="KWF27" s="139"/>
      <c r="KWG27" s="139"/>
      <c r="KWH27" s="139"/>
      <c r="KWI27" s="139"/>
      <c r="KWJ27" s="139"/>
      <c r="KWK27" s="139"/>
      <c r="KWL27" s="139"/>
      <c r="KWM27" s="139"/>
      <c r="KWN27" s="139"/>
      <c r="KWO27" s="139"/>
      <c r="KWP27" s="139"/>
      <c r="KWQ27" s="139"/>
      <c r="KWR27" s="139"/>
      <c r="KWS27" s="139"/>
      <c r="KWT27" s="139"/>
      <c r="KWU27" s="139"/>
      <c r="KWV27" s="139"/>
      <c r="KWW27" s="139"/>
      <c r="KWX27" s="139"/>
      <c r="KWY27" s="139"/>
      <c r="KWZ27" s="139"/>
      <c r="KXA27" s="139"/>
      <c r="KXB27" s="139"/>
      <c r="KXC27" s="139"/>
      <c r="KXD27" s="139"/>
      <c r="KXE27" s="139"/>
      <c r="KXF27" s="139"/>
      <c r="KXG27" s="139"/>
      <c r="KXH27" s="139"/>
      <c r="KXI27" s="139"/>
      <c r="KXJ27" s="139"/>
      <c r="KXK27" s="139"/>
      <c r="KXL27" s="139"/>
      <c r="KXM27" s="139"/>
      <c r="KXN27" s="139"/>
      <c r="KXO27" s="139"/>
      <c r="KXP27" s="139"/>
      <c r="KXQ27" s="139"/>
      <c r="KXR27" s="139"/>
      <c r="KXS27" s="139"/>
      <c r="KXT27" s="139"/>
      <c r="KXU27" s="139"/>
      <c r="KXV27" s="139"/>
      <c r="KXW27" s="139"/>
      <c r="KXX27" s="139"/>
      <c r="KXY27" s="139"/>
      <c r="KXZ27" s="139"/>
      <c r="KYA27" s="139"/>
      <c r="KYB27" s="139"/>
      <c r="KYC27" s="139"/>
      <c r="KYD27" s="139"/>
      <c r="KYE27" s="139"/>
      <c r="KYF27" s="139"/>
      <c r="KYG27" s="139"/>
      <c r="KYH27" s="139"/>
      <c r="KYI27" s="139"/>
      <c r="KYJ27" s="139"/>
      <c r="KYK27" s="139"/>
      <c r="KYL27" s="139"/>
      <c r="KYM27" s="139"/>
      <c r="KYN27" s="139"/>
      <c r="KYO27" s="139"/>
      <c r="KYP27" s="139"/>
      <c r="KYQ27" s="139"/>
      <c r="KYR27" s="139"/>
      <c r="KYS27" s="139"/>
      <c r="KYT27" s="139"/>
      <c r="KYU27" s="139"/>
      <c r="KYV27" s="139"/>
      <c r="KYW27" s="139"/>
      <c r="KYX27" s="139"/>
      <c r="KYY27" s="139"/>
      <c r="KYZ27" s="139"/>
      <c r="KZA27" s="139"/>
      <c r="KZB27" s="139"/>
      <c r="KZC27" s="139"/>
      <c r="KZD27" s="139"/>
      <c r="KZE27" s="139"/>
      <c r="KZF27" s="139"/>
      <c r="KZG27" s="139"/>
      <c r="KZH27" s="139"/>
      <c r="KZI27" s="139"/>
      <c r="KZJ27" s="139"/>
      <c r="KZK27" s="139"/>
      <c r="KZL27" s="139"/>
      <c r="KZM27" s="139"/>
      <c r="KZN27" s="139"/>
      <c r="KZO27" s="139"/>
      <c r="KZP27" s="139"/>
      <c r="KZQ27" s="139"/>
      <c r="KZR27" s="139"/>
      <c r="KZS27" s="139"/>
      <c r="KZT27" s="139"/>
      <c r="KZU27" s="139"/>
      <c r="KZV27" s="139"/>
      <c r="KZW27" s="139"/>
      <c r="KZX27" s="139"/>
      <c r="KZY27" s="139"/>
      <c r="KZZ27" s="139"/>
      <c r="LAA27" s="139"/>
      <c r="LAB27" s="139"/>
      <c r="LAC27" s="139"/>
      <c r="LAD27" s="139"/>
      <c r="LAE27" s="139"/>
      <c r="LAF27" s="139"/>
      <c r="LAG27" s="139"/>
      <c r="LAH27" s="139"/>
      <c r="LAI27" s="139"/>
      <c r="LAJ27" s="139"/>
      <c r="LAK27" s="139"/>
      <c r="LAL27" s="139"/>
      <c r="LAM27" s="139"/>
      <c r="LAN27" s="139"/>
      <c r="LAO27" s="139"/>
      <c r="LAP27" s="139"/>
      <c r="LAQ27" s="139"/>
      <c r="LAR27" s="139"/>
      <c r="LAS27" s="139"/>
      <c r="LAT27" s="139"/>
      <c r="LAU27" s="139"/>
      <c r="LAV27" s="139"/>
      <c r="LAW27" s="139"/>
      <c r="LAX27" s="139"/>
      <c r="LAY27" s="139"/>
      <c r="LAZ27" s="139"/>
      <c r="LBA27" s="139"/>
      <c r="LBB27" s="139"/>
      <c r="LBC27" s="139"/>
      <c r="LBD27" s="139"/>
      <c r="LBE27" s="139"/>
      <c r="LBF27" s="139"/>
      <c r="LBG27" s="139"/>
      <c r="LBH27" s="139"/>
      <c r="LBI27" s="139"/>
      <c r="LBJ27" s="139"/>
      <c r="LBK27" s="139"/>
      <c r="LBL27" s="139"/>
      <c r="LBM27" s="139"/>
      <c r="LBN27" s="139"/>
      <c r="LBO27" s="139"/>
      <c r="LBP27" s="139"/>
      <c r="LBQ27" s="139"/>
      <c r="LBR27" s="139"/>
      <c r="LBS27" s="139"/>
      <c r="LBT27" s="139"/>
      <c r="LBU27" s="139"/>
      <c r="LBV27" s="139"/>
      <c r="LBW27" s="139"/>
      <c r="LBX27" s="139"/>
      <c r="LBY27" s="139"/>
      <c r="LBZ27" s="139"/>
      <c r="LCA27" s="139"/>
      <c r="LCB27" s="139"/>
      <c r="LCC27" s="139"/>
      <c r="LCD27" s="139"/>
      <c r="LCE27" s="139"/>
      <c r="LCF27" s="139"/>
      <c r="LCG27" s="139"/>
      <c r="LCH27" s="139"/>
      <c r="LCI27" s="139"/>
      <c r="LCJ27" s="139"/>
      <c r="LCK27" s="139"/>
      <c r="LCL27" s="139"/>
      <c r="LCM27" s="139"/>
      <c r="LCN27" s="139"/>
      <c r="LCO27" s="139"/>
      <c r="LCP27" s="139"/>
      <c r="LCQ27" s="139"/>
      <c r="LCR27" s="139"/>
      <c r="LCS27" s="139"/>
      <c r="LCT27" s="139"/>
      <c r="LCU27" s="139"/>
      <c r="LCV27" s="139"/>
      <c r="LCW27" s="139"/>
      <c r="LCX27" s="139"/>
      <c r="LCY27" s="139"/>
      <c r="LCZ27" s="139"/>
      <c r="LDA27" s="139"/>
      <c r="LDB27" s="139"/>
      <c r="LDC27" s="139"/>
      <c r="LDD27" s="139"/>
      <c r="LDE27" s="139"/>
      <c r="LDF27" s="139"/>
      <c r="LDG27" s="139"/>
      <c r="LDH27" s="139"/>
      <c r="LDI27" s="139"/>
      <c r="LDJ27" s="139"/>
      <c r="LDK27" s="139"/>
      <c r="LDL27" s="139"/>
      <c r="LDM27" s="139"/>
      <c r="LDN27" s="139"/>
      <c r="LDO27" s="139"/>
      <c r="LDP27" s="139"/>
      <c r="LDQ27" s="139"/>
      <c r="LDR27" s="139"/>
      <c r="LDS27" s="139"/>
      <c r="LDT27" s="139"/>
      <c r="LDU27" s="139"/>
      <c r="LDV27" s="139"/>
      <c r="LDW27" s="139"/>
      <c r="LDX27" s="139"/>
      <c r="LDY27" s="139"/>
      <c r="LDZ27" s="139"/>
      <c r="LEA27" s="139"/>
      <c r="LEB27" s="139"/>
      <c r="LEC27" s="139"/>
      <c r="LED27" s="139"/>
      <c r="LEE27" s="139"/>
      <c r="LEF27" s="139"/>
      <c r="LEG27" s="139"/>
      <c r="LEH27" s="139"/>
      <c r="LEI27" s="139"/>
      <c r="LEJ27" s="139"/>
      <c r="LEK27" s="139"/>
      <c r="LEL27" s="139"/>
      <c r="LEM27" s="139"/>
      <c r="LEN27" s="139"/>
      <c r="LEO27" s="139"/>
      <c r="LEP27" s="139"/>
      <c r="LEQ27" s="139"/>
      <c r="LER27" s="139"/>
      <c r="LES27" s="139"/>
      <c r="LET27" s="139"/>
      <c r="LEU27" s="139"/>
      <c r="LEV27" s="139"/>
      <c r="LEW27" s="139"/>
      <c r="LEX27" s="139"/>
      <c r="LEY27" s="139"/>
      <c r="LEZ27" s="139"/>
      <c r="LFA27" s="139"/>
      <c r="LFB27" s="139"/>
      <c r="LFC27" s="139"/>
      <c r="LFD27" s="139"/>
      <c r="LFE27" s="139"/>
      <c r="LFF27" s="139"/>
      <c r="LFG27" s="139"/>
      <c r="LFH27" s="139"/>
      <c r="LFI27" s="139"/>
      <c r="LFJ27" s="139"/>
      <c r="LFK27" s="139"/>
      <c r="LFL27" s="139"/>
      <c r="LFM27" s="139"/>
      <c r="LFN27" s="139"/>
      <c r="LFO27" s="139"/>
      <c r="LFP27" s="139"/>
      <c r="LFQ27" s="139"/>
      <c r="LFR27" s="139"/>
      <c r="LFS27" s="139"/>
      <c r="LFT27" s="139"/>
      <c r="LFU27" s="139"/>
      <c r="LFV27" s="139"/>
      <c r="LFW27" s="139"/>
      <c r="LFX27" s="139"/>
      <c r="LFY27" s="139"/>
      <c r="LFZ27" s="139"/>
      <c r="LGA27" s="139"/>
      <c r="LGB27" s="139"/>
      <c r="LGC27" s="139"/>
      <c r="LGD27" s="139"/>
      <c r="LGE27" s="139"/>
      <c r="LGF27" s="139"/>
      <c r="LGG27" s="139"/>
      <c r="LGH27" s="139"/>
      <c r="LGI27" s="139"/>
      <c r="LGJ27" s="139"/>
      <c r="LGK27" s="139"/>
      <c r="LGL27" s="139"/>
      <c r="LGM27" s="139"/>
      <c r="LGN27" s="139"/>
      <c r="LGO27" s="139"/>
      <c r="LGP27" s="139"/>
      <c r="LGQ27" s="139"/>
      <c r="LGR27" s="139"/>
      <c r="LGS27" s="139"/>
      <c r="LGT27" s="139"/>
      <c r="LGU27" s="139"/>
      <c r="LGV27" s="139"/>
      <c r="LGW27" s="139"/>
      <c r="LGX27" s="139"/>
      <c r="LGY27" s="139"/>
      <c r="LGZ27" s="139"/>
      <c r="LHA27" s="139"/>
      <c r="LHB27" s="139"/>
      <c r="LHC27" s="139"/>
      <c r="LHD27" s="139"/>
      <c r="LHE27" s="139"/>
      <c r="LHF27" s="139"/>
      <c r="LHG27" s="139"/>
      <c r="LHH27" s="139"/>
      <c r="LHI27" s="139"/>
      <c r="LHJ27" s="139"/>
      <c r="LHK27" s="139"/>
      <c r="LHL27" s="139"/>
      <c r="LHM27" s="139"/>
      <c r="LHN27" s="139"/>
      <c r="LHO27" s="139"/>
      <c r="LHP27" s="139"/>
      <c r="LHQ27" s="139"/>
      <c r="LHR27" s="139"/>
      <c r="LHS27" s="139"/>
      <c r="LHT27" s="139"/>
      <c r="LHU27" s="139"/>
      <c r="LHV27" s="139"/>
      <c r="LHW27" s="139"/>
      <c r="LHX27" s="139"/>
      <c r="LHY27" s="139"/>
      <c r="LHZ27" s="139"/>
      <c r="LIA27" s="139"/>
      <c r="LIB27" s="139"/>
      <c r="LIC27" s="139"/>
      <c r="LID27" s="139"/>
      <c r="LIE27" s="139"/>
      <c r="LIF27" s="139"/>
      <c r="LIG27" s="139"/>
      <c r="LIH27" s="139"/>
      <c r="LII27" s="139"/>
      <c r="LIJ27" s="139"/>
      <c r="LIK27" s="139"/>
      <c r="LIL27" s="139"/>
      <c r="LIM27" s="139"/>
      <c r="LIN27" s="139"/>
      <c r="LIO27" s="139"/>
      <c r="LIP27" s="139"/>
      <c r="LIQ27" s="139"/>
      <c r="LIR27" s="139"/>
      <c r="LIS27" s="139"/>
      <c r="LIT27" s="139"/>
      <c r="LIU27" s="139"/>
      <c r="LIV27" s="139"/>
      <c r="LIW27" s="139"/>
      <c r="LIX27" s="139"/>
      <c r="LIY27" s="139"/>
      <c r="LIZ27" s="139"/>
      <c r="LJA27" s="139"/>
      <c r="LJB27" s="139"/>
      <c r="LJC27" s="139"/>
      <c r="LJD27" s="139"/>
      <c r="LJE27" s="139"/>
      <c r="LJF27" s="139"/>
      <c r="LJG27" s="139"/>
      <c r="LJH27" s="139"/>
      <c r="LJI27" s="139"/>
      <c r="LJJ27" s="139"/>
      <c r="LJK27" s="139"/>
      <c r="LJL27" s="139"/>
      <c r="LJM27" s="139"/>
      <c r="LJN27" s="139"/>
      <c r="LJO27" s="139"/>
      <c r="LJP27" s="139"/>
      <c r="LJQ27" s="139"/>
      <c r="LJR27" s="139"/>
      <c r="LJS27" s="139"/>
      <c r="LJT27" s="139"/>
      <c r="LJU27" s="139"/>
      <c r="LJV27" s="139"/>
      <c r="LJW27" s="139"/>
      <c r="LJX27" s="139"/>
      <c r="LJY27" s="139"/>
      <c r="LJZ27" s="139"/>
      <c r="LKA27" s="139"/>
      <c r="LKB27" s="139"/>
      <c r="LKC27" s="139"/>
      <c r="LKD27" s="139"/>
      <c r="LKE27" s="139"/>
      <c r="LKF27" s="139"/>
      <c r="LKG27" s="139"/>
      <c r="LKH27" s="139"/>
      <c r="LKI27" s="139"/>
      <c r="LKJ27" s="139"/>
      <c r="LKK27" s="139"/>
      <c r="LKL27" s="139"/>
      <c r="LKM27" s="139"/>
      <c r="LKN27" s="139"/>
      <c r="LKO27" s="139"/>
      <c r="LKP27" s="139"/>
      <c r="LKQ27" s="139"/>
      <c r="LKR27" s="139"/>
      <c r="LKS27" s="139"/>
      <c r="LKT27" s="139"/>
      <c r="LKU27" s="139"/>
      <c r="LKV27" s="139"/>
      <c r="LKW27" s="139"/>
      <c r="LKX27" s="139"/>
      <c r="LKY27" s="139"/>
      <c r="LKZ27" s="139"/>
      <c r="LLA27" s="139"/>
      <c r="LLB27" s="139"/>
      <c r="LLC27" s="139"/>
      <c r="LLD27" s="139"/>
      <c r="LLE27" s="139"/>
      <c r="LLF27" s="139"/>
      <c r="LLG27" s="139"/>
      <c r="LLH27" s="139"/>
      <c r="LLI27" s="139"/>
      <c r="LLJ27" s="139"/>
      <c r="LLK27" s="139"/>
      <c r="LLL27" s="139"/>
      <c r="LLM27" s="139"/>
      <c r="LLN27" s="139"/>
      <c r="LLO27" s="139"/>
      <c r="LLP27" s="139"/>
      <c r="LLQ27" s="139"/>
      <c r="LLR27" s="139"/>
      <c r="LLS27" s="139"/>
      <c r="LLT27" s="139"/>
      <c r="LLU27" s="139"/>
      <c r="LLV27" s="139"/>
      <c r="LLW27" s="139"/>
      <c r="LLX27" s="139"/>
      <c r="LLY27" s="139"/>
      <c r="LLZ27" s="139"/>
      <c r="LMA27" s="139"/>
      <c r="LMB27" s="139"/>
      <c r="LMC27" s="139"/>
      <c r="LMD27" s="139"/>
      <c r="LME27" s="139"/>
      <c r="LMF27" s="139"/>
      <c r="LMG27" s="139"/>
      <c r="LMH27" s="139"/>
      <c r="LMI27" s="139"/>
      <c r="LMJ27" s="139"/>
      <c r="LMK27" s="139"/>
      <c r="LML27" s="139"/>
      <c r="LMM27" s="139"/>
      <c r="LMN27" s="139"/>
      <c r="LMO27" s="139"/>
      <c r="LMP27" s="139"/>
      <c r="LMQ27" s="139"/>
      <c r="LMR27" s="139"/>
      <c r="LMS27" s="139"/>
      <c r="LMT27" s="139"/>
      <c r="LMU27" s="139"/>
      <c r="LMV27" s="139"/>
      <c r="LMW27" s="139"/>
      <c r="LMX27" s="139"/>
      <c r="LMY27" s="139"/>
      <c r="LMZ27" s="139"/>
      <c r="LNA27" s="139"/>
      <c r="LNB27" s="139"/>
      <c r="LNC27" s="139"/>
      <c r="LND27" s="139"/>
      <c r="LNE27" s="139"/>
      <c r="LNF27" s="139"/>
      <c r="LNG27" s="139"/>
      <c r="LNH27" s="139"/>
      <c r="LNI27" s="139"/>
      <c r="LNJ27" s="139"/>
      <c r="LNK27" s="139"/>
      <c r="LNL27" s="139"/>
      <c r="LNM27" s="139"/>
      <c r="LNN27" s="139"/>
      <c r="LNO27" s="139"/>
      <c r="LNP27" s="139"/>
      <c r="LNQ27" s="139"/>
      <c r="LNR27" s="139"/>
      <c r="LNS27" s="139"/>
      <c r="LNT27" s="139"/>
      <c r="LNU27" s="139"/>
      <c r="LNV27" s="139"/>
      <c r="LNW27" s="139"/>
      <c r="LNX27" s="139"/>
      <c r="LNY27" s="139"/>
      <c r="LNZ27" s="139"/>
      <c r="LOA27" s="139"/>
      <c r="LOB27" s="139"/>
      <c r="LOC27" s="139"/>
      <c r="LOD27" s="139"/>
      <c r="LOE27" s="139"/>
      <c r="LOF27" s="139"/>
      <c r="LOG27" s="139"/>
      <c r="LOH27" s="139"/>
      <c r="LOI27" s="139"/>
      <c r="LOJ27" s="139"/>
      <c r="LOK27" s="139"/>
      <c r="LOL27" s="139"/>
      <c r="LOM27" s="139"/>
      <c r="LON27" s="139"/>
      <c r="LOO27" s="139"/>
      <c r="LOP27" s="139"/>
      <c r="LOQ27" s="139"/>
      <c r="LOR27" s="139"/>
      <c r="LOS27" s="139"/>
      <c r="LOT27" s="139"/>
      <c r="LOU27" s="139"/>
      <c r="LOV27" s="139"/>
      <c r="LOW27" s="139"/>
      <c r="LOX27" s="139"/>
      <c r="LOY27" s="139"/>
      <c r="LOZ27" s="139"/>
      <c r="LPA27" s="139"/>
      <c r="LPB27" s="139"/>
      <c r="LPC27" s="139"/>
      <c r="LPD27" s="139"/>
      <c r="LPE27" s="139"/>
      <c r="LPF27" s="139"/>
      <c r="LPG27" s="139"/>
      <c r="LPH27" s="139"/>
      <c r="LPI27" s="139"/>
      <c r="LPJ27" s="139"/>
      <c r="LPK27" s="139"/>
      <c r="LPL27" s="139"/>
      <c r="LPM27" s="139"/>
      <c r="LPN27" s="139"/>
      <c r="LPO27" s="139"/>
      <c r="LPP27" s="139"/>
      <c r="LPQ27" s="139"/>
      <c r="LPR27" s="139"/>
      <c r="LPS27" s="139"/>
      <c r="LPT27" s="139"/>
      <c r="LPU27" s="139"/>
      <c r="LPV27" s="139"/>
      <c r="LPW27" s="139"/>
      <c r="LPX27" s="139"/>
      <c r="LPY27" s="139"/>
      <c r="LPZ27" s="139"/>
      <c r="LQA27" s="139"/>
      <c r="LQB27" s="139"/>
      <c r="LQC27" s="139"/>
      <c r="LQD27" s="139"/>
      <c r="LQE27" s="139"/>
      <c r="LQF27" s="139"/>
      <c r="LQG27" s="139"/>
      <c r="LQH27" s="139"/>
      <c r="LQI27" s="139"/>
      <c r="LQJ27" s="139"/>
      <c r="LQK27" s="139"/>
      <c r="LQL27" s="139"/>
      <c r="LQM27" s="139"/>
      <c r="LQN27" s="139"/>
      <c r="LQO27" s="139"/>
      <c r="LQP27" s="139"/>
      <c r="LQQ27" s="139"/>
      <c r="LQR27" s="139"/>
      <c r="LQS27" s="139"/>
      <c r="LQT27" s="139"/>
      <c r="LQU27" s="139"/>
      <c r="LQV27" s="139"/>
      <c r="LQW27" s="139"/>
      <c r="LQX27" s="139"/>
      <c r="LQY27" s="139"/>
      <c r="LQZ27" s="139"/>
      <c r="LRA27" s="139"/>
      <c r="LRB27" s="139"/>
      <c r="LRC27" s="139"/>
      <c r="LRD27" s="139"/>
      <c r="LRE27" s="139"/>
      <c r="LRF27" s="139"/>
      <c r="LRG27" s="139"/>
      <c r="LRH27" s="139"/>
      <c r="LRI27" s="139"/>
      <c r="LRJ27" s="139"/>
      <c r="LRK27" s="139"/>
      <c r="LRL27" s="139"/>
      <c r="LRM27" s="139"/>
      <c r="LRN27" s="139"/>
      <c r="LRO27" s="139"/>
      <c r="LRP27" s="139"/>
      <c r="LRQ27" s="139"/>
      <c r="LRR27" s="139"/>
      <c r="LRS27" s="139"/>
      <c r="LRT27" s="139"/>
      <c r="LRU27" s="139"/>
      <c r="LRV27" s="139"/>
      <c r="LRW27" s="139"/>
      <c r="LRX27" s="139"/>
      <c r="LRY27" s="139"/>
      <c r="LRZ27" s="139"/>
      <c r="LSA27" s="139"/>
      <c r="LSB27" s="139"/>
      <c r="LSC27" s="139"/>
      <c r="LSD27" s="139"/>
      <c r="LSE27" s="139"/>
      <c r="LSF27" s="139"/>
      <c r="LSG27" s="139"/>
      <c r="LSH27" s="139"/>
      <c r="LSI27" s="139"/>
      <c r="LSJ27" s="139"/>
      <c r="LSK27" s="139"/>
      <c r="LSL27" s="139"/>
      <c r="LSM27" s="139"/>
      <c r="LSN27" s="139"/>
      <c r="LSO27" s="139"/>
      <c r="LSP27" s="139"/>
      <c r="LSQ27" s="139"/>
      <c r="LSR27" s="139"/>
      <c r="LSS27" s="139"/>
      <c r="LST27" s="139"/>
      <c r="LSU27" s="139"/>
      <c r="LSV27" s="139"/>
      <c r="LSW27" s="139"/>
      <c r="LSX27" s="139"/>
      <c r="LSY27" s="139"/>
      <c r="LSZ27" s="139"/>
      <c r="LTA27" s="139"/>
      <c r="LTB27" s="139"/>
      <c r="LTC27" s="139"/>
      <c r="LTD27" s="139"/>
      <c r="LTE27" s="139"/>
      <c r="LTF27" s="139"/>
      <c r="LTG27" s="139"/>
      <c r="LTH27" s="139"/>
      <c r="LTI27" s="139"/>
      <c r="LTJ27" s="139"/>
      <c r="LTK27" s="139"/>
      <c r="LTL27" s="139"/>
      <c r="LTM27" s="139"/>
      <c r="LTN27" s="139"/>
      <c r="LTO27" s="139"/>
      <c r="LTP27" s="139"/>
      <c r="LTQ27" s="139"/>
      <c r="LTR27" s="139"/>
      <c r="LTS27" s="139"/>
      <c r="LTT27" s="139"/>
      <c r="LTU27" s="139"/>
      <c r="LTV27" s="139"/>
      <c r="LTW27" s="139"/>
      <c r="LTX27" s="139"/>
      <c r="LTY27" s="139"/>
      <c r="LTZ27" s="139"/>
      <c r="LUA27" s="139"/>
      <c r="LUB27" s="139"/>
      <c r="LUC27" s="139"/>
      <c r="LUD27" s="139"/>
      <c r="LUE27" s="139"/>
      <c r="LUF27" s="139"/>
      <c r="LUG27" s="139"/>
      <c r="LUH27" s="139"/>
      <c r="LUI27" s="139"/>
      <c r="LUJ27" s="139"/>
      <c r="LUK27" s="139"/>
      <c r="LUL27" s="139"/>
      <c r="LUM27" s="139"/>
      <c r="LUN27" s="139"/>
      <c r="LUO27" s="139"/>
      <c r="LUP27" s="139"/>
      <c r="LUQ27" s="139"/>
      <c r="LUR27" s="139"/>
      <c r="LUS27" s="139"/>
      <c r="LUT27" s="139"/>
      <c r="LUU27" s="139"/>
      <c r="LUV27" s="139"/>
      <c r="LUW27" s="139"/>
      <c r="LUX27" s="139"/>
      <c r="LUY27" s="139"/>
      <c r="LUZ27" s="139"/>
      <c r="LVA27" s="139"/>
      <c r="LVB27" s="139"/>
      <c r="LVC27" s="139"/>
      <c r="LVD27" s="139"/>
      <c r="LVE27" s="139"/>
      <c r="LVF27" s="139"/>
      <c r="LVG27" s="139"/>
      <c r="LVH27" s="139"/>
      <c r="LVI27" s="139"/>
      <c r="LVJ27" s="139"/>
      <c r="LVK27" s="139"/>
      <c r="LVL27" s="139"/>
      <c r="LVM27" s="139"/>
      <c r="LVN27" s="139"/>
      <c r="LVO27" s="139"/>
      <c r="LVP27" s="139"/>
      <c r="LVQ27" s="139"/>
      <c r="LVR27" s="139"/>
      <c r="LVS27" s="139"/>
      <c r="LVT27" s="139"/>
      <c r="LVU27" s="139"/>
      <c r="LVV27" s="139"/>
      <c r="LVW27" s="139"/>
      <c r="LVX27" s="139"/>
      <c r="LVY27" s="139"/>
      <c r="LVZ27" s="139"/>
      <c r="LWA27" s="139"/>
      <c r="LWB27" s="139"/>
      <c r="LWC27" s="139"/>
      <c r="LWD27" s="139"/>
      <c r="LWE27" s="139"/>
      <c r="LWF27" s="139"/>
      <c r="LWG27" s="139"/>
      <c r="LWH27" s="139"/>
      <c r="LWI27" s="139"/>
      <c r="LWJ27" s="139"/>
      <c r="LWK27" s="139"/>
      <c r="LWL27" s="139"/>
      <c r="LWM27" s="139"/>
      <c r="LWN27" s="139"/>
      <c r="LWO27" s="139"/>
      <c r="LWP27" s="139"/>
      <c r="LWQ27" s="139"/>
      <c r="LWR27" s="139"/>
      <c r="LWS27" s="139"/>
      <c r="LWT27" s="139"/>
      <c r="LWU27" s="139"/>
      <c r="LWV27" s="139"/>
      <c r="LWW27" s="139"/>
      <c r="LWX27" s="139"/>
      <c r="LWY27" s="139"/>
      <c r="LWZ27" s="139"/>
      <c r="LXA27" s="139"/>
      <c r="LXB27" s="139"/>
      <c r="LXC27" s="139"/>
      <c r="LXD27" s="139"/>
      <c r="LXE27" s="139"/>
      <c r="LXF27" s="139"/>
      <c r="LXG27" s="139"/>
      <c r="LXH27" s="139"/>
      <c r="LXI27" s="139"/>
      <c r="LXJ27" s="139"/>
      <c r="LXK27" s="139"/>
      <c r="LXL27" s="139"/>
      <c r="LXM27" s="139"/>
      <c r="LXN27" s="139"/>
      <c r="LXO27" s="139"/>
      <c r="LXP27" s="139"/>
      <c r="LXQ27" s="139"/>
      <c r="LXR27" s="139"/>
      <c r="LXS27" s="139"/>
      <c r="LXT27" s="139"/>
      <c r="LXU27" s="139"/>
      <c r="LXV27" s="139"/>
      <c r="LXW27" s="139"/>
      <c r="LXX27" s="139"/>
      <c r="LXY27" s="139"/>
      <c r="LXZ27" s="139"/>
      <c r="LYA27" s="139"/>
      <c r="LYB27" s="139"/>
      <c r="LYC27" s="139"/>
      <c r="LYD27" s="139"/>
      <c r="LYE27" s="139"/>
      <c r="LYF27" s="139"/>
      <c r="LYG27" s="139"/>
      <c r="LYH27" s="139"/>
      <c r="LYI27" s="139"/>
      <c r="LYJ27" s="139"/>
      <c r="LYK27" s="139"/>
      <c r="LYL27" s="139"/>
      <c r="LYM27" s="139"/>
      <c r="LYN27" s="139"/>
      <c r="LYO27" s="139"/>
      <c r="LYP27" s="139"/>
      <c r="LYQ27" s="139"/>
      <c r="LYR27" s="139"/>
      <c r="LYS27" s="139"/>
      <c r="LYT27" s="139"/>
      <c r="LYU27" s="139"/>
      <c r="LYV27" s="139"/>
      <c r="LYW27" s="139"/>
      <c r="LYX27" s="139"/>
      <c r="LYY27" s="139"/>
      <c r="LYZ27" s="139"/>
      <c r="LZA27" s="139"/>
      <c r="LZB27" s="139"/>
      <c r="LZC27" s="139"/>
      <c r="LZD27" s="139"/>
      <c r="LZE27" s="139"/>
      <c r="LZF27" s="139"/>
      <c r="LZG27" s="139"/>
      <c r="LZH27" s="139"/>
      <c r="LZI27" s="139"/>
      <c r="LZJ27" s="139"/>
      <c r="LZK27" s="139"/>
      <c r="LZL27" s="139"/>
      <c r="LZM27" s="139"/>
      <c r="LZN27" s="139"/>
      <c r="LZO27" s="139"/>
      <c r="LZP27" s="139"/>
      <c r="LZQ27" s="139"/>
      <c r="LZR27" s="139"/>
      <c r="LZS27" s="139"/>
      <c r="LZT27" s="139"/>
      <c r="LZU27" s="139"/>
      <c r="LZV27" s="139"/>
      <c r="LZW27" s="139"/>
      <c r="LZX27" s="139"/>
      <c r="LZY27" s="139"/>
      <c r="LZZ27" s="139"/>
      <c r="MAA27" s="139"/>
      <c r="MAB27" s="139"/>
      <c r="MAC27" s="139"/>
      <c r="MAD27" s="139"/>
      <c r="MAE27" s="139"/>
      <c r="MAF27" s="139"/>
      <c r="MAG27" s="139"/>
      <c r="MAH27" s="139"/>
      <c r="MAI27" s="139"/>
      <c r="MAJ27" s="139"/>
      <c r="MAK27" s="139"/>
      <c r="MAL27" s="139"/>
      <c r="MAM27" s="139"/>
      <c r="MAN27" s="139"/>
      <c r="MAO27" s="139"/>
      <c r="MAP27" s="139"/>
      <c r="MAQ27" s="139"/>
      <c r="MAR27" s="139"/>
      <c r="MAS27" s="139"/>
      <c r="MAT27" s="139"/>
      <c r="MAU27" s="139"/>
      <c r="MAV27" s="139"/>
      <c r="MAW27" s="139"/>
      <c r="MAX27" s="139"/>
      <c r="MAY27" s="139"/>
      <c r="MAZ27" s="139"/>
      <c r="MBA27" s="139"/>
      <c r="MBB27" s="139"/>
      <c r="MBC27" s="139"/>
      <c r="MBD27" s="139"/>
      <c r="MBE27" s="139"/>
      <c r="MBF27" s="139"/>
      <c r="MBG27" s="139"/>
      <c r="MBH27" s="139"/>
      <c r="MBI27" s="139"/>
      <c r="MBJ27" s="139"/>
      <c r="MBK27" s="139"/>
      <c r="MBL27" s="139"/>
      <c r="MBM27" s="139"/>
      <c r="MBN27" s="139"/>
      <c r="MBO27" s="139"/>
      <c r="MBP27" s="139"/>
      <c r="MBQ27" s="139"/>
      <c r="MBR27" s="139"/>
      <c r="MBS27" s="139"/>
      <c r="MBT27" s="139"/>
      <c r="MBU27" s="139"/>
      <c r="MBV27" s="139"/>
      <c r="MBW27" s="139"/>
      <c r="MBX27" s="139"/>
      <c r="MBY27" s="139"/>
      <c r="MBZ27" s="139"/>
      <c r="MCA27" s="139"/>
      <c r="MCB27" s="139"/>
      <c r="MCC27" s="139"/>
      <c r="MCD27" s="139"/>
      <c r="MCE27" s="139"/>
      <c r="MCF27" s="139"/>
      <c r="MCG27" s="139"/>
      <c r="MCH27" s="139"/>
      <c r="MCI27" s="139"/>
      <c r="MCJ27" s="139"/>
      <c r="MCK27" s="139"/>
      <c r="MCL27" s="139"/>
      <c r="MCM27" s="139"/>
      <c r="MCN27" s="139"/>
      <c r="MCO27" s="139"/>
      <c r="MCP27" s="139"/>
      <c r="MCQ27" s="139"/>
      <c r="MCR27" s="139"/>
      <c r="MCS27" s="139"/>
      <c r="MCT27" s="139"/>
      <c r="MCU27" s="139"/>
      <c r="MCV27" s="139"/>
      <c r="MCW27" s="139"/>
      <c r="MCX27" s="139"/>
      <c r="MCY27" s="139"/>
      <c r="MCZ27" s="139"/>
      <c r="MDA27" s="139"/>
      <c r="MDB27" s="139"/>
      <c r="MDC27" s="139"/>
      <c r="MDD27" s="139"/>
      <c r="MDE27" s="139"/>
      <c r="MDF27" s="139"/>
      <c r="MDG27" s="139"/>
      <c r="MDH27" s="139"/>
      <c r="MDI27" s="139"/>
      <c r="MDJ27" s="139"/>
      <c r="MDK27" s="139"/>
      <c r="MDL27" s="139"/>
      <c r="MDM27" s="139"/>
      <c r="MDN27" s="139"/>
      <c r="MDO27" s="139"/>
      <c r="MDP27" s="139"/>
      <c r="MDQ27" s="139"/>
      <c r="MDR27" s="139"/>
      <c r="MDS27" s="139"/>
      <c r="MDT27" s="139"/>
      <c r="MDU27" s="139"/>
      <c r="MDV27" s="139"/>
      <c r="MDW27" s="139"/>
      <c r="MDX27" s="139"/>
      <c r="MDY27" s="139"/>
      <c r="MDZ27" s="139"/>
      <c r="MEA27" s="139"/>
      <c r="MEB27" s="139"/>
      <c r="MEC27" s="139"/>
      <c r="MED27" s="139"/>
      <c r="MEE27" s="139"/>
      <c r="MEF27" s="139"/>
      <c r="MEG27" s="139"/>
      <c r="MEH27" s="139"/>
      <c r="MEI27" s="139"/>
      <c r="MEJ27" s="139"/>
      <c r="MEK27" s="139"/>
      <c r="MEL27" s="139"/>
      <c r="MEM27" s="139"/>
      <c r="MEN27" s="139"/>
      <c r="MEO27" s="139"/>
      <c r="MEP27" s="139"/>
      <c r="MEQ27" s="139"/>
      <c r="MER27" s="139"/>
      <c r="MES27" s="139"/>
      <c r="MET27" s="139"/>
      <c r="MEU27" s="139"/>
      <c r="MEV27" s="139"/>
      <c r="MEW27" s="139"/>
      <c r="MEX27" s="139"/>
      <c r="MEY27" s="139"/>
      <c r="MEZ27" s="139"/>
      <c r="MFA27" s="139"/>
      <c r="MFB27" s="139"/>
      <c r="MFC27" s="139"/>
      <c r="MFD27" s="139"/>
      <c r="MFE27" s="139"/>
      <c r="MFF27" s="139"/>
      <c r="MFG27" s="139"/>
      <c r="MFH27" s="139"/>
      <c r="MFI27" s="139"/>
      <c r="MFJ27" s="139"/>
      <c r="MFK27" s="139"/>
      <c r="MFL27" s="139"/>
      <c r="MFM27" s="139"/>
      <c r="MFN27" s="139"/>
      <c r="MFO27" s="139"/>
      <c r="MFP27" s="139"/>
      <c r="MFQ27" s="139"/>
      <c r="MFR27" s="139"/>
      <c r="MFS27" s="139"/>
      <c r="MFT27" s="139"/>
      <c r="MFU27" s="139"/>
      <c r="MFV27" s="139"/>
      <c r="MFW27" s="139"/>
      <c r="MFX27" s="139"/>
      <c r="MFY27" s="139"/>
      <c r="MFZ27" s="139"/>
      <c r="MGA27" s="139"/>
      <c r="MGB27" s="139"/>
      <c r="MGC27" s="139"/>
      <c r="MGD27" s="139"/>
      <c r="MGE27" s="139"/>
      <c r="MGF27" s="139"/>
      <c r="MGG27" s="139"/>
      <c r="MGH27" s="139"/>
      <c r="MGI27" s="139"/>
      <c r="MGJ27" s="139"/>
      <c r="MGK27" s="139"/>
      <c r="MGL27" s="139"/>
      <c r="MGM27" s="139"/>
      <c r="MGN27" s="139"/>
      <c r="MGO27" s="139"/>
      <c r="MGP27" s="139"/>
      <c r="MGQ27" s="139"/>
      <c r="MGR27" s="139"/>
      <c r="MGS27" s="139"/>
      <c r="MGT27" s="139"/>
      <c r="MGU27" s="139"/>
      <c r="MGV27" s="139"/>
      <c r="MGW27" s="139"/>
      <c r="MGX27" s="139"/>
      <c r="MGY27" s="139"/>
      <c r="MGZ27" s="139"/>
      <c r="MHA27" s="139"/>
      <c r="MHB27" s="139"/>
      <c r="MHC27" s="139"/>
      <c r="MHD27" s="139"/>
      <c r="MHE27" s="139"/>
      <c r="MHF27" s="139"/>
      <c r="MHG27" s="139"/>
      <c r="MHH27" s="139"/>
      <c r="MHI27" s="139"/>
      <c r="MHJ27" s="139"/>
      <c r="MHK27" s="139"/>
      <c r="MHL27" s="139"/>
      <c r="MHM27" s="139"/>
      <c r="MHN27" s="139"/>
      <c r="MHO27" s="139"/>
      <c r="MHP27" s="139"/>
      <c r="MHQ27" s="139"/>
      <c r="MHR27" s="139"/>
      <c r="MHS27" s="139"/>
      <c r="MHT27" s="139"/>
      <c r="MHU27" s="139"/>
      <c r="MHV27" s="139"/>
      <c r="MHW27" s="139"/>
      <c r="MHX27" s="139"/>
      <c r="MHY27" s="139"/>
      <c r="MHZ27" s="139"/>
      <c r="MIA27" s="139"/>
      <c r="MIB27" s="139"/>
      <c r="MIC27" s="139"/>
      <c r="MID27" s="139"/>
      <c r="MIE27" s="139"/>
      <c r="MIF27" s="139"/>
      <c r="MIG27" s="139"/>
      <c r="MIH27" s="139"/>
      <c r="MII27" s="139"/>
      <c r="MIJ27" s="139"/>
      <c r="MIK27" s="139"/>
      <c r="MIL27" s="139"/>
      <c r="MIM27" s="139"/>
      <c r="MIN27" s="139"/>
      <c r="MIO27" s="139"/>
      <c r="MIP27" s="139"/>
      <c r="MIQ27" s="139"/>
      <c r="MIR27" s="139"/>
      <c r="MIS27" s="139"/>
      <c r="MIT27" s="139"/>
      <c r="MIU27" s="139"/>
      <c r="MIV27" s="139"/>
      <c r="MIW27" s="139"/>
      <c r="MIX27" s="139"/>
      <c r="MIY27" s="139"/>
      <c r="MIZ27" s="139"/>
      <c r="MJA27" s="139"/>
      <c r="MJB27" s="139"/>
      <c r="MJC27" s="139"/>
      <c r="MJD27" s="139"/>
      <c r="MJE27" s="139"/>
      <c r="MJF27" s="139"/>
      <c r="MJG27" s="139"/>
      <c r="MJH27" s="139"/>
      <c r="MJI27" s="139"/>
      <c r="MJJ27" s="139"/>
      <c r="MJK27" s="139"/>
      <c r="MJL27" s="139"/>
      <c r="MJM27" s="139"/>
      <c r="MJN27" s="139"/>
      <c r="MJO27" s="139"/>
      <c r="MJP27" s="139"/>
      <c r="MJQ27" s="139"/>
      <c r="MJR27" s="139"/>
      <c r="MJS27" s="139"/>
      <c r="MJT27" s="139"/>
      <c r="MJU27" s="139"/>
      <c r="MJV27" s="139"/>
      <c r="MJW27" s="139"/>
      <c r="MJX27" s="139"/>
      <c r="MJY27" s="139"/>
      <c r="MJZ27" s="139"/>
      <c r="MKA27" s="139"/>
      <c r="MKB27" s="139"/>
      <c r="MKC27" s="139"/>
      <c r="MKD27" s="139"/>
      <c r="MKE27" s="139"/>
      <c r="MKF27" s="139"/>
      <c r="MKG27" s="139"/>
      <c r="MKH27" s="139"/>
      <c r="MKI27" s="139"/>
      <c r="MKJ27" s="139"/>
      <c r="MKK27" s="139"/>
      <c r="MKL27" s="139"/>
      <c r="MKM27" s="139"/>
      <c r="MKN27" s="139"/>
      <c r="MKO27" s="139"/>
      <c r="MKP27" s="139"/>
      <c r="MKQ27" s="139"/>
      <c r="MKR27" s="139"/>
      <c r="MKS27" s="139"/>
      <c r="MKT27" s="139"/>
      <c r="MKU27" s="139"/>
      <c r="MKV27" s="139"/>
      <c r="MKW27" s="139"/>
      <c r="MKX27" s="139"/>
      <c r="MKY27" s="139"/>
      <c r="MKZ27" s="139"/>
      <c r="MLA27" s="139"/>
      <c r="MLB27" s="139"/>
      <c r="MLC27" s="139"/>
      <c r="MLD27" s="139"/>
      <c r="MLE27" s="139"/>
      <c r="MLF27" s="139"/>
      <c r="MLG27" s="139"/>
      <c r="MLH27" s="139"/>
      <c r="MLI27" s="139"/>
      <c r="MLJ27" s="139"/>
      <c r="MLK27" s="139"/>
      <c r="MLL27" s="139"/>
      <c r="MLM27" s="139"/>
      <c r="MLN27" s="139"/>
      <c r="MLO27" s="139"/>
      <c r="MLP27" s="139"/>
      <c r="MLQ27" s="139"/>
      <c r="MLR27" s="139"/>
      <c r="MLS27" s="139"/>
      <c r="MLT27" s="139"/>
      <c r="MLU27" s="139"/>
      <c r="MLV27" s="139"/>
      <c r="MLW27" s="139"/>
      <c r="MLX27" s="139"/>
      <c r="MLY27" s="139"/>
      <c r="MLZ27" s="139"/>
      <c r="MMA27" s="139"/>
      <c r="MMB27" s="139"/>
      <c r="MMC27" s="139"/>
      <c r="MMD27" s="139"/>
      <c r="MME27" s="139"/>
      <c r="MMF27" s="139"/>
      <c r="MMG27" s="139"/>
      <c r="MMH27" s="139"/>
      <c r="MMI27" s="139"/>
      <c r="MMJ27" s="139"/>
      <c r="MMK27" s="139"/>
      <c r="MML27" s="139"/>
      <c r="MMM27" s="139"/>
      <c r="MMN27" s="139"/>
      <c r="MMO27" s="139"/>
      <c r="MMP27" s="139"/>
      <c r="MMQ27" s="139"/>
      <c r="MMR27" s="139"/>
      <c r="MMS27" s="139"/>
      <c r="MMT27" s="139"/>
      <c r="MMU27" s="139"/>
      <c r="MMV27" s="139"/>
      <c r="MMW27" s="139"/>
      <c r="MMX27" s="139"/>
      <c r="MMY27" s="139"/>
      <c r="MMZ27" s="139"/>
      <c r="MNA27" s="139"/>
      <c r="MNB27" s="139"/>
      <c r="MNC27" s="139"/>
      <c r="MND27" s="139"/>
      <c r="MNE27" s="139"/>
      <c r="MNF27" s="139"/>
      <c r="MNG27" s="139"/>
      <c r="MNH27" s="139"/>
      <c r="MNI27" s="139"/>
      <c r="MNJ27" s="139"/>
      <c r="MNK27" s="139"/>
      <c r="MNL27" s="139"/>
      <c r="MNM27" s="139"/>
      <c r="MNN27" s="139"/>
      <c r="MNO27" s="139"/>
      <c r="MNP27" s="139"/>
      <c r="MNQ27" s="139"/>
      <c r="MNR27" s="139"/>
      <c r="MNS27" s="139"/>
      <c r="MNT27" s="139"/>
      <c r="MNU27" s="139"/>
      <c r="MNV27" s="139"/>
      <c r="MNW27" s="139"/>
      <c r="MNX27" s="139"/>
      <c r="MNY27" s="139"/>
      <c r="MNZ27" s="139"/>
      <c r="MOA27" s="139"/>
      <c r="MOB27" s="139"/>
      <c r="MOC27" s="139"/>
      <c r="MOD27" s="139"/>
      <c r="MOE27" s="139"/>
      <c r="MOF27" s="139"/>
      <c r="MOG27" s="139"/>
      <c r="MOH27" s="139"/>
      <c r="MOI27" s="139"/>
      <c r="MOJ27" s="139"/>
      <c r="MOK27" s="139"/>
      <c r="MOL27" s="139"/>
      <c r="MOM27" s="139"/>
      <c r="MON27" s="139"/>
      <c r="MOO27" s="139"/>
      <c r="MOP27" s="139"/>
      <c r="MOQ27" s="139"/>
      <c r="MOR27" s="139"/>
      <c r="MOS27" s="139"/>
      <c r="MOT27" s="139"/>
      <c r="MOU27" s="139"/>
      <c r="MOV27" s="139"/>
      <c r="MOW27" s="139"/>
      <c r="MOX27" s="139"/>
      <c r="MOY27" s="139"/>
      <c r="MOZ27" s="139"/>
      <c r="MPA27" s="139"/>
      <c r="MPB27" s="139"/>
      <c r="MPC27" s="139"/>
      <c r="MPD27" s="139"/>
      <c r="MPE27" s="139"/>
      <c r="MPF27" s="139"/>
      <c r="MPG27" s="139"/>
      <c r="MPH27" s="139"/>
      <c r="MPI27" s="139"/>
      <c r="MPJ27" s="139"/>
      <c r="MPK27" s="139"/>
      <c r="MPL27" s="139"/>
      <c r="MPM27" s="139"/>
      <c r="MPN27" s="139"/>
      <c r="MPO27" s="139"/>
      <c r="MPP27" s="139"/>
      <c r="MPQ27" s="139"/>
      <c r="MPR27" s="139"/>
      <c r="MPS27" s="139"/>
      <c r="MPT27" s="139"/>
      <c r="MPU27" s="139"/>
      <c r="MPV27" s="139"/>
      <c r="MPW27" s="139"/>
      <c r="MPX27" s="139"/>
      <c r="MPY27" s="139"/>
      <c r="MPZ27" s="139"/>
      <c r="MQA27" s="139"/>
      <c r="MQB27" s="139"/>
      <c r="MQC27" s="139"/>
      <c r="MQD27" s="139"/>
      <c r="MQE27" s="139"/>
      <c r="MQF27" s="139"/>
      <c r="MQG27" s="139"/>
      <c r="MQH27" s="139"/>
      <c r="MQI27" s="139"/>
      <c r="MQJ27" s="139"/>
      <c r="MQK27" s="139"/>
      <c r="MQL27" s="139"/>
      <c r="MQM27" s="139"/>
      <c r="MQN27" s="139"/>
      <c r="MQO27" s="139"/>
      <c r="MQP27" s="139"/>
      <c r="MQQ27" s="139"/>
      <c r="MQR27" s="139"/>
      <c r="MQS27" s="139"/>
      <c r="MQT27" s="139"/>
      <c r="MQU27" s="139"/>
      <c r="MQV27" s="139"/>
      <c r="MQW27" s="139"/>
      <c r="MQX27" s="139"/>
      <c r="MQY27" s="139"/>
      <c r="MQZ27" s="139"/>
      <c r="MRA27" s="139"/>
      <c r="MRB27" s="139"/>
      <c r="MRC27" s="139"/>
      <c r="MRD27" s="139"/>
      <c r="MRE27" s="139"/>
      <c r="MRF27" s="139"/>
      <c r="MRG27" s="139"/>
      <c r="MRH27" s="139"/>
      <c r="MRI27" s="139"/>
      <c r="MRJ27" s="139"/>
      <c r="MRK27" s="139"/>
      <c r="MRL27" s="139"/>
      <c r="MRM27" s="139"/>
      <c r="MRN27" s="139"/>
      <c r="MRO27" s="139"/>
      <c r="MRP27" s="139"/>
      <c r="MRQ27" s="139"/>
      <c r="MRR27" s="139"/>
      <c r="MRS27" s="139"/>
      <c r="MRT27" s="139"/>
      <c r="MRU27" s="139"/>
      <c r="MRV27" s="139"/>
      <c r="MRW27" s="139"/>
      <c r="MRX27" s="139"/>
      <c r="MRY27" s="139"/>
      <c r="MRZ27" s="139"/>
      <c r="MSA27" s="139"/>
      <c r="MSB27" s="139"/>
      <c r="MSC27" s="139"/>
      <c r="MSD27" s="139"/>
      <c r="MSE27" s="139"/>
      <c r="MSF27" s="139"/>
      <c r="MSG27" s="139"/>
      <c r="MSH27" s="139"/>
      <c r="MSI27" s="139"/>
      <c r="MSJ27" s="139"/>
      <c r="MSK27" s="139"/>
      <c r="MSL27" s="139"/>
      <c r="MSM27" s="139"/>
      <c r="MSN27" s="139"/>
      <c r="MSO27" s="139"/>
      <c r="MSP27" s="139"/>
      <c r="MSQ27" s="139"/>
      <c r="MSR27" s="139"/>
      <c r="MSS27" s="139"/>
      <c r="MST27" s="139"/>
      <c r="MSU27" s="139"/>
      <c r="MSV27" s="139"/>
      <c r="MSW27" s="139"/>
      <c r="MSX27" s="139"/>
      <c r="MSY27" s="139"/>
      <c r="MSZ27" s="139"/>
      <c r="MTA27" s="139"/>
      <c r="MTB27" s="139"/>
      <c r="MTC27" s="139"/>
      <c r="MTD27" s="139"/>
      <c r="MTE27" s="139"/>
      <c r="MTF27" s="139"/>
      <c r="MTG27" s="139"/>
      <c r="MTH27" s="139"/>
      <c r="MTI27" s="139"/>
      <c r="MTJ27" s="139"/>
      <c r="MTK27" s="139"/>
      <c r="MTL27" s="139"/>
      <c r="MTM27" s="139"/>
      <c r="MTN27" s="139"/>
      <c r="MTO27" s="139"/>
      <c r="MTP27" s="139"/>
      <c r="MTQ27" s="139"/>
      <c r="MTR27" s="139"/>
      <c r="MTS27" s="139"/>
      <c r="MTT27" s="139"/>
      <c r="MTU27" s="139"/>
      <c r="MTV27" s="139"/>
      <c r="MTW27" s="139"/>
      <c r="MTX27" s="139"/>
      <c r="MTY27" s="139"/>
      <c r="MTZ27" s="139"/>
      <c r="MUA27" s="139"/>
      <c r="MUB27" s="139"/>
      <c r="MUC27" s="139"/>
      <c r="MUD27" s="139"/>
      <c r="MUE27" s="139"/>
      <c r="MUF27" s="139"/>
      <c r="MUG27" s="139"/>
      <c r="MUH27" s="139"/>
      <c r="MUI27" s="139"/>
      <c r="MUJ27" s="139"/>
      <c r="MUK27" s="139"/>
      <c r="MUL27" s="139"/>
      <c r="MUM27" s="139"/>
      <c r="MUN27" s="139"/>
      <c r="MUO27" s="139"/>
      <c r="MUP27" s="139"/>
      <c r="MUQ27" s="139"/>
      <c r="MUR27" s="139"/>
      <c r="MUS27" s="139"/>
      <c r="MUT27" s="139"/>
      <c r="MUU27" s="139"/>
      <c r="MUV27" s="139"/>
      <c r="MUW27" s="139"/>
      <c r="MUX27" s="139"/>
      <c r="MUY27" s="139"/>
      <c r="MUZ27" s="139"/>
      <c r="MVA27" s="139"/>
      <c r="MVB27" s="139"/>
      <c r="MVC27" s="139"/>
      <c r="MVD27" s="139"/>
      <c r="MVE27" s="139"/>
      <c r="MVF27" s="139"/>
      <c r="MVG27" s="139"/>
      <c r="MVH27" s="139"/>
      <c r="MVI27" s="139"/>
      <c r="MVJ27" s="139"/>
      <c r="MVK27" s="139"/>
      <c r="MVL27" s="139"/>
      <c r="MVM27" s="139"/>
      <c r="MVN27" s="139"/>
      <c r="MVO27" s="139"/>
      <c r="MVP27" s="139"/>
      <c r="MVQ27" s="139"/>
      <c r="MVR27" s="139"/>
      <c r="MVS27" s="139"/>
      <c r="MVT27" s="139"/>
      <c r="MVU27" s="139"/>
      <c r="MVV27" s="139"/>
      <c r="MVW27" s="139"/>
      <c r="MVX27" s="139"/>
      <c r="MVY27" s="139"/>
      <c r="MVZ27" s="139"/>
      <c r="MWA27" s="139"/>
      <c r="MWB27" s="139"/>
      <c r="MWC27" s="139"/>
      <c r="MWD27" s="139"/>
      <c r="MWE27" s="139"/>
      <c r="MWF27" s="139"/>
      <c r="MWG27" s="139"/>
      <c r="MWH27" s="139"/>
      <c r="MWI27" s="139"/>
      <c r="MWJ27" s="139"/>
      <c r="MWK27" s="139"/>
      <c r="MWL27" s="139"/>
      <c r="MWM27" s="139"/>
      <c r="MWN27" s="139"/>
      <c r="MWO27" s="139"/>
      <c r="MWP27" s="139"/>
      <c r="MWQ27" s="139"/>
      <c r="MWR27" s="139"/>
      <c r="MWS27" s="139"/>
      <c r="MWT27" s="139"/>
      <c r="MWU27" s="139"/>
      <c r="MWV27" s="139"/>
      <c r="MWW27" s="139"/>
      <c r="MWX27" s="139"/>
      <c r="MWY27" s="139"/>
      <c r="MWZ27" s="139"/>
      <c r="MXA27" s="139"/>
      <c r="MXB27" s="139"/>
      <c r="MXC27" s="139"/>
      <c r="MXD27" s="139"/>
      <c r="MXE27" s="139"/>
      <c r="MXF27" s="139"/>
      <c r="MXG27" s="139"/>
      <c r="MXH27" s="139"/>
      <c r="MXI27" s="139"/>
      <c r="MXJ27" s="139"/>
      <c r="MXK27" s="139"/>
      <c r="MXL27" s="139"/>
      <c r="MXM27" s="139"/>
      <c r="MXN27" s="139"/>
      <c r="MXO27" s="139"/>
      <c r="MXP27" s="139"/>
      <c r="MXQ27" s="139"/>
      <c r="MXR27" s="139"/>
      <c r="MXS27" s="139"/>
      <c r="MXT27" s="139"/>
      <c r="MXU27" s="139"/>
      <c r="MXV27" s="139"/>
      <c r="MXW27" s="139"/>
      <c r="MXX27" s="139"/>
      <c r="MXY27" s="139"/>
      <c r="MXZ27" s="139"/>
      <c r="MYA27" s="139"/>
      <c r="MYB27" s="139"/>
      <c r="MYC27" s="139"/>
      <c r="MYD27" s="139"/>
      <c r="MYE27" s="139"/>
      <c r="MYF27" s="139"/>
      <c r="MYG27" s="139"/>
      <c r="MYH27" s="139"/>
      <c r="MYI27" s="139"/>
      <c r="MYJ27" s="139"/>
      <c r="MYK27" s="139"/>
      <c r="MYL27" s="139"/>
      <c r="MYM27" s="139"/>
      <c r="MYN27" s="139"/>
      <c r="MYO27" s="139"/>
      <c r="MYP27" s="139"/>
      <c r="MYQ27" s="139"/>
      <c r="MYR27" s="139"/>
      <c r="MYS27" s="139"/>
      <c r="MYT27" s="139"/>
      <c r="MYU27" s="139"/>
      <c r="MYV27" s="139"/>
      <c r="MYW27" s="139"/>
      <c r="MYX27" s="139"/>
      <c r="MYY27" s="139"/>
      <c r="MYZ27" s="139"/>
      <c r="MZA27" s="139"/>
      <c r="MZB27" s="139"/>
      <c r="MZC27" s="139"/>
      <c r="MZD27" s="139"/>
      <c r="MZE27" s="139"/>
      <c r="MZF27" s="139"/>
      <c r="MZG27" s="139"/>
      <c r="MZH27" s="139"/>
      <c r="MZI27" s="139"/>
      <c r="MZJ27" s="139"/>
      <c r="MZK27" s="139"/>
      <c r="MZL27" s="139"/>
      <c r="MZM27" s="139"/>
      <c r="MZN27" s="139"/>
      <c r="MZO27" s="139"/>
      <c r="MZP27" s="139"/>
      <c r="MZQ27" s="139"/>
      <c r="MZR27" s="139"/>
      <c r="MZS27" s="139"/>
      <c r="MZT27" s="139"/>
      <c r="MZU27" s="139"/>
      <c r="MZV27" s="139"/>
      <c r="MZW27" s="139"/>
      <c r="MZX27" s="139"/>
      <c r="MZY27" s="139"/>
      <c r="MZZ27" s="139"/>
      <c r="NAA27" s="139"/>
      <c r="NAB27" s="139"/>
      <c r="NAC27" s="139"/>
      <c r="NAD27" s="139"/>
      <c r="NAE27" s="139"/>
      <c r="NAF27" s="139"/>
      <c r="NAG27" s="139"/>
      <c r="NAH27" s="139"/>
      <c r="NAI27" s="139"/>
      <c r="NAJ27" s="139"/>
      <c r="NAK27" s="139"/>
      <c r="NAL27" s="139"/>
      <c r="NAM27" s="139"/>
      <c r="NAN27" s="139"/>
      <c r="NAO27" s="139"/>
      <c r="NAP27" s="139"/>
      <c r="NAQ27" s="139"/>
      <c r="NAR27" s="139"/>
      <c r="NAS27" s="139"/>
      <c r="NAT27" s="139"/>
      <c r="NAU27" s="139"/>
      <c r="NAV27" s="139"/>
      <c r="NAW27" s="139"/>
      <c r="NAX27" s="139"/>
      <c r="NAY27" s="139"/>
      <c r="NAZ27" s="139"/>
      <c r="NBA27" s="139"/>
      <c r="NBB27" s="139"/>
      <c r="NBC27" s="139"/>
      <c r="NBD27" s="139"/>
      <c r="NBE27" s="139"/>
      <c r="NBF27" s="139"/>
      <c r="NBG27" s="139"/>
      <c r="NBH27" s="139"/>
      <c r="NBI27" s="139"/>
      <c r="NBJ27" s="139"/>
      <c r="NBK27" s="139"/>
      <c r="NBL27" s="139"/>
      <c r="NBM27" s="139"/>
      <c r="NBN27" s="139"/>
      <c r="NBO27" s="139"/>
      <c r="NBP27" s="139"/>
      <c r="NBQ27" s="139"/>
      <c r="NBR27" s="139"/>
      <c r="NBS27" s="139"/>
      <c r="NBT27" s="139"/>
      <c r="NBU27" s="139"/>
      <c r="NBV27" s="139"/>
      <c r="NBW27" s="139"/>
      <c r="NBX27" s="139"/>
      <c r="NBY27" s="139"/>
      <c r="NBZ27" s="139"/>
      <c r="NCA27" s="139"/>
      <c r="NCB27" s="139"/>
      <c r="NCC27" s="139"/>
      <c r="NCD27" s="139"/>
      <c r="NCE27" s="139"/>
      <c r="NCF27" s="139"/>
      <c r="NCG27" s="139"/>
      <c r="NCH27" s="139"/>
      <c r="NCI27" s="139"/>
      <c r="NCJ27" s="139"/>
      <c r="NCK27" s="139"/>
      <c r="NCL27" s="139"/>
      <c r="NCM27" s="139"/>
      <c r="NCN27" s="139"/>
      <c r="NCO27" s="139"/>
      <c r="NCP27" s="139"/>
      <c r="NCQ27" s="139"/>
      <c r="NCR27" s="139"/>
      <c r="NCS27" s="139"/>
      <c r="NCT27" s="139"/>
      <c r="NCU27" s="139"/>
      <c r="NCV27" s="139"/>
      <c r="NCW27" s="139"/>
      <c r="NCX27" s="139"/>
      <c r="NCY27" s="139"/>
      <c r="NCZ27" s="139"/>
      <c r="NDA27" s="139"/>
      <c r="NDB27" s="139"/>
      <c r="NDC27" s="139"/>
      <c r="NDD27" s="139"/>
      <c r="NDE27" s="139"/>
      <c r="NDF27" s="139"/>
      <c r="NDG27" s="139"/>
      <c r="NDH27" s="139"/>
      <c r="NDI27" s="139"/>
      <c r="NDJ27" s="139"/>
      <c r="NDK27" s="139"/>
      <c r="NDL27" s="139"/>
      <c r="NDM27" s="139"/>
      <c r="NDN27" s="139"/>
      <c r="NDO27" s="139"/>
      <c r="NDP27" s="139"/>
      <c r="NDQ27" s="139"/>
      <c r="NDR27" s="139"/>
      <c r="NDS27" s="139"/>
      <c r="NDT27" s="139"/>
      <c r="NDU27" s="139"/>
      <c r="NDV27" s="139"/>
      <c r="NDW27" s="139"/>
      <c r="NDX27" s="139"/>
      <c r="NDY27" s="139"/>
      <c r="NDZ27" s="139"/>
      <c r="NEA27" s="139"/>
      <c r="NEB27" s="139"/>
      <c r="NEC27" s="139"/>
      <c r="NED27" s="139"/>
      <c r="NEE27" s="139"/>
      <c r="NEF27" s="139"/>
      <c r="NEG27" s="139"/>
      <c r="NEH27" s="139"/>
      <c r="NEI27" s="139"/>
      <c r="NEJ27" s="139"/>
      <c r="NEK27" s="139"/>
      <c r="NEL27" s="139"/>
      <c r="NEM27" s="139"/>
      <c r="NEN27" s="139"/>
      <c r="NEO27" s="139"/>
      <c r="NEP27" s="139"/>
      <c r="NEQ27" s="139"/>
      <c r="NER27" s="139"/>
      <c r="NES27" s="139"/>
      <c r="NET27" s="139"/>
      <c r="NEU27" s="139"/>
      <c r="NEV27" s="139"/>
      <c r="NEW27" s="139"/>
      <c r="NEX27" s="139"/>
      <c r="NEY27" s="139"/>
      <c r="NEZ27" s="139"/>
      <c r="NFA27" s="139"/>
      <c r="NFB27" s="139"/>
      <c r="NFC27" s="139"/>
      <c r="NFD27" s="139"/>
      <c r="NFE27" s="139"/>
      <c r="NFF27" s="139"/>
      <c r="NFG27" s="139"/>
      <c r="NFH27" s="139"/>
      <c r="NFI27" s="139"/>
      <c r="NFJ27" s="139"/>
      <c r="NFK27" s="139"/>
      <c r="NFL27" s="139"/>
      <c r="NFM27" s="139"/>
      <c r="NFN27" s="139"/>
      <c r="NFO27" s="139"/>
      <c r="NFP27" s="139"/>
      <c r="NFQ27" s="139"/>
      <c r="NFR27" s="139"/>
      <c r="NFS27" s="139"/>
      <c r="NFT27" s="139"/>
      <c r="NFU27" s="139"/>
      <c r="NFV27" s="139"/>
      <c r="NFW27" s="139"/>
      <c r="NFX27" s="139"/>
      <c r="NFY27" s="139"/>
      <c r="NFZ27" s="139"/>
      <c r="NGA27" s="139"/>
      <c r="NGB27" s="139"/>
      <c r="NGC27" s="139"/>
      <c r="NGD27" s="139"/>
      <c r="NGE27" s="139"/>
      <c r="NGF27" s="139"/>
      <c r="NGG27" s="139"/>
      <c r="NGH27" s="139"/>
      <c r="NGI27" s="139"/>
      <c r="NGJ27" s="139"/>
      <c r="NGK27" s="139"/>
      <c r="NGL27" s="139"/>
      <c r="NGM27" s="139"/>
      <c r="NGN27" s="139"/>
      <c r="NGO27" s="139"/>
      <c r="NGP27" s="139"/>
      <c r="NGQ27" s="139"/>
      <c r="NGR27" s="139"/>
      <c r="NGS27" s="139"/>
      <c r="NGT27" s="139"/>
      <c r="NGU27" s="139"/>
      <c r="NGV27" s="139"/>
      <c r="NGW27" s="139"/>
      <c r="NGX27" s="139"/>
      <c r="NGY27" s="139"/>
      <c r="NGZ27" s="139"/>
      <c r="NHA27" s="139"/>
      <c r="NHB27" s="139"/>
      <c r="NHC27" s="139"/>
      <c r="NHD27" s="139"/>
      <c r="NHE27" s="139"/>
      <c r="NHF27" s="139"/>
      <c r="NHG27" s="139"/>
      <c r="NHH27" s="139"/>
      <c r="NHI27" s="139"/>
      <c r="NHJ27" s="139"/>
      <c r="NHK27" s="139"/>
      <c r="NHL27" s="139"/>
      <c r="NHM27" s="139"/>
      <c r="NHN27" s="139"/>
      <c r="NHO27" s="139"/>
      <c r="NHP27" s="139"/>
      <c r="NHQ27" s="139"/>
      <c r="NHR27" s="139"/>
      <c r="NHS27" s="139"/>
      <c r="NHT27" s="139"/>
      <c r="NHU27" s="139"/>
      <c r="NHV27" s="139"/>
      <c r="NHW27" s="139"/>
      <c r="NHX27" s="139"/>
      <c r="NHY27" s="139"/>
      <c r="NHZ27" s="139"/>
      <c r="NIA27" s="139"/>
      <c r="NIB27" s="139"/>
      <c r="NIC27" s="139"/>
      <c r="NID27" s="139"/>
      <c r="NIE27" s="139"/>
      <c r="NIF27" s="139"/>
      <c r="NIG27" s="139"/>
      <c r="NIH27" s="139"/>
      <c r="NII27" s="139"/>
      <c r="NIJ27" s="139"/>
      <c r="NIK27" s="139"/>
      <c r="NIL27" s="139"/>
      <c r="NIM27" s="139"/>
      <c r="NIN27" s="139"/>
      <c r="NIO27" s="139"/>
      <c r="NIP27" s="139"/>
      <c r="NIQ27" s="139"/>
      <c r="NIR27" s="139"/>
      <c r="NIS27" s="139"/>
      <c r="NIT27" s="139"/>
      <c r="NIU27" s="139"/>
      <c r="NIV27" s="139"/>
      <c r="NIW27" s="139"/>
      <c r="NIX27" s="139"/>
      <c r="NIY27" s="139"/>
      <c r="NIZ27" s="139"/>
      <c r="NJA27" s="139"/>
      <c r="NJB27" s="139"/>
      <c r="NJC27" s="139"/>
      <c r="NJD27" s="139"/>
      <c r="NJE27" s="139"/>
      <c r="NJF27" s="139"/>
      <c r="NJG27" s="139"/>
      <c r="NJH27" s="139"/>
      <c r="NJI27" s="139"/>
      <c r="NJJ27" s="139"/>
      <c r="NJK27" s="139"/>
      <c r="NJL27" s="139"/>
      <c r="NJM27" s="139"/>
      <c r="NJN27" s="139"/>
      <c r="NJO27" s="139"/>
      <c r="NJP27" s="139"/>
      <c r="NJQ27" s="139"/>
      <c r="NJR27" s="139"/>
      <c r="NJS27" s="139"/>
      <c r="NJT27" s="139"/>
      <c r="NJU27" s="139"/>
      <c r="NJV27" s="139"/>
      <c r="NJW27" s="139"/>
      <c r="NJX27" s="139"/>
      <c r="NJY27" s="139"/>
      <c r="NJZ27" s="139"/>
      <c r="NKA27" s="139"/>
      <c r="NKB27" s="139"/>
      <c r="NKC27" s="139"/>
      <c r="NKD27" s="139"/>
      <c r="NKE27" s="139"/>
      <c r="NKF27" s="139"/>
      <c r="NKG27" s="139"/>
      <c r="NKH27" s="139"/>
      <c r="NKI27" s="139"/>
      <c r="NKJ27" s="139"/>
      <c r="NKK27" s="139"/>
      <c r="NKL27" s="139"/>
      <c r="NKM27" s="139"/>
      <c r="NKN27" s="139"/>
      <c r="NKO27" s="139"/>
      <c r="NKP27" s="139"/>
      <c r="NKQ27" s="139"/>
      <c r="NKR27" s="139"/>
      <c r="NKS27" s="139"/>
      <c r="NKT27" s="139"/>
      <c r="NKU27" s="139"/>
      <c r="NKV27" s="139"/>
      <c r="NKW27" s="139"/>
      <c r="NKX27" s="139"/>
      <c r="NKY27" s="139"/>
      <c r="NKZ27" s="139"/>
      <c r="NLA27" s="139"/>
      <c r="NLB27" s="139"/>
      <c r="NLC27" s="139"/>
      <c r="NLD27" s="139"/>
      <c r="NLE27" s="139"/>
      <c r="NLF27" s="139"/>
      <c r="NLG27" s="139"/>
      <c r="NLH27" s="139"/>
      <c r="NLI27" s="139"/>
      <c r="NLJ27" s="139"/>
      <c r="NLK27" s="139"/>
      <c r="NLL27" s="139"/>
      <c r="NLM27" s="139"/>
      <c r="NLN27" s="139"/>
      <c r="NLO27" s="139"/>
      <c r="NLP27" s="139"/>
      <c r="NLQ27" s="139"/>
      <c r="NLR27" s="139"/>
      <c r="NLS27" s="139"/>
      <c r="NLT27" s="139"/>
      <c r="NLU27" s="139"/>
      <c r="NLV27" s="139"/>
      <c r="NLW27" s="139"/>
      <c r="NLX27" s="139"/>
      <c r="NLY27" s="139"/>
      <c r="NLZ27" s="139"/>
      <c r="NMA27" s="139"/>
      <c r="NMB27" s="139"/>
      <c r="NMC27" s="139"/>
      <c r="NMD27" s="139"/>
      <c r="NME27" s="139"/>
      <c r="NMF27" s="139"/>
      <c r="NMG27" s="139"/>
      <c r="NMH27" s="139"/>
      <c r="NMI27" s="139"/>
      <c r="NMJ27" s="139"/>
      <c r="NMK27" s="139"/>
      <c r="NML27" s="139"/>
      <c r="NMM27" s="139"/>
      <c r="NMN27" s="139"/>
      <c r="NMO27" s="139"/>
      <c r="NMP27" s="139"/>
      <c r="NMQ27" s="139"/>
      <c r="NMR27" s="139"/>
      <c r="NMS27" s="139"/>
      <c r="NMT27" s="139"/>
      <c r="NMU27" s="139"/>
      <c r="NMV27" s="139"/>
      <c r="NMW27" s="139"/>
      <c r="NMX27" s="139"/>
      <c r="NMY27" s="139"/>
      <c r="NMZ27" s="139"/>
      <c r="NNA27" s="139"/>
      <c r="NNB27" s="139"/>
      <c r="NNC27" s="139"/>
      <c r="NND27" s="139"/>
      <c r="NNE27" s="139"/>
      <c r="NNF27" s="139"/>
      <c r="NNG27" s="139"/>
      <c r="NNH27" s="139"/>
      <c r="NNI27" s="139"/>
      <c r="NNJ27" s="139"/>
      <c r="NNK27" s="139"/>
      <c r="NNL27" s="139"/>
      <c r="NNM27" s="139"/>
      <c r="NNN27" s="139"/>
      <c r="NNO27" s="139"/>
      <c r="NNP27" s="139"/>
      <c r="NNQ27" s="139"/>
      <c r="NNR27" s="139"/>
      <c r="NNS27" s="139"/>
      <c r="NNT27" s="139"/>
      <c r="NNU27" s="139"/>
      <c r="NNV27" s="139"/>
      <c r="NNW27" s="139"/>
      <c r="NNX27" s="139"/>
      <c r="NNY27" s="139"/>
      <c r="NNZ27" s="139"/>
      <c r="NOA27" s="139"/>
      <c r="NOB27" s="139"/>
      <c r="NOC27" s="139"/>
      <c r="NOD27" s="139"/>
      <c r="NOE27" s="139"/>
      <c r="NOF27" s="139"/>
      <c r="NOG27" s="139"/>
      <c r="NOH27" s="139"/>
      <c r="NOI27" s="139"/>
      <c r="NOJ27" s="139"/>
      <c r="NOK27" s="139"/>
      <c r="NOL27" s="139"/>
      <c r="NOM27" s="139"/>
      <c r="NON27" s="139"/>
      <c r="NOO27" s="139"/>
      <c r="NOP27" s="139"/>
      <c r="NOQ27" s="139"/>
      <c r="NOR27" s="139"/>
      <c r="NOS27" s="139"/>
      <c r="NOT27" s="139"/>
      <c r="NOU27" s="139"/>
      <c r="NOV27" s="139"/>
      <c r="NOW27" s="139"/>
      <c r="NOX27" s="139"/>
      <c r="NOY27" s="139"/>
      <c r="NOZ27" s="139"/>
      <c r="NPA27" s="139"/>
      <c r="NPB27" s="139"/>
      <c r="NPC27" s="139"/>
      <c r="NPD27" s="139"/>
      <c r="NPE27" s="139"/>
      <c r="NPF27" s="139"/>
      <c r="NPG27" s="139"/>
      <c r="NPH27" s="139"/>
      <c r="NPI27" s="139"/>
      <c r="NPJ27" s="139"/>
      <c r="NPK27" s="139"/>
      <c r="NPL27" s="139"/>
      <c r="NPM27" s="139"/>
      <c r="NPN27" s="139"/>
      <c r="NPO27" s="139"/>
      <c r="NPP27" s="139"/>
      <c r="NPQ27" s="139"/>
      <c r="NPR27" s="139"/>
      <c r="NPS27" s="139"/>
      <c r="NPT27" s="139"/>
      <c r="NPU27" s="139"/>
      <c r="NPV27" s="139"/>
      <c r="NPW27" s="139"/>
      <c r="NPX27" s="139"/>
      <c r="NPY27" s="139"/>
      <c r="NPZ27" s="139"/>
      <c r="NQA27" s="139"/>
      <c r="NQB27" s="139"/>
      <c r="NQC27" s="139"/>
      <c r="NQD27" s="139"/>
      <c r="NQE27" s="139"/>
      <c r="NQF27" s="139"/>
      <c r="NQG27" s="139"/>
      <c r="NQH27" s="139"/>
      <c r="NQI27" s="139"/>
      <c r="NQJ27" s="139"/>
      <c r="NQK27" s="139"/>
      <c r="NQL27" s="139"/>
      <c r="NQM27" s="139"/>
      <c r="NQN27" s="139"/>
      <c r="NQO27" s="139"/>
      <c r="NQP27" s="139"/>
      <c r="NQQ27" s="139"/>
      <c r="NQR27" s="139"/>
      <c r="NQS27" s="139"/>
      <c r="NQT27" s="139"/>
      <c r="NQU27" s="139"/>
      <c r="NQV27" s="139"/>
      <c r="NQW27" s="139"/>
      <c r="NQX27" s="139"/>
      <c r="NQY27" s="139"/>
      <c r="NQZ27" s="139"/>
      <c r="NRA27" s="139"/>
      <c r="NRB27" s="139"/>
      <c r="NRC27" s="139"/>
      <c r="NRD27" s="139"/>
      <c r="NRE27" s="139"/>
      <c r="NRF27" s="139"/>
      <c r="NRG27" s="139"/>
      <c r="NRH27" s="139"/>
      <c r="NRI27" s="139"/>
      <c r="NRJ27" s="139"/>
      <c r="NRK27" s="139"/>
      <c r="NRL27" s="139"/>
      <c r="NRM27" s="139"/>
      <c r="NRN27" s="139"/>
      <c r="NRO27" s="139"/>
      <c r="NRP27" s="139"/>
      <c r="NRQ27" s="139"/>
      <c r="NRR27" s="139"/>
      <c r="NRS27" s="139"/>
      <c r="NRT27" s="139"/>
      <c r="NRU27" s="139"/>
      <c r="NRV27" s="139"/>
      <c r="NRW27" s="139"/>
      <c r="NRX27" s="139"/>
      <c r="NRY27" s="139"/>
      <c r="NRZ27" s="139"/>
      <c r="NSA27" s="139"/>
      <c r="NSB27" s="139"/>
      <c r="NSC27" s="139"/>
      <c r="NSD27" s="139"/>
      <c r="NSE27" s="139"/>
      <c r="NSF27" s="139"/>
      <c r="NSG27" s="139"/>
      <c r="NSH27" s="139"/>
      <c r="NSI27" s="139"/>
      <c r="NSJ27" s="139"/>
      <c r="NSK27" s="139"/>
      <c r="NSL27" s="139"/>
      <c r="NSM27" s="139"/>
      <c r="NSN27" s="139"/>
      <c r="NSO27" s="139"/>
      <c r="NSP27" s="139"/>
      <c r="NSQ27" s="139"/>
      <c r="NSR27" s="139"/>
      <c r="NSS27" s="139"/>
      <c r="NST27" s="139"/>
      <c r="NSU27" s="139"/>
      <c r="NSV27" s="139"/>
      <c r="NSW27" s="139"/>
      <c r="NSX27" s="139"/>
      <c r="NSY27" s="139"/>
      <c r="NSZ27" s="139"/>
      <c r="NTA27" s="139"/>
      <c r="NTB27" s="139"/>
      <c r="NTC27" s="139"/>
      <c r="NTD27" s="139"/>
      <c r="NTE27" s="139"/>
      <c r="NTF27" s="139"/>
      <c r="NTG27" s="139"/>
      <c r="NTH27" s="139"/>
      <c r="NTI27" s="139"/>
      <c r="NTJ27" s="139"/>
      <c r="NTK27" s="139"/>
      <c r="NTL27" s="139"/>
      <c r="NTM27" s="139"/>
      <c r="NTN27" s="139"/>
      <c r="NTO27" s="139"/>
      <c r="NTP27" s="139"/>
      <c r="NTQ27" s="139"/>
      <c r="NTR27" s="139"/>
      <c r="NTS27" s="139"/>
      <c r="NTT27" s="139"/>
      <c r="NTU27" s="139"/>
      <c r="NTV27" s="139"/>
      <c r="NTW27" s="139"/>
      <c r="NTX27" s="139"/>
      <c r="NTY27" s="139"/>
      <c r="NTZ27" s="139"/>
      <c r="NUA27" s="139"/>
      <c r="NUB27" s="139"/>
      <c r="NUC27" s="139"/>
      <c r="NUD27" s="139"/>
      <c r="NUE27" s="139"/>
      <c r="NUF27" s="139"/>
      <c r="NUG27" s="139"/>
      <c r="NUH27" s="139"/>
      <c r="NUI27" s="139"/>
      <c r="NUJ27" s="139"/>
      <c r="NUK27" s="139"/>
      <c r="NUL27" s="139"/>
      <c r="NUM27" s="139"/>
      <c r="NUN27" s="139"/>
      <c r="NUO27" s="139"/>
      <c r="NUP27" s="139"/>
      <c r="NUQ27" s="139"/>
      <c r="NUR27" s="139"/>
      <c r="NUS27" s="139"/>
      <c r="NUT27" s="139"/>
      <c r="NUU27" s="139"/>
      <c r="NUV27" s="139"/>
      <c r="NUW27" s="139"/>
      <c r="NUX27" s="139"/>
      <c r="NUY27" s="139"/>
      <c r="NUZ27" s="139"/>
      <c r="NVA27" s="139"/>
      <c r="NVB27" s="139"/>
      <c r="NVC27" s="139"/>
      <c r="NVD27" s="139"/>
      <c r="NVE27" s="139"/>
      <c r="NVF27" s="139"/>
      <c r="NVG27" s="139"/>
      <c r="NVH27" s="139"/>
      <c r="NVI27" s="139"/>
      <c r="NVJ27" s="139"/>
      <c r="NVK27" s="139"/>
      <c r="NVL27" s="139"/>
      <c r="NVM27" s="139"/>
      <c r="NVN27" s="139"/>
      <c r="NVO27" s="139"/>
      <c r="NVP27" s="139"/>
      <c r="NVQ27" s="139"/>
      <c r="NVR27" s="139"/>
      <c r="NVS27" s="139"/>
      <c r="NVT27" s="139"/>
      <c r="NVU27" s="139"/>
      <c r="NVV27" s="139"/>
      <c r="NVW27" s="139"/>
      <c r="NVX27" s="139"/>
      <c r="NVY27" s="139"/>
      <c r="NVZ27" s="139"/>
      <c r="NWA27" s="139"/>
      <c r="NWB27" s="139"/>
      <c r="NWC27" s="139"/>
      <c r="NWD27" s="139"/>
      <c r="NWE27" s="139"/>
      <c r="NWF27" s="139"/>
      <c r="NWG27" s="139"/>
      <c r="NWH27" s="139"/>
      <c r="NWI27" s="139"/>
      <c r="NWJ27" s="139"/>
      <c r="NWK27" s="139"/>
      <c r="NWL27" s="139"/>
      <c r="NWM27" s="139"/>
      <c r="NWN27" s="139"/>
      <c r="NWO27" s="139"/>
      <c r="NWP27" s="139"/>
      <c r="NWQ27" s="139"/>
      <c r="NWR27" s="139"/>
      <c r="NWS27" s="139"/>
      <c r="NWT27" s="139"/>
      <c r="NWU27" s="139"/>
      <c r="NWV27" s="139"/>
      <c r="NWW27" s="139"/>
      <c r="NWX27" s="139"/>
      <c r="NWY27" s="139"/>
      <c r="NWZ27" s="139"/>
      <c r="NXA27" s="139"/>
      <c r="NXB27" s="139"/>
      <c r="NXC27" s="139"/>
      <c r="NXD27" s="139"/>
      <c r="NXE27" s="139"/>
      <c r="NXF27" s="139"/>
      <c r="NXG27" s="139"/>
      <c r="NXH27" s="139"/>
      <c r="NXI27" s="139"/>
      <c r="NXJ27" s="139"/>
      <c r="NXK27" s="139"/>
      <c r="NXL27" s="139"/>
      <c r="NXM27" s="139"/>
      <c r="NXN27" s="139"/>
      <c r="NXO27" s="139"/>
      <c r="NXP27" s="139"/>
      <c r="NXQ27" s="139"/>
      <c r="NXR27" s="139"/>
      <c r="NXS27" s="139"/>
      <c r="NXT27" s="139"/>
      <c r="NXU27" s="139"/>
      <c r="NXV27" s="139"/>
      <c r="NXW27" s="139"/>
      <c r="NXX27" s="139"/>
      <c r="NXY27" s="139"/>
      <c r="NXZ27" s="139"/>
      <c r="NYA27" s="139"/>
      <c r="NYB27" s="139"/>
      <c r="NYC27" s="139"/>
      <c r="NYD27" s="139"/>
      <c r="NYE27" s="139"/>
      <c r="NYF27" s="139"/>
      <c r="NYG27" s="139"/>
      <c r="NYH27" s="139"/>
      <c r="NYI27" s="139"/>
      <c r="NYJ27" s="139"/>
      <c r="NYK27" s="139"/>
      <c r="NYL27" s="139"/>
      <c r="NYM27" s="139"/>
      <c r="NYN27" s="139"/>
      <c r="NYO27" s="139"/>
      <c r="NYP27" s="139"/>
      <c r="NYQ27" s="139"/>
      <c r="NYR27" s="139"/>
      <c r="NYS27" s="139"/>
      <c r="NYT27" s="139"/>
      <c r="NYU27" s="139"/>
      <c r="NYV27" s="139"/>
      <c r="NYW27" s="139"/>
      <c r="NYX27" s="139"/>
      <c r="NYY27" s="139"/>
      <c r="NYZ27" s="139"/>
      <c r="NZA27" s="139"/>
      <c r="NZB27" s="139"/>
      <c r="NZC27" s="139"/>
      <c r="NZD27" s="139"/>
      <c r="NZE27" s="139"/>
      <c r="NZF27" s="139"/>
      <c r="NZG27" s="139"/>
      <c r="NZH27" s="139"/>
      <c r="NZI27" s="139"/>
      <c r="NZJ27" s="139"/>
      <c r="NZK27" s="139"/>
      <c r="NZL27" s="139"/>
      <c r="NZM27" s="139"/>
      <c r="NZN27" s="139"/>
      <c r="NZO27" s="139"/>
      <c r="NZP27" s="139"/>
      <c r="NZQ27" s="139"/>
      <c r="NZR27" s="139"/>
      <c r="NZS27" s="139"/>
      <c r="NZT27" s="139"/>
      <c r="NZU27" s="139"/>
      <c r="NZV27" s="139"/>
      <c r="NZW27" s="139"/>
      <c r="NZX27" s="139"/>
      <c r="NZY27" s="139"/>
      <c r="NZZ27" s="139"/>
      <c r="OAA27" s="139"/>
      <c r="OAB27" s="139"/>
      <c r="OAC27" s="139"/>
      <c r="OAD27" s="139"/>
      <c r="OAE27" s="139"/>
      <c r="OAF27" s="139"/>
      <c r="OAG27" s="139"/>
      <c r="OAH27" s="139"/>
      <c r="OAI27" s="139"/>
      <c r="OAJ27" s="139"/>
      <c r="OAK27" s="139"/>
      <c r="OAL27" s="139"/>
      <c r="OAM27" s="139"/>
      <c r="OAN27" s="139"/>
      <c r="OAO27" s="139"/>
      <c r="OAP27" s="139"/>
      <c r="OAQ27" s="139"/>
      <c r="OAR27" s="139"/>
      <c r="OAS27" s="139"/>
      <c r="OAT27" s="139"/>
      <c r="OAU27" s="139"/>
      <c r="OAV27" s="139"/>
      <c r="OAW27" s="139"/>
      <c r="OAX27" s="139"/>
      <c r="OAY27" s="139"/>
      <c r="OAZ27" s="139"/>
      <c r="OBA27" s="139"/>
      <c r="OBB27" s="139"/>
      <c r="OBC27" s="139"/>
      <c r="OBD27" s="139"/>
      <c r="OBE27" s="139"/>
      <c r="OBF27" s="139"/>
      <c r="OBG27" s="139"/>
      <c r="OBH27" s="139"/>
      <c r="OBI27" s="139"/>
      <c r="OBJ27" s="139"/>
      <c r="OBK27" s="139"/>
      <c r="OBL27" s="139"/>
      <c r="OBM27" s="139"/>
      <c r="OBN27" s="139"/>
      <c r="OBO27" s="139"/>
      <c r="OBP27" s="139"/>
      <c r="OBQ27" s="139"/>
      <c r="OBR27" s="139"/>
      <c r="OBS27" s="139"/>
      <c r="OBT27" s="139"/>
      <c r="OBU27" s="139"/>
      <c r="OBV27" s="139"/>
      <c r="OBW27" s="139"/>
      <c r="OBX27" s="139"/>
      <c r="OBY27" s="139"/>
      <c r="OBZ27" s="139"/>
      <c r="OCA27" s="139"/>
      <c r="OCB27" s="139"/>
      <c r="OCC27" s="139"/>
      <c r="OCD27" s="139"/>
      <c r="OCE27" s="139"/>
      <c r="OCF27" s="139"/>
      <c r="OCG27" s="139"/>
      <c r="OCH27" s="139"/>
      <c r="OCI27" s="139"/>
      <c r="OCJ27" s="139"/>
      <c r="OCK27" s="139"/>
      <c r="OCL27" s="139"/>
      <c r="OCM27" s="139"/>
      <c r="OCN27" s="139"/>
      <c r="OCO27" s="139"/>
      <c r="OCP27" s="139"/>
      <c r="OCQ27" s="139"/>
      <c r="OCR27" s="139"/>
      <c r="OCS27" s="139"/>
      <c r="OCT27" s="139"/>
      <c r="OCU27" s="139"/>
      <c r="OCV27" s="139"/>
      <c r="OCW27" s="139"/>
      <c r="OCX27" s="139"/>
      <c r="OCY27" s="139"/>
      <c r="OCZ27" s="139"/>
      <c r="ODA27" s="139"/>
      <c r="ODB27" s="139"/>
      <c r="ODC27" s="139"/>
      <c r="ODD27" s="139"/>
      <c r="ODE27" s="139"/>
      <c r="ODF27" s="139"/>
      <c r="ODG27" s="139"/>
      <c r="ODH27" s="139"/>
      <c r="ODI27" s="139"/>
      <c r="ODJ27" s="139"/>
      <c r="ODK27" s="139"/>
      <c r="ODL27" s="139"/>
      <c r="ODM27" s="139"/>
      <c r="ODN27" s="139"/>
      <c r="ODO27" s="139"/>
      <c r="ODP27" s="139"/>
      <c r="ODQ27" s="139"/>
      <c r="ODR27" s="139"/>
      <c r="ODS27" s="139"/>
      <c r="ODT27" s="139"/>
      <c r="ODU27" s="139"/>
      <c r="ODV27" s="139"/>
      <c r="ODW27" s="139"/>
      <c r="ODX27" s="139"/>
      <c r="ODY27" s="139"/>
      <c r="ODZ27" s="139"/>
      <c r="OEA27" s="139"/>
      <c r="OEB27" s="139"/>
      <c r="OEC27" s="139"/>
      <c r="OED27" s="139"/>
      <c r="OEE27" s="139"/>
      <c r="OEF27" s="139"/>
      <c r="OEG27" s="139"/>
      <c r="OEH27" s="139"/>
      <c r="OEI27" s="139"/>
      <c r="OEJ27" s="139"/>
      <c r="OEK27" s="139"/>
      <c r="OEL27" s="139"/>
      <c r="OEM27" s="139"/>
      <c r="OEN27" s="139"/>
      <c r="OEO27" s="139"/>
      <c r="OEP27" s="139"/>
      <c r="OEQ27" s="139"/>
      <c r="OER27" s="139"/>
      <c r="OES27" s="139"/>
      <c r="OET27" s="139"/>
      <c r="OEU27" s="139"/>
      <c r="OEV27" s="139"/>
      <c r="OEW27" s="139"/>
      <c r="OEX27" s="139"/>
      <c r="OEY27" s="139"/>
      <c r="OEZ27" s="139"/>
      <c r="OFA27" s="139"/>
      <c r="OFB27" s="139"/>
      <c r="OFC27" s="139"/>
      <c r="OFD27" s="139"/>
      <c r="OFE27" s="139"/>
      <c r="OFF27" s="139"/>
      <c r="OFG27" s="139"/>
      <c r="OFH27" s="139"/>
      <c r="OFI27" s="139"/>
      <c r="OFJ27" s="139"/>
      <c r="OFK27" s="139"/>
      <c r="OFL27" s="139"/>
      <c r="OFM27" s="139"/>
      <c r="OFN27" s="139"/>
      <c r="OFO27" s="139"/>
      <c r="OFP27" s="139"/>
      <c r="OFQ27" s="139"/>
      <c r="OFR27" s="139"/>
      <c r="OFS27" s="139"/>
      <c r="OFT27" s="139"/>
      <c r="OFU27" s="139"/>
      <c r="OFV27" s="139"/>
      <c r="OFW27" s="139"/>
      <c r="OFX27" s="139"/>
      <c r="OFY27" s="139"/>
      <c r="OFZ27" s="139"/>
      <c r="OGA27" s="139"/>
      <c r="OGB27" s="139"/>
      <c r="OGC27" s="139"/>
      <c r="OGD27" s="139"/>
      <c r="OGE27" s="139"/>
      <c r="OGF27" s="139"/>
      <c r="OGG27" s="139"/>
      <c r="OGH27" s="139"/>
      <c r="OGI27" s="139"/>
      <c r="OGJ27" s="139"/>
      <c r="OGK27" s="139"/>
      <c r="OGL27" s="139"/>
      <c r="OGM27" s="139"/>
      <c r="OGN27" s="139"/>
      <c r="OGO27" s="139"/>
      <c r="OGP27" s="139"/>
      <c r="OGQ27" s="139"/>
      <c r="OGR27" s="139"/>
      <c r="OGS27" s="139"/>
      <c r="OGT27" s="139"/>
      <c r="OGU27" s="139"/>
      <c r="OGV27" s="139"/>
      <c r="OGW27" s="139"/>
      <c r="OGX27" s="139"/>
      <c r="OGY27" s="139"/>
      <c r="OGZ27" s="139"/>
      <c r="OHA27" s="139"/>
      <c r="OHB27" s="139"/>
      <c r="OHC27" s="139"/>
      <c r="OHD27" s="139"/>
      <c r="OHE27" s="139"/>
      <c r="OHF27" s="139"/>
      <c r="OHG27" s="139"/>
      <c r="OHH27" s="139"/>
      <c r="OHI27" s="139"/>
      <c r="OHJ27" s="139"/>
      <c r="OHK27" s="139"/>
      <c r="OHL27" s="139"/>
      <c r="OHM27" s="139"/>
      <c r="OHN27" s="139"/>
      <c r="OHO27" s="139"/>
      <c r="OHP27" s="139"/>
      <c r="OHQ27" s="139"/>
      <c r="OHR27" s="139"/>
      <c r="OHS27" s="139"/>
      <c r="OHT27" s="139"/>
      <c r="OHU27" s="139"/>
      <c r="OHV27" s="139"/>
      <c r="OHW27" s="139"/>
      <c r="OHX27" s="139"/>
      <c r="OHY27" s="139"/>
      <c r="OHZ27" s="139"/>
      <c r="OIA27" s="139"/>
      <c r="OIB27" s="139"/>
      <c r="OIC27" s="139"/>
      <c r="OID27" s="139"/>
      <c r="OIE27" s="139"/>
      <c r="OIF27" s="139"/>
      <c r="OIG27" s="139"/>
      <c r="OIH27" s="139"/>
      <c r="OII27" s="139"/>
      <c r="OIJ27" s="139"/>
      <c r="OIK27" s="139"/>
      <c r="OIL27" s="139"/>
      <c r="OIM27" s="139"/>
      <c r="OIN27" s="139"/>
      <c r="OIO27" s="139"/>
      <c r="OIP27" s="139"/>
      <c r="OIQ27" s="139"/>
      <c r="OIR27" s="139"/>
      <c r="OIS27" s="139"/>
      <c r="OIT27" s="139"/>
      <c r="OIU27" s="139"/>
      <c r="OIV27" s="139"/>
      <c r="OIW27" s="139"/>
      <c r="OIX27" s="139"/>
      <c r="OIY27" s="139"/>
      <c r="OIZ27" s="139"/>
      <c r="OJA27" s="139"/>
      <c r="OJB27" s="139"/>
      <c r="OJC27" s="139"/>
      <c r="OJD27" s="139"/>
      <c r="OJE27" s="139"/>
      <c r="OJF27" s="139"/>
      <c r="OJG27" s="139"/>
      <c r="OJH27" s="139"/>
      <c r="OJI27" s="139"/>
      <c r="OJJ27" s="139"/>
      <c r="OJK27" s="139"/>
      <c r="OJL27" s="139"/>
      <c r="OJM27" s="139"/>
      <c r="OJN27" s="139"/>
      <c r="OJO27" s="139"/>
      <c r="OJP27" s="139"/>
      <c r="OJQ27" s="139"/>
      <c r="OJR27" s="139"/>
      <c r="OJS27" s="139"/>
      <c r="OJT27" s="139"/>
      <c r="OJU27" s="139"/>
      <c r="OJV27" s="139"/>
      <c r="OJW27" s="139"/>
      <c r="OJX27" s="139"/>
      <c r="OJY27" s="139"/>
      <c r="OJZ27" s="139"/>
      <c r="OKA27" s="139"/>
      <c r="OKB27" s="139"/>
      <c r="OKC27" s="139"/>
      <c r="OKD27" s="139"/>
      <c r="OKE27" s="139"/>
      <c r="OKF27" s="139"/>
      <c r="OKG27" s="139"/>
      <c r="OKH27" s="139"/>
      <c r="OKI27" s="139"/>
      <c r="OKJ27" s="139"/>
      <c r="OKK27" s="139"/>
      <c r="OKL27" s="139"/>
      <c r="OKM27" s="139"/>
      <c r="OKN27" s="139"/>
      <c r="OKO27" s="139"/>
      <c r="OKP27" s="139"/>
      <c r="OKQ27" s="139"/>
      <c r="OKR27" s="139"/>
      <c r="OKS27" s="139"/>
      <c r="OKT27" s="139"/>
      <c r="OKU27" s="139"/>
      <c r="OKV27" s="139"/>
      <c r="OKW27" s="139"/>
      <c r="OKX27" s="139"/>
      <c r="OKY27" s="139"/>
      <c r="OKZ27" s="139"/>
      <c r="OLA27" s="139"/>
      <c r="OLB27" s="139"/>
      <c r="OLC27" s="139"/>
      <c r="OLD27" s="139"/>
      <c r="OLE27" s="139"/>
      <c r="OLF27" s="139"/>
      <c r="OLG27" s="139"/>
      <c r="OLH27" s="139"/>
      <c r="OLI27" s="139"/>
      <c r="OLJ27" s="139"/>
      <c r="OLK27" s="139"/>
      <c r="OLL27" s="139"/>
      <c r="OLM27" s="139"/>
      <c r="OLN27" s="139"/>
      <c r="OLO27" s="139"/>
      <c r="OLP27" s="139"/>
      <c r="OLQ27" s="139"/>
      <c r="OLR27" s="139"/>
      <c r="OLS27" s="139"/>
      <c r="OLT27" s="139"/>
      <c r="OLU27" s="139"/>
      <c r="OLV27" s="139"/>
      <c r="OLW27" s="139"/>
      <c r="OLX27" s="139"/>
      <c r="OLY27" s="139"/>
      <c r="OLZ27" s="139"/>
      <c r="OMA27" s="139"/>
      <c r="OMB27" s="139"/>
      <c r="OMC27" s="139"/>
      <c r="OMD27" s="139"/>
      <c r="OME27" s="139"/>
      <c r="OMF27" s="139"/>
      <c r="OMG27" s="139"/>
      <c r="OMH27" s="139"/>
      <c r="OMI27" s="139"/>
      <c r="OMJ27" s="139"/>
      <c r="OMK27" s="139"/>
      <c r="OML27" s="139"/>
      <c r="OMM27" s="139"/>
      <c r="OMN27" s="139"/>
      <c r="OMO27" s="139"/>
      <c r="OMP27" s="139"/>
      <c r="OMQ27" s="139"/>
      <c r="OMR27" s="139"/>
      <c r="OMS27" s="139"/>
      <c r="OMT27" s="139"/>
      <c r="OMU27" s="139"/>
      <c r="OMV27" s="139"/>
      <c r="OMW27" s="139"/>
      <c r="OMX27" s="139"/>
      <c r="OMY27" s="139"/>
      <c r="OMZ27" s="139"/>
      <c r="ONA27" s="139"/>
      <c r="ONB27" s="139"/>
      <c r="ONC27" s="139"/>
      <c r="OND27" s="139"/>
      <c r="ONE27" s="139"/>
      <c r="ONF27" s="139"/>
      <c r="ONG27" s="139"/>
      <c r="ONH27" s="139"/>
      <c r="ONI27" s="139"/>
      <c r="ONJ27" s="139"/>
      <c r="ONK27" s="139"/>
      <c r="ONL27" s="139"/>
      <c r="ONM27" s="139"/>
      <c r="ONN27" s="139"/>
      <c r="ONO27" s="139"/>
      <c r="ONP27" s="139"/>
      <c r="ONQ27" s="139"/>
      <c r="ONR27" s="139"/>
      <c r="ONS27" s="139"/>
      <c r="ONT27" s="139"/>
      <c r="ONU27" s="139"/>
      <c r="ONV27" s="139"/>
      <c r="ONW27" s="139"/>
      <c r="ONX27" s="139"/>
      <c r="ONY27" s="139"/>
      <c r="ONZ27" s="139"/>
      <c r="OOA27" s="139"/>
      <c r="OOB27" s="139"/>
      <c r="OOC27" s="139"/>
      <c r="OOD27" s="139"/>
      <c r="OOE27" s="139"/>
      <c r="OOF27" s="139"/>
      <c r="OOG27" s="139"/>
      <c r="OOH27" s="139"/>
      <c r="OOI27" s="139"/>
      <c r="OOJ27" s="139"/>
      <c r="OOK27" s="139"/>
      <c r="OOL27" s="139"/>
      <c r="OOM27" s="139"/>
      <c r="OON27" s="139"/>
      <c r="OOO27" s="139"/>
      <c r="OOP27" s="139"/>
      <c r="OOQ27" s="139"/>
      <c r="OOR27" s="139"/>
      <c r="OOS27" s="139"/>
      <c r="OOT27" s="139"/>
      <c r="OOU27" s="139"/>
      <c r="OOV27" s="139"/>
      <c r="OOW27" s="139"/>
      <c r="OOX27" s="139"/>
      <c r="OOY27" s="139"/>
      <c r="OOZ27" s="139"/>
      <c r="OPA27" s="139"/>
      <c r="OPB27" s="139"/>
      <c r="OPC27" s="139"/>
      <c r="OPD27" s="139"/>
      <c r="OPE27" s="139"/>
      <c r="OPF27" s="139"/>
      <c r="OPG27" s="139"/>
      <c r="OPH27" s="139"/>
      <c r="OPI27" s="139"/>
      <c r="OPJ27" s="139"/>
      <c r="OPK27" s="139"/>
      <c r="OPL27" s="139"/>
      <c r="OPM27" s="139"/>
      <c r="OPN27" s="139"/>
      <c r="OPO27" s="139"/>
      <c r="OPP27" s="139"/>
      <c r="OPQ27" s="139"/>
      <c r="OPR27" s="139"/>
      <c r="OPS27" s="139"/>
      <c r="OPT27" s="139"/>
      <c r="OPU27" s="139"/>
      <c r="OPV27" s="139"/>
      <c r="OPW27" s="139"/>
      <c r="OPX27" s="139"/>
      <c r="OPY27" s="139"/>
      <c r="OPZ27" s="139"/>
      <c r="OQA27" s="139"/>
      <c r="OQB27" s="139"/>
      <c r="OQC27" s="139"/>
      <c r="OQD27" s="139"/>
      <c r="OQE27" s="139"/>
      <c r="OQF27" s="139"/>
      <c r="OQG27" s="139"/>
      <c r="OQH27" s="139"/>
      <c r="OQI27" s="139"/>
      <c r="OQJ27" s="139"/>
      <c r="OQK27" s="139"/>
      <c r="OQL27" s="139"/>
      <c r="OQM27" s="139"/>
      <c r="OQN27" s="139"/>
      <c r="OQO27" s="139"/>
      <c r="OQP27" s="139"/>
      <c r="OQQ27" s="139"/>
      <c r="OQR27" s="139"/>
      <c r="OQS27" s="139"/>
      <c r="OQT27" s="139"/>
      <c r="OQU27" s="139"/>
      <c r="OQV27" s="139"/>
      <c r="OQW27" s="139"/>
      <c r="OQX27" s="139"/>
      <c r="OQY27" s="139"/>
      <c r="OQZ27" s="139"/>
      <c r="ORA27" s="139"/>
      <c r="ORB27" s="139"/>
      <c r="ORC27" s="139"/>
      <c r="ORD27" s="139"/>
      <c r="ORE27" s="139"/>
      <c r="ORF27" s="139"/>
      <c r="ORG27" s="139"/>
      <c r="ORH27" s="139"/>
      <c r="ORI27" s="139"/>
      <c r="ORJ27" s="139"/>
      <c r="ORK27" s="139"/>
      <c r="ORL27" s="139"/>
      <c r="ORM27" s="139"/>
      <c r="ORN27" s="139"/>
      <c r="ORO27" s="139"/>
      <c r="ORP27" s="139"/>
      <c r="ORQ27" s="139"/>
      <c r="ORR27" s="139"/>
      <c r="ORS27" s="139"/>
      <c r="ORT27" s="139"/>
      <c r="ORU27" s="139"/>
      <c r="ORV27" s="139"/>
      <c r="ORW27" s="139"/>
      <c r="ORX27" s="139"/>
      <c r="ORY27" s="139"/>
      <c r="ORZ27" s="139"/>
      <c r="OSA27" s="139"/>
      <c r="OSB27" s="139"/>
      <c r="OSC27" s="139"/>
      <c r="OSD27" s="139"/>
      <c r="OSE27" s="139"/>
      <c r="OSF27" s="139"/>
      <c r="OSG27" s="139"/>
      <c r="OSH27" s="139"/>
      <c r="OSI27" s="139"/>
      <c r="OSJ27" s="139"/>
      <c r="OSK27" s="139"/>
      <c r="OSL27" s="139"/>
      <c r="OSM27" s="139"/>
      <c r="OSN27" s="139"/>
      <c r="OSO27" s="139"/>
      <c r="OSP27" s="139"/>
      <c r="OSQ27" s="139"/>
      <c r="OSR27" s="139"/>
      <c r="OSS27" s="139"/>
      <c r="OST27" s="139"/>
      <c r="OSU27" s="139"/>
      <c r="OSV27" s="139"/>
      <c r="OSW27" s="139"/>
      <c r="OSX27" s="139"/>
      <c r="OSY27" s="139"/>
      <c r="OSZ27" s="139"/>
      <c r="OTA27" s="139"/>
      <c r="OTB27" s="139"/>
      <c r="OTC27" s="139"/>
      <c r="OTD27" s="139"/>
      <c r="OTE27" s="139"/>
      <c r="OTF27" s="139"/>
      <c r="OTG27" s="139"/>
      <c r="OTH27" s="139"/>
      <c r="OTI27" s="139"/>
      <c r="OTJ27" s="139"/>
      <c r="OTK27" s="139"/>
      <c r="OTL27" s="139"/>
      <c r="OTM27" s="139"/>
      <c r="OTN27" s="139"/>
      <c r="OTO27" s="139"/>
      <c r="OTP27" s="139"/>
      <c r="OTQ27" s="139"/>
      <c r="OTR27" s="139"/>
      <c r="OTS27" s="139"/>
      <c r="OTT27" s="139"/>
      <c r="OTU27" s="139"/>
      <c r="OTV27" s="139"/>
      <c r="OTW27" s="139"/>
      <c r="OTX27" s="139"/>
      <c r="OTY27" s="139"/>
      <c r="OTZ27" s="139"/>
      <c r="OUA27" s="139"/>
      <c r="OUB27" s="139"/>
      <c r="OUC27" s="139"/>
      <c r="OUD27" s="139"/>
      <c r="OUE27" s="139"/>
      <c r="OUF27" s="139"/>
      <c r="OUG27" s="139"/>
      <c r="OUH27" s="139"/>
      <c r="OUI27" s="139"/>
      <c r="OUJ27" s="139"/>
      <c r="OUK27" s="139"/>
      <c r="OUL27" s="139"/>
      <c r="OUM27" s="139"/>
      <c r="OUN27" s="139"/>
      <c r="OUO27" s="139"/>
      <c r="OUP27" s="139"/>
      <c r="OUQ27" s="139"/>
      <c r="OUR27" s="139"/>
      <c r="OUS27" s="139"/>
      <c r="OUT27" s="139"/>
      <c r="OUU27" s="139"/>
      <c r="OUV27" s="139"/>
      <c r="OUW27" s="139"/>
      <c r="OUX27" s="139"/>
      <c r="OUY27" s="139"/>
      <c r="OUZ27" s="139"/>
      <c r="OVA27" s="139"/>
      <c r="OVB27" s="139"/>
      <c r="OVC27" s="139"/>
      <c r="OVD27" s="139"/>
      <c r="OVE27" s="139"/>
      <c r="OVF27" s="139"/>
      <c r="OVG27" s="139"/>
      <c r="OVH27" s="139"/>
      <c r="OVI27" s="139"/>
      <c r="OVJ27" s="139"/>
      <c r="OVK27" s="139"/>
      <c r="OVL27" s="139"/>
      <c r="OVM27" s="139"/>
      <c r="OVN27" s="139"/>
      <c r="OVO27" s="139"/>
      <c r="OVP27" s="139"/>
      <c r="OVQ27" s="139"/>
      <c r="OVR27" s="139"/>
      <c r="OVS27" s="139"/>
      <c r="OVT27" s="139"/>
      <c r="OVU27" s="139"/>
      <c r="OVV27" s="139"/>
      <c r="OVW27" s="139"/>
      <c r="OVX27" s="139"/>
      <c r="OVY27" s="139"/>
      <c r="OVZ27" s="139"/>
      <c r="OWA27" s="139"/>
      <c r="OWB27" s="139"/>
      <c r="OWC27" s="139"/>
      <c r="OWD27" s="139"/>
      <c r="OWE27" s="139"/>
      <c r="OWF27" s="139"/>
      <c r="OWG27" s="139"/>
      <c r="OWH27" s="139"/>
      <c r="OWI27" s="139"/>
      <c r="OWJ27" s="139"/>
      <c r="OWK27" s="139"/>
      <c r="OWL27" s="139"/>
      <c r="OWM27" s="139"/>
      <c r="OWN27" s="139"/>
      <c r="OWO27" s="139"/>
      <c r="OWP27" s="139"/>
      <c r="OWQ27" s="139"/>
      <c r="OWR27" s="139"/>
      <c r="OWS27" s="139"/>
      <c r="OWT27" s="139"/>
      <c r="OWU27" s="139"/>
      <c r="OWV27" s="139"/>
      <c r="OWW27" s="139"/>
      <c r="OWX27" s="139"/>
      <c r="OWY27" s="139"/>
      <c r="OWZ27" s="139"/>
      <c r="OXA27" s="139"/>
      <c r="OXB27" s="139"/>
      <c r="OXC27" s="139"/>
      <c r="OXD27" s="139"/>
      <c r="OXE27" s="139"/>
      <c r="OXF27" s="139"/>
      <c r="OXG27" s="139"/>
      <c r="OXH27" s="139"/>
      <c r="OXI27" s="139"/>
      <c r="OXJ27" s="139"/>
      <c r="OXK27" s="139"/>
      <c r="OXL27" s="139"/>
      <c r="OXM27" s="139"/>
      <c r="OXN27" s="139"/>
      <c r="OXO27" s="139"/>
      <c r="OXP27" s="139"/>
      <c r="OXQ27" s="139"/>
      <c r="OXR27" s="139"/>
      <c r="OXS27" s="139"/>
      <c r="OXT27" s="139"/>
      <c r="OXU27" s="139"/>
      <c r="OXV27" s="139"/>
      <c r="OXW27" s="139"/>
      <c r="OXX27" s="139"/>
      <c r="OXY27" s="139"/>
      <c r="OXZ27" s="139"/>
      <c r="OYA27" s="139"/>
      <c r="OYB27" s="139"/>
      <c r="OYC27" s="139"/>
      <c r="OYD27" s="139"/>
      <c r="OYE27" s="139"/>
      <c r="OYF27" s="139"/>
      <c r="OYG27" s="139"/>
      <c r="OYH27" s="139"/>
      <c r="OYI27" s="139"/>
      <c r="OYJ27" s="139"/>
      <c r="OYK27" s="139"/>
      <c r="OYL27" s="139"/>
      <c r="OYM27" s="139"/>
      <c r="OYN27" s="139"/>
      <c r="OYO27" s="139"/>
      <c r="OYP27" s="139"/>
      <c r="OYQ27" s="139"/>
      <c r="OYR27" s="139"/>
      <c r="OYS27" s="139"/>
      <c r="OYT27" s="139"/>
      <c r="OYU27" s="139"/>
      <c r="OYV27" s="139"/>
      <c r="OYW27" s="139"/>
      <c r="OYX27" s="139"/>
      <c r="OYY27" s="139"/>
      <c r="OYZ27" s="139"/>
      <c r="OZA27" s="139"/>
      <c r="OZB27" s="139"/>
      <c r="OZC27" s="139"/>
      <c r="OZD27" s="139"/>
      <c r="OZE27" s="139"/>
      <c r="OZF27" s="139"/>
      <c r="OZG27" s="139"/>
      <c r="OZH27" s="139"/>
      <c r="OZI27" s="139"/>
      <c r="OZJ27" s="139"/>
      <c r="OZK27" s="139"/>
      <c r="OZL27" s="139"/>
      <c r="OZM27" s="139"/>
      <c r="OZN27" s="139"/>
      <c r="OZO27" s="139"/>
      <c r="OZP27" s="139"/>
      <c r="OZQ27" s="139"/>
      <c r="OZR27" s="139"/>
      <c r="OZS27" s="139"/>
      <c r="OZT27" s="139"/>
      <c r="OZU27" s="139"/>
      <c r="OZV27" s="139"/>
      <c r="OZW27" s="139"/>
      <c r="OZX27" s="139"/>
      <c r="OZY27" s="139"/>
      <c r="OZZ27" s="139"/>
      <c r="PAA27" s="139"/>
      <c r="PAB27" s="139"/>
      <c r="PAC27" s="139"/>
      <c r="PAD27" s="139"/>
      <c r="PAE27" s="139"/>
      <c r="PAF27" s="139"/>
      <c r="PAG27" s="139"/>
      <c r="PAH27" s="139"/>
      <c r="PAI27" s="139"/>
      <c r="PAJ27" s="139"/>
      <c r="PAK27" s="139"/>
      <c r="PAL27" s="139"/>
      <c r="PAM27" s="139"/>
      <c r="PAN27" s="139"/>
      <c r="PAO27" s="139"/>
      <c r="PAP27" s="139"/>
      <c r="PAQ27" s="139"/>
      <c r="PAR27" s="139"/>
      <c r="PAS27" s="139"/>
      <c r="PAT27" s="139"/>
      <c r="PAU27" s="139"/>
      <c r="PAV27" s="139"/>
      <c r="PAW27" s="139"/>
      <c r="PAX27" s="139"/>
      <c r="PAY27" s="139"/>
      <c r="PAZ27" s="139"/>
      <c r="PBA27" s="139"/>
      <c r="PBB27" s="139"/>
      <c r="PBC27" s="139"/>
      <c r="PBD27" s="139"/>
      <c r="PBE27" s="139"/>
      <c r="PBF27" s="139"/>
      <c r="PBG27" s="139"/>
      <c r="PBH27" s="139"/>
      <c r="PBI27" s="139"/>
      <c r="PBJ27" s="139"/>
      <c r="PBK27" s="139"/>
      <c r="PBL27" s="139"/>
      <c r="PBM27" s="139"/>
      <c r="PBN27" s="139"/>
      <c r="PBO27" s="139"/>
      <c r="PBP27" s="139"/>
      <c r="PBQ27" s="139"/>
      <c r="PBR27" s="139"/>
      <c r="PBS27" s="139"/>
      <c r="PBT27" s="139"/>
      <c r="PBU27" s="139"/>
      <c r="PBV27" s="139"/>
      <c r="PBW27" s="139"/>
      <c r="PBX27" s="139"/>
      <c r="PBY27" s="139"/>
      <c r="PBZ27" s="139"/>
      <c r="PCA27" s="139"/>
      <c r="PCB27" s="139"/>
      <c r="PCC27" s="139"/>
      <c r="PCD27" s="139"/>
      <c r="PCE27" s="139"/>
      <c r="PCF27" s="139"/>
      <c r="PCG27" s="139"/>
      <c r="PCH27" s="139"/>
      <c r="PCI27" s="139"/>
      <c r="PCJ27" s="139"/>
      <c r="PCK27" s="139"/>
      <c r="PCL27" s="139"/>
      <c r="PCM27" s="139"/>
      <c r="PCN27" s="139"/>
      <c r="PCO27" s="139"/>
      <c r="PCP27" s="139"/>
      <c r="PCQ27" s="139"/>
      <c r="PCR27" s="139"/>
      <c r="PCS27" s="139"/>
      <c r="PCT27" s="139"/>
      <c r="PCU27" s="139"/>
      <c r="PCV27" s="139"/>
      <c r="PCW27" s="139"/>
      <c r="PCX27" s="139"/>
      <c r="PCY27" s="139"/>
      <c r="PCZ27" s="139"/>
      <c r="PDA27" s="139"/>
      <c r="PDB27" s="139"/>
      <c r="PDC27" s="139"/>
      <c r="PDD27" s="139"/>
      <c r="PDE27" s="139"/>
      <c r="PDF27" s="139"/>
      <c r="PDG27" s="139"/>
      <c r="PDH27" s="139"/>
      <c r="PDI27" s="139"/>
      <c r="PDJ27" s="139"/>
      <c r="PDK27" s="139"/>
      <c r="PDL27" s="139"/>
      <c r="PDM27" s="139"/>
      <c r="PDN27" s="139"/>
      <c r="PDO27" s="139"/>
      <c r="PDP27" s="139"/>
      <c r="PDQ27" s="139"/>
      <c r="PDR27" s="139"/>
      <c r="PDS27" s="139"/>
      <c r="PDT27" s="139"/>
      <c r="PDU27" s="139"/>
      <c r="PDV27" s="139"/>
      <c r="PDW27" s="139"/>
      <c r="PDX27" s="139"/>
      <c r="PDY27" s="139"/>
      <c r="PDZ27" s="139"/>
      <c r="PEA27" s="139"/>
      <c r="PEB27" s="139"/>
      <c r="PEC27" s="139"/>
      <c r="PED27" s="139"/>
      <c r="PEE27" s="139"/>
      <c r="PEF27" s="139"/>
      <c r="PEG27" s="139"/>
      <c r="PEH27" s="139"/>
      <c r="PEI27" s="139"/>
      <c r="PEJ27" s="139"/>
      <c r="PEK27" s="139"/>
      <c r="PEL27" s="139"/>
      <c r="PEM27" s="139"/>
      <c r="PEN27" s="139"/>
      <c r="PEO27" s="139"/>
      <c r="PEP27" s="139"/>
      <c r="PEQ27" s="139"/>
      <c r="PER27" s="139"/>
      <c r="PES27" s="139"/>
      <c r="PET27" s="139"/>
      <c r="PEU27" s="139"/>
      <c r="PEV27" s="139"/>
      <c r="PEW27" s="139"/>
      <c r="PEX27" s="139"/>
      <c r="PEY27" s="139"/>
      <c r="PEZ27" s="139"/>
      <c r="PFA27" s="139"/>
      <c r="PFB27" s="139"/>
      <c r="PFC27" s="139"/>
      <c r="PFD27" s="139"/>
      <c r="PFE27" s="139"/>
      <c r="PFF27" s="139"/>
      <c r="PFG27" s="139"/>
      <c r="PFH27" s="139"/>
      <c r="PFI27" s="139"/>
      <c r="PFJ27" s="139"/>
      <c r="PFK27" s="139"/>
      <c r="PFL27" s="139"/>
      <c r="PFM27" s="139"/>
      <c r="PFN27" s="139"/>
      <c r="PFO27" s="139"/>
      <c r="PFP27" s="139"/>
      <c r="PFQ27" s="139"/>
      <c r="PFR27" s="139"/>
      <c r="PFS27" s="139"/>
      <c r="PFT27" s="139"/>
      <c r="PFU27" s="139"/>
      <c r="PFV27" s="139"/>
      <c r="PFW27" s="139"/>
      <c r="PFX27" s="139"/>
      <c r="PFY27" s="139"/>
      <c r="PFZ27" s="139"/>
      <c r="PGA27" s="139"/>
      <c r="PGB27" s="139"/>
      <c r="PGC27" s="139"/>
      <c r="PGD27" s="139"/>
      <c r="PGE27" s="139"/>
      <c r="PGF27" s="139"/>
      <c r="PGG27" s="139"/>
      <c r="PGH27" s="139"/>
      <c r="PGI27" s="139"/>
      <c r="PGJ27" s="139"/>
      <c r="PGK27" s="139"/>
      <c r="PGL27" s="139"/>
      <c r="PGM27" s="139"/>
      <c r="PGN27" s="139"/>
      <c r="PGO27" s="139"/>
      <c r="PGP27" s="139"/>
      <c r="PGQ27" s="139"/>
      <c r="PGR27" s="139"/>
      <c r="PGS27" s="139"/>
      <c r="PGT27" s="139"/>
      <c r="PGU27" s="139"/>
      <c r="PGV27" s="139"/>
      <c r="PGW27" s="139"/>
      <c r="PGX27" s="139"/>
      <c r="PGY27" s="139"/>
      <c r="PGZ27" s="139"/>
      <c r="PHA27" s="139"/>
      <c r="PHB27" s="139"/>
      <c r="PHC27" s="139"/>
      <c r="PHD27" s="139"/>
      <c r="PHE27" s="139"/>
      <c r="PHF27" s="139"/>
      <c r="PHG27" s="139"/>
      <c r="PHH27" s="139"/>
      <c r="PHI27" s="139"/>
      <c r="PHJ27" s="139"/>
      <c r="PHK27" s="139"/>
      <c r="PHL27" s="139"/>
      <c r="PHM27" s="139"/>
      <c r="PHN27" s="139"/>
      <c r="PHO27" s="139"/>
      <c r="PHP27" s="139"/>
      <c r="PHQ27" s="139"/>
      <c r="PHR27" s="139"/>
      <c r="PHS27" s="139"/>
      <c r="PHT27" s="139"/>
      <c r="PHU27" s="139"/>
      <c r="PHV27" s="139"/>
      <c r="PHW27" s="139"/>
      <c r="PHX27" s="139"/>
      <c r="PHY27" s="139"/>
      <c r="PHZ27" s="139"/>
      <c r="PIA27" s="139"/>
      <c r="PIB27" s="139"/>
      <c r="PIC27" s="139"/>
      <c r="PID27" s="139"/>
      <c r="PIE27" s="139"/>
      <c r="PIF27" s="139"/>
      <c r="PIG27" s="139"/>
      <c r="PIH27" s="139"/>
      <c r="PII27" s="139"/>
      <c r="PIJ27" s="139"/>
      <c r="PIK27" s="139"/>
      <c r="PIL27" s="139"/>
      <c r="PIM27" s="139"/>
      <c r="PIN27" s="139"/>
      <c r="PIO27" s="139"/>
      <c r="PIP27" s="139"/>
      <c r="PIQ27" s="139"/>
      <c r="PIR27" s="139"/>
      <c r="PIS27" s="139"/>
      <c r="PIT27" s="139"/>
      <c r="PIU27" s="139"/>
      <c r="PIV27" s="139"/>
      <c r="PIW27" s="139"/>
      <c r="PIX27" s="139"/>
      <c r="PIY27" s="139"/>
      <c r="PIZ27" s="139"/>
      <c r="PJA27" s="139"/>
      <c r="PJB27" s="139"/>
      <c r="PJC27" s="139"/>
      <c r="PJD27" s="139"/>
      <c r="PJE27" s="139"/>
      <c r="PJF27" s="139"/>
      <c r="PJG27" s="139"/>
      <c r="PJH27" s="139"/>
      <c r="PJI27" s="139"/>
      <c r="PJJ27" s="139"/>
      <c r="PJK27" s="139"/>
      <c r="PJL27" s="139"/>
      <c r="PJM27" s="139"/>
      <c r="PJN27" s="139"/>
      <c r="PJO27" s="139"/>
      <c r="PJP27" s="139"/>
      <c r="PJQ27" s="139"/>
      <c r="PJR27" s="139"/>
      <c r="PJS27" s="139"/>
      <c r="PJT27" s="139"/>
      <c r="PJU27" s="139"/>
      <c r="PJV27" s="139"/>
      <c r="PJW27" s="139"/>
      <c r="PJX27" s="139"/>
      <c r="PJY27" s="139"/>
      <c r="PJZ27" s="139"/>
      <c r="PKA27" s="139"/>
      <c r="PKB27" s="139"/>
      <c r="PKC27" s="139"/>
      <c r="PKD27" s="139"/>
      <c r="PKE27" s="139"/>
      <c r="PKF27" s="139"/>
      <c r="PKG27" s="139"/>
      <c r="PKH27" s="139"/>
      <c r="PKI27" s="139"/>
      <c r="PKJ27" s="139"/>
      <c r="PKK27" s="139"/>
      <c r="PKL27" s="139"/>
      <c r="PKM27" s="139"/>
      <c r="PKN27" s="139"/>
      <c r="PKO27" s="139"/>
      <c r="PKP27" s="139"/>
      <c r="PKQ27" s="139"/>
      <c r="PKR27" s="139"/>
      <c r="PKS27" s="139"/>
      <c r="PKT27" s="139"/>
      <c r="PKU27" s="139"/>
      <c r="PKV27" s="139"/>
      <c r="PKW27" s="139"/>
      <c r="PKX27" s="139"/>
      <c r="PKY27" s="139"/>
      <c r="PKZ27" s="139"/>
      <c r="PLA27" s="139"/>
      <c r="PLB27" s="139"/>
      <c r="PLC27" s="139"/>
      <c r="PLD27" s="139"/>
      <c r="PLE27" s="139"/>
      <c r="PLF27" s="139"/>
      <c r="PLG27" s="139"/>
      <c r="PLH27" s="139"/>
      <c r="PLI27" s="139"/>
      <c r="PLJ27" s="139"/>
      <c r="PLK27" s="139"/>
      <c r="PLL27" s="139"/>
      <c r="PLM27" s="139"/>
      <c r="PLN27" s="139"/>
      <c r="PLO27" s="139"/>
      <c r="PLP27" s="139"/>
      <c r="PLQ27" s="139"/>
      <c r="PLR27" s="139"/>
      <c r="PLS27" s="139"/>
      <c r="PLT27" s="139"/>
      <c r="PLU27" s="139"/>
      <c r="PLV27" s="139"/>
      <c r="PLW27" s="139"/>
      <c r="PLX27" s="139"/>
      <c r="PLY27" s="139"/>
      <c r="PLZ27" s="139"/>
      <c r="PMA27" s="139"/>
      <c r="PMB27" s="139"/>
      <c r="PMC27" s="139"/>
      <c r="PMD27" s="139"/>
      <c r="PME27" s="139"/>
      <c r="PMF27" s="139"/>
      <c r="PMG27" s="139"/>
      <c r="PMH27" s="139"/>
      <c r="PMI27" s="139"/>
      <c r="PMJ27" s="139"/>
      <c r="PMK27" s="139"/>
      <c r="PML27" s="139"/>
      <c r="PMM27" s="139"/>
      <c r="PMN27" s="139"/>
      <c r="PMO27" s="139"/>
      <c r="PMP27" s="139"/>
      <c r="PMQ27" s="139"/>
      <c r="PMR27" s="139"/>
      <c r="PMS27" s="139"/>
      <c r="PMT27" s="139"/>
      <c r="PMU27" s="139"/>
      <c r="PMV27" s="139"/>
      <c r="PMW27" s="139"/>
      <c r="PMX27" s="139"/>
      <c r="PMY27" s="139"/>
      <c r="PMZ27" s="139"/>
      <c r="PNA27" s="139"/>
      <c r="PNB27" s="139"/>
      <c r="PNC27" s="139"/>
      <c r="PND27" s="139"/>
      <c r="PNE27" s="139"/>
      <c r="PNF27" s="139"/>
      <c r="PNG27" s="139"/>
      <c r="PNH27" s="139"/>
      <c r="PNI27" s="139"/>
      <c r="PNJ27" s="139"/>
      <c r="PNK27" s="139"/>
      <c r="PNL27" s="139"/>
      <c r="PNM27" s="139"/>
      <c r="PNN27" s="139"/>
      <c r="PNO27" s="139"/>
      <c r="PNP27" s="139"/>
      <c r="PNQ27" s="139"/>
      <c r="PNR27" s="139"/>
      <c r="PNS27" s="139"/>
      <c r="PNT27" s="139"/>
      <c r="PNU27" s="139"/>
      <c r="PNV27" s="139"/>
      <c r="PNW27" s="139"/>
      <c r="PNX27" s="139"/>
      <c r="PNY27" s="139"/>
      <c r="PNZ27" s="139"/>
      <c r="POA27" s="139"/>
      <c r="POB27" s="139"/>
      <c r="POC27" s="139"/>
      <c r="POD27" s="139"/>
      <c r="POE27" s="139"/>
      <c r="POF27" s="139"/>
      <c r="POG27" s="139"/>
      <c r="POH27" s="139"/>
      <c r="POI27" s="139"/>
      <c r="POJ27" s="139"/>
      <c r="POK27" s="139"/>
      <c r="POL27" s="139"/>
      <c r="POM27" s="139"/>
      <c r="PON27" s="139"/>
      <c r="POO27" s="139"/>
      <c r="POP27" s="139"/>
      <c r="POQ27" s="139"/>
      <c r="POR27" s="139"/>
      <c r="POS27" s="139"/>
      <c r="POT27" s="139"/>
      <c r="POU27" s="139"/>
      <c r="POV27" s="139"/>
      <c r="POW27" s="139"/>
      <c r="POX27" s="139"/>
      <c r="POY27" s="139"/>
      <c r="POZ27" s="139"/>
      <c r="PPA27" s="139"/>
      <c r="PPB27" s="139"/>
      <c r="PPC27" s="139"/>
      <c r="PPD27" s="139"/>
      <c r="PPE27" s="139"/>
      <c r="PPF27" s="139"/>
      <c r="PPG27" s="139"/>
      <c r="PPH27" s="139"/>
      <c r="PPI27" s="139"/>
      <c r="PPJ27" s="139"/>
      <c r="PPK27" s="139"/>
      <c r="PPL27" s="139"/>
      <c r="PPM27" s="139"/>
      <c r="PPN27" s="139"/>
      <c r="PPO27" s="139"/>
      <c r="PPP27" s="139"/>
      <c r="PPQ27" s="139"/>
      <c r="PPR27" s="139"/>
      <c r="PPS27" s="139"/>
      <c r="PPT27" s="139"/>
      <c r="PPU27" s="139"/>
      <c r="PPV27" s="139"/>
      <c r="PPW27" s="139"/>
      <c r="PPX27" s="139"/>
      <c r="PPY27" s="139"/>
      <c r="PPZ27" s="139"/>
      <c r="PQA27" s="139"/>
      <c r="PQB27" s="139"/>
      <c r="PQC27" s="139"/>
      <c r="PQD27" s="139"/>
      <c r="PQE27" s="139"/>
      <c r="PQF27" s="139"/>
      <c r="PQG27" s="139"/>
      <c r="PQH27" s="139"/>
      <c r="PQI27" s="139"/>
      <c r="PQJ27" s="139"/>
      <c r="PQK27" s="139"/>
      <c r="PQL27" s="139"/>
      <c r="PQM27" s="139"/>
      <c r="PQN27" s="139"/>
      <c r="PQO27" s="139"/>
      <c r="PQP27" s="139"/>
      <c r="PQQ27" s="139"/>
      <c r="PQR27" s="139"/>
      <c r="PQS27" s="139"/>
      <c r="PQT27" s="139"/>
      <c r="PQU27" s="139"/>
      <c r="PQV27" s="139"/>
      <c r="PQW27" s="139"/>
      <c r="PQX27" s="139"/>
      <c r="PQY27" s="139"/>
      <c r="PQZ27" s="139"/>
      <c r="PRA27" s="139"/>
      <c r="PRB27" s="139"/>
      <c r="PRC27" s="139"/>
      <c r="PRD27" s="139"/>
      <c r="PRE27" s="139"/>
      <c r="PRF27" s="139"/>
      <c r="PRG27" s="139"/>
      <c r="PRH27" s="139"/>
      <c r="PRI27" s="139"/>
      <c r="PRJ27" s="139"/>
      <c r="PRK27" s="139"/>
      <c r="PRL27" s="139"/>
      <c r="PRM27" s="139"/>
      <c r="PRN27" s="139"/>
      <c r="PRO27" s="139"/>
      <c r="PRP27" s="139"/>
      <c r="PRQ27" s="139"/>
      <c r="PRR27" s="139"/>
      <c r="PRS27" s="139"/>
      <c r="PRT27" s="139"/>
      <c r="PRU27" s="139"/>
      <c r="PRV27" s="139"/>
      <c r="PRW27" s="139"/>
      <c r="PRX27" s="139"/>
      <c r="PRY27" s="139"/>
      <c r="PRZ27" s="139"/>
      <c r="PSA27" s="139"/>
      <c r="PSB27" s="139"/>
      <c r="PSC27" s="139"/>
      <c r="PSD27" s="139"/>
      <c r="PSE27" s="139"/>
      <c r="PSF27" s="139"/>
      <c r="PSG27" s="139"/>
      <c r="PSH27" s="139"/>
      <c r="PSI27" s="139"/>
      <c r="PSJ27" s="139"/>
      <c r="PSK27" s="139"/>
      <c r="PSL27" s="139"/>
      <c r="PSM27" s="139"/>
      <c r="PSN27" s="139"/>
      <c r="PSO27" s="139"/>
      <c r="PSP27" s="139"/>
      <c r="PSQ27" s="139"/>
      <c r="PSR27" s="139"/>
      <c r="PSS27" s="139"/>
      <c r="PST27" s="139"/>
      <c r="PSU27" s="139"/>
      <c r="PSV27" s="139"/>
      <c r="PSW27" s="139"/>
      <c r="PSX27" s="139"/>
      <c r="PSY27" s="139"/>
      <c r="PSZ27" s="139"/>
      <c r="PTA27" s="139"/>
      <c r="PTB27" s="139"/>
      <c r="PTC27" s="139"/>
      <c r="PTD27" s="139"/>
      <c r="PTE27" s="139"/>
      <c r="PTF27" s="139"/>
      <c r="PTG27" s="139"/>
      <c r="PTH27" s="139"/>
      <c r="PTI27" s="139"/>
      <c r="PTJ27" s="139"/>
      <c r="PTK27" s="139"/>
      <c r="PTL27" s="139"/>
      <c r="PTM27" s="139"/>
      <c r="PTN27" s="139"/>
      <c r="PTO27" s="139"/>
      <c r="PTP27" s="139"/>
      <c r="PTQ27" s="139"/>
      <c r="PTR27" s="139"/>
      <c r="PTS27" s="139"/>
      <c r="PTT27" s="139"/>
      <c r="PTU27" s="139"/>
      <c r="PTV27" s="139"/>
      <c r="PTW27" s="139"/>
      <c r="PTX27" s="139"/>
      <c r="PTY27" s="139"/>
      <c r="PTZ27" s="139"/>
      <c r="PUA27" s="139"/>
      <c r="PUB27" s="139"/>
      <c r="PUC27" s="139"/>
      <c r="PUD27" s="139"/>
      <c r="PUE27" s="139"/>
      <c r="PUF27" s="139"/>
      <c r="PUG27" s="139"/>
      <c r="PUH27" s="139"/>
      <c r="PUI27" s="139"/>
      <c r="PUJ27" s="139"/>
      <c r="PUK27" s="139"/>
      <c r="PUL27" s="139"/>
      <c r="PUM27" s="139"/>
      <c r="PUN27" s="139"/>
      <c r="PUO27" s="139"/>
      <c r="PUP27" s="139"/>
      <c r="PUQ27" s="139"/>
      <c r="PUR27" s="139"/>
      <c r="PUS27" s="139"/>
      <c r="PUT27" s="139"/>
      <c r="PUU27" s="139"/>
      <c r="PUV27" s="139"/>
      <c r="PUW27" s="139"/>
      <c r="PUX27" s="139"/>
      <c r="PUY27" s="139"/>
      <c r="PUZ27" s="139"/>
      <c r="PVA27" s="139"/>
      <c r="PVB27" s="139"/>
      <c r="PVC27" s="139"/>
      <c r="PVD27" s="139"/>
      <c r="PVE27" s="139"/>
      <c r="PVF27" s="139"/>
      <c r="PVG27" s="139"/>
      <c r="PVH27" s="139"/>
      <c r="PVI27" s="139"/>
      <c r="PVJ27" s="139"/>
      <c r="PVK27" s="139"/>
      <c r="PVL27" s="139"/>
      <c r="PVM27" s="139"/>
      <c r="PVN27" s="139"/>
      <c r="PVO27" s="139"/>
      <c r="PVP27" s="139"/>
      <c r="PVQ27" s="139"/>
      <c r="PVR27" s="139"/>
      <c r="PVS27" s="139"/>
      <c r="PVT27" s="139"/>
      <c r="PVU27" s="139"/>
      <c r="PVV27" s="139"/>
      <c r="PVW27" s="139"/>
      <c r="PVX27" s="139"/>
      <c r="PVY27" s="139"/>
      <c r="PVZ27" s="139"/>
      <c r="PWA27" s="139"/>
      <c r="PWB27" s="139"/>
      <c r="PWC27" s="139"/>
      <c r="PWD27" s="139"/>
      <c r="PWE27" s="139"/>
      <c r="PWF27" s="139"/>
      <c r="PWG27" s="139"/>
      <c r="PWH27" s="139"/>
      <c r="PWI27" s="139"/>
      <c r="PWJ27" s="139"/>
      <c r="PWK27" s="139"/>
      <c r="PWL27" s="139"/>
      <c r="PWM27" s="139"/>
      <c r="PWN27" s="139"/>
      <c r="PWO27" s="139"/>
      <c r="PWP27" s="139"/>
      <c r="PWQ27" s="139"/>
      <c r="PWR27" s="139"/>
      <c r="PWS27" s="139"/>
      <c r="PWT27" s="139"/>
      <c r="PWU27" s="139"/>
      <c r="PWV27" s="139"/>
      <c r="PWW27" s="139"/>
      <c r="PWX27" s="139"/>
      <c r="PWY27" s="139"/>
      <c r="PWZ27" s="139"/>
      <c r="PXA27" s="139"/>
      <c r="PXB27" s="139"/>
      <c r="PXC27" s="139"/>
      <c r="PXD27" s="139"/>
      <c r="PXE27" s="139"/>
      <c r="PXF27" s="139"/>
      <c r="PXG27" s="139"/>
      <c r="PXH27" s="139"/>
      <c r="PXI27" s="139"/>
      <c r="PXJ27" s="139"/>
      <c r="PXK27" s="139"/>
      <c r="PXL27" s="139"/>
      <c r="PXM27" s="139"/>
      <c r="PXN27" s="139"/>
      <c r="PXO27" s="139"/>
      <c r="PXP27" s="139"/>
      <c r="PXQ27" s="139"/>
      <c r="PXR27" s="139"/>
      <c r="PXS27" s="139"/>
      <c r="PXT27" s="139"/>
      <c r="PXU27" s="139"/>
      <c r="PXV27" s="139"/>
      <c r="PXW27" s="139"/>
      <c r="PXX27" s="139"/>
      <c r="PXY27" s="139"/>
      <c r="PXZ27" s="139"/>
      <c r="PYA27" s="139"/>
      <c r="PYB27" s="139"/>
      <c r="PYC27" s="139"/>
      <c r="PYD27" s="139"/>
      <c r="PYE27" s="139"/>
      <c r="PYF27" s="139"/>
      <c r="PYG27" s="139"/>
      <c r="PYH27" s="139"/>
      <c r="PYI27" s="139"/>
      <c r="PYJ27" s="139"/>
      <c r="PYK27" s="139"/>
      <c r="PYL27" s="139"/>
      <c r="PYM27" s="139"/>
      <c r="PYN27" s="139"/>
      <c r="PYO27" s="139"/>
      <c r="PYP27" s="139"/>
      <c r="PYQ27" s="139"/>
      <c r="PYR27" s="139"/>
      <c r="PYS27" s="139"/>
      <c r="PYT27" s="139"/>
      <c r="PYU27" s="139"/>
      <c r="PYV27" s="139"/>
      <c r="PYW27" s="139"/>
      <c r="PYX27" s="139"/>
      <c r="PYY27" s="139"/>
      <c r="PYZ27" s="139"/>
      <c r="PZA27" s="139"/>
      <c r="PZB27" s="139"/>
      <c r="PZC27" s="139"/>
      <c r="PZD27" s="139"/>
      <c r="PZE27" s="139"/>
      <c r="PZF27" s="139"/>
      <c r="PZG27" s="139"/>
      <c r="PZH27" s="139"/>
      <c r="PZI27" s="139"/>
      <c r="PZJ27" s="139"/>
      <c r="PZK27" s="139"/>
      <c r="PZL27" s="139"/>
      <c r="PZM27" s="139"/>
      <c r="PZN27" s="139"/>
      <c r="PZO27" s="139"/>
      <c r="PZP27" s="139"/>
      <c r="PZQ27" s="139"/>
      <c r="PZR27" s="139"/>
      <c r="PZS27" s="139"/>
      <c r="PZT27" s="139"/>
      <c r="PZU27" s="139"/>
      <c r="PZV27" s="139"/>
      <c r="PZW27" s="139"/>
      <c r="PZX27" s="139"/>
      <c r="PZY27" s="139"/>
      <c r="PZZ27" s="139"/>
      <c r="QAA27" s="139"/>
      <c r="QAB27" s="139"/>
      <c r="QAC27" s="139"/>
      <c r="QAD27" s="139"/>
      <c r="QAE27" s="139"/>
      <c r="QAF27" s="139"/>
      <c r="QAG27" s="139"/>
      <c r="QAH27" s="139"/>
      <c r="QAI27" s="139"/>
      <c r="QAJ27" s="139"/>
      <c r="QAK27" s="139"/>
      <c r="QAL27" s="139"/>
      <c r="QAM27" s="139"/>
      <c r="QAN27" s="139"/>
      <c r="QAO27" s="139"/>
      <c r="QAP27" s="139"/>
      <c r="QAQ27" s="139"/>
      <c r="QAR27" s="139"/>
      <c r="QAS27" s="139"/>
      <c r="QAT27" s="139"/>
      <c r="QAU27" s="139"/>
      <c r="QAV27" s="139"/>
      <c r="QAW27" s="139"/>
      <c r="QAX27" s="139"/>
      <c r="QAY27" s="139"/>
      <c r="QAZ27" s="139"/>
      <c r="QBA27" s="139"/>
      <c r="QBB27" s="139"/>
      <c r="QBC27" s="139"/>
      <c r="QBD27" s="139"/>
      <c r="QBE27" s="139"/>
      <c r="QBF27" s="139"/>
      <c r="QBG27" s="139"/>
      <c r="QBH27" s="139"/>
      <c r="QBI27" s="139"/>
      <c r="QBJ27" s="139"/>
      <c r="QBK27" s="139"/>
      <c r="QBL27" s="139"/>
      <c r="QBM27" s="139"/>
      <c r="QBN27" s="139"/>
      <c r="QBO27" s="139"/>
      <c r="QBP27" s="139"/>
      <c r="QBQ27" s="139"/>
      <c r="QBR27" s="139"/>
      <c r="QBS27" s="139"/>
      <c r="QBT27" s="139"/>
      <c r="QBU27" s="139"/>
      <c r="QBV27" s="139"/>
      <c r="QBW27" s="139"/>
      <c r="QBX27" s="139"/>
      <c r="QBY27" s="139"/>
      <c r="QBZ27" s="139"/>
      <c r="QCA27" s="139"/>
      <c r="QCB27" s="139"/>
      <c r="QCC27" s="139"/>
      <c r="QCD27" s="139"/>
      <c r="QCE27" s="139"/>
      <c r="QCF27" s="139"/>
      <c r="QCG27" s="139"/>
      <c r="QCH27" s="139"/>
      <c r="QCI27" s="139"/>
      <c r="QCJ27" s="139"/>
      <c r="QCK27" s="139"/>
      <c r="QCL27" s="139"/>
      <c r="QCM27" s="139"/>
      <c r="QCN27" s="139"/>
      <c r="QCO27" s="139"/>
      <c r="QCP27" s="139"/>
      <c r="QCQ27" s="139"/>
      <c r="QCR27" s="139"/>
      <c r="QCS27" s="139"/>
      <c r="QCT27" s="139"/>
      <c r="QCU27" s="139"/>
      <c r="QCV27" s="139"/>
      <c r="QCW27" s="139"/>
      <c r="QCX27" s="139"/>
      <c r="QCY27" s="139"/>
      <c r="QCZ27" s="139"/>
      <c r="QDA27" s="139"/>
      <c r="QDB27" s="139"/>
      <c r="QDC27" s="139"/>
      <c r="QDD27" s="139"/>
      <c r="QDE27" s="139"/>
      <c r="QDF27" s="139"/>
      <c r="QDG27" s="139"/>
      <c r="QDH27" s="139"/>
      <c r="QDI27" s="139"/>
      <c r="QDJ27" s="139"/>
      <c r="QDK27" s="139"/>
      <c r="QDL27" s="139"/>
      <c r="QDM27" s="139"/>
      <c r="QDN27" s="139"/>
      <c r="QDO27" s="139"/>
      <c r="QDP27" s="139"/>
      <c r="QDQ27" s="139"/>
      <c r="QDR27" s="139"/>
      <c r="QDS27" s="139"/>
      <c r="QDT27" s="139"/>
      <c r="QDU27" s="139"/>
      <c r="QDV27" s="139"/>
      <c r="QDW27" s="139"/>
      <c r="QDX27" s="139"/>
      <c r="QDY27" s="139"/>
      <c r="QDZ27" s="139"/>
      <c r="QEA27" s="139"/>
      <c r="QEB27" s="139"/>
      <c r="QEC27" s="139"/>
      <c r="QED27" s="139"/>
      <c r="QEE27" s="139"/>
      <c r="QEF27" s="139"/>
      <c r="QEG27" s="139"/>
      <c r="QEH27" s="139"/>
      <c r="QEI27" s="139"/>
      <c r="QEJ27" s="139"/>
      <c r="QEK27" s="139"/>
      <c r="QEL27" s="139"/>
      <c r="QEM27" s="139"/>
      <c r="QEN27" s="139"/>
      <c r="QEO27" s="139"/>
      <c r="QEP27" s="139"/>
      <c r="QEQ27" s="139"/>
      <c r="QER27" s="139"/>
      <c r="QES27" s="139"/>
      <c r="QET27" s="139"/>
      <c r="QEU27" s="139"/>
      <c r="QEV27" s="139"/>
      <c r="QEW27" s="139"/>
      <c r="QEX27" s="139"/>
      <c r="QEY27" s="139"/>
      <c r="QEZ27" s="139"/>
      <c r="QFA27" s="139"/>
      <c r="QFB27" s="139"/>
      <c r="QFC27" s="139"/>
      <c r="QFD27" s="139"/>
      <c r="QFE27" s="139"/>
      <c r="QFF27" s="139"/>
      <c r="QFG27" s="139"/>
      <c r="QFH27" s="139"/>
      <c r="QFI27" s="139"/>
      <c r="QFJ27" s="139"/>
      <c r="QFK27" s="139"/>
      <c r="QFL27" s="139"/>
      <c r="QFM27" s="139"/>
      <c r="QFN27" s="139"/>
      <c r="QFO27" s="139"/>
      <c r="QFP27" s="139"/>
      <c r="QFQ27" s="139"/>
      <c r="QFR27" s="139"/>
      <c r="QFS27" s="139"/>
      <c r="QFT27" s="139"/>
      <c r="QFU27" s="139"/>
      <c r="QFV27" s="139"/>
      <c r="QFW27" s="139"/>
      <c r="QFX27" s="139"/>
      <c r="QFY27" s="139"/>
      <c r="QFZ27" s="139"/>
      <c r="QGA27" s="139"/>
      <c r="QGB27" s="139"/>
      <c r="QGC27" s="139"/>
      <c r="QGD27" s="139"/>
      <c r="QGE27" s="139"/>
      <c r="QGF27" s="139"/>
      <c r="QGG27" s="139"/>
      <c r="QGH27" s="139"/>
      <c r="QGI27" s="139"/>
      <c r="QGJ27" s="139"/>
      <c r="QGK27" s="139"/>
      <c r="QGL27" s="139"/>
      <c r="QGM27" s="139"/>
      <c r="QGN27" s="139"/>
      <c r="QGO27" s="139"/>
      <c r="QGP27" s="139"/>
      <c r="QGQ27" s="139"/>
      <c r="QGR27" s="139"/>
      <c r="QGS27" s="139"/>
      <c r="QGT27" s="139"/>
      <c r="QGU27" s="139"/>
      <c r="QGV27" s="139"/>
      <c r="QGW27" s="139"/>
      <c r="QGX27" s="139"/>
      <c r="QGY27" s="139"/>
      <c r="QGZ27" s="139"/>
      <c r="QHA27" s="139"/>
      <c r="QHB27" s="139"/>
      <c r="QHC27" s="139"/>
      <c r="QHD27" s="139"/>
      <c r="QHE27" s="139"/>
      <c r="QHF27" s="139"/>
      <c r="QHG27" s="139"/>
      <c r="QHH27" s="139"/>
      <c r="QHI27" s="139"/>
      <c r="QHJ27" s="139"/>
      <c r="QHK27" s="139"/>
      <c r="QHL27" s="139"/>
      <c r="QHM27" s="139"/>
      <c r="QHN27" s="139"/>
      <c r="QHO27" s="139"/>
      <c r="QHP27" s="139"/>
      <c r="QHQ27" s="139"/>
      <c r="QHR27" s="139"/>
      <c r="QHS27" s="139"/>
      <c r="QHT27" s="139"/>
      <c r="QHU27" s="139"/>
      <c r="QHV27" s="139"/>
      <c r="QHW27" s="139"/>
      <c r="QHX27" s="139"/>
      <c r="QHY27" s="139"/>
      <c r="QHZ27" s="139"/>
      <c r="QIA27" s="139"/>
      <c r="QIB27" s="139"/>
      <c r="QIC27" s="139"/>
      <c r="QID27" s="139"/>
      <c r="QIE27" s="139"/>
      <c r="QIF27" s="139"/>
      <c r="QIG27" s="139"/>
      <c r="QIH27" s="139"/>
      <c r="QII27" s="139"/>
      <c r="QIJ27" s="139"/>
      <c r="QIK27" s="139"/>
      <c r="QIL27" s="139"/>
      <c r="QIM27" s="139"/>
      <c r="QIN27" s="139"/>
      <c r="QIO27" s="139"/>
      <c r="QIP27" s="139"/>
      <c r="QIQ27" s="139"/>
      <c r="QIR27" s="139"/>
      <c r="QIS27" s="139"/>
      <c r="QIT27" s="139"/>
      <c r="QIU27" s="139"/>
      <c r="QIV27" s="139"/>
      <c r="QIW27" s="139"/>
      <c r="QIX27" s="139"/>
      <c r="QIY27" s="139"/>
      <c r="QIZ27" s="139"/>
      <c r="QJA27" s="139"/>
      <c r="QJB27" s="139"/>
      <c r="QJC27" s="139"/>
      <c r="QJD27" s="139"/>
      <c r="QJE27" s="139"/>
      <c r="QJF27" s="139"/>
      <c r="QJG27" s="139"/>
      <c r="QJH27" s="139"/>
      <c r="QJI27" s="139"/>
      <c r="QJJ27" s="139"/>
      <c r="QJK27" s="139"/>
      <c r="QJL27" s="139"/>
      <c r="QJM27" s="139"/>
      <c r="QJN27" s="139"/>
      <c r="QJO27" s="139"/>
      <c r="QJP27" s="139"/>
      <c r="QJQ27" s="139"/>
      <c r="QJR27" s="139"/>
      <c r="QJS27" s="139"/>
      <c r="QJT27" s="139"/>
      <c r="QJU27" s="139"/>
      <c r="QJV27" s="139"/>
      <c r="QJW27" s="139"/>
      <c r="QJX27" s="139"/>
      <c r="QJY27" s="139"/>
      <c r="QJZ27" s="139"/>
      <c r="QKA27" s="139"/>
      <c r="QKB27" s="139"/>
      <c r="QKC27" s="139"/>
      <c r="QKD27" s="139"/>
      <c r="QKE27" s="139"/>
      <c r="QKF27" s="139"/>
      <c r="QKG27" s="139"/>
      <c r="QKH27" s="139"/>
      <c r="QKI27" s="139"/>
      <c r="QKJ27" s="139"/>
      <c r="QKK27" s="139"/>
      <c r="QKL27" s="139"/>
      <c r="QKM27" s="139"/>
      <c r="QKN27" s="139"/>
      <c r="QKO27" s="139"/>
      <c r="QKP27" s="139"/>
      <c r="QKQ27" s="139"/>
      <c r="QKR27" s="139"/>
      <c r="QKS27" s="139"/>
      <c r="QKT27" s="139"/>
      <c r="QKU27" s="139"/>
      <c r="QKV27" s="139"/>
      <c r="QKW27" s="139"/>
      <c r="QKX27" s="139"/>
      <c r="QKY27" s="139"/>
      <c r="QKZ27" s="139"/>
      <c r="QLA27" s="139"/>
      <c r="QLB27" s="139"/>
      <c r="QLC27" s="139"/>
      <c r="QLD27" s="139"/>
      <c r="QLE27" s="139"/>
      <c r="QLF27" s="139"/>
      <c r="QLG27" s="139"/>
      <c r="QLH27" s="139"/>
      <c r="QLI27" s="139"/>
      <c r="QLJ27" s="139"/>
      <c r="QLK27" s="139"/>
      <c r="QLL27" s="139"/>
      <c r="QLM27" s="139"/>
      <c r="QLN27" s="139"/>
      <c r="QLO27" s="139"/>
      <c r="QLP27" s="139"/>
      <c r="QLQ27" s="139"/>
      <c r="QLR27" s="139"/>
      <c r="QLS27" s="139"/>
      <c r="QLT27" s="139"/>
      <c r="QLU27" s="139"/>
      <c r="QLV27" s="139"/>
      <c r="QLW27" s="139"/>
      <c r="QLX27" s="139"/>
      <c r="QLY27" s="139"/>
      <c r="QLZ27" s="139"/>
      <c r="QMA27" s="139"/>
      <c r="QMB27" s="139"/>
      <c r="QMC27" s="139"/>
      <c r="QMD27" s="139"/>
      <c r="QME27" s="139"/>
      <c r="QMF27" s="139"/>
      <c r="QMG27" s="139"/>
      <c r="QMH27" s="139"/>
      <c r="QMI27" s="139"/>
      <c r="QMJ27" s="139"/>
      <c r="QMK27" s="139"/>
      <c r="QML27" s="139"/>
      <c r="QMM27" s="139"/>
      <c r="QMN27" s="139"/>
      <c r="QMO27" s="139"/>
      <c r="QMP27" s="139"/>
      <c r="QMQ27" s="139"/>
      <c r="QMR27" s="139"/>
      <c r="QMS27" s="139"/>
      <c r="QMT27" s="139"/>
      <c r="QMU27" s="139"/>
      <c r="QMV27" s="139"/>
      <c r="QMW27" s="139"/>
      <c r="QMX27" s="139"/>
      <c r="QMY27" s="139"/>
      <c r="QMZ27" s="139"/>
      <c r="QNA27" s="139"/>
      <c r="QNB27" s="139"/>
      <c r="QNC27" s="139"/>
      <c r="QND27" s="139"/>
      <c r="QNE27" s="139"/>
      <c r="QNF27" s="139"/>
      <c r="QNG27" s="139"/>
      <c r="QNH27" s="139"/>
      <c r="QNI27" s="139"/>
      <c r="QNJ27" s="139"/>
      <c r="QNK27" s="139"/>
      <c r="QNL27" s="139"/>
      <c r="QNM27" s="139"/>
      <c r="QNN27" s="139"/>
      <c r="QNO27" s="139"/>
      <c r="QNP27" s="139"/>
      <c r="QNQ27" s="139"/>
      <c r="QNR27" s="139"/>
      <c r="QNS27" s="139"/>
      <c r="QNT27" s="139"/>
      <c r="QNU27" s="139"/>
      <c r="QNV27" s="139"/>
      <c r="QNW27" s="139"/>
      <c r="QNX27" s="139"/>
      <c r="QNY27" s="139"/>
      <c r="QNZ27" s="139"/>
      <c r="QOA27" s="139"/>
      <c r="QOB27" s="139"/>
      <c r="QOC27" s="139"/>
      <c r="QOD27" s="139"/>
      <c r="QOE27" s="139"/>
      <c r="QOF27" s="139"/>
      <c r="QOG27" s="139"/>
      <c r="QOH27" s="139"/>
      <c r="QOI27" s="139"/>
      <c r="QOJ27" s="139"/>
      <c r="QOK27" s="139"/>
      <c r="QOL27" s="139"/>
      <c r="QOM27" s="139"/>
      <c r="QON27" s="139"/>
      <c r="QOO27" s="139"/>
      <c r="QOP27" s="139"/>
      <c r="QOQ27" s="139"/>
      <c r="QOR27" s="139"/>
      <c r="QOS27" s="139"/>
      <c r="QOT27" s="139"/>
      <c r="QOU27" s="139"/>
      <c r="QOV27" s="139"/>
      <c r="QOW27" s="139"/>
      <c r="QOX27" s="139"/>
      <c r="QOY27" s="139"/>
      <c r="QOZ27" s="139"/>
      <c r="QPA27" s="139"/>
      <c r="QPB27" s="139"/>
      <c r="QPC27" s="139"/>
      <c r="QPD27" s="139"/>
      <c r="QPE27" s="139"/>
      <c r="QPF27" s="139"/>
      <c r="QPG27" s="139"/>
      <c r="QPH27" s="139"/>
      <c r="QPI27" s="139"/>
      <c r="QPJ27" s="139"/>
      <c r="QPK27" s="139"/>
      <c r="QPL27" s="139"/>
      <c r="QPM27" s="139"/>
      <c r="QPN27" s="139"/>
      <c r="QPO27" s="139"/>
      <c r="QPP27" s="139"/>
      <c r="QPQ27" s="139"/>
      <c r="QPR27" s="139"/>
      <c r="QPS27" s="139"/>
      <c r="QPT27" s="139"/>
      <c r="QPU27" s="139"/>
      <c r="QPV27" s="139"/>
      <c r="QPW27" s="139"/>
      <c r="QPX27" s="139"/>
      <c r="QPY27" s="139"/>
      <c r="QPZ27" s="139"/>
      <c r="QQA27" s="139"/>
      <c r="QQB27" s="139"/>
      <c r="QQC27" s="139"/>
      <c r="QQD27" s="139"/>
      <c r="QQE27" s="139"/>
      <c r="QQF27" s="139"/>
      <c r="QQG27" s="139"/>
      <c r="QQH27" s="139"/>
      <c r="QQI27" s="139"/>
      <c r="QQJ27" s="139"/>
      <c r="QQK27" s="139"/>
      <c r="QQL27" s="139"/>
      <c r="QQM27" s="139"/>
      <c r="QQN27" s="139"/>
      <c r="QQO27" s="139"/>
      <c r="QQP27" s="139"/>
      <c r="QQQ27" s="139"/>
      <c r="QQR27" s="139"/>
      <c r="QQS27" s="139"/>
      <c r="QQT27" s="139"/>
      <c r="QQU27" s="139"/>
      <c r="QQV27" s="139"/>
      <c r="QQW27" s="139"/>
      <c r="QQX27" s="139"/>
      <c r="QQY27" s="139"/>
      <c r="QQZ27" s="139"/>
      <c r="QRA27" s="139"/>
      <c r="QRB27" s="139"/>
      <c r="QRC27" s="139"/>
      <c r="QRD27" s="139"/>
      <c r="QRE27" s="139"/>
      <c r="QRF27" s="139"/>
      <c r="QRG27" s="139"/>
      <c r="QRH27" s="139"/>
      <c r="QRI27" s="139"/>
      <c r="QRJ27" s="139"/>
      <c r="QRK27" s="139"/>
      <c r="QRL27" s="139"/>
      <c r="QRM27" s="139"/>
      <c r="QRN27" s="139"/>
      <c r="QRO27" s="139"/>
      <c r="QRP27" s="139"/>
      <c r="QRQ27" s="139"/>
      <c r="QRR27" s="139"/>
      <c r="QRS27" s="139"/>
      <c r="QRT27" s="139"/>
      <c r="QRU27" s="139"/>
      <c r="QRV27" s="139"/>
      <c r="QRW27" s="139"/>
      <c r="QRX27" s="139"/>
      <c r="QRY27" s="139"/>
      <c r="QRZ27" s="139"/>
      <c r="QSA27" s="139"/>
      <c r="QSB27" s="139"/>
      <c r="QSC27" s="139"/>
      <c r="QSD27" s="139"/>
      <c r="QSE27" s="139"/>
      <c r="QSF27" s="139"/>
      <c r="QSG27" s="139"/>
      <c r="QSH27" s="139"/>
      <c r="QSI27" s="139"/>
      <c r="QSJ27" s="139"/>
      <c r="QSK27" s="139"/>
      <c r="QSL27" s="139"/>
      <c r="QSM27" s="139"/>
      <c r="QSN27" s="139"/>
      <c r="QSO27" s="139"/>
      <c r="QSP27" s="139"/>
      <c r="QSQ27" s="139"/>
      <c r="QSR27" s="139"/>
      <c r="QSS27" s="139"/>
      <c r="QST27" s="139"/>
      <c r="QSU27" s="139"/>
      <c r="QSV27" s="139"/>
      <c r="QSW27" s="139"/>
      <c r="QSX27" s="139"/>
      <c r="QSY27" s="139"/>
      <c r="QSZ27" s="139"/>
      <c r="QTA27" s="139"/>
      <c r="QTB27" s="139"/>
      <c r="QTC27" s="139"/>
      <c r="QTD27" s="139"/>
      <c r="QTE27" s="139"/>
      <c r="QTF27" s="139"/>
      <c r="QTG27" s="139"/>
      <c r="QTH27" s="139"/>
      <c r="QTI27" s="139"/>
      <c r="QTJ27" s="139"/>
      <c r="QTK27" s="139"/>
      <c r="QTL27" s="139"/>
      <c r="QTM27" s="139"/>
      <c r="QTN27" s="139"/>
      <c r="QTO27" s="139"/>
      <c r="QTP27" s="139"/>
      <c r="QTQ27" s="139"/>
      <c r="QTR27" s="139"/>
      <c r="QTS27" s="139"/>
      <c r="QTT27" s="139"/>
      <c r="QTU27" s="139"/>
      <c r="QTV27" s="139"/>
      <c r="QTW27" s="139"/>
      <c r="QTX27" s="139"/>
      <c r="QTY27" s="139"/>
      <c r="QTZ27" s="139"/>
      <c r="QUA27" s="139"/>
      <c r="QUB27" s="139"/>
      <c r="QUC27" s="139"/>
      <c r="QUD27" s="139"/>
      <c r="QUE27" s="139"/>
      <c r="QUF27" s="139"/>
      <c r="QUG27" s="139"/>
      <c r="QUH27" s="139"/>
      <c r="QUI27" s="139"/>
      <c r="QUJ27" s="139"/>
      <c r="QUK27" s="139"/>
      <c r="QUL27" s="139"/>
      <c r="QUM27" s="139"/>
      <c r="QUN27" s="139"/>
      <c r="QUO27" s="139"/>
      <c r="QUP27" s="139"/>
      <c r="QUQ27" s="139"/>
      <c r="QUR27" s="139"/>
      <c r="QUS27" s="139"/>
      <c r="QUT27" s="139"/>
      <c r="QUU27" s="139"/>
      <c r="QUV27" s="139"/>
      <c r="QUW27" s="139"/>
      <c r="QUX27" s="139"/>
      <c r="QUY27" s="139"/>
      <c r="QUZ27" s="139"/>
      <c r="QVA27" s="139"/>
      <c r="QVB27" s="139"/>
      <c r="QVC27" s="139"/>
      <c r="QVD27" s="139"/>
      <c r="QVE27" s="139"/>
      <c r="QVF27" s="139"/>
      <c r="QVG27" s="139"/>
      <c r="QVH27" s="139"/>
      <c r="QVI27" s="139"/>
      <c r="QVJ27" s="139"/>
      <c r="QVK27" s="139"/>
      <c r="QVL27" s="139"/>
      <c r="QVM27" s="139"/>
      <c r="QVN27" s="139"/>
      <c r="QVO27" s="139"/>
      <c r="QVP27" s="139"/>
      <c r="QVQ27" s="139"/>
      <c r="QVR27" s="139"/>
      <c r="QVS27" s="139"/>
      <c r="QVT27" s="139"/>
      <c r="QVU27" s="139"/>
      <c r="QVV27" s="139"/>
      <c r="QVW27" s="139"/>
      <c r="QVX27" s="139"/>
      <c r="QVY27" s="139"/>
      <c r="QVZ27" s="139"/>
      <c r="QWA27" s="139"/>
      <c r="QWB27" s="139"/>
      <c r="QWC27" s="139"/>
      <c r="QWD27" s="139"/>
      <c r="QWE27" s="139"/>
      <c r="QWF27" s="139"/>
      <c r="QWG27" s="139"/>
      <c r="QWH27" s="139"/>
      <c r="QWI27" s="139"/>
      <c r="QWJ27" s="139"/>
      <c r="QWK27" s="139"/>
      <c r="QWL27" s="139"/>
      <c r="QWM27" s="139"/>
      <c r="QWN27" s="139"/>
      <c r="QWO27" s="139"/>
      <c r="QWP27" s="139"/>
      <c r="QWQ27" s="139"/>
      <c r="QWR27" s="139"/>
      <c r="QWS27" s="139"/>
      <c r="QWT27" s="139"/>
      <c r="QWU27" s="139"/>
      <c r="QWV27" s="139"/>
      <c r="QWW27" s="139"/>
      <c r="QWX27" s="139"/>
      <c r="QWY27" s="139"/>
      <c r="QWZ27" s="139"/>
      <c r="QXA27" s="139"/>
      <c r="QXB27" s="139"/>
      <c r="QXC27" s="139"/>
      <c r="QXD27" s="139"/>
      <c r="QXE27" s="139"/>
      <c r="QXF27" s="139"/>
      <c r="QXG27" s="139"/>
      <c r="QXH27" s="139"/>
      <c r="QXI27" s="139"/>
      <c r="QXJ27" s="139"/>
      <c r="QXK27" s="139"/>
      <c r="QXL27" s="139"/>
      <c r="QXM27" s="139"/>
      <c r="QXN27" s="139"/>
      <c r="QXO27" s="139"/>
      <c r="QXP27" s="139"/>
      <c r="QXQ27" s="139"/>
      <c r="QXR27" s="139"/>
      <c r="QXS27" s="139"/>
      <c r="QXT27" s="139"/>
      <c r="QXU27" s="139"/>
      <c r="QXV27" s="139"/>
      <c r="QXW27" s="139"/>
      <c r="QXX27" s="139"/>
      <c r="QXY27" s="139"/>
      <c r="QXZ27" s="139"/>
      <c r="QYA27" s="139"/>
      <c r="QYB27" s="139"/>
      <c r="QYC27" s="139"/>
      <c r="QYD27" s="139"/>
      <c r="QYE27" s="139"/>
      <c r="QYF27" s="139"/>
      <c r="QYG27" s="139"/>
      <c r="QYH27" s="139"/>
      <c r="QYI27" s="139"/>
      <c r="QYJ27" s="139"/>
      <c r="QYK27" s="139"/>
      <c r="QYL27" s="139"/>
      <c r="QYM27" s="139"/>
      <c r="QYN27" s="139"/>
      <c r="QYO27" s="139"/>
      <c r="QYP27" s="139"/>
      <c r="QYQ27" s="139"/>
      <c r="QYR27" s="139"/>
      <c r="QYS27" s="139"/>
      <c r="QYT27" s="139"/>
      <c r="QYU27" s="139"/>
      <c r="QYV27" s="139"/>
      <c r="QYW27" s="139"/>
      <c r="QYX27" s="139"/>
      <c r="QYY27" s="139"/>
      <c r="QYZ27" s="139"/>
      <c r="QZA27" s="139"/>
      <c r="QZB27" s="139"/>
      <c r="QZC27" s="139"/>
      <c r="QZD27" s="139"/>
      <c r="QZE27" s="139"/>
      <c r="QZF27" s="139"/>
      <c r="QZG27" s="139"/>
      <c r="QZH27" s="139"/>
      <c r="QZI27" s="139"/>
      <c r="QZJ27" s="139"/>
      <c r="QZK27" s="139"/>
      <c r="QZL27" s="139"/>
      <c r="QZM27" s="139"/>
      <c r="QZN27" s="139"/>
      <c r="QZO27" s="139"/>
      <c r="QZP27" s="139"/>
      <c r="QZQ27" s="139"/>
      <c r="QZR27" s="139"/>
      <c r="QZS27" s="139"/>
      <c r="QZT27" s="139"/>
      <c r="QZU27" s="139"/>
      <c r="QZV27" s="139"/>
      <c r="QZW27" s="139"/>
      <c r="QZX27" s="139"/>
      <c r="QZY27" s="139"/>
      <c r="QZZ27" s="139"/>
      <c r="RAA27" s="139"/>
      <c r="RAB27" s="139"/>
      <c r="RAC27" s="139"/>
      <c r="RAD27" s="139"/>
      <c r="RAE27" s="139"/>
      <c r="RAF27" s="139"/>
      <c r="RAG27" s="139"/>
      <c r="RAH27" s="139"/>
      <c r="RAI27" s="139"/>
      <c r="RAJ27" s="139"/>
      <c r="RAK27" s="139"/>
      <c r="RAL27" s="139"/>
      <c r="RAM27" s="139"/>
      <c r="RAN27" s="139"/>
      <c r="RAO27" s="139"/>
      <c r="RAP27" s="139"/>
      <c r="RAQ27" s="139"/>
      <c r="RAR27" s="139"/>
      <c r="RAS27" s="139"/>
      <c r="RAT27" s="139"/>
      <c r="RAU27" s="139"/>
      <c r="RAV27" s="139"/>
      <c r="RAW27" s="139"/>
      <c r="RAX27" s="139"/>
      <c r="RAY27" s="139"/>
      <c r="RAZ27" s="139"/>
      <c r="RBA27" s="139"/>
      <c r="RBB27" s="139"/>
      <c r="RBC27" s="139"/>
      <c r="RBD27" s="139"/>
      <c r="RBE27" s="139"/>
      <c r="RBF27" s="139"/>
      <c r="RBG27" s="139"/>
      <c r="RBH27" s="139"/>
      <c r="RBI27" s="139"/>
      <c r="RBJ27" s="139"/>
      <c r="RBK27" s="139"/>
      <c r="RBL27" s="139"/>
      <c r="RBM27" s="139"/>
      <c r="RBN27" s="139"/>
      <c r="RBO27" s="139"/>
      <c r="RBP27" s="139"/>
      <c r="RBQ27" s="139"/>
      <c r="RBR27" s="139"/>
      <c r="RBS27" s="139"/>
      <c r="RBT27" s="139"/>
      <c r="RBU27" s="139"/>
      <c r="RBV27" s="139"/>
      <c r="RBW27" s="139"/>
      <c r="RBX27" s="139"/>
      <c r="RBY27" s="139"/>
      <c r="RBZ27" s="139"/>
      <c r="RCA27" s="139"/>
      <c r="RCB27" s="139"/>
      <c r="RCC27" s="139"/>
      <c r="RCD27" s="139"/>
      <c r="RCE27" s="139"/>
      <c r="RCF27" s="139"/>
      <c r="RCG27" s="139"/>
      <c r="RCH27" s="139"/>
      <c r="RCI27" s="139"/>
      <c r="RCJ27" s="139"/>
      <c r="RCK27" s="139"/>
      <c r="RCL27" s="139"/>
      <c r="RCM27" s="139"/>
      <c r="RCN27" s="139"/>
      <c r="RCO27" s="139"/>
      <c r="RCP27" s="139"/>
      <c r="RCQ27" s="139"/>
      <c r="RCR27" s="139"/>
      <c r="RCS27" s="139"/>
      <c r="RCT27" s="139"/>
      <c r="RCU27" s="139"/>
      <c r="RCV27" s="139"/>
      <c r="RCW27" s="139"/>
      <c r="RCX27" s="139"/>
      <c r="RCY27" s="139"/>
      <c r="RCZ27" s="139"/>
      <c r="RDA27" s="139"/>
      <c r="RDB27" s="139"/>
      <c r="RDC27" s="139"/>
      <c r="RDD27" s="139"/>
      <c r="RDE27" s="139"/>
      <c r="RDF27" s="139"/>
      <c r="RDG27" s="139"/>
      <c r="RDH27" s="139"/>
      <c r="RDI27" s="139"/>
      <c r="RDJ27" s="139"/>
      <c r="RDK27" s="139"/>
      <c r="RDL27" s="139"/>
      <c r="RDM27" s="139"/>
      <c r="RDN27" s="139"/>
      <c r="RDO27" s="139"/>
      <c r="RDP27" s="139"/>
      <c r="RDQ27" s="139"/>
      <c r="RDR27" s="139"/>
      <c r="RDS27" s="139"/>
      <c r="RDT27" s="139"/>
      <c r="RDU27" s="139"/>
      <c r="RDV27" s="139"/>
      <c r="RDW27" s="139"/>
      <c r="RDX27" s="139"/>
      <c r="RDY27" s="139"/>
      <c r="RDZ27" s="139"/>
      <c r="REA27" s="139"/>
      <c r="REB27" s="139"/>
      <c r="REC27" s="139"/>
      <c r="RED27" s="139"/>
      <c r="REE27" s="139"/>
      <c r="REF27" s="139"/>
      <c r="REG27" s="139"/>
      <c r="REH27" s="139"/>
      <c r="REI27" s="139"/>
      <c r="REJ27" s="139"/>
      <c r="REK27" s="139"/>
      <c r="REL27" s="139"/>
      <c r="REM27" s="139"/>
      <c r="REN27" s="139"/>
      <c r="REO27" s="139"/>
      <c r="REP27" s="139"/>
      <c r="REQ27" s="139"/>
      <c r="RER27" s="139"/>
      <c r="RES27" s="139"/>
      <c r="RET27" s="139"/>
      <c r="REU27" s="139"/>
      <c r="REV27" s="139"/>
      <c r="REW27" s="139"/>
      <c r="REX27" s="139"/>
      <c r="REY27" s="139"/>
      <c r="REZ27" s="139"/>
      <c r="RFA27" s="139"/>
      <c r="RFB27" s="139"/>
      <c r="RFC27" s="139"/>
      <c r="RFD27" s="139"/>
      <c r="RFE27" s="139"/>
      <c r="RFF27" s="139"/>
      <c r="RFG27" s="139"/>
      <c r="RFH27" s="139"/>
      <c r="RFI27" s="139"/>
      <c r="RFJ27" s="139"/>
      <c r="RFK27" s="139"/>
      <c r="RFL27" s="139"/>
      <c r="RFM27" s="139"/>
      <c r="RFN27" s="139"/>
      <c r="RFO27" s="139"/>
      <c r="RFP27" s="139"/>
      <c r="RFQ27" s="139"/>
      <c r="RFR27" s="139"/>
      <c r="RFS27" s="139"/>
      <c r="RFT27" s="139"/>
      <c r="RFU27" s="139"/>
      <c r="RFV27" s="139"/>
      <c r="RFW27" s="139"/>
      <c r="RFX27" s="139"/>
      <c r="RFY27" s="139"/>
      <c r="RFZ27" s="139"/>
      <c r="RGA27" s="139"/>
      <c r="RGB27" s="139"/>
      <c r="RGC27" s="139"/>
      <c r="RGD27" s="139"/>
      <c r="RGE27" s="139"/>
      <c r="RGF27" s="139"/>
      <c r="RGG27" s="139"/>
      <c r="RGH27" s="139"/>
      <c r="RGI27" s="139"/>
      <c r="RGJ27" s="139"/>
      <c r="RGK27" s="139"/>
      <c r="RGL27" s="139"/>
      <c r="RGM27" s="139"/>
      <c r="RGN27" s="139"/>
      <c r="RGO27" s="139"/>
      <c r="RGP27" s="139"/>
      <c r="RGQ27" s="139"/>
      <c r="RGR27" s="139"/>
      <c r="RGS27" s="139"/>
      <c r="RGT27" s="139"/>
      <c r="RGU27" s="139"/>
      <c r="RGV27" s="139"/>
      <c r="RGW27" s="139"/>
      <c r="RGX27" s="139"/>
      <c r="RGY27" s="139"/>
      <c r="RGZ27" s="139"/>
      <c r="RHA27" s="139"/>
      <c r="RHB27" s="139"/>
      <c r="RHC27" s="139"/>
      <c r="RHD27" s="139"/>
      <c r="RHE27" s="139"/>
      <c r="RHF27" s="139"/>
      <c r="RHG27" s="139"/>
      <c r="RHH27" s="139"/>
      <c r="RHI27" s="139"/>
      <c r="RHJ27" s="139"/>
      <c r="RHK27" s="139"/>
      <c r="RHL27" s="139"/>
      <c r="RHM27" s="139"/>
      <c r="RHN27" s="139"/>
      <c r="RHO27" s="139"/>
      <c r="RHP27" s="139"/>
      <c r="RHQ27" s="139"/>
      <c r="RHR27" s="139"/>
      <c r="RHS27" s="139"/>
      <c r="RHT27" s="139"/>
      <c r="RHU27" s="139"/>
      <c r="RHV27" s="139"/>
      <c r="RHW27" s="139"/>
      <c r="RHX27" s="139"/>
      <c r="RHY27" s="139"/>
      <c r="RHZ27" s="139"/>
      <c r="RIA27" s="139"/>
      <c r="RIB27" s="139"/>
      <c r="RIC27" s="139"/>
      <c r="RID27" s="139"/>
      <c r="RIE27" s="139"/>
      <c r="RIF27" s="139"/>
      <c r="RIG27" s="139"/>
      <c r="RIH27" s="139"/>
      <c r="RII27" s="139"/>
      <c r="RIJ27" s="139"/>
      <c r="RIK27" s="139"/>
      <c r="RIL27" s="139"/>
      <c r="RIM27" s="139"/>
      <c r="RIN27" s="139"/>
      <c r="RIO27" s="139"/>
      <c r="RIP27" s="139"/>
      <c r="RIQ27" s="139"/>
      <c r="RIR27" s="139"/>
      <c r="RIS27" s="139"/>
      <c r="RIT27" s="139"/>
      <c r="RIU27" s="139"/>
      <c r="RIV27" s="139"/>
      <c r="RIW27" s="139"/>
      <c r="RIX27" s="139"/>
      <c r="RIY27" s="139"/>
      <c r="RIZ27" s="139"/>
      <c r="RJA27" s="139"/>
      <c r="RJB27" s="139"/>
      <c r="RJC27" s="139"/>
      <c r="RJD27" s="139"/>
      <c r="RJE27" s="139"/>
      <c r="RJF27" s="139"/>
      <c r="RJG27" s="139"/>
      <c r="RJH27" s="139"/>
      <c r="RJI27" s="139"/>
      <c r="RJJ27" s="139"/>
      <c r="RJK27" s="139"/>
      <c r="RJL27" s="139"/>
      <c r="RJM27" s="139"/>
      <c r="RJN27" s="139"/>
      <c r="RJO27" s="139"/>
      <c r="RJP27" s="139"/>
      <c r="RJQ27" s="139"/>
      <c r="RJR27" s="139"/>
      <c r="RJS27" s="139"/>
      <c r="RJT27" s="139"/>
      <c r="RJU27" s="139"/>
      <c r="RJV27" s="139"/>
      <c r="RJW27" s="139"/>
      <c r="RJX27" s="139"/>
      <c r="RJY27" s="139"/>
      <c r="RJZ27" s="139"/>
      <c r="RKA27" s="139"/>
      <c r="RKB27" s="139"/>
      <c r="RKC27" s="139"/>
      <c r="RKD27" s="139"/>
      <c r="RKE27" s="139"/>
      <c r="RKF27" s="139"/>
      <c r="RKG27" s="139"/>
      <c r="RKH27" s="139"/>
      <c r="RKI27" s="139"/>
      <c r="RKJ27" s="139"/>
      <c r="RKK27" s="139"/>
      <c r="RKL27" s="139"/>
      <c r="RKM27" s="139"/>
      <c r="RKN27" s="139"/>
      <c r="RKO27" s="139"/>
      <c r="RKP27" s="139"/>
      <c r="RKQ27" s="139"/>
      <c r="RKR27" s="139"/>
      <c r="RKS27" s="139"/>
      <c r="RKT27" s="139"/>
      <c r="RKU27" s="139"/>
      <c r="RKV27" s="139"/>
      <c r="RKW27" s="139"/>
      <c r="RKX27" s="139"/>
      <c r="RKY27" s="139"/>
      <c r="RKZ27" s="139"/>
      <c r="RLA27" s="139"/>
      <c r="RLB27" s="139"/>
      <c r="RLC27" s="139"/>
      <c r="RLD27" s="139"/>
      <c r="RLE27" s="139"/>
      <c r="RLF27" s="139"/>
      <c r="RLG27" s="139"/>
      <c r="RLH27" s="139"/>
      <c r="RLI27" s="139"/>
      <c r="RLJ27" s="139"/>
      <c r="RLK27" s="139"/>
      <c r="RLL27" s="139"/>
      <c r="RLM27" s="139"/>
      <c r="RLN27" s="139"/>
      <c r="RLO27" s="139"/>
      <c r="RLP27" s="139"/>
      <c r="RLQ27" s="139"/>
      <c r="RLR27" s="139"/>
      <c r="RLS27" s="139"/>
      <c r="RLT27" s="139"/>
      <c r="RLU27" s="139"/>
      <c r="RLV27" s="139"/>
      <c r="RLW27" s="139"/>
      <c r="RLX27" s="139"/>
      <c r="RLY27" s="139"/>
      <c r="RLZ27" s="139"/>
      <c r="RMA27" s="139"/>
      <c r="RMB27" s="139"/>
      <c r="RMC27" s="139"/>
      <c r="RMD27" s="139"/>
      <c r="RME27" s="139"/>
      <c r="RMF27" s="139"/>
      <c r="RMG27" s="139"/>
      <c r="RMH27" s="139"/>
      <c r="RMI27" s="139"/>
      <c r="RMJ27" s="139"/>
      <c r="RMK27" s="139"/>
      <c r="RML27" s="139"/>
      <c r="RMM27" s="139"/>
      <c r="RMN27" s="139"/>
      <c r="RMO27" s="139"/>
      <c r="RMP27" s="139"/>
      <c r="RMQ27" s="139"/>
      <c r="RMR27" s="139"/>
      <c r="RMS27" s="139"/>
      <c r="RMT27" s="139"/>
      <c r="RMU27" s="139"/>
      <c r="RMV27" s="139"/>
      <c r="RMW27" s="139"/>
      <c r="RMX27" s="139"/>
      <c r="RMY27" s="139"/>
      <c r="RMZ27" s="139"/>
      <c r="RNA27" s="139"/>
      <c r="RNB27" s="139"/>
      <c r="RNC27" s="139"/>
      <c r="RND27" s="139"/>
      <c r="RNE27" s="139"/>
      <c r="RNF27" s="139"/>
      <c r="RNG27" s="139"/>
      <c r="RNH27" s="139"/>
      <c r="RNI27" s="139"/>
      <c r="RNJ27" s="139"/>
      <c r="RNK27" s="139"/>
      <c r="RNL27" s="139"/>
      <c r="RNM27" s="139"/>
      <c r="RNN27" s="139"/>
      <c r="RNO27" s="139"/>
      <c r="RNP27" s="139"/>
      <c r="RNQ27" s="139"/>
      <c r="RNR27" s="139"/>
      <c r="RNS27" s="139"/>
      <c r="RNT27" s="139"/>
      <c r="RNU27" s="139"/>
      <c r="RNV27" s="139"/>
      <c r="RNW27" s="139"/>
      <c r="RNX27" s="139"/>
      <c r="RNY27" s="139"/>
      <c r="RNZ27" s="139"/>
      <c r="ROA27" s="139"/>
      <c r="ROB27" s="139"/>
      <c r="ROC27" s="139"/>
      <c r="ROD27" s="139"/>
      <c r="ROE27" s="139"/>
      <c r="ROF27" s="139"/>
      <c r="ROG27" s="139"/>
      <c r="ROH27" s="139"/>
      <c r="ROI27" s="139"/>
      <c r="ROJ27" s="139"/>
      <c r="ROK27" s="139"/>
      <c r="ROL27" s="139"/>
      <c r="ROM27" s="139"/>
      <c r="RON27" s="139"/>
      <c r="ROO27" s="139"/>
      <c r="ROP27" s="139"/>
      <c r="ROQ27" s="139"/>
      <c r="ROR27" s="139"/>
      <c r="ROS27" s="139"/>
      <c r="ROT27" s="139"/>
      <c r="ROU27" s="139"/>
      <c r="ROV27" s="139"/>
      <c r="ROW27" s="139"/>
      <c r="ROX27" s="139"/>
      <c r="ROY27" s="139"/>
      <c r="ROZ27" s="139"/>
      <c r="RPA27" s="139"/>
      <c r="RPB27" s="139"/>
      <c r="RPC27" s="139"/>
      <c r="RPD27" s="139"/>
      <c r="RPE27" s="139"/>
      <c r="RPF27" s="139"/>
      <c r="RPG27" s="139"/>
      <c r="RPH27" s="139"/>
      <c r="RPI27" s="139"/>
      <c r="RPJ27" s="139"/>
      <c r="RPK27" s="139"/>
      <c r="RPL27" s="139"/>
      <c r="RPM27" s="139"/>
      <c r="RPN27" s="139"/>
      <c r="RPO27" s="139"/>
      <c r="RPP27" s="139"/>
      <c r="RPQ27" s="139"/>
      <c r="RPR27" s="139"/>
      <c r="RPS27" s="139"/>
      <c r="RPT27" s="139"/>
      <c r="RPU27" s="139"/>
      <c r="RPV27" s="139"/>
      <c r="RPW27" s="139"/>
      <c r="RPX27" s="139"/>
      <c r="RPY27" s="139"/>
      <c r="RPZ27" s="139"/>
      <c r="RQA27" s="139"/>
      <c r="RQB27" s="139"/>
      <c r="RQC27" s="139"/>
      <c r="RQD27" s="139"/>
      <c r="RQE27" s="139"/>
      <c r="RQF27" s="139"/>
      <c r="RQG27" s="139"/>
      <c r="RQH27" s="139"/>
      <c r="RQI27" s="139"/>
      <c r="RQJ27" s="139"/>
      <c r="RQK27" s="139"/>
      <c r="RQL27" s="139"/>
      <c r="RQM27" s="139"/>
      <c r="RQN27" s="139"/>
      <c r="RQO27" s="139"/>
      <c r="RQP27" s="139"/>
      <c r="RQQ27" s="139"/>
      <c r="RQR27" s="139"/>
      <c r="RQS27" s="139"/>
      <c r="RQT27" s="139"/>
      <c r="RQU27" s="139"/>
      <c r="RQV27" s="139"/>
      <c r="RQW27" s="139"/>
      <c r="RQX27" s="139"/>
      <c r="RQY27" s="139"/>
      <c r="RQZ27" s="139"/>
      <c r="RRA27" s="139"/>
      <c r="RRB27" s="139"/>
      <c r="RRC27" s="139"/>
      <c r="RRD27" s="139"/>
      <c r="RRE27" s="139"/>
      <c r="RRF27" s="139"/>
      <c r="RRG27" s="139"/>
      <c r="RRH27" s="139"/>
      <c r="RRI27" s="139"/>
      <c r="RRJ27" s="139"/>
      <c r="RRK27" s="139"/>
      <c r="RRL27" s="139"/>
      <c r="RRM27" s="139"/>
      <c r="RRN27" s="139"/>
      <c r="RRO27" s="139"/>
      <c r="RRP27" s="139"/>
      <c r="RRQ27" s="139"/>
      <c r="RRR27" s="139"/>
      <c r="RRS27" s="139"/>
      <c r="RRT27" s="139"/>
      <c r="RRU27" s="139"/>
      <c r="RRV27" s="139"/>
      <c r="RRW27" s="139"/>
      <c r="RRX27" s="139"/>
      <c r="RRY27" s="139"/>
      <c r="RRZ27" s="139"/>
      <c r="RSA27" s="139"/>
      <c r="RSB27" s="139"/>
      <c r="RSC27" s="139"/>
      <c r="RSD27" s="139"/>
      <c r="RSE27" s="139"/>
      <c r="RSF27" s="139"/>
      <c r="RSG27" s="139"/>
      <c r="RSH27" s="139"/>
      <c r="RSI27" s="139"/>
      <c r="RSJ27" s="139"/>
      <c r="RSK27" s="139"/>
      <c r="RSL27" s="139"/>
      <c r="RSM27" s="139"/>
      <c r="RSN27" s="139"/>
      <c r="RSO27" s="139"/>
      <c r="RSP27" s="139"/>
      <c r="RSQ27" s="139"/>
      <c r="RSR27" s="139"/>
      <c r="RSS27" s="139"/>
      <c r="RST27" s="139"/>
      <c r="RSU27" s="139"/>
      <c r="RSV27" s="139"/>
      <c r="RSW27" s="139"/>
      <c r="RSX27" s="139"/>
      <c r="RSY27" s="139"/>
      <c r="RSZ27" s="139"/>
      <c r="RTA27" s="139"/>
      <c r="RTB27" s="139"/>
      <c r="RTC27" s="139"/>
      <c r="RTD27" s="139"/>
      <c r="RTE27" s="139"/>
      <c r="RTF27" s="139"/>
      <c r="RTG27" s="139"/>
      <c r="RTH27" s="139"/>
      <c r="RTI27" s="139"/>
      <c r="RTJ27" s="139"/>
      <c r="RTK27" s="139"/>
      <c r="RTL27" s="139"/>
      <c r="RTM27" s="139"/>
      <c r="RTN27" s="139"/>
      <c r="RTO27" s="139"/>
      <c r="RTP27" s="139"/>
      <c r="RTQ27" s="139"/>
      <c r="RTR27" s="139"/>
      <c r="RTS27" s="139"/>
      <c r="RTT27" s="139"/>
      <c r="RTU27" s="139"/>
      <c r="RTV27" s="139"/>
      <c r="RTW27" s="139"/>
      <c r="RTX27" s="139"/>
      <c r="RTY27" s="139"/>
      <c r="RTZ27" s="139"/>
      <c r="RUA27" s="139"/>
      <c r="RUB27" s="139"/>
      <c r="RUC27" s="139"/>
      <c r="RUD27" s="139"/>
      <c r="RUE27" s="139"/>
      <c r="RUF27" s="139"/>
      <c r="RUG27" s="139"/>
      <c r="RUH27" s="139"/>
      <c r="RUI27" s="139"/>
      <c r="RUJ27" s="139"/>
      <c r="RUK27" s="139"/>
      <c r="RUL27" s="139"/>
      <c r="RUM27" s="139"/>
      <c r="RUN27" s="139"/>
      <c r="RUO27" s="139"/>
      <c r="RUP27" s="139"/>
      <c r="RUQ27" s="139"/>
      <c r="RUR27" s="139"/>
      <c r="RUS27" s="139"/>
      <c r="RUT27" s="139"/>
      <c r="RUU27" s="139"/>
      <c r="RUV27" s="139"/>
      <c r="RUW27" s="139"/>
      <c r="RUX27" s="139"/>
      <c r="RUY27" s="139"/>
      <c r="RUZ27" s="139"/>
      <c r="RVA27" s="139"/>
      <c r="RVB27" s="139"/>
      <c r="RVC27" s="139"/>
      <c r="RVD27" s="139"/>
      <c r="RVE27" s="139"/>
      <c r="RVF27" s="139"/>
      <c r="RVG27" s="139"/>
      <c r="RVH27" s="139"/>
      <c r="RVI27" s="139"/>
      <c r="RVJ27" s="139"/>
      <c r="RVK27" s="139"/>
      <c r="RVL27" s="139"/>
      <c r="RVM27" s="139"/>
      <c r="RVN27" s="139"/>
      <c r="RVO27" s="139"/>
      <c r="RVP27" s="139"/>
      <c r="RVQ27" s="139"/>
      <c r="RVR27" s="139"/>
      <c r="RVS27" s="139"/>
      <c r="RVT27" s="139"/>
      <c r="RVU27" s="139"/>
      <c r="RVV27" s="139"/>
      <c r="RVW27" s="139"/>
      <c r="RVX27" s="139"/>
      <c r="RVY27" s="139"/>
      <c r="RVZ27" s="139"/>
      <c r="RWA27" s="139"/>
      <c r="RWB27" s="139"/>
      <c r="RWC27" s="139"/>
      <c r="RWD27" s="139"/>
      <c r="RWE27" s="139"/>
      <c r="RWF27" s="139"/>
      <c r="RWG27" s="139"/>
      <c r="RWH27" s="139"/>
      <c r="RWI27" s="139"/>
      <c r="RWJ27" s="139"/>
      <c r="RWK27" s="139"/>
      <c r="RWL27" s="139"/>
      <c r="RWM27" s="139"/>
      <c r="RWN27" s="139"/>
      <c r="RWO27" s="139"/>
      <c r="RWP27" s="139"/>
      <c r="RWQ27" s="139"/>
      <c r="RWR27" s="139"/>
      <c r="RWS27" s="139"/>
      <c r="RWT27" s="139"/>
      <c r="RWU27" s="139"/>
      <c r="RWV27" s="139"/>
      <c r="RWW27" s="139"/>
      <c r="RWX27" s="139"/>
      <c r="RWY27" s="139"/>
      <c r="RWZ27" s="139"/>
      <c r="RXA27" s="139"/>
      <c r="RXB27" s="139"/>
      <c r="RXC27" s="139"/>
      <c r="RXD27" s="139"/>
      <c r="RXE27" s="139"/>
      <c r="RXF27" s="139"/>
      <c r="RXG27" s="139"/>
      <c r="RXH27" s="139"/>
      <c r="RXI27" s="139"/>
      <c r="RXJ27" s="139"/>
      <c r="RXK27" s="139"/>
      <c r="RXL27" s="139"/>
      <c r="RXM27" s="139"/>
      <c r="RXN27" s="139"/>
      <c r="RXO27" s="139"/>
      <c r="RXP27" s="139"/>
      <c r="RXQ27" s="139"/>
      <c r="RXR27" s="139"/>
      <c r="RXS27" s="139"/>
      <c r="RXT27" s="139"/>
      <c r="RXU27" s="139"/>
      <c r="RXV27" s="139"/>
      <c r="RXW27" s="139"/>
      <c r="RXX27" s="139"/>
      <c r="RXY27" s="139"/>
      <c r="RXZ27" s="139"/>
      <c r="RYA27" s="139"/>
      <c r="RYB27" s="139"/>
      <c r="RYC27" s="139"/>
      <c r="RYD27" s="139"/>
      <c r="RYE27" s="139"/>
      <c r="RYF27" s="139"/>
      <c r="RYG27" s="139"/>
      <c r="RYH27" s="139"/>
      <c r="RYI27" s="139"/>
      <c r="RYJ27" s="139"/>
      <c r="RYK27" s="139"/>
      <c r="RYL27" s="139"/>
      <c r="RYM27" s="139"/>
      <c r="RYN27" s="139"/>
      <c r="RYO27" s="139"/>
      <c r="RYP27" s="139"/>
      <c r="RYQ27" s="139"/>
      <c r="RYR27" s="139"/>
      <c r="RYS27" s="139"/>
      <c r="RYT27" s="139"/>
      <c r="RYU27" s="139"/>
      <c r="RYV27" s="139"/>
      <c r="RYW27" s="139"/>
      <c r="RYX27" s="139"/>
      <c r="RYY27" s="139"/>
      <c r="RYZ27" s="139"/>
      <c r="RZA27" s="139"/>
      <c r="RZB27" s="139"/>
      <c r="RZC27" s="139"/>
      <c r="RZD27" s="139"/>
      <c r="RZE27" s="139"/>
      <c r="RZF27" s="139"/>
      <c r="RZG27" s="139"/>
      <c r="RZH27" s="139"/>
      <c r="RZI27" s="139"/>
      <c r="RZJ27" s="139"/>
      <c r="RZK27" s="139"/>
      <c r="RZL27" s="139"/>
      <c r="RZM27" s="139"/>
      <c r="RZN27" s="139"/>
      <c r="RZO27" s="139"/>
      <c r="RZP27" s="139"/>
      <c r="RZQ27" s="139"/>
      <c r="RZR27" s="139"/>
      <c r="RZS27" s="139"/>
      <c r="RZT27" s="139"/>
      <c r="RZU27" s="139"/>
      <c r="RZV27" s="139"/>
      <c r="RZW27" s="139"/>
      <c r="RZX27" s="139"/>
      <c r="RZY27" s="139"/>
      <c r="RZZ27" s="139"/>
      <c r="SAA27" s="139"/>
      <c r="SAB27" s="139"/>
      <c r="SAC27" s="139"/>
      <c r="SAD27" s="139"/>
      <c r="SAE27" s="139"/>
      <c r="SAF27" s="139"/>
      <c r="SAG27" s="139"/>
      <c r="SAH27" s="139"/>
      <c r="SAI27" s="139"/>
      <c r="SAJ27" s="139"/>
      <c r="SAK27" s="139"/>
      <c r="SAL27" s="139"/>
      <c r="SAM27" s="139"/>
      <c r="SAN27" s="139"/>
      <c r="SAO27" s="139"/>
      <c r="SAP27" s="139"/>
      <c r="SAQ27" s="139"/>
      <c r="SAR27" s="139"/>
      <c r="SAS27" s="139"/>
      <c r="SAT27" s="139"/>
      <c r="SAU27" s="139"/>
      <c r="SAV27" s="139"/>
      <c r="SAW27" s="139"/>
      <c r="SAX27" s="139"/>
      <c r="SAY27" s="139"/>
      <c r="SAZ27" s="139"/>
      <c r="SBA27" s="139"/>
      <c r="SBB27" s="139"/>
      <c r="SBC27" s="139"/>
      <c r="SBD27" s="139"/>
      <c r="SBE27" s="139"/>
      <c r="SBF27" s="139"/>
      <c r="SBG27" s="139"/>
      <c r="SBH27" s="139"/>
      <c r="SBI27" s="139"/>
      <c r="SBJ27" s="139"/>
      <c r="SBK27" s="139"/>
      <c r="SBL27" s="139"/>
      <c r="SBM27" s="139"/>
      <c r="SBN27" s="139"/>
      <c r="SBO27" s="139"/>
      <c r="SBP27" s="139"/>
      <c r="SBQ27" s="139"/>
      <c r="SBR27" s="139"/>
      <c r="SBS27" s="139"/>
      <c r="SBT27" s="139"/>
      <c r="SBU27" s="139"/>
      <c r="SBV27" s="139"/>
      <c r="SBW27" s="139"/>
      <c r="SBX27" s="139"/>
      <c r="SBY27" s="139"/>
      <c r="SBZ27" s="139"/>
      <c r="SCA27" s="139"/>
      <c r="SCB27" s="139"/>
      <c r="SCC27" s="139"/>
      <c r="SCD27" s="139"/>
      <c r="SCE27" s="139"/>
      <c r="SCF27" s="139"/>
      <c r="SCG27" s="139"/>
      <c r="SCH27" s="139"/>
      <c r="SCI27" s="139"/>
      <c r="SCJ27" s="139"/>
      <c r="SCK27" s="139"/>
      <c r="SCL27" s="139"/>
      <c r="SCM27" s="139"/>
      <c r="SCN27" s="139"/>
      <c r="SCO27" s="139"/>
      <c r="SCP27" s="139"/>
      <c r="SCQ27" s="139"/>
      <c r="SCR27" s="139"/>
      <c r="SCS27" s="139"/>
      <c r="SCT27" s="139"/>
      <c r="SCU27" s="139"/>
      <c r="SCV27" s="139"/>
      <c r="SCW27" s="139"/>
      <c r="SCX27" s="139"/>
      <c r="SCY27" s="139"/>
      <c r="SCZ27" s="139"/>
      <c r="SDA27" s="139"/>
      <c r="SDB27" s="139"/>
      <c r="SDC27" s="139"/>
      <c r="SDD27" s="139"/>
      <c r="SDE27" s="139"/>
      <c r="SDF27" s="139"/>
      <c r="SDG27" s="139"/>
      <c r="SDH27" s="139"/>
      <c r="SDI27" s="139"/>
      <c r="SDJ27" s="139"/>
      <c r="SDK27" s="139"/>
      <c r="SDL27" s="139"/>
      <c r="SDM27" s="139"/>
      <c r="SDN27" s="139"/>
      <c r="SDO27" s="139"/>
      <c r="SDP27" s="139"/>
      <c r="SDQ27" s="139"/>
      <c r="SDR27" s="139"/>
      <c r="SDS27" s="139"/>
      <c r="SDT27" s="139"/>
      <c r="SDU27" s="139"/>
      <c r="SDV27" s="139"/>
      <c r="SDW27" s="139"/>
      <c r="SDX27" s="139"/>
      <c r="SDY27" s="139"/>
      <c r="SDZ27" s="139"/>
      <c r="SEA27" s="139"/>
      <c r="SEB27" s="139"/>
      <c r="SEC27" s="139"/>
      <c r="SED27" s="139"/>
      <c r="SEE27" s="139"/>
      <c r="SEF27" s="139"/>
      <c r="SEG27" s="139"/>
      <c r="SEH27" s="139"/>
      <c r="SEI27" s="139"/>
      <c r="SEJ27" s="139"/>
      <c r="SEK27" s="139"/>
      <c r="SEL27" s="139"/>
      <c r="SEM27" s="139"/>
      <c r="SEN27" s="139"/>
      <c r="SEO27" s="139"/>
      <c r="SEP27" s="139"/>
      <c r="SEQ27" s="139"/>
      <c r="SER27" s="139"/>
      <c r="SES27" s="139"/>
      <c r="SET27" s="139"/>
      <c r="SEU27" s="139"/>
      <c r="SEV27" s="139"/>
      <c r="SEW27" s="139"/>
      <c r="SEX27" s="139"/>
      <c r="SEY27" s="139"/>
      <c r="SEZ27" s="139"/>
      <c r="SFA27" s="139"/>
      <c r="SFB27" s="139"/>
      <c r="SFC27" s="139"/>
      <c r="SFD27" s="139"/>
      <c r="SFE27" s="139"/>
      <c r="SFF27" s="139"/>
      <c r="SFG27" s="139"/>
      <c r="SFH27" s="139"/>
      <c r="SFI27" s="139"/>
      <c r="SFJ27" s="139"/>
      <c r="SFK27" s="139"/>
      <c r="SFL27" s="139"/>
      <c r="SFM27" s="139"/>
      <c r="SFN27" s="139"/>
      <c r="SFO27" s="139"/>
      <c r="SFP27" s="139"/>
      <c r="SFQ27" s="139"/>
      <c r="SFR27" s="139"/>
      <c r="SFS27" s="139"/>
      <c r="SFT27" s="139"/>
      <c r="SFU27" s="139"/>
      <c r="SFV27" s="139"/>
      <c r="SFW27" s="139"/>
      <c r="SFX27" s="139"/>
      <c r="SFY27" s="139"/>
      <c r="SFZ27" s="139"/>
      <c r="SGA27" s="139"/>
      <c r="SGB27" s="139"/>
      <c r="SGC27" s="139"/>
      <c r="SGD27" s="139"/>
      <c r="SGE27" s="139"/>
      <c r="SGF27" s="139"/>
      <c r="SGG27" s="139"/>
      <c r="SGH27" s="139"/>
      <c r="SGI27" s="139"/>
      <c r="SGJ27" s="139"/>
      <c r="SGK27" s="139"/>
      <c r="SGL27" s="139"/>
      <c r="SGM27" s="139"/>
      <c r="SGN27" s="139"/>
      <c r="SGO27" s="139"/>
      <c r="SGP27" s="139"/>
      <c r="SGQ27" s="139"/>
      <c r="SGR27" s="139"/>
      <c r="SGS27" s="139"/>
      <c r="SGT27" s="139"/>
      <c r="SGU27" s="139"/>
      <c r="SGV27" s="139"/>
      <c r="SGW27" s="139"/>
      <c r="SGX27" s="139"/>
      <c r="SGY27" s="139"/>
      <c r="SGZ27" s="139"/>
      <c r="SHA27" s="139"/>
      <c r="SHB27" s="139"/>
      <c r="SHC27" s="139"/>
      <c r="SHD27" s="139"/>
      <c r="SHE27" s="139"/>
      <c r="SHF27" s="139"/>
      <c r="SHG27" s="139"/>
      <c r="SHH27" s="139"/>
      <c r="SHI27" s="139"/>
      <c r="SHJ27" s="139"/>
      <c r="SHK27" s="139"/>
      <c r="SHL27" s="139"/>
      <c r="SHM27" s="139"/>
      <c r="SHN27" s="139"/>
      <c r="SHO27" s="139"/>
      <c r="SHP27" s="139"/>
      <c r="SHQ27" s="139"/>
      <c r="SHR27" s="139"/>
      <c r="SHS27" s="139"/>
      <c r="SHT27" s="139"/>
      <c r="SHU27" s="139"/>
      <c r="SHV27" s="139"/>
      <c r="SHW27" s="139"/>
      <c r="SHX27" s="139"/>
      <c r="SHY27" s="139"/>
      <c r="SHZ27" s="139"/>
      <c r="SIA27" s="139"/>
      <c r="SIB27" s="139"/>
      <c r="SIC27" s="139"/>
      <c r="SID27" s="139"/>
      <c r="SIE27" s="139"/>
      <c r="SIF27" s="139"/>
      <c r="SIG27" s="139"/>
      <c r="SIH27" s="139"/>
      <c r="SII27" s="139"/>
      <c r="SIJ27" s="139"/>
      <c r="SIK27" s="139"/>
      <c r="SIL27" s="139"/>
      <c r="SIM27" s="139"/>
      <c r="SIN27" s="139"/>
      <c r="SIO27" s="139"/>
      <c r="SIP27" s="139"/>
      <c r="SIQ27" s="139"/>
      <c r="SIR27" s="139"/>
      <c r="SIS27" s="139"/>
      <c r="SIT27" s="139"/>
      <c r="SIU27" s="139"/>
      <c r="SIV27" s="139"/>
      <c r="SIW27" s="139"/>
      <c r="SIX27" s="139"/>
      <c r="SIY27" s="139"/>
      <c r="SIZ27" s="139"/>
      <c r="SJA27" s="139"/>
      <c r="SJB27" s="139"/>
      <c r="SJC27" s="139"/>
      <c r="SJD27" s="139"/>
      <c r="SJE27" s="139"/>
      <c r="SJF27" s="139"/>
      <c r="SJG27" s="139"/>
      <c r="SJH27" s="139"/>
      <c r="SJI27" s="139"/>
      <c r="SJJ27" s="139"/>
      <c r="SJK27" s="139"/>
      <c r="SJL27" s="139"/>
      <c r="SJM27" s="139"/>
      <c r="SJN27" s="139"/>
      <c r="SJO27" s="139"/>
      <c r="SJP27" s="139"/>
      <c r="SJQ27" s="139"/>
      <c r="SJR27" s="139"/>
      <c r="SJS27" s="139"/>
      <c r="SJT27" s="139"/>
      <c r="SJU27" s="139"/>
      <c r="SJV27" s="139"/>
      <c r="SJW27" s="139"/>
      <c r="SJX27" s="139"/>
      <c r="SJY27" s="139"/>
      <c r="SJZ27" s="139"/>
      <c r="SKA27" s="139"/>
      <c r="SKB27" s="139"/>
      <c r="SKC27" s="139"/>
      <c r="SKD27" s="139"/>
      <c r="SKE27" s="139"/>
      <c r="SKF27" s="139"/>
      <c r="SKG27" s="139"/>
      <c r="SKH27" s="139"/>
      <c r="SKI27" s="139"/>
      <c r="SKJ27" s="139"/>
      <c r="SKK27" s="139"/>
      <c r="SKL27" s="139"/>
      <c r="SKM27" s="139"/>
      <c r="SKN27" s="139"/>
      <c r="SKO27" s="139"/>
      <c r="SKP27" s="139"/>
      <c r="SKQ27" s="139"/>
      <c r="SKR27" s="139"/>
      <c r="SKS27" s="139"/>
      <c r="SKT27" s="139"/>
      <c r="SKU27" s="139"/>
      <c r="SKV27" s="139"/>
      <c r="SKW27" s="139"/>
      <c r="SKX27" s="139"/>
      <c r="SKY27" s="139"/>
      <c r="SKZ27" s="139"/>
      <c r="SLA27" s="139"/>
      <c r="SLB27" s="139"/>
      <c r="SLC27" s="139"/>
      <c r="SLD27" s="139"/>
      <c r="SLE27" s="139"/>
      <c r="SLF27" s="139"/>
      <c r="SLG27" s="139"/>
      <c r="SLH27" s="139"/>
      <c r="SLI27" s="139"/>
      <c r="SLJ27" s="139"/>
      <c r="SLK27" s="139"/>
      <c r="SLL27" s="139"/>
      <c r="SLM27" s="139"/>
      <c r="SLN27" s="139"/>
      <c r="SLO27" s="139"/>
      <c r="SLP27" s="139"/>
      <c r="SLQ27" s="139"/>
      <c r="SLR27" s="139"/>
      <c r="SLS27" s="139"/>
      <c r="SLT27" s="139"/>
      <c r="SLU27" s="139"/>
      <c r="SLV27" s="139"/>
      <c r="SLW27" s="139"/>
      <c r="SLX27" s="139"/>
      <c r="SLY27" s="139"/>
      <c r="SLZ27" s="139"/>
      <c r="SMA27" s="139"/>
      <c r="SMB27" s="139"/>
      <c r="SMC27" s="139"/>
      <c r="SMD27" s="139"/>
      <c r="SME27" s="139"/>
      <c r="SMF27" s="139"/>
      <c r="SMG27" s="139"/>
      <c r="SMH27" s="139"/>
      <c r="SMI27" s="139"/>
      <c r="SMJ27" s="139"/>
      <c r="SMK27" s="139"/>
      <c r="SML27" s="139"/>
      <c r="SMM27" s="139"/>
      <c r="SMN27" s="139"/>
      <c r="SMO27" s="139"/>
      <c r="SMP27" s="139"/>
      <c r="SMQ27" s="139"/>
      <c r="SMR27" s="139"/>
      <c r="SMS27" s="139"/>
      <c r="SMT27" s="139"/>
      <c r="SMU27" s="139"/>
      <c r="SMV27" s="139"/>
      <c r="SMW27" s="139"/>
      <c r="SMX27" s="139"/>
      <c r="SMY27" s="139"/>
      <c r="SMZ27" s="139"/>
      <c r="SNA27" s="139"/>
      <c r="SNB27" s="139"/>
      <c r="SNC27" s="139"/>
      <c r="SND27" s="139"/>
      <c r="SNE27" s="139"/>
      <c r="SNF27" s="139"/>
      <c r="SNG27" s="139"/>
      <c r="SNH27" s="139"/>
      <c r="SNI27" s="139"/>
      <c r="SNJ27" s="139"/>
      <c r="SNK27" s="139"/>
      <c r="SNL27" s="139"/>
      <c r="SNM27" s="139"/>
      <c r="SNN27" s="139"/>
      <c r="SNO27" s="139"/>
      <c r="SNP27" s="139"/>
      <c r="SNQ27" s="139"/>
      <c r="SNR27" s="139"/>
      <c r="SNS27" s="139"/>
      <c r="SNT27" s="139"/>
      <c r="SNU27" s="139"/>
      <c r="SNV27" s="139"/>
      <c r="SNW27" s="139"/>
      <c r="SNX27" s="139"/>
      <c r="SNY27" s="139"/>
      <c r="SNZ27" s="139"/>
      <c r="SOA27" s="139"/>
      <c r="SOB27" s="139"/>
      <c r="SOC27" s="139"/>
      <c r="SOD27" s="139"/>
      <c r="SOE27" s="139"/>
      <c r="SOF27" s="139"/>
      <c r="SOG27" s="139"/>
      <c r="SOH27" s="139"/>
      <c r="SOI27" s="139"/>
      <c r="SOJ27" s="139"/>
      <c r="SOK27" s="139"/>
      <c r="SOL27" s="139"/>
      <c r="SOM27" s="139"/>
      <c r="SON27" s="139"/>
      <c r="SOO27" s="139"/>
      <c r="SOP27" s="139"/>
      <c r="SOQ27" s="139"/>
      <c r="SOR27" s="139"/>
      <c r="SOS27" s="139"/>
      <c r="SOT27" s="139"/>
      <c r="SOU27" s="139"/>
      <c r="SOV27" s="139"/>
      <c r="SOW27" s="139"/>
      <c r="SOX27" s="139"/>
      <c r="SOY27" s="139"/>
      <c r="SOZ27" s="139"/>
      <c r="SPA27" s="139"/>
      <c r="SPB27" s="139"/>
      <c r="SPC27" s="139"/>
      <c r="SPD27" s="139"/>
      <c r="SPE27" s="139"/>
      <c r="SPF27" s="139"/>
      <c r="SPG27" s="139"/>
      <c r="SPH27" s="139"/>
      <c r="SPI27" s="139"/>
      <c r="SPJ27" s="139"/>
      <c r="SPK27" s="139"/>
      <c r="SPL27" s="139"/>
      <c r="SPM27" s="139"/>
      <c r="SPN27" s="139"/>
      <c r="SPO27" s="139"/>
      <c r="SPP27" s="139"/>
      <c r="SPQ27" s="139"/>
      <c r="SPR27" s="139"/>
      <c r="SPS27" s="139"/>
      <c r="SPT27" s="139"/>
      <c r="SPU27" s="139"/>
      <c r="SPV27" s="139"/>
      <c r="SPW27" s="139"/>
      <c r="SPX27" s="139"/>
      <c r="SPY27" s="139"/>
      <c r="SPZ27" s="139"/>
      <c r="SQA27" s="139"/>
      <c r="SQB27" s="139"/>
      <c r="SQC27" s="139"/>
      <c r="SQD27" s="139"/>
      <c r="SQE27" s="139"/>
      <c r="SQF27" s="139"/>
      <c r="SQG27" s="139"/>
      <c r="SQH27" s="139"/>
      <c r="SQI27" s="139"/>
      <c r="SQJ27" s="139"/>
      <c r="SQK27" s="139"/>
      <c r="SQL27" s="139"/>
      <c r="SQM27" s="139"/>
      <c r="SQN27" s="139"/>
      <c r="SQO27" s="139"/>
      <c r="SQP27" s="139"/>
      <c r="SQQ27" s="139"/>
      <c r="SQR27" s="139"/>
      <c r="SQS27" s="139"/>
      <c r="SQT27" s="139"/>
      <c r="SQU27" s="139"/>
      <c r="SQV27" s="139"/>
      <c r="SQW27" s="139"/>
      <c r="SQX27" s="139"/>
      <c r="SQY27" s="139"/>
      <c r="SQZ27" s="139"/>
      <c r="SRA27" s="139"/>
      <c r="SRB27" s="139"/>
      <c r="SRC27" s="139"/>
      <c r="SRD27" s="139"/>
      <c r="SRE27" s="139"/>
      <c r="SRF27" s="139"/>
      <c r="SRG27" s="139"/>
      <c r="SRH27" s="139"/>
      <c r="SRI27" s="139"/>
      <c r="SRJ27" s="139"/>
      <c r="SRK27" s="139"/>
      <c r="SRL27" s="139"/>
      <c r="SRM27" s="139"/>
      <c r="SRN27" s="139"/>
      <c r="SRO27" s="139"/>
      <c r="SRP27" s="139"/>
      <c r="SRQ27" s="139"/>
      <c r="SRR27" s="139"/>
      <c r="SRS27" s="139"/>
      <c r="SRT27" s="139"/>
      <c r="SRU27" s="139"/>
      <c r="SRV27" s="139"/>
      <c r="SRW27" s="139"/>
      <c r="SRX27" s="139"/>
      <c r="SRY27" s="139"/>
      <c r="SRZ27" s="139"/>
      <c r="SSA27" s="139"/>
      <c r="SSB27" s="139"/>
      <c r="SSC27" s="139"/>
      <c r="SSD27" s="139"/>
      <c r="SSE27" s="139"/>
      <c r="SSF27" s="139"/>
      <c r="SSG27" s="139"/>
      <c r="SSH27" s="139"/>
      <c r="SSI27" s="139"/>
      <c r="SSJ27" s="139"/>
      <c r="SSK27" s="139"/>
      <c r="SSL27" s="139"/>
      <c r="SSM27" s="139"/>
      <c r="SSN27" s="139"/>
      <c r="SSO27" s="139"/>
      <c r="SSP27" s="139"/>
      <c r="SSQ27" s="139"/>
      <c r="SSR27" s="139"/>
      <c r="SSS27" s="139"/>
      <c r="SST27" s="139"/>
      <c r="SSU27" s="139"/>
      <c r="SSV27" s="139"/>
      <c r="SSW27" s="139"/>
      <c r="SSX27" s="139"/>
      <c r="SSY27" s="139"/>
      <c r="SSZ27" s="139"/>
      <c r="STA27" s="139"/>
      <c r="STB27" s="139"/>
      <c r="STC27" s="139"/>
      <c r="STD27" s="139"/>
      <c r="STE27" s="139"/>
      <c r="STF27" s="139"/>
      <c r="STG27" s="139"/>
      <c r="STH27" s="139"/>
      <c r="STI27" s="139"/>
      <c r="STJ27" s="139"/>
      <c r="STK27" s="139"/>
      <c r="STL27" s="139"/>
      <c r="STM27" s="139"/>
      <c r="STN27" s="139"/>
      <c r="STO27" s="139"/>
      <c r="STP27" s="139"/>
      <c r="STQ27" s="139"/>
      <c r="STR27" s="139"/>
      <c r="STS27" s="139"/>
      <c r="STT27" s="139"/>
      <c r="STU27" s="139"/>
      <c r="STV27" s="139"/>
      <c r="STW27" s="139"/>
      <c r="STX27" s="139"/>
      <c r="STY27" s="139"/>
      <c r="STZ27" s="139"/>
      <c r="SUA27" s="139"/>
      <c r="SUB27" s="139"/>
      <c r="SUC27" s="139"/>
      <c r="SUD27" s="139"/>
      <c r="SUE27" s="139"/>
      <c r="SUF27" s="139"/>
      <c r="SUG27" s="139"/>
      <c r="SUH27" s="139"/>
      <c r="SUI27" s="139"/>
      <c r="SUJ27" s="139"/>
      <c r="SUK27" s="139"/>
      <c r="SUL27" s="139"/>
      <c r="SUM27" s="139"/>
      <c r="SUN27" s="139"/>
      <c r="SUO27" s="139"/>
      <c r="SUP27" s="139"/>
      <c r="SUQ27" s="139"/>
      <c r="SUR27" s="139"/>
      <c r="SUS27" s="139"/>
      <c r="SUT27" s="139"/>
      <c r="SUU27" s="139"/>
      <c r="SUV27" s="139"/>
      <c r="SUW27" s="139"/>
      <c r="SUX27" s="139"/>
      <c r="SUY27" s="139"/>
      <c r="SUZ27" s="139"/>
      <c r="SVA27" s="139"/>
      <c r="SVB27" s="139"/>
      <c r="SVC27" s="139"/>
      <c r="SVD27" s="139"/>
      <c r="SVE27" s="139"/>
      <c r="SVF27" s="139"/>
      <c r="SVG27" s="139"/>
      <c r="SVH27" s="139"/>
      <c r="SVI27" s="139"/>
      <c r="SVJ27" s="139"/>
      <c r="SVK27" s="139"/>
      <c r="SVL27" s="139"/>
      <c r="SVM27" s="139"/>
      <c r="SVN27" s="139"/>
      <c r="SVO27" s="139"/>
      <c r="SVP27" s="139"/>
      <c r="SVQ27" s="139"/>
      <c r="SVR27" s="139"/>
      <c r="SVS27" s="139"/>
      <c r="SVT27" s="139"/>
      <c r="SVU27" s="139"/>
      <c r="SVV27" s="139"/>
      <c r="SVW27" s="139"/>
      <c r="SVX27" s="139"/>
      <c r="SVY27" s="139"/>
      <c r="SVZ27" s="139"/>
      <c r="SWA27" s="139"/>
      <c r="SWB27" s="139"/>
      <c r="SWC27" s="139"/>
      <c r="SWD27" s="139"/>
      <c r="SWE27" s="139"/>
      <c r="SWF27" s="139"/>
      <c r="SWG27" s="139"/>
      <c r="SWH27" s="139"/>
      <c r="SWI27" s="139"/>
      <c r="SWJ27" s="139"/>
      <c r="SWK27" s="139"/>
      <c r="SWL27" s="139"/>
      <c r="SWM27" s="139"/>
      <c r="SWN27" s="139"/>
      <c r="SWO27" s="139"/>
      <c r="SWP27" s="139"/>
      <c r="SWQ27" s="139"/>
      <c r="SWR27" s="139"/>
      <c r="SWS27" s="139"/>
      <c r="SWT27" s="139"/>
      <c r="SWU27" s="139"/>
      <c r="SWV27" s="139"/>
      <c r="SWW27" s="139"/>
      <c r="SWX27" s="139"/>
      <c r="SWY27" s="139"/>
      <c r="SWZ27" s="139"/>
      <c r="SXA27" s="139"/>
      <c r="SXB27" s="139"/>
      <c r="SXC27" s="139"/>
      <c r="SXD27" s="139"/>
      <c r="SXE27" s="139"/>
      <c r="SXF27" s="139"/>
      <c r="SXG27" s="139"/>
      <c r="SXH27" s="139"/>
      <c r="SXI27" s="139"/>
      <c r="SXJ27" s="139"/>
      <c r="SXK27" s="139"/>
      <c r="SXL27" s="139"/>
      <c r="SXM27" s="139"/>
      <c r="SXN27" s="139"/>
      <c r="SXO27" s="139"/>
      <c r="SXP27" s="139"/>
      <c r="SXQ27" s="139"/>
      <c r="SXR27" s="139"/>
      <c r="SXS27" s="139"/>
      <c r="SXT27" s="139"/>
      <c r="SXU27" s="139"/>
      <c r="SXV27" s="139"/>
      <c r="SXW27" s="139"/>
      <c r="SXX27" s="139"/>
      <c r="SXY27" s="139"/>
      <c r="SXZ27" s="139"/>
      <c r="SYA27" s="139"/>
      <c r="SYB27" s="139"/>
      <c r="SYC27" s="139"/>
      <c r="SYD27" s="139"/>
      <c r="SYE27" s="139"/>
      <c r="SYF27" s="139"/>
      <c r="SYG27" s="139"/>
      <c r="SYH27" s="139"/>
      <c r="SYI27" s="139"/>
      <c r="SYJ27" s="139"/>
      <c r="SYK27" s="139"/>
      <c r="SYL27" s="139"/>
      <c r="SYM27" s="139"/>
      <c r="SYN27" s="139"/>
      <c r="SYO27" s="139"/>
      <c r="SYP27" s="139"/>
      <c r="SYQ27" s="139"/>
      <c r="SYR27" s="139"/>
      <c r="SYS27" s="139"/>
      <c r="SYT27" s="139"/>
      <c r="SYU27" s="139"/>
      <c r="SYV27" s="139"/>
      <c r="SYW27" s="139"/>
      <c r="SYX27" s="139"/>
      <c r="SYY27" s="139"/>
      <c r="SYZ27" s="139"/>
      <c r="SZA27" s="139"/>
      <c r="SZB27" s="139"/>
      <c r="SZC27" s="139"/>
      <c r="SZD27" s="139"/>
      <c r="SZE27" s="139"/>
      <c r="SZF27" s="139"/>
      <c r="SZG27" s="139"/>
      <c r="SZH27" s="139"/>
      <c r="SZI27" s="139"/>
      <c r="SZJ27" s="139"/>
      <c r="SZK27" s="139"/>
      <c r="SZL27" s="139"/>
      <c r="SZM27" s="139"/>
      <c r="SZN27" s="139"/>
      <c r="SZO27" s="139"/>
      <c r="SZP27" s="139"/>
      <c r="SZQ27" s="139"/>
      <c r="SZR27" s="139"/>
      <c r="SZS27" s="139"/>
      <c r="SZT27" s="139"/>
      <c r="SZU27" s="139"/>
      <c r="SZV27" s="139"/>
      <c r="SZW27" s="139"/>
      <c r="SZX27" s="139"/>
      <c r="SZY27" s="139"/>
      <c r="SZZ27" s="139"/>
      <c r="TAA27" s="139"/>
      <c r="TAB27" s="139"/>
      <c r="TAC27" s="139"/>
      <c r="TAD27" s="139"/>
      <c r="TAE27" s="139"/>
      <c r="TAF27" s="139"/>
      <c r="TAG27" s="139"/>
      <c r="TAH27" s="139"/>
      <c r="TAI27" s="139"/>
      <c r="TAJ27" s="139"/>
      <c r="TAK27" s="139"/>
      <c r="TAL27" s="139"/>
      <c r="TAM27" s="139"/>
      <c r="TAN27" s="139"/>
      <c r="TAO27" s="139"/>
      <c r="TAP27" s="139"/>
      <c r="TAQ27" s="139"/>
      <c r="TAR27" s="139"/>
      <c r="TAS27" s="139"/>
      <c r="TAT27" s="139"/>
      <c r="TAU27" s="139"/>
      <c r="TAV27" s="139"/>
      <c r="TAW27" s="139"/>
      <c r="TAX27" s="139"/>
      <c r="TAY27" s="139"/>
      <c r="TAZ27" s="139"/>
      <c r="TBA27" s="139"/>
      <c r="TBB27" s="139"/>
      <c r="TBC27" s="139"/>
      <c r="TBD27" s="139"/>
      <c r="TBE27" s="139"/>
      <c r="TBF27" s="139"/>
      <c r="TBG27" s="139"/>
      <c r="TBH27" s="139"/>
      <c r="TBI27" s="139"/>
      <c r="TBJ27" s="139"/>
      <c r="TBK27" s="139"/>
      <c r="TBL27" s="139"/>
      <c r="TBM27" s="139"/>
      <c r="TBN27" s="139"/>
      <c r="TBO27" s="139"/>
      <c r="TBP27" s="139"/>
      <c r="TBQ27" s="139"/>
      <c r="TBR27" s="139"/>
      <c r="TBS27" s="139"/>
      <c r="TBT27" s="139"/>
      <c r="TBU27" s="139"/>
      <c r="TBV27" s="139"/>
      <c r="TBW27" s="139"/>
      <c r="TBX27" s="139"/>
      <c r="TBY27" s="139"/>
      <c r="TBZ27" s="139"/>
      <c r="TCA27" s="139"/>
      <c r="TCB27" s="139"/>
      <c r="TCC27" s="139"/>
      <c r="TCD27" s="139"/>
      <c r="TCE27" s="139"/>
      <c r="TCF27" s="139"/>
      <c r="TCG27" s="139"/>
      <c r="TCH27" s="139"/>
      <c r="TCI27" s="139"/>
      <c r="TCJ27" s="139"/>
      <c r="TCK27" s="139"/>
      <c r="TCL27" s="139"/>
      <c r="TCM27" s="139"/>
      <c r="TCN27" s="139"/>
      <c r="TCO27" s="139"/>
      <c r="TCP27" s="139"/>
      <c r="TCQ27" s="139"/>
      <c r="TCR27" s="139"/>
      <c r="TCS27" s="139"/>
      <c r="TCT27" s="139"/>
      <c r="TCU27" s="139"/>
      <c r="TCV27" s="139"/>
      <c r="TCW27" s="139"/>
      <c r="TCX27" s="139"/>
      <c r="TCY27" s="139"/>
      <c r="TCZ27" s="139"/>
      <c r="TDA27" s="139"/>
      <c r="TDB27" s="139"/>
      <c r="TDC27" s="139"/>
      <c r="TDD27" s="139"/>
      <c r="TDE27" s="139"/>
      <c r="TDF27" s="139"/>
      <c r="TDG27" s="139"/>
      <c r="TDH27" s="139"/>
      <c r="TDI27" s="139"/>
      <c r="TDJ27" s="139"/>
      <c r="TDK27" s="139"/>
      <c r="TDL27" s="139"/>
      <c r="TDM27" s="139"/>
      <c r="TDN27" s="139"/>
      <c r="TDO27" s="139"/>
      <c r="TDP27" s="139"/>
      <c r="TDQ27" s="139"/>
      <c r="TDR27" s="139"/>
      <c r="TDS27" s="139"/>
      <c r="TDT27" s="139"/>
      <c r="TDU27" s="139"/>
      <c r="TDV27" s="139"/>
      <c r="TDW27" s="139"/>
      <c r="TDX27" s="139"/>
      <c r="TDY27" s="139"/>
      <c r="TDZ27" s="139"/>
      <c r="TEA27" s="139"/>
      <c r="TEB27" s="139"/>
      <c r="TEC27" s="139"/>
      <c r="TED27" s="139"/>
      <c r="TEE27" s="139"/>
      <c r="TEF27" s="139"/>
      <c r="TEG27" s="139"/>
      <c r="TEH27" s="139"/>
      <c r="TEI27" s="139"/>
      <c r="TEJ27" s="139"/>
      <c r="TEK27" s="139"/>
      <c r="TEL27" s="139"/>
      <c r="TEM27" s="139"/>
      <c r="TEN27" s="139"/>
      <c r="TEO27" s="139"/>
      <c r="TEP27" s="139"/>
      <c r="TEQ27" s="139"/>
      <c r="TER27" s="139"/>
      <c r="TES27" s="139"/>
      <c r="TET27" s="139"/>
      <c r="TEU27" s="139"/>
      <c r="TEV27" s="139"/>
      <c r="TEW27" s="139"/>
      <c r="TEX27" s="139"/>
      <c r="TEY27" s="139"/>
      <c r="TEZ27" s="139"/>
      <c r="TFA27" s="139"/>
      <c r="TFB27" s="139"/>
      <c r="TFC27" s="139"/>
      <c r="TFD27" s="139"/>
      <c r="TFE27" s="139"/>
      <c r="TFF27" s="139"/>
      <c r="TFG27" s="139"/>
      <c r="TFH27" s="139"/>
      <c r="TFI27" s="139"/>
      <c r="TFJ27" s="139"/>
      <c r="TFK27" s="139"/>
      <c r="TFL27" s="139"/>
      <c r="TFM27" s="139"/>
      <c r="TFN27" s="139"/>
      <c r="TFO27" s="139"/>
      <c r="TFP27" s="139"/>
      <c r="TFQ27" s="139"/>
      <c r="TFR27" s="139"/>
      <c r="TFS27" s="139"/>
      <c r="TFT27" s="139"/>
      <c r="TFU27" s="139"/>
      <c r="TFV27" s="139"/>
      <c r="TFW27" s="139"/>
      <c r="TFX27" s="139"/>
      <c r="TFY27" s="139"/>
      <c r="TFZ27" s="139"/>
      <c r="TGA27" s="139"/>
      <c r="TGB27" s="139"/>
      <c r="TGC27" s="139"/>
      <c r="TGD27" s="139"/>
      <c r="TGE27" s="139"/>
      <c r="TGF27" s="139"/>
      <c r="TGG27" s="139"/>
      <c r="TGH27" s="139"/>
      <c r="TGI27" s="139"/>
      <c r="TGJ27" s="139"/>
      <c r="TGK27" s="139"/>
      <c r="TGL27" s="139"/>
      <c r="TGM27" s="139"/>
      <c r="TGN27" s="139"/>
      <c r="TGO27" s="139"/>
      <c r="TGP27" s="139"/>
      <c r="TGQ27" s="139"/>
      <c r="TGR27" s="139"/>
      <c r="TGS27" s="139"/>
      <c r="TGT27" s="139"/>
      <c r="TGU27" s="139"/>
      <c r="TGV27" s="139"/>
      <c r="TGW27" s="139"/>
      <c r="TGX27" s="139"/>
      <c r="TGY27" s="139"/>
      <c r="TGZ27" s="139"/>
      <c r="THA27" s="139"/>
      <c r="THB27" s="139"/>
      <c r="THC27" s="139"/>
      <c r="THD27" s="139"/>
      <c r="THE27" s="139"/>
      <c r="THF27" s="139"/>
      <c r="THG27" s="139"/>
      <c r="THH27" s="139"/>
      <c r="THI27" s="139"/>
      <c r="THJ27" s="139"/>
      <c r="THK27" s="139"/>
      <c r="THL27" s="139"/>
      <c r="THM27" s="139"/>
      <c r="THN27" s="139"/>
      <c r="THO27" s="139"/>
      <c r="THP27" s="139"/>
      <c r="THQ27" s="139"/>
      <c r="THR27" s="139"/>
      <c r="THS27" s="139"/>
      <c r="THT27" s="139"/>
      <c r="THU27" s="139"/>
      <c r="THV27" s="139"/>
      <c r="THW27" s="139"/>
      <c r="THX27" s="139"/>
      <c r="THY27" s="139"/>
      <c r="THZ27" s="139"/>
      <c r="TIA27" s="139"/>
      <c r="TIB27" s="139"/>
      <c r="TIC27" s="139"/>
      <c r="TID27" s="139"/>
      <c r="TIE27" s="139"/>
      <c r="TIF27" s="139"/>
      <c r="TIG27" s="139"/>
      <c r="TIH27" s="139"/>
      <c r="TII27" s="139"/>
      <c r="TIJ27" s="139"/>
      <c r="TIK27" s="139"/>
      <c r="TIL27" s="139"/>
      <c r="TIM27" s="139"/>
      <c r="TIN27" s="139"/>
      <c r="TIO27" s="139"/>
      <c r="TIP27" s="139"/>
      <c r="TIQ27" s="139"/>
      <c r="TIR27" s="139"/>
      <c r="TIS27" s="139"/>
      <c r="TIT27" s="139"/>
      <c r="TIU27" s="139"/>
      <c r="TIV27" s="139"/>
      <c r="TIW27" s="139"/>
      <c r="TIX27" s="139"/>
      <c r="TIY27" s="139"/>
      <c r="TIZ27" s="139"/>
      <c r="TJA27" s="139"/>
      <c r="TJB27" s="139"/>
      <c r="TJC27" s="139"/>
      <c r="TJD27" s="139"/>
      <c r="TJE27" s="139"/>
      <c r="TJF27" s="139"/>
      <c r="TJG27" s="139"/>
      <c r="TJH27" s="139"/>
      <c r="TJI27" s="139"/>
      <c r="TJJ27" s="139"/>
      <c r="TJK27" s="139"/>
      <c r="TJL27" s="139"/>
      <c r="TJM27" s="139"/>
      <c r="TJN27" s="139"/>
      <c r="TJO27" s="139"/>
      <c r="TJP27" s="139"/>
      <c r="TJQ27" s="139"/>
      <c r="TJR27" s="139"/>
      <c r="TJS27" s="139"/>
      <c r="TJT27" s="139"/>
      <c r="TJU27" s="139"/>
      <c r="TJV27" s="139"/>
      <c r="TJW27" s="139"/>
      <c r="TJX27" s="139"/>
      <c r="TJY27" s="139"/>
      <c r="TJZ27" s="139"/>
      <c r="TKA27" s="139"/>
      <c r="TKB27" s="139"/>
      <c r="TKC27" s="139"/>
      <c r="TKD27" s="139"/>
      <c r="TKE27" s="139"/>
      <c r="TKF27" s="139"/>
      <c r="TKG27" s="139"/>
      <c r="TKH27" s="139"/>
      <c r="TKI27" s="139"/>
      <c r="TKJ27" s="139"/>
      <c r="TKK27" s="139"/>
      <c r="TKL27" s="139"/>
      <c r="TKM27" s="139"/>
      <c r="TKN27" s="139"/>
      <c r="TKO27" s="139"/>
      <c r="TKP27" s="139"/>
      <c r="TKQ27" s="139"/>
      <c r="TKR27" s="139"/>
      <c r="TKS27" s="139"/>
      <c r="TKT27" s="139"/>
      <c r="TKU27" s="139"/>
      <c r="TKV27" s="139"/>
      <c r="TKW27" s="139"/>
      <c r="TKX27" s="139"/>
      <c r="TKY27" s="139"/>
      <c r="TKZ27" s="139"/>
      <c r="TLA27" s="139"/>
      <c r="TLB27" s="139"/>
      <c r="TLC27" s="139"/>
      <c r="TLD27" s="139"/>
      <c r="TLE27" s="139"/>
      <c r="TLF27" s="139"/>
      <c r="TLG27" s="139"/>
      <c r="TLH27" s="139"/>
      <c r="TLI27" s="139"/>
      <c r="TLJ27" s="139"/>
      <c r="TLK27" s="139"/>
      <c r="TLL27" s="139"/>
      <c r="TLM27" s="139"/>
      <c r="TLN27" s="139"/>
      <c r="TLO27" s="139"/>
      <c r="TLP27" s="139"/>
      <c r="TLQ27" s="139"/>
      <c r="TLR27" s="139"/>
      <c r="TLS27" s="139"/>
      <c r="TLT27" s="139"/>
      <c r="TLU27" s="139"/>
      <c r="TLV27" s="139"/>
      <c r="TLW27" s="139"/>
      <c r="TLX27" s="139"/>
      <c r="TLY27" s="139"/>
      <c r="TLZ27" s="139"/>
      <c r="TMA27" s="139"/>
      <c r="TMB27" s="139"/>
      <c r="TMC27" s="139"/>
      <c r="TMD27" s="139"/>
      <c r="TME27" s="139"/>
      <c r="TMF27" s="139"/>
      <c r="TMG27" s="139"/>
      <c r="TMH27" s="139"/>
      <c r="TMI27" s="139"/>
      <c r="TMJ27" s="139"/>
      <c r="TMK27" s="139"/>
      <c r="TML27" s="139"/>
      <c r="TMM27" s="139"/>
      <c r="TMN27" s="139"/>
      <c r="TMO27" s="139"/>
      <c r="TMP27" s="139"/>
      <c r="TMQ27" s="139"/>
      <c r="TMR27" s="139"/>
      <c r="TMS27" s="139"/>
      <c r="TMT27" s="139"/>
      <c r="TMU27" s="139"/>
      <c r="TMV27" s="139"/>
      <c r="TMW27" s="139"/>
      <c r="TMX27" s="139"/>
      <c r="TMY27" s="139"/>
      <c r="TMZ27" s="139"/>
      <c r="TNA27" s="139"/>
      <c r="TNB27" s="139"/>
      <c r="TNC27" s="139"/>
      <c r="TND27" s="139"/>
      <c r="TNE27" s="139"/>
      <c r="TNF27" s="139"/>
      <c r="TNG27" s="139"/>
      <c r="TNH27" s="139"/>
      <c r="TNI27" s="139"/>
      <c r="TNJ27" s="139"/>
      <c r="TNK27" s="139"/>
      <c r="TNL27" s="139"/>
      <c r="TNM27" s="139"/>
      <c r="TNN27" s="139"/>
      <c r="TNO27" s="139"/>
      <c r="TNP27" s="139"/>
      <c r="TNQ27" s="139"/>
      <c r="TNR27" s="139"/>
      <c r="TNS27" s="139"/>
      <c r="TNT27" s="139"/>
      <c r="TNU27" s="139"/>
      <c r="TNV27" s="139"/>
      <c r="TNW27" s="139"/>
      <c r="TNX27" s="139"/>
      <c r="TNY27" s="139"/>
      <c r="TNZ27" s="139"/>
      <c r="TOA27" s="139"/>
      <c r="TOB27" s="139"/>
      <c r="TOC27" s="139"/>
      <c r="TOD27" s="139"/>
      <c r="TOE27" s="139"/>
      <c r="TOF27" s="139"/>
      <c r="TOG27" s="139"/>
      <c r="TOH27" s="139"/>
      <c r="TOI27" s="139"/>
      <c r="TOJ27" s="139"/>
      <c r="TOK27" s="139"/>
      <c r="TOL27" s="139"/>
      <c r="TOM27" s="139"/>
      <c r="TON27" s="139"/>
      <c r="TOO27" s="139"/>
      <c r="TOP27" s="139"/>
      <c r="TOQ27" s="139"/>
      <c r="TOR27" s="139"/>
      <c r="TOS27" s="139"/>
      <c r="TOT27" s="139"/>
      <c r="TOU27" s="139"/>
      <c r="TOV27" s="139"/>
      <c r="TOW27" s="139"/>
      <c r="TOX27" s="139"/>
      <c r="TOY27" s="139"/>
      <c r="TOZ27" s="139"/>
      <c r="TPA27" s="139"/>
      <c r="TPB27" s="139"/>
      <c r="TPC27" s="139"/>
      <c r="TPD27" s="139"/>
      <c r="TPE27" s="139"/>
      <c r="TPF27" s="139"/>
      <c r="TPG27" s="139"/>
      <c r="TPH27" s="139"/>
      <c r="TPI27" s="139"/>
      <c r="TPJ27" s="139"/>
      <c r="TPK27" s="139"/>
      <c r="TPL27" s="139"/>
      <c r="TPM27" s="139"/>
      <c r="TPN27" s="139"/>
      <c r="TPO27" s="139"/>
      <c r="TPP27" s="139"/>
      <c r="TPQ27" s="139"/>
      <c r="TPR27" s="139"/>
      <c r="TPS27" s="139"/>
      <c r="TPT27" s="139"/>
      <c r="TPU27" s="139"/>
      <c r="TPV27" s="139"/>
      <c r="TPW27" s="139"/>
      <c r="TPX27" s="139"/>
      <c r="TPY27" s="139"/>
      <c r="TPZ27" s="139"/>
      <c r="TQA27" s="139"/>
      <c r="TQB27" s="139"/>
      <c r="TQC27" s="139"/>
      <c r="TQD27" s="139"/>
      <c r="TQE27" s="139"/>
      <c r="TQF27" s="139"/>
      <c r="TQG27" s="139"/>
      <c r="TQH27" s="139"/>
      <c r="TQI27" s="139"/>
      <c r="TQJ27" s="139"/>
      <c r="TQK27" s="139"/>
      <c r="TQL27" s="139"/>
      <c r="TQM27" s="139"/>
      <c r="TQN27" s="139"/>
      <c r="TQO27" s="139"/>
      <c r="TQP27" s="139"/>
      <c r="TQQ27" s="139"/>
      <c r="TQR27" s="139"/>
      <c r="TQS27" s="139"/>
      <c r="TQT27" s="139"/>
      <c r="TQU27" s="139"/>
      <c r="TQV27" s="139"/>
      <c r="TQW27" s="139"/>
      <c r="TQX27" s="139"/>
      <c r="TQY27" s="139"/>
      <c r="TQZ27" s="139"/>
      <c r="TRA27" s="139"/>
      <c r="TRB27" s="139"/>
      <c r="TRC27" s="139"/>
      <c r="TRD27" s="139"/>
      <c r="TRE27" s="139"/>
      <c r="TRF27" s="139"/>
      <c r="TRG27" s="139"/>
      <c r="TRH27" s="139"/>
      <c r="TRI27" s="139"/>
      <c r="TRJ27" s="139"/>
      <c r="TRK27" s="139"/>
      <c r="TRL27" s="139"/>
      <c r="TRM27" s="139"/>
      <c r="TRN27" s="139"/>
      <c r="TRO27" s="139"/>
      <c r="TRP27" s="139"/>
      <c r="TRQ27" s="139"/>
      <c r="TRR27" s="139"/>
      <c r="TRS27" s="139"/>
      <c r="TRT27" s="139"/>
      <c r="TRU27" s="139"/>
      <c r="TRV27" s="139"/>
      <c r="TRW27" s="139"/>
      <c r="TRX27" s="139"/>
      <c r="TRY27" s="139"/>
      <c r="TRZ27" s="139"/>
      <c r="TSA27" s="139"/>
      <c r="TSB27" s="139"/>
      <c r="TSC27" s="139"/>
      <c r="TSD27" s="139"/>
      <c r="TSE27" s="139"/>
      <c r="TSF27" s="139"/>
      <c r="TSG27" s="139"/>
      <c r="TSH27" s="139"/>
      <c r="TSI27" s="139"/>
      <c r="TSJ27" s="139"/>
      <c r="TSK27" s="139"/>
      <c r="TSL27" s="139"/>
      <c r="TSM27" s="139"/>
      <c r="TSN27" s="139"/>
      <c r="TSO27" s="139"/>
      <c r="TSP27" s="139"/>
      <c r="TSQ27" s="139"/>
      <c r="TSR27" s="139"/>
      <c r="TSS27" s="139"/>
      <c r="TST27" s="139"/>
      <c r="TSU27" s="139"/>
      <c r="TSV27" s="139"/>
      <c r="TSW27" s="139"/>
      <c r="TSX27" s="139"/>
      <c r="TSY27" s="139"/>
      <c r="TSZ27" s="139"/>
      <c r="TTA27" s="139"/>
      <c r="TTB27" s="139"/>
      <c r="TTC27" s="139"/>
      <c r="TTD27" s="139"/>
      <c r="TTE27" s="139"/>
      <c r="TTF27" s="139"/>
      <c r="TTG27" s="139"/>
      <c r="TTH27" s="139"/>
      <c r="TTI27" s="139"/>
      <c r="TTJ27" s="139"/>
      <c r="TTK27" s="139"/>
      <c r="TTL27" s="139"/>
      <c r="TTM27" s="139"/>
      <c r="TTN27" s="139"/>
      <c r="TTO27" s="139"/>
      <c r="TTP27" s="139"/>
      <c r="TTQ27" s="139"/>
      <c r="TTR27" s="139"/>
      <c r="TTS27" s="139"/>
      <c r="TTT27" s="139"/>
      <c r="TTU27" s="139"/>
      <c r="TTV27" s="139"/>
      <c r="TTW27" s="139"/>
      <c r="TTX27" s="139"/>
      <c r="TTY27" s="139"/>
      <c r="TTZ27" s="139"/>
      <c r="TUA27" s="139"/>
      <c r="TUB27" s="139"/>
      <c r="TUC27" s="139"/>
      <c r="TUD27" s="139"/>
      <c r="TUE27" s="139"/>
      <c r="TUF27" s="139"/>
      <c r="TUG27" s="139"/>
      <c r="TUH27" s="139"/>
      <c r="TUI27" s="139"/>
      <c r="TUJ27" s="139"/>
      <c r="TUK27" s="139"/>
      <c r="TUL27" s="139"/>
      <c r="TUM27" s="139"/>
      <c r="TUN27" s="139"/>
      <c r="TUO27" s="139"/>
      <c r="TUP27" s="139"/>
      <c r="TUQ27" s="139"/>
      <c r="TUR27" s="139"/>
      <c r="TUS27" s="139"/>
      <c r="TUT27" s="139"/>
      <c r="TUU27" s="139"/>
      <c r="TUV27" s="139"/>
      <c r="TUW27" s="139"/>
      <c r="TUX27" s="139"/>
      <c r="TUY27" s="139"/>
      <c r="TUZ27" s="139"/>
      <c r="TVA27" s="139"/>
      <c r="TVB27" s="139"/>
      <c r="TVC27" s="139"/>
      <c r="TVD27" s="139"/>
      <c r="TVE27" s="139"/>
      <c r="TVF27" s="139"/>
      <c r="TVG27" s="139"/>
      <c r="TVH27" s="139"/>
      <c r="TVI27" s="139"/>
      <c r="TVJ27" s="139"/>
      <c r="TVK27" s="139"/>
      <c r="TVL27" s="139"/>
      <c r="TVM27" s="139"/>
      <c r="TVN27" s="139"/>
      <c r="TVO27" s="139"/>
      <c r="TVP27" s="139"/>
      <c r="TVQ27" s="139"/>
      <c r="TVR27" s="139"/>
      <c r="TVS27" s="139"/>
      <c r="TVT27" s="139"/>
      <c r="TVU27" s="139"/>
      <c r="TVV27" s="139"/>
      <c r="TVW27" s="139"/>
      <c r="TVX27" s="139"/>
      <c r="TVY27" s="139"/>
      <c r="TVZ27" s="139"/>
      <c r="TWA27" s="139"/>
      <c r="TWB27" s="139"/>
      <c r="TWC27" s="139"/>
      <c r="TWD27" s="139"/>
      <c r="TWE27" s="139"/>
      <c r="TWF27" s="139"/>
      <c r="TWG27" s="139"/>
      <c r="TWH27" s="139"/>
      <c r="TWI27" s="139"/>
      <c r="TWJ27" s="139"/>
      <c r="TWK27" s="139"/>
      <c r="TWL27" s="139"/>
      <c r="TWM27" s="139"/>
      <c r="TWN27" s="139"/>
      <c r="TWO27" s="139"/>
      <c r="TWP27" s="139"/>
      <c r="TWQ27" s="139"/>
      <c r="TWR27" s="139"/>
      <c r="TWS27" s="139"/>
      <c r="TWT27" s="139"/>
      <c r="TWU27" s="139"/>
      <c r="TWV27" s="139"/>
      <c r="TWW27" s="139"/>
      <c r="TWX27" s="139"/>
      <c r="TWY27" s="139"/>
      <c r="TWZ27" s="139"/>
      <c r="TXA27" s="139"/>
      <c r="TXB27" s="139"/>
      <c r="TXC27" s="139"/>
      <c r="TXD27" s="139"/>
      <c r="TXE27" s="139"/>
      <c r="TXF27" s="139"/>
      <c r="TXG27" s="139"/>
      <c r="TXH27" s="139"/>
      <c r="TXI27" s="139"/>
      <c r="TXJ27" s="139"/>
      <c r="TXK27" s="139"/>
      <c r="TXL27" s="139"/>
      <c r="TXM27" s="139"/>
      <c r="TXN27" s="139"/>
      <c r="TXO27" s="139"/>
      <c r="TXP27" s="139"/>
      <c r="TXQ27" s="139"/>
      <c r="TXR27" s="139"/>
      <c r="TXS27" s="139"/>
      <c r="TXT27" s="139"/>
      <c r="TXU27" s="139"/>
      <c r="TXV27" s="139"/>
      <c r="TXW27" s="139"/>
      <c r="TXX27" s="139"/>
      <c r="TXY27" s="139"/>
      <c r="TXZ27" s="139"/>
      <c r="TYA27" s="139"/>
      <c r="TYB27" s="139"/>
      <c r="TYC27" s="139"/>
      <c r="TYD27" s="139"/>
      <c r="TYE27" s="139"/>
      <c r="TYF27" s="139"/>
      <c r="TYG27" s="139"/>
      <c r="TYH27" s="139"/>
      <c r="TYI27" s="139"/>
      <c r="TYJ27" s="139"/>
      <c r="TYK27" s="139"/>
      <c r="TYL27" s="139"/>
      <c r="TYM27" s="139"/>
      <c r="TYN27" s="139"/>
      <c r="TYO27" s="139"/>
      <c r="TYP27" s="139"/>
      <c r="TYQ27" s="139"/>
      <c r="TYR27" s="139"/>
      <c r="TYS27" s="139"/>
      <c r="TYT27" s="139"/>
      <c r="TYU27" s="139"/>
      <c r="TYV27" s="139"/>
      <c r="TYW27" s="139"/>
      <c r="TYX27" s="139"/>
      <c r="TYY27" s="139"/>
      <c r="TYZ27" s="139"/>
      <c r="TZA27" s="139"/>
      <c r="TZB27" s="139"/>
      <c r="TZC27" s="139"/>
      <c r="TZD27" s="139"/>
      <c r="TZE27" s="139"/>
      <c r="TZF27" s="139"/>
      <c r="TZG27" s="139"/>
      <c r="TZH27" s="139"/>
      <c r="TZI27" s="139"/>
      <c r="TZJ27" s="139"/>
      <c r="TZK27" s="139"/>
      <c r="TZL27" s="139"/>
      <c r="TZM27" s="139"/>
      <c r="TZN27" s="139"/>
      <c r="TZO27" s="139"/>
      <c r="TZP27" s="139"/>
      <c r="TZQ27" s="139"/>
      <c r="TZR27" s="139"/>
      <c r="TZS27" s="139"/>
      <c r="TZT27" s="139"/>
      <c r="TZU27" s="139"/>
      <c r="TZV27" s="139"/>
      <c r="TZW27" s="139"/>
      <c r="TZX27" s="139"/>
      <c r="TZY27" s="139"/>
      <c r="TZZ27" s="139"/>
      <c r="UAA27" s="139"/>
      <c r="UAB27" s="139"/>
      <c r="UAC27" s="139"/>
      <c r="UAD27" s="139"/>
      <c r="UAE27" s="139"/>
      <c r="UAF27" s="139"/>
      <c r="UAG27" s="139"/>
      <c r="UAH27" s="139"/>
      <c r="UAI27" s="139"/>
      <c r="UAJ27" s="139"/>
      <c r="UAK27" s="139"/>
      <c r="UAL27" s="139"/>
      <c r="UAM27" s="139"/>
      <c r="UAN27" s="139"/>
      <c r="UAO27" s="139"/>
      <c r="UAP27" s="139"/>
      <c r="UAQ27" s="139"/>
      <c r="UAR27" s="139"/>
      <c r="UAS27" s="139"/>
      <c r="UAT27" s="139"/>
      <c r="UAU27" s="139"/>
      <c r="UAV27" s="139"/>
      <c r="UAW27" s="139"/>
      <c r="UAX27" s="139"/>
      <c r="UAY27" s="139"/>
      <c r="UAZ27" s="139"/>
      <c r="UBA27" s="139"/>
      <c r="UBB27" s="139"/>
      <c r="UBC27" s="139"/>
      <c r="UBD27" s="139"/>
      <c r="UBE27" s="139"/>
      <c r="UBF27" s="139"/>
      <c r="UBG27" s="139"/>
      <c r="UBH27" s="139"/>
      <c r="UBI27" s="139"/>
      <c r="UBJ27" s="139"/>
      <c r="UBK27" s="139"/>
      <c r="UBL27" s="139"/>
      <c r="UBM27" s="139"/>
      <c r="UBN27" s="139"/>
      <c r="UBO27" s="139"/>
      <c r="UBP27" s="139"/>
      <c r="UBQ27" s="139"/>
      <c r="UBR27" s="139"/>
      <c r="UBS27" s="139"/>
      <c r="UBT27" s="139"/>
      <c r="UBU27" s="139"/>
      <c r="UBV27" s="139"/>
      <c r="UBW27" s="139"/>
      <c r="UBX27" s="139"/>
      <c r="UBY27" s="139"/>
      <c r="UBZ27" s="139"/>
      <c r="UCA27" s="139"/>
      <c r="UCB27" s="139"/>
      <c r="UCC27" s="139"/>
      <c r="UCD27" s="139"/>
      <c r="UCE27" s="139"/>
      <c r="UCF27" s="139"/>
      <c r="UCG27" s="139"/>
      <c r="UCH27" s="139"/>
      <c r="UCI27" s="139"/>
      <c r="UCJ27" s="139"/>
      <c r="UCK27" s="139"/>
      <c r="UCL27" s="139"/>
      <c r="UCM27" s="139"/>
      <c r="UCN27" s="139"/>
      <c r="UCO27" s="139"/>
      <c r="UCP27" s="139"/>
      <c r="UCQ27" s="139"/>
      <c r="UCR27" s="139"/>
      <c r="UCS27" s="139"/>
      <c r="UCT27" s="139"/>
      <c r="UCU27" s="139"/>
      <c r="UCV27" s="139"/>
      <c r="UCW27" s="139"/>
      <c r="UCX27" s="139"/>
      <c r="UCY27" s="139"/>
      <c r="UCZ27" s="139"/>
      <c r="UDA27" s="139"/>
      <c r="UDB27" s="139"/>
      <c r="UDC27" s="139"/>
      <c r="UDD27" s="139"/>
      <c r="UDE27" s="139"/>
      <c r="UDF27" s="139"/>
      <c r="UDG27" s="139"/>
      <c r="UDH27" s="139"/>
      <c r="UDI27" s="139"/>
      <c r="UDJ27" s="139"/>
      <c r="UDK27" s="139"/>
      <c r="UDL27" s="139"/>
      <c r="UDM27" s="139"/>
      <c r="UDN27" s="139"/>
      <c r="UDO27" s="139"/>
      <c r="UDP27" s="139"/>
      <c r="UDQ27" s="139"/>
      <c r="UDR27" s="139"/>
      <c r="UDS27" s="139"/>
      <c r="UDT27" s="139"/>
      <c r="UDU27" s="139"/>
      <c r="UDV27" s="139"/>
      <c r="UDW27" s="139"/>
      <c r="UDX27" s="139"/>
      <c r="UDY27" s="139"/>
      <c r="UDZ27" s="139"/>
      <c r="UEA27" s="139"/>
      <c r="UEB27" s="139"/>
      <c r="UEC27" s="139"/>
      <c r="UED27" s="139"/>
      <c r="UEE27" s="139"/>
      <c r="UEF27" s="139"/>
      <c r="UEG27" s="139"/>
      <c r="UEH27" s="139"/>
      <c r="UEI27" s="139"/>
      <c r="UEJ27" s="139"/>
      <c r="UEK27" s="139"/>
      <c r="UEL27" s="139"/>
      <c r="UEM27" s="139"/>
      <c r="UEN27" s="139"/>
      <c r="UEO27" s="139"/>
      <c r="UEP27" s="139"/>
      <c r="UEQ27" s="139"/>
      <c r="UER27" s="139"/>
      <c r="UES27" s="139"/>
      <c r="UET27" s="139"/>
      <c r="UEU27" s="139"/>
      <c r="UEV27" s="139"/>
      <c r="UEW27" s="139"/>
      <c r="UEX27" s="139"/>
      <c r="UEY27" s="139"/>
      <c r="UEZ27" s="139"/>
      <c r="UFA27" s="139"/>
      <c r="UFB27" s="139"/>
      <c r="UFC27" s="139"/>
      <c r="UFD27" s="139"/>
      <c r="UFE27" s="139"/>
      <c r="UFF27" s="139"/>
      <c r="UFG27" s="139"/>
      <c r="UFH27" s="139"/>
      <c r="UFI27" s="139"/>
      <c r="UFJ27" s="139"/>
      <c r="UFK27" s="139"/>
      <c r="UFL27" s="139"/>
      <c r="UFM27" s="139"/>
      <c r="UFN27" s="139"/>
      <c r="UFO27" s="139"/>
      <c r="UFP27" s="139"/>
      <c r="UFQ27" s="139"/>
      <c r="UFR27" s="139"/>
      <c r="UFS27" s="139"/>
      <c r="UFT27" s="139"/>
      <c r="UFU27" s="139"/>
      <c r="UFV27" s="139"/>
      <c r="UFW27" s="139"/>
      <c r="UFX27" s="139"/>
      <c r="UFY27" s="139"/>
      <c r="UFZ27" s="139"/>
      <c r="UGA27" s="139"/>
      <c r="UGB27" s="139"/>
      <c r="UGC27" s="139"/>
      <c r="UGD27" s="139"/>
      <c r="UGE27" s="139"/>
      <c r="UGF27" s="139"/>
      <c r="UGG27" s="139"/>
      <c r="UGH27" s="139"/>
      <c r="UGI27" s="139"/>
      <c r="UGJ27" s="139"/>
      <c r="UGK27" s="139"/>
      <c r="UGL27" s="139"/>
      <c r="UGM27" s="139"/>
      <c r="UGN27" s="139"/>
      <c r="UGO27" s="139"/>
      <c r="UGP27" s="139"/>
      <c r="UGQ27" s="139"/>
      <c r="UGR27" s="139"/>
      <c r="UGS27" s="139"/>
      <c r="UGT27" s="139"/>
      <c r="UGU27" s="139"/>
      <c r="UGV27" s="139"/>
      <c r="UGW27" s="139"/>
      <c r="UGX27" s="139"/>
      <c r="UGY27" s="139"/>
      <c r="UGZ27" s="139"/>
      <c r="UHA27" s="139"/>
      <c r="UHB27" s="139"/>
      <c r="UHC27" s="139"/>
      <c r="UHD27" s="139"/>
      <c r="UHE27" s="139"/>
      <c r="UHF27" s="139"/>
      <c r="UHG27" s="139"/>
      <c r="UHH27" s="139"/>
      <c r="UHI27" s="139"/>
      <c r="UHJ27" s="139"/>
      <c r="UHK27" s="139"/>
      <c r="UHL27" s="139"/>
      <c r="UHM27" s="139"/>
      <c r="UHN27" s="139"/>
      <c r="UHO27" s="139"/>
      <c r="UHP27" s="139"/>
      <c r="UHQ27" s="139"/>
      <c r="UHR27" s="139"/>
      <c r="UHS27" s="139"/>
      <c r="UHT27" s="139"/>
      <c r="UHU27" s="139"/>
      <c r="UHV27" s="139"/>
      <c r="UHW27" s="139"/>
      <c r="UHX27" s="139"/>
      <c r="UHY27" s="139"/>
      <c r="UHZ27" s="139"/>
      <c r="UIA27" s="139"/>
      <c r="UIB27" s="139"/>
      <c r="UIC27" s="139"/>
      <c r="UID27" s="139"/>
      <c r="UIE27" s="139"/>
      <c r="UIF27" s="139"/>
      <c r="UIG27" s="139"/>
      <c r="UIH27" s="139"/>
      <c r="UII27" s="139"/>
      <c r="UIJ27" s="139"/>
      <c r="UIK27" s="139"/>
      <c r="UIL27" s="139"/>
      <c r="UIM27" s="139"/>
      <c r="UIN27" s="139"/>
      <c r="UIO27" s="139"/>
      <c r="UIP27" s="139"/>
      <c r="UIQ27" s="139"/>
      <c r="UIR27" s="139"/>
      <c r="UIS27" s="139"/>
      <c r="UIT27" s="139"/>
      <c r="UIU27" s="139"/>
      <c r="UIV27" s="139"/>
      <c r="UIW27" s="139"/>
      <c r="UIX27" s="139"/>
      <c r="UIY27" s="139"/>
      <c r="UIZ27" s="139"/>
      <c r="UJA27" s="139"/>
      <c r="UJB27" s="139"/>
      <c r="UJC27" s="139"/>
      <c r="UJD27" s="139"/>
      <c r="UJE27" s="139"/>
      <c r="UJF27" s="139"/>
      <c r="UJG27" s="139"/>
      <c r="UJH27" s="139"/>
      <c r="UJI27" s="139"/>
      <c r="UJJ27" s="139"/>
      <c r="UJK27" s="139"/>
      <c r="UJL27" s="139"/>
      <c r="UJM27" s="139"/>
      <c r="UJN27" s="139"/>
      <c r="UJO27" s="139"/>
      <c r="UJP27" s="139"/>
      <c r="UJQ27" s="139"/>
      <c r="UJR27" s="139"/>
      <c r="UJS27" s="139"/>
      <c r="UJT27" s="139"/>
      <c r="UJU27" s="139"/>
      <c r="UJV27" s="139"/>
      <c r="UJW27" s="139"/>
      <c r="UJX27" s="139"/>
      <c r="UJY27" s="139"/>
      <c r="UJZ27" s="139"/>
      <c r="UKA27" s="139"/>
      <c r="UKB27" s="139"/>
      <c r="UKC27" s="139"/>
      <c r="UKD27" s="139"/>
      <c r="UKE27" s="139"/>
      <c r="UKF27" s="139"/>
      <c r="UKG27" s="139"/>
      <c r="UKH27" s="139"/>
      <c r="UKI27" s="139"/>
      <c r="UKJ27" s="139"/>
      <c r="UKK27" s="139"/>
      <c r="UKL27" s="139"/>
      <c r="UKM27" s="139"/>
      <c r="UKN27" s="139"/>
      <c r="UKO27" s="139"/>
      <c r="UKP27" s="139"/>
      <c r="UKQ27" s="139"/>
      <c r="UKR27" s="139"/>
      <c r="UKS27" s="139"/>
      <c r="UKT27" s="139"/>
      <c r="UKU27" s="139"/>
      <c r="UKV27" s="139"/>
      <c r="UKW27" s="139"/>
      <c r="UKX27" s="139"/>
      <c r="UKY27" s="139"/>
      <c r="UKZ27" s="139"/>
      <c r="ULA27" s="139"/>
      <c r="ULB27" s="139"/>
      <c r="ULC27" s="139"/>
      <c r="ULD27" s="139"/>
      <c r="ULE27" s="139"/>
      <c r="ULF27" s="139"/>
      <c r="ULG27" s="139"/>
      <c r="ULH27" s="139"/>
      <c r="ULI27" s="139"/>
      <c r="ULJ27" s="139"/>
      <c r="ULK27" s="139"/>
      <c r="ULL27" s="139"/>
      <c r="ULM27" s="139"/>
      <c r="ULN27" s="139"/>
      <c r="ULO27" s="139"/>
      <c r="ULP27" s="139"/>
      <c r="ULQ27" s="139"/>
      <c r="ULR27" s="139"/>
      <c r="ULS27" s="139"/>
      <c r="ULT27" s="139"/>
      <c r="ULU27" s="139"/>
      <c r="ULV27" s="139"/>
      <c r="ULW27" s="139"/>
      <c r="ULX27" s="139"/>
      <c r="ULY27" s="139"/>
      <c r="ULZ27" s="139"/>
      <c r="UMA27" s="139"/>
      <c r="UMB27" s="139"/>
      <c r="UMC27" s="139"/>
      <c r="UMD27" s="139"/>
      <c r="UME27" s="139"/>
      <c r="UMF27" s="139"/>
      <c r="UMG27" s="139"/>
      <c r="UMH27" s="139"/>
      <c r="UMI27" s="139"/>
      <c r="UMJ27" s="139"/>
      <c r="UMK27" s="139"/>
      <c r="UML27" s="139"/>
      <c r="UMM27" s="139"/>
      <c r="UMN27" s="139"/>
      <c r="UMO27" s="139"/>
      <c r="UMP27" s="139"/>
      <c r="UMQ27" s="139"/>
      <c r="UMR27" s="139"/>
      <c r="UMS27" s="139"/>
      <c r="UMT27" s="139"/>
      <c r="UMU27" s="139"/>
      <c r="UMV27" s="139"/>
      <c r="UMW27" s="139"/>
      <c r="UMX27" s="139"/>
      <c r="UMY27" s="139"/>
      <c r="UMZ27" s="139"/>
      <c r="UNA27" s="139"/>
      <c r="UNB27" s="139"/>
      <c r="UNC27" s="139"/>
      <c r="UND27" s="139"/>
      <c r="UNE27" s="139"/>
      <c r="UNF27" s="139"/>
      <c r="UNG27" s="139"/>
      <c r="UNH27" s="139"/>
      <c r="UNI27" s="139"/>
      <c r="UNJ27" s="139"/>
      <c r="UNK27" s="139"/>
      <c r="UNL27" s="139"/>
      <c r="UNM27" s="139"/>
      <c r="UNN27" s="139"/>
      <c r="UNO27" s="139"/>
      <c r="UNP27" s="139"/>
      <c r="UNQ27" s="139"/>
      <c r="UNR27" s="139"/>
      <c r="UNS27" s="139"/>
      <c r="UNT27" s="139"/>
      <c r="UNU27" s="139"/>
      <c r="UNV27" s="139"/>
      <c r="UNW27" s="139"/>
      <c r="UNX27" s="139"/>
      <c r="UNY27" s="139"/>
      <c r="UNZ27" s="139"/>
      <c r="UOA27" s="139"/>
      <c r="UOB27" s="139"/>
      <c r="UOC27" s="139"/>
      <c r="UOD27" s="139"/>
      <c r="UOE27" s="139"/>
      <c r="UOF27" s="139"/>
      <c r="UOG27" s="139"/>
      <c r="UOH27" s="139"/>
      <c r="UOI27" s="139"/>
      <c r="UOJ27" s="139"/>
      <c r="UOK27" s="139"/>
      <c r="UOL27" s="139"/>
      <c r="UOM27" s="139"/>
      <c r="UON27" s="139"/>
      <c r="UOO27" s="139"/>
      <c r="UOP27" s="139"/>
      <c r="UOQ27" s="139"/>
      <c r="UOR27" s="139"/>
      <c r="UOS27" s="139"/>
      <c r="UOT27" s="139"/>
      <c r="UOU27" s="139"/>
      <c r="UOV27" s="139"/>
      <c r="UOW27" s="139"/>
      <c r="UOX27" s="139"/>
      <c r="UOY27" s="139"/>
      <c r="UOZ27" s="139"/>
      <c r="UPA27" s="139"/>
      <c r="UPB27" s="139"/>
      <c r="UPC27" s="139"/>
      <c r="UPD27" s="139"/>
      <c r="UPE27" s="139"/>
      <c r="UPF27" s="139"/>
      <c r="UPG27" s="139"/>
      <c r="UPH27" s="139"/>
      <c r="UPI27" s="139"/>
      <c r="UPJ27" s="139"/>
      <c r="UPK27" s="139"/>
      <c r="UPL27" s="139"/>
      <c r="UPM27" s="139"/>
      <c r="UPN27" s="139"/>
      <c r="UPO27" s="139"/>
      <c r="UPP27" s="139"/>
      <c r="UPQ27" s="139"/>
      <c r="UPR27" s="139"/>
      <c r="UPS27" s="139"/>
      <c r="UPT27" s="139"/>
      <c r="UPU27" s="139"/>
      <c r="UPV27" s="139"/>
      <c r="UPW27" s="139"/>
      <c r="UPX27" s="139"/>
      <c r="UPY27" s="139"/>
      <c r="UPZ27" s="139"/>
      <c r="UQA27" s="139"/>
      <c r="UQB27" s="139"/>
      <c r="UQC27" s="139"/>
      <c r="UQD27" s="139"/>
      <c r="UQE27" s="139"/>
      <c r="UQF27" s="139"/>
      <c r="UQG27" s="139"/>
      <c r="UQH27" s="139"/>
      <c r="UQI27" s="139"/>
      <c r="UQJ27" s="139"/>
      <c r="UQK27" s="139"/>
      <c r="UQL27" s="139"/>
      <c r="UQM27" s="139"/>
      <c r="UQN27" s="139"/>
      <c r="UQO27" s="139"/>
      <c r="UQP27" s="139"/>
      <c r="UQQ27" s="139"/>
      <c r="UQR27" s="139"/>
      <c r="UQS27" s="139"/>
      <c r="UQT27" s="139"/>
      <c r="UQU27" s="139"/>
      <c r="UQV27" s="139"/>
      <c r="UQW27" s="139"/>
      <c r="UQX27" s="139"/>
      <c r="UQY27" s="139"/>
      <c r="UQZ27" s="139"/>
      <c r="URA27" s="139"/>
      <c r="URB27" s="139"/>
      <c r="URC27" s="139"/>
      <c r="URD27" s="139"/>
      <c r="URE27" s="139"/>
      <c r="URF27" s="139"/>
      <c r="URG27" s="139"/>
      <c r="URH27" s="139"/>
      <c r="URI27" s="139"/>
      <c r="URJ27" s="139"/>
      <c r="URK27" s="139"/>
      <c r="URL27" s="139"/>
      <c r="URM27" s="139"/>
      <c r="URN27" s="139"/>
      <c r="URO27" s="139"/>
      <c r="URP27" s="139"/>
      <c r="URQ27" s="139"/>
      <c r="URR27" s="139"/>
      <c r="URS27" s="139"/>
      <c r="URT27" s="139"/>
      <c r="URU27" s="139"/>
      <c r="URV27" s="139"/>
      <c r="URW27" s="139"/>
      <c r="URX27" s="139"/>
      <c r="URY27" s="139"/>
      <c r="URZ27" s="139"/>
      <c r="USA27" s="139"/>
      <c r="USB27" s="139"/>
      <c r="USC27" s="139"/>
      <c r="USD27" s="139"/>
      <c r="USE27" s="139"/>
      <c r="USF27" s="139"/>
      <c r="USG27" s="139"/>
      <c r="USH27" s="139"/>
      <c r="USI27" s="139"/>
      <c r="USJ27" s="139"/>
      <c r="USK27" s="139"/>
      <c r="USL27" s="139"/>
      <c r="USM27" s="139"/>
      <c r="USN27" s="139"/>
      <c r="USO27" s="139"/>
      <c r="USP27" s="139"/>
      <c r="USQ27" s="139"/>
      <c r="USR27" s="139"/>
      <c r="USS27" s="139"/>
      <c r="UST27" s="139"/>
      <c r="USU27" s="139"/>
      <c r="USV27" s="139"/>
      <c r="USW27" s="139"/>
      <c r="USX27" s="139"/>
      <c r="USY27" s="139"/>
      <c r="USZ27" s="139"/>
      <c r="UTA27" s="139"/>
      <c r="UTB27" s="139"/>
      <c r="UTC27" s="139"/>
      <c r="UTD27" s="139"/>
      <c r="UTE27" s="139"/>
      <c r="UTF27" s="139"/>
      <c r="UTG27" s="139"/>
      <c r="UTH27" s="139"/>
      <c r="UTI27" s="139"/>
      <c r="UTJ27" s="139"/>
      <c r="UTK27" s="139"/>
      <c r="UTL27" s="139"/>
      <c r="UTM27" s="139"/>
      <c r="UTN27" s="139"/>
      <c r="UTO27" s="139"/>
      <c r="UTP27" s="139"/>
      <c r="UTQ27" s="139"/>
      <c r="UTR27" s="139"/>
      <c r="UTS27" s="139"/>
      <c r="UTT27" s="139"/>
      <c r="UTU27" s="139"/>
      <c r="UTV27" s="139"/>
      <c r="UTW27" s="139"/>
      <c r="UTX27" s="139"/>
      <c r="UTY27" s="139"/>
      <c r="UTZ27" s="139"/>
      <c r="UUA27" s="139"/>
      <c r="UUB27" s="139"/>
      <c r="UUC27" s="139"/>
      <c r="UUD27" s="139"/>
      <c r="UUE27" s="139"/>
      <c r="UUF27" s="139"/>
      <c r="UUG27" s="139"/>
      <c r="UUH27" s="139"/>
      <c r="UUI27" s="139"/>
      <c r="UUJ27" s="139"/>
      <c r="UUK27" s="139"/>
      <c r="UUL27" s="139"/>
      <c r="UUM27" s="139"/>
      <c r="UUN27" s="139"/>
      <c r="UUO27" s="139"/>
      <c r="UUP27" s="139"/>
      <c r="UUQ27" s="139"/>
      <c r="UUR27" s="139"/>
      <c r="UUS27" s="139"/>
      <c r="UUT27" s="139"/>
      <c r="UUU27" s="139"/>
      <c r="UUV27" s="139"/>
      <c r="UUW27" s="139"/>
      <c r="UUX27" s="139"/>
      <c r="UUY27" s="139"/>
      <c r="UUZ27" s="139"/>
      <c r="UVA27" s="139"/>
      <c r="UVB27" s="139"/>
      <c r="UVC27" s="139"/>
      <c r="UVD27" s="139"/>
      <c r="UVE27" s="139"/>
      <c r="UVF27" s="139"/>
      <c r="UVG27" s="139"/>
      <c r="UVH27" s="139"/>
      <c r="UVI27" s="139"/>
      <c r="UVJ27" s="139"/>
      <c r="UVK27" s="139"/>
      <c r="UVL27" s="139"/>
      <c r="UVM27" s="139"/>
      <c r="UVN27" s="139"/>
      <c r="UVO27" s="139"/>
      <c r="UVP27" s="139"/>
      <c r="UVQ27" s="139"/>
      <c r="UVR27" s="139"/>
      <c r="UVS27" s="139"/>
      <c r="UVT27" s="139"/>
      <c r="UVU27" s="139"/>
      <c r="UVV27" s="139"/>
      <c r="UVW27" s="139"/>
      <c r="UVX27" s="139"/>
      <c r="UVY27" s="139"/>
      <c r="UVZ27" s="139"/>
      <c r="UWA27" s="139"/>
      <c r="UWB27" s="139"/>
      <c r="UWC27" s="139"/>
      <c r="UWD27" s="139"/>
      <c r="UWE27" s="139"/>
      <c r="UWF27" s="139"/>
      <c r="UWG27" s="139"/>
      <c r="UWH27" s="139"/>
      <c r="UWI27" s="139"/>
      <c r="UWJ27" s="139"/>
      <c r="UWK27" s="139"/>
      <c r="UWL27" s="139"/>
      <c r="UWM27" s="139"/>
      <c r="UWN27" s="139"/>
      <c r="UWO27" s="139"/>
      <c r="UWP27" s="139"/>
      <c r="UWQ27" s="139"/>
      <c r="UWR27" s="139"/>
      <c r="UWS27" s="139"/>
      <c r="UWT27" s="139"/>
      <c r="UWU27" s="139"/>
      <c r="UWV27" s="139"/>
      <c r="UWW27" s="139"/>
      <c r="UWX27" s="139"/>
      <c r="UWY27" s="139"/>
      <c r="UWZ27" s="139"/>
      <c r="UXA27" s="139"/>
      <c r="UXB27" s="139"/>
      <c r="UXC27" s="139"/>
      <c r="UXD27" s="139"/>
      <c r="UXE27" s="139"/>
      <c r="UXF27" s="139"/>
      <c r="UXG27" s="139"/>
      <c r="UXH27" s="139"/>
      <c r="UXI27" s="139"/>
      <c r="UXJ27" s="139"/>
      <c r="UXK27" s="139"/>
      <c r="UXL27" s="139"/>
      <c r="UXM27" s="139"/>
      <c r="UXN27" s="139"/>
      <c r="UXO27" s="139"/>
      <c r="UXP27" s="139"/>
      <c r="UXQ27" s="139"/>
      <c r="UXR27" s="139"/>
      <c r="UXS27" s="139"/>
      <c r="UXT27" s="139"/>
      <c r="UXU27" s="139"/>
      <c r="UXV27" s="139"/>
      <c r="UXW27" s="139"/>
      <c r="UXX27" s="139"/>
      <c r="UXY27" s="139"/>
      <c r="UXZ27" s="139"/>
      <c r="UYA27" s="139"/>
      <c r="UYB27" s="139"/>
      <c r="UYC27" s="139"/>
      <c r="UYD27" s="139"/>
      <c r="UYE27" s="139"/>
      <c r="UYF27" s="139"/>
      <c r="UYG27" s="139"/>
      <c r="UYH27" s="139"/>
      <c r="UYI27" s="139"/>
      <c r="UYJ27" s="139"/>
      <c r="UYK27" s="139"/>
      <c r="UYL27" s="139"/>
      <c r="UYM27" s="139"/>
      <c r="UYN27" s="139"/>
      <c r="UYO27" s="139"/>
      <c r="UYP27" s="139"/>
      <c r="UYQ27" s="139"/>
      <c r="UYR27" s="139"/>
      <c r="UYS27" s="139"/>
      <c r="UYT27" s="139"/>
      <c r="UYU27" s="139"/>
      <c r="UYV27" s="139"/>
      <c r="UYW27" s="139"/>
      <c r="UYX27" s="139"/>
      <c r="UYY27" s="139"/>
      <c r="UYZ27" s="139"/>
      <c r="UZA27" s="139"/>
      <c r="UZB27" s="139"/>
      <c r="UZC27" s="139"/>
      <c r="UZD27" s="139"/>
      <c r="UZE27" s="139"/>
      <c r="UZF27" s="139"/>
      <c r="UZG27" s="139"/>
      <c r="UZH27" s="139"/>
      <c r="UZI27" s="139"/>
      <c r="UZJ27" s="139"/>
      <c r="UZK27" s="139"/>
      <c r="UZL27" s="139"/>
      <c r="UZM27" s="139"/>
      <c r="UZN27" s="139"/>
      <c r="UZO27" s="139"/>
      <c r="UZP27" s="139"/>
      <c r="UZQ27" s="139"/>
      <c r="UZR27" s="139"/>
      <c r="UZS27" s="139"/>
      <c r="UZT27" s="139"/>
      <c r="UZU27" s="139"/>
      <c r="UZV27" s="139"/>
      <c r="UZW27" s="139"/>
      <c r="UZX27" s="139"/>
      <c r="UZY27" s="139"/>
      <c r="UZZ27" s="139"/>
      <c r="VAA27" s="139"/>
      <c r="VAB27" s="139"/>
      <c r="VAC27" s="139"/>
      <c r="VAD27" s="139"/>
      <c r="VAE27" s="139"/>
      <c r="VAF27" s="139"/>
      <c r="VAG27" s="139"/>
      <c r="VAH27" s="139"/>
      <c r="VAI27" s="139"/>
      <c r="VAJ27" s="139"/>
      <c r="VAK27" s="139"/>
      <c r="VAL27" s="139"/>
      <c r="VAM27" s="139"/>
      <c r="VAN27" s="139"/>
      <c r="VAO27" s="139"/>
      <c r="VAP27" s="139"/>
      <c r="VAQ27" s="139"/>
      <c r="VAR27" s="139"/>
      <c r="VAS27" s="139"/>
      <c r="VAT27" s="139"/>
      <c r="VAU27" s="139"/>
      <c r="VAV27" s="139"/>
      <c r="VAW27" s="139"/>
      <c r="VAX27" s="139"/>
      <c r="VAY27" s="139"/>
      <c r="VAZ27" s="139"/>
      <c r="VBA27" s="139"/>
      <c r="VBB27" s="139"/>
      <c r="VBC27" s="139"/>
      <c r="VBD27" s="139"/>
      <c r="VBE27" s="139"/>
      <c r="VBF27" s="139"/>
      <c r="VBG27" s="139"/>
      <c r="VBH27" s="139"/>
      <c r="VBI27" s="139"/>
      <c r="VBJ27" s="139"/>
      <c r="VBK27" s="139"/>
      <c r="VBL27" s="139"/>
      <c r="VBM27" s="139"/>
      <c r="VBN27" s="139"/>
      <c r="VBO27" s="139"/>
      <c r="VBP27" s="139"/>
      <c r="VBQ27" s="139"/>
      <c r="VBR27" s="139"/>
      <c r="VBS27" s="139"/>
      <c r="VBT27" s="139"/>
      <c r="VBU27" s="139"/>
      <c r="VBV27" s="139"/>
      <c r="VBW27" s="139"/>
      <c r="VBX27" s="139"/>
      <c r="VBY27" s="139"/>
      <c r="VBZ27" s="139"/>
      <c r="VCA27" s="139"/>
      <c r="VCB27" s="139"/>
      <c r="VCC27" s="139"/>
      <c r="VCD27" s="139"/>
      <c r="VCE27" s="139"/>
      <c r="VCF27" s="139"/>
      <c r="VCG27" s="139"/>
      <c r="VCH27" s="139"/>
      <c r="VCI27" s="139"/>
      <c r="VCJ27" s="139"/>
      <c r="VCK27" s="139"/>
      <c r="VCL27" s="139"/>
      <c r="VCM27" s="139"/>
      <c r="VCN27" s="139"/>
      <c r="VCO27" s="139"/>
      <c r="VCP27" s="139"/>
      <c r="VCQ27" s="139"/>
      <c r="VCR27" s="139"/>
      <c r="VCS27" s="139"/>
      <c r="VCT27" s="139"/>
      <c r="VCU27" s="139"/>
      <c r="VCV27" s="139"/>
      <c r="VCW27" s="139"/>
      <c r="VCX27" s="139"/>
      <c r="VCY27" s="139"/>
      <c r="VCZ27" s="139"/>
      <c r="VDA27" s="139"/>
      <c r="VDB27" s="139"/>
      <c r="VDC27" s="139"/>
      <c r="VDD27" s="139"/>
      <c r="VDE27" s="139"/>
      <c r="VDF27" s="139"/>
      <c r="VDG27" s="139"/>
      <c r="VDH27" s="139"/>
      <c r="VDI27" s="139"/>
      <c r="VDJ27" s="139"/>
      <c r="VDK27" s="139"/>
      <c r="VDL27" s="139"/>
      <c r="VDM27" s="139"/>
      <c r="VDN27" s="139"/>
      <c r="VDO27" s="139"/>
      <c r="VDP27" s="139"/>
      <c r="VDQ27" s="139"/>
      <c r="VDR27" s="139"/>
      <c r="VDS27" s="139"/>
      <c r="VDT27" s="139"/>
      <c r="VDU27" s="139"/>
      <c r="VDV27" s="139"/>
      <c r="VDW27" s="139"/>
      <c r="VDX27" s="139"/>
      <c r="VDY27" s="139"/>
      <c r="VDZ27" s="139"/>
      <c r="VEA27" s="139"/>
      <c r="VEB27" s="139"/>
      <c r="VEC27" s="139"/>
      <c r="VED27" s="139"/>
      <c r="VEE27" s="139"/>
      <c r="VEF27" s="139"/>
      <c r="VEG27" s="139"/>
      <c r="VEH27" s="139"/>
      <c r="VEI27" s="139"/>
      <c r="VEJ27" s="139"/>
      <c r="VEK27" s="139"/>
      <c r="VEL27" s="139"/>
      <c r="VEM27" s="139"/>
      <c r="VEN27" s="139"/>
      <c r="VEO27" s="139"/>
      <c r="VEP27" s="139"/>
      <c r="VEQ27" s="139"/>
      <c r="VER27" s="139"/>
      <c r="VES27" s="139"/>
      <c r="VET27" s="139"/>
      <c r="VEU27" s="139"/>
      <c r="VEV27" s="139"/>
      <c r="VEW27" s="139"/>
      <c r="VEX27" s="139"/>
      <c r="VEY27" s="139"/>
      <c r="VEZ27" s="139"/>
      <c r="VFA27" s="139"/>
      <c r="VFB27" s="139"/>
      <c r="VFC27" s="139"/>
      <c r="VFD27" s="139"/>
      <c r="VFE27" s="139"/>
      <c r="VFF27" s="139"/>
      <c r="VFG27" s="139"/>
      <c r="VFH27" s="139"/>
      <c r="VFI27" s="139"/>
      <c r="VFJ27" s="139"/>
      <c r="VFK27" s="139"/>
      <c r="VFL27" s="139"/>
      <c r="VFM27" s="139"/>
      <c r="VFN27" s="139"/>
      <c r="VFO27" s="139"/>
      <c r="VFP27" s="139"/>
      <c r="VFQ27" s="139"/>
      <c r="VFR27" s="139"/>
      <c r="VFS27" s="139"/>
      <c r="VFT27" s="139"/>
      <c r="VFU27" s="139"/>
      <c r="VFV27" s="139"/>
      <c r="VFW27" s="139"/>
      <c r="VFX27" s="139"/>
      <c r="VFY27" s="139"/>
      <c r="VFZ27" s="139"/>
      <c r="VGA27" s="139"/>
      <c r="VGB27" s="139"/>
      <c r="VGC27" s="139"/>
      <c r="VGD27" s="139"/>
      <c r="VGE27" s="139"/>
      <c r="VGF27" s="139"/>
      <c r="VGG27" s="139"/>
      <c r="VGH27" s="139"/>
      <c r="VGI27" s="139"/>
      <c r="VGJ27" s="139"/>
      <c r="VGK27" s="139"/>
      <c r="VGL27" s="139"/>
      <c r="VGM27" s="139"/>
      <c r="VGN27" s="139"/>
      <c r="VGO27" s="139"/>
      <c r="VGP27" s="139"/>
      <c r="VGQ27" s="139"/>
      <c r="VGR27" s="139"/>
      <c r="VGS27" s="139"/>
      <c r="VGT27" s="139"/>
      <c r="VGU27" s="139"/>
      <c r="VGV27" s="139"/>
      <c r="VGW27" s="139"/>
      <c r="VGX27" s="139"/>
      <c r="VGY27" s="139"/>
      <c r="VGZ27" s="139"/>
      <c r="VHA27" s="139"/>
      <c r="VHB27" s="139"/>
      <c r="VHC27" s="139"/>
      <c r="VHD27" s="139"/>
      <c r="VHE27" s="139"/>
      <c r="VHF27" s="139"/>
      <c r="VHG27" s="139"/>
      <c r="VHH27" s="139"/>
      <c r="VHI27" s="139"/>
      <c r="VHJ27" s="139"/>
      <c r="VHK27" s="139"/>
      <c r="VHL27" s="139"/>
      <c r="VHM27" s="139"/>
      <c r="VHN27" s="139"/>
      <c r="VHO27" s="139"/>
      <c r="VHP27" s="139"/>
      <c r="VHQ27" s="139"/>
      <c r="VHR27" s="139"/>
      <c r="VHS27" s="139"/>
      <c r="VHT27" s="139"/>
      <c r="VHU27" s="139"/>
      <c r="VHV27" s="139"/>
      <c r="VHW27" s="139"/>
      <c r="VHX27" s="139"/>
      <c r="VHY27" s="139"/>
      <c r="VHZ27" s="139"/>
      <c r="VIA27" s="139"/>
      <c r="VIB27" s="139"/>
      <c r="VIC27" s="139"/>
      <c r="VID27" s="139"/>
      <c r="VIE27" s="139"/>
      <c r="VIF27" s="139"/>
      <c r="VIG27" s="139"/>
      <c r="VIH27" s="139"/>
      <c r="VII27" s="139"/>
      <c r="VIJ27" s="139"/>
      <c r="VIK27" s="139"/>
      <c r="VIL27" s="139"/>
      <c r="VIM27" s="139"/>
      <c r="VIN27" s="139"/>
      <c r="VIO27" s="139"/>
      <c r="VIP27" s="139"/>
      <c r="VIQ27" s="139"/>
      <c r="VIR27" s="139"/>
      <c r="VIS27" s="139"/>
      <c r="VIT27" s="139"/>
      <c r="VIU27" s="139"/>
      <c r="VIV27" s="139"/>
      <c r="VIW27" s="139"/>
      <c r="VIX27" s="139"/>
      <c r="VIY27" s="139"/>
      <c r="VIZ27" s="139"/>
      <c r="VJA27" s="139"/>
      <c r="VJB27" s="139"/>
      <c r="VJC27" s="139"/>
      <c r="VJD27" s="139"/>
      <c r="VJE27" s="139"/>
      <c r="VJF27" s="139"/>
      <c r="VJG27" s="139"/>
      <c r="VJH27" s="139"/>
      <c r="VJI27" s="139"/>
      <c r="VJJ27" s="139"/>
      <c r="VJK27" s="139"/>
      <c r="VJL27" s="139"/>
      <c r="VJM27" s="139"/>
      <c r="VJN27" s="139"/>
      <c r="VJO27" s="139"/>
      <c r="VJP27" s="139"/>
      <c r="VJQ27" s="139"/>
      <c r="VJR27" s="139"/>
      <c r="VJS27" s="139"/>
      <c r="VJT27" s="139"/>
      <c r="VJU27" s="139"/>
      <c r="VJV27" s="139"/>
      <c r="VJW27" s="139"/>
      <c r="VJX27" s="139"/>
      <c r="VJY27" s="139"/>
      <c r="VJZ27" s="139"/>
      <c r="VKA27" s="139"/>
      <c r="VKB27" s="139"/>
      <c r="VKC27" s="139"/>
      <c r="VKD27" s="139"/>
      <c r="VKE27" s="139"/>
      <c r="VKF27" s="139"/>
      <c r="VKG27" s="139"/>
      <c r="VKH27" s="139"/>
      <c r="VKI27" s="139"/>
      <c r="VKJ27" s="139"/>
      <c r="VKK27" s="139"/>
      <c r="VKL27" s="139"/>
      <c r="VKM27" s="139"/>
      <c r="VKN27" s="139"/>
      <c r="VKO27" s="139"/>
      <c r="VKP27" s="139"/>
      <c r="VKQ27" s="139"/>
      <c r="VKR27" s="139"/>
      <c r="VKS27" s="139"/>
      <c r="VKT27" s="139"/>
      <c r="VKU27" s="139"/>
      <c r="VKV27" s="139"/>
      <c r="VKW27" s="139"/>
      <c r="VKX27" s="139"/>
      <c r="VKY27" s="139"/>
      <c r="VKZ27" s="139"/>
      <c r="VLA27" s="139"/>
      <c r="VLB27" s="139"/>
      <c r="VLC27" s="139"/>
      <c r="VLD27" s="139"/>
      <c r="VLE27" s="139"/>
      <c r="VLF27" s="139"/>
      <c r="VLG27" s="139"/>
      <c r="VLH27" s="139"/>
      <c r="VLI27" s="139"/>
      <c r="VLJ27" s="139"/>
      <c r="VLK27" s="139"/>
      <c r="VLL27" s="139"/>
      <c r="VLM27" s="139"/>
      <c r="VLN27" s="139"/>
      <c r="VLO27" s="139"/>
      <c r="VLP27" s="139"/>
      <c r="VLQ27" s="139"/>
      <c r="VLR27" s="139"/>
      <c r="VLS27" s="139"/>
      <c r="VLT27" s="139"/>
      <c r="VLU27" s="139"/>
      <c r="VLV27" s="139"/>
      <c r="VLW27" s="139"/>
      <c r="VLX27" s="139"/>
      <c r="VLY27" s="139"/>
      <c r="VLZ27" s="139"/>
      <c r="VMA27" s="139"/>
      <c r="VMB27" s="139"/>
      <c r="VMC27" s="139"/>
      <c r="VMD27" s="139"/>
      <c r="VME27" s="139"/>
      <c r="VMF27" s="139"/>
      <c r="VMG27" s="139"/>
      <c r="VMH27" s="139"/>
      <c r="VMI27" s="139"/>
      <c r="VMJ27" s="139"/>
      <c r="VMK27" s="139"/>
      <c r="VML27" s="139"/>
      <c r="VMM27" s="139"/>
      <c r="VMN27" s="139"/>
      <c r="VMO27" s="139"/>
      <c r="VMP27" s="139"/>
      <c r="VMQ27" s="139"/>
      <c r="VMR27" s="139"/>
      <c r="VMS27" s="139"/>
      <c r="VMT27" s="139"/>
      <c r="VMU27" s="139"/>
      <c r="VMV27" s="139"/>
      <c r="VMW27" s="139"/>
      <c r="VMX27" s="139"/>
      <c r="VMY27" s="139"/>
      <c r="VMZ27" s="139"/>
      <c r="VNA27" s="139"/>
      <c r="VNB27" s="139"/>
      <c r="VNC27" s="139"/>
      <c r="VND27" s="139"/>
      <c r="VNE27" s="139"/>
      <c r="VNF27" s="139"/>
      <c r="VNG27" s="139"/>
      <c r="VNH27" s="139"/>
      <c r="VNI27" s="139"/>
      <c r="VNJ27" s="139"/>
      <c r="VNK27" s="139"/>
      <c r="VNL27" s="139"/>
      <c r="VNM27" s="139"/>
      <c r="VNN27" s="139"/>
      <c r="VNO27" s="139"/>
      <c r="VNP27" s="139"/>
      <c r="VNQ27" s="139"/>
      <c r="VNR27" s="139"/>
      <c r="VNS27" s="139"/>
      <c r="VNT27" s="139"/>
      <c r="VNU27" s="139"/>
      <c r="VNV27" s="139"/>
      <c r="VNW27" s="139"/>
      <c r="VNX27" s="139"/>
      <c r="VNY27" s="139"/>
      <c r="VNZ27" s="139"/>
      <c r="VOA27" s="139"/>
      <c r="VOB27" s="139"/>
      <c r="VOC27" s="139"/>
      <c r="VOD27" s="139"/>
      <c r="VOE27" s="139"/>
      <c r="VOF27" s="139"/>
      <c r="VOG27" s="139"/>
      <c r="VOH27" s="139"/>
      <c r="VOI27" s="139"/>
      <c r="VOJ27" s="139"/>
      <c r="VOK27" s="139"/>
      <c r="VOL27" s="139"/>
      <c r="VOM27" s="139"/>
      <c r="VON27" s="139"/>
      <c r="VOO27" s="139"/>
      <c r="VOP27" s="139"/>
      <c r="VOQ27" s="139"/>
      <c r="VOR27" s="139"/>
      <c r="VOS27" s="139"/>
      <c r="VOT27" s="139"/>
      <c r="VOU27" s="139"/>
      <c r="VOV27" s="139"/>
      <c r="VOW27" s="139"/>
      <c r="VOX27" s="139"/>
      <c r="VOY27" s="139"/>
      <c r="VOZ27" s="139"/>
      <c r="VPA27" s="139"/>
      <c r="VPB27" s="139"/>
      <c r="VPC27" s="139"/>
      <c r="VPD27" s="139"/>
      <c r="VPE27" s="139"/>
      <c r="VPF27" s="139"/>
      <c r="VPG27" s="139"/>
      <c r="VPH27" s="139"/>
      <c r="VPI27" s="139"/>
      <c r="VPJ27" s="139"/>
      <c r="VPK27" s="139"/>
      <c r="VPL27" s="139"/>
      <c r="VPM27" s="139"/>
      <c r="VPN27" s="139"/>
      <c r="VPO27" s="139"/>
      <c r="VPP27" s="139"/>
      <c r="VPQ27" s="139"/>
      <c r="VPR27" s="139"/>
      <c r="VPS27" s="139"/>
      <c r="VPT27" s="139"/>
      <c r="VPU27" s="139"/>
      <c r="VPV27" s="139"/>
      <c r="VPW27" s="139"/>
      <c r="VPX27" s="139"/>
      <c r="VPY27" s="139"/>
      <c r="VPZ27" s="139"/>
      <c r="VQA27" s="139"/>
      <c r="VQB27" s="139"/>
      <c r="VQC27" s="139"/>
      <c r="VQD27" s="139"/>
      <c r="VQE27" s="139"/>
      <c r="VQF27" s="139"/>
      <c r="VQG27" s="139"/>
      <c r="VQH27" s="139"/>
      <c r="VQI27" s="139"/>
      <c r="VQJ27" s="139"/>
      <c r="VQK27" s="139"/>
      <c r="VQL27" s="139"/>
      <c r="VQM27" s="139"/>
      <c r="VQN27" s="139"/>
      <c r="VQO27" s="139"/>
      <c r="VQP27" s="139"/>
      <c r="VQQ27" s="139"/>
      <c r="VQR27" s="139"/>
      <c r="VQS27" s="139"/>
      <c r="VQT27" s="139"/>
      <c r="VQU27" s="139"/>
      <c r="VQV27" s="139"/>
      <c r="VQW27" s="139"/>
      <c r="VQX27" s="139"/>
      <c r="VQY27" s="139"/>
      <c r="VQZ27" s="139"/>
      <c r="VRA27" s="139"/>
      <c r="VRB27" s="139"/>
      <c r="VRC27" s="139"/>
      <c r="VRD27" s="139"/>
      <c r="VRE27" s="139"/>
      <c r="VRF27" s="139"/>
      <c r="VRG27" s="139"/>
      <c r="VRH27" s="139"/>
      <c r="VRI27" s="139"/>
      <c r="VRJ27" s="139"/>
      <c r="VRK27" s="139"/>
      <c r="VRL27" s="139"/>
      <c r="VRM27" s="139"/>
      <c r="VRN27" s="139"/>
      <c r="VRO27" s="139"/>
      <c r="VRP27" s="139"/>
      <c r="VRQ27" s="139"/>
      <c r="VRR27" s="139"/>
      <c r="VRS27" s="139"/>
      <c r="VRT27" s="139"/>
      <c r="VRU27" s="139"/>
      <c r="VRV27" s="139"/>
      <c r="VRW27" s="139"/>
      <c r="VRX27" s="139"/>
      <c r="VRY27" s="139"/>
      <c r="VRZ27" s="139"/>
      <c r="VSA27" s="139"/>
      <c r="VSB27" s="139"/>
      <c r="VSC27" s="139"/>
      <c r="VSD27" s="139"/>
      <c r="VSE27" s="139"/>
      <c r="VSF27" s="139"/>
      <c r="VSG27" s="139"/>
      <c r="VSH27" s="139"/>
      <c r="VSI27" s="139"/>
      <c r="VSJ27" s="139"/>
      <c r="VSK27" s="139"/>
      <c r="VSL27" s="139"/>
      <c r="VSM27" s="139"/>
      <c r="VSN27" s="139"/>
      <c r="VSO27" s="139"/>
      <c r="VSP27" s="139"/>
      <c r="VSQ27" s="139"/>
      <c r="VSR27" s="139"/>
      <c r="VSS27" s="139"/>
      <c r="VST27" s="139"/>
      <c r="VSU27" s="139"/>
      <c r="VSV27" s="139"/>
      <c r="VSW27" s="139"/>
      <c r="VSX27" s="139"/>
      <c r="VSY27" s="139"/>
      <c r="VSZ27" s="139"/>
      <c r="VTA27" s="139"/>
      <c r="VTB27" s="139"/>
      <c r="VTC27" s="139"/>
      <c r="VTD27" s="139"/>
      <c r="VTE27" s="139"/>
      <c r="VTF27" s="139"/>
      <c r="VTG27" s="139"/>
      <c r="VTH27" s="139"/>
      <c r="VTI27" s="139"/>
      <c r="VTJ27" s="139"/>
      <c r="VTK27" s="139"/>
      <c r="VTL27" s="139"/>
      <c r="VTM27" s="139"/>
      <c r="VTN27" s="139"/>
      <c r="VTO27" s="139"/>
      <c r="VTP27" s="139"/>
      <c r="VTQ27" s="139"/>
      <c r="VTR27" s="139"/>
      <c r="VTS27" s="139"/>
      <c r="VTT27" s="139"/>
      <c r="VTU27" s="139"/>
      <c r="VTV27" s="139"/>
      <c r="VTW27" s="139"/>
      <c r="VTX27" s="139"/>
      <c r="VTY27" s="139"/>
      <c r="VTZ27" s="139"/>
      <c r="VUA27" s="139"/>
      <c r="VUB27" s="139"/>
      <c r="VUC27" s="139"/>
      <c r="VUD27" s="139"/>
      <c r="VUE27" s="139"/>
      <c r="VUF27" s="139"/>
      <c r="VUG27" s="139"/>
      <c r="VUH27" s="139"/>
      <c r="VUI27" s="139"/>
      <c r="VUJ27" s="139"/>
      <c r="VUK27" s="139"/>
      <c r="VUL27" s="139"/>
      <c r="VUM27" s="139"/>
      <c r="VUN27" s="139"/>
      <c r="VUO27" s="139"/>
      <c r="VUP27" s="139"/>
      <c r="VUQ27" s="139"/>
      <c r="VUR27" s="139"/>
      <c r="VUS27" s="139"/>
      <c r="VUT27" s="139"/>
      <c r="VUU27" s="139"/>
      <c r="VUV27" s="139"/>
      <c r="VUW27" s="139"/>
      <c r="VUX27" s="139"/>
      <c r="VUY27" s="139"/>
      <c r="VUZ27" s="139"/>
      <c r="VVA27" s="139"/>
      <c r="VVB27" s="139"/>
      <c r="VVC27" s="139"/>
      <c r="VVD27" s="139"/>
      <c r="VVE27" s="139"/>
      <c r="VVF27" s="139"/>
      <c r="VVG27" s="139"/>
      <c r="VVH27" s="139"/>
      <c r="VVI27" s="139"/>
      <c r="VVJ27" s="139"/>
      <c r="VVK27" s="139"/>
      <c r="VVL27" s="139"/>
      <c r="VVM27" s="139"/>
      <c r="VVN27" s="139"/>
      <c r="VVO27" s="139"/>
      <c r="VVP27" s="139"/>
      <c r="VVQ27" s="139"/>
      <c r="VVR27" s="139"/>
      <c r="VVS27" s="139"/>
      <c r="VVT27" s="139"/>
      <c r="VVU27" s="139"/>
      <c r="VVV27" s="139"/>
      <c r="VVW27" s="139"/>
      <c r="VVX27" s="139"/>
      <c r="VVY27" s="139"/>
      <c r="VVZ27" s="139"/>
      <c r="VWA27" s="139"/>
      <c r="VWB27" s="139"/>
      <c r="VWC27" s="139"/>
      <c r="VWD27" s="139"/>
      <c r="VWE27" s="139"/>
      <c r="VWF27" s="139"/>
      <c r="VWG27" s="139"/>
      <c r="VWH27" s="139"/>
      <c r="VWI27" s="139"/>
      <c r="VWJ27" s="139"/>
      <c r="VWK27" s="139"/>
      <c r="VWL27" s="139"/>
      <c r="VWM27" s="139"/>
      <c r="VWN27" s="139"/>
      <c r="VWO27" s="139"/>
      <c r="VWP27" s="139"/>
      <c r="VWQ27" s="139"/>
      <c r="VWR27" s="139"/>
      <c r="VWS27" s="139"/>
      <c r="VWT27" s="139"/>
      <c r="VWU27" s="139"/>
      <c r="VWV27" s="139"/>
      <c r="VWW27" s="139"/>
      <c r="VWX27" s="139"/>
      <c r="VWY27" s="139"/>
      <c r="VWZ27" s="139"/>
      <c r="VXA27" s="139"/>
      <c r="VXB27" s="139"/>
      <c r="VXC27" s="139"/>
      <c r="VXD27" s="139"/>
      <c r="VXE27" s="139"/>
      <c r="VXF27" s="139"/>
      <c r="VXG27" s="139"/>
      <c r="VXH27" s="139"/>
      <c r="VXI27" s="139"/>
      <c r="VXJ27" s="139"/>
      <c r="VXK27" s="139"/>
      <c r="VXL27" s="139"/>
      <c r="VXM27" s="139"/>
      <c r="VXN27" s="139"/>
      <c r="VXO27" s="139"/>
      <c r="VXP27" s="139"/>
      <c r="VXQ27" s="139"/>
      <c r="VXR27" s="139"/>
      <c r="VXS27" s="139"/>
      <c r="VXT27" s="139"/>
      <c r="VXU27" s="139"/>
      <c r="VXV27" s="139"/>
      <c r="VXW27" s="139"/>
      <c r="VXX27" s="139"/>
      <c r="VXY27" s="139"/>
      <c r="VXZ27" s="139"/>
      <c r="VYA27" s="139"/>
      <c r="VYB27" s="139"/>
      <c r="VYC27" s="139"/>
      <c r="VYD27" s="139"/>
      <c r="VYE27" s="139"/>
      <c r="VYF27" s="139"/>
      <c r="VYG27" s="139"/>
      <c r="VYH27" s="139"/>
      <c r="VYI27" s="139"/>
      <c r="VYJ27" s="139"/>
      <c r="VYK27" s="139"/>
      <c r="VYL27" s="139"/>
      <c r="VYM27" s="139"/>
      <c r="VYN27" s="139"/>
      <c r="VYO27" s="139"/>
      <c r="VYP27" s="139"/>
      <c r="VYQ27" s="139"/>
      <c r="VYR27" s="139"/>
      <c r="VYS27" s="139"/>
      <c r="VYT27" s="139"/>
      <c r="VYU27" s="139"/>
      <c r="VYV27" s="139"/>
      <c r="VYW27" s="139"/>
      <c r="VYX27" s="139"/>
      <c r="VYY27" s="139"/>
      <c r="VYZ27" s="139"/>
      <c r="VZA27" s="139"/>
      <c r="VZB27" s="139"/>
      <c r="VZC27" s="139"/>
      <c r="VZD27" s="139"/>
      <c r="VZE27" s="139"/>
      <c r="VZF27" s="139"/>
      <c r="VZG27" s="139"/>
      <c r="VZH27" s="139"/>
      <c r="VZI27" s="139"/>
      <c r="VZJ27" s="139"/>
      <c r="VZK27" s="139"/>
      <c r="VZL27" s="139"/>
      <c r="VZM27" s="139"/>
      <c r="VZN27" s="139"/>
      <c r="VZO27" s="139"/>
      <c r="VZP27" s="139"/>
      <c r="VZQ27" s="139"/>
      <c r="VZR27" s="139"/>
      <c r="VZS27" s="139"/>
      <c r="VZT27" s="139"/>
      <c r="VZU27" s="139"/>
      <c r="VZV27" s="139"/>
      <c r="VZW27" s="139"/>
      <c r="VZX27" s="139"/>
      <c r="VZY27" s="139"/>
      <c r="VZZ27" s="139"/>
      <c r="WAA27" s="139"/>
      <c r="WAB27" s="139"/>
      <c r="WAC27" s="139"/>
      <c r="WAD27" s="139"/>
      <c r="WAE27" s="139"/>
      <c r="WAF27" s="139"/>
      <c r="WAG27" s="139"/>
      <c r="WAH27" s="139"/>
      <c r="WAI27" s="139"/>
      <c r="WAJ27" s="139"/>
      <c r="WAK27" s="139"/>
      <c r="WAL27" s="139"/>
      <c r="WAM27" s="139"/>
      <c r="WAN27" s="139"/>
      <c r="WAO27" s="139"/>
      <c r="WAP27" s="139"/>
      <c r="WAQ27" s="139"/>
      <c r="WAR27" s="139"/>
      <c r="WAS27" s="139"/>
      <c r="WAT27" s="139"/>
      <c r="WAU27" s="139"/>
      <c r="WAV27" s="139"/>
      <c r="WAW27" s="139"/>
      <c r="WAX27" s="139"/>
      <c r="WAY27" s="139"/>
      <c r="WAZ27" s="139"/>
      <c r="WBA27" s="139"/>
      <c r="WBB27" s="139"/>
      <c r="WBC27" s="139"/>
      <c r="WBD27" s="139"/>
      <c r="WBE27" s="139"/>
      <c r="WBF27" s="139"/>
      <c r="WBG27" s="139"/>
      <c r="WBH27" s="139"/>
      <c r="WBI27" s="139"/>
      <c r="WBJ27" s="139"/>
      <c r="WBK27" s="139"/>
      <c r="WBL27" s="139"/>
      <c r="WBM27" s="139"/>
      <c r="WBN27" s="139"/>
      <c r="WBO27" s="139"/>
      <c r="WBP27" s="139"/>
      <c r="WBQ27" s="139"/>
      <c r="WBR27" s="139"/>
      <c r="WBS27" s="139"/>
      <c r="WBT27" s="139"/>
      <c r="WBU27" s="139"/>
      <c r="WBV27" s="139"/>
      <c r="WBW27" s="139"/>
      <c r="WBX27" s="139"/>
      <c r="WBY27" s="139"/>
      <c r="WBZ27" s="139"/>
      <c r="WCA27" s="139"/>
      <c r="WCB27" s="139"/>
      <c r="WCC27" s="139"/>
      <c r="WCD27" s="139"/>
      <c r="WCE27" s="139"/>
      <c r="WCF27" s="139"/>
      <c r="WCG27" s="139"/>
      <c r="WCH27" s="139"/>
      <c r="WCI27" s="139"/>
      <c r="WCJ27" s="139"/>
      <c r="WCK27" s="139"/>
      <c r="WCL27" s="139"/>
      <c r="WCM27" s="139"/>
      <c r="WCN27" s="139"/>
      <c r="WCO27" s="139"/>
      <c r="WCP27" s="139"/>
      <c r="WCQ27" s="139"/>
      <c r="WCR27" s="139"/>
      <c r="WCS27" s="139"/>
      <c r="WCT27" s="139"/>
      <c r="WCU27" s="139"/>
      <c r="WCV27" s="139"/>
      <c r="WCW27" s="139"/>
      <c r="WCX27" s="139"/>
      <c r="WCY27" s="139"/>
      <c r="WCZ27" s="139"/>
      <c r="WDA27" s="139"/>
      <c r="WDB27" s="139"/>
      <c r="WDC27" s="139"/>
      <c r="WDD27" s="139"/>
      <c r="WDE27" s="139"/>
      <c r="WDF27" s="139"/>
      <c r="WDG27" s="139"/>
      <c r="WDH27" s="139"/>
      <c r="WDI27" s="139"/>
      <c r="WDJ27" s="139"/>
      <c r="WDK27" s="139"/>
      <c r="WDL27" s="139"/>
      <c r="WDM27" s="139"/>
      <c r="WDN27" s="139"/>
      <c r="WDO27" s="139"/>
      <c r="WDP27" s="139"/>
      <c r="WDQ27" s="139"/>
      <c r="WDR27" s="139"/>
      <c r="WDS27" s="139"/>
      <c r="WDT27" s="139"/>
      <c r="WDU27" s="139"/>
      <c r="WDV27" s="139"/>
      <c r="WDW27" s="139"/>
      <c r="WDX27" s="139"/>
      <c r="WDY27" s="139"/>
      <c r="WDZ27" s="139"/>
      <c r="WEA27" s="139"/>
      <c r="WEB27" s="139"/>
      <c r="WEC27" s="139"/>
      <c r="WED27" s="139"/>
      <c r="WEE27" s="139"/>
      <c r="WEF27" s="139"/>
      <c r="WEG27" s="139"/>
      <c r="WEH27" s="139"/>
      <c r="WEI27" s="139"/>
      <c r="WEJ27" s="139"/>
      <c r="WEK27" s="139"/>
      <c r="WEL27" s="139"/>
      <c r="WEM27" s="139"/>
      <c r="WEN27" s="139"/>
      <c r="WEO27" s="139"/>
      <c r="WEP27" s="139"/>
      <c r="WEQ27" s="139"/>
      <c r="WER27" s="139"/>
      <c r="WES27" s="139"/>
      <c r="WET27" s="139"/>
      <c r="WEU27" s="139"/>
      <c r="WEV27" s="139"/>
      <c r="WEW27" s="139"/>
      <c r="WEX27" s="139"/>
      <c r="WEY27" s="139"/>
      <c r="WEZ27" s="139"/>
      <c r="WFA27" s="139"/>
      <c r="WFB27" s="139"/>
      <c r="WFC27" s="139"/>
      <c r="WFD27" s="139"/>
      <c r="WFE27" s="139"/>
      <c r="WFF27" s="139"/>
      <c r="WFG27" s="139"/>
      <c r="WFH27" s="139"/>
      <c r="WFI27" s="139"/>
      <c r="WFJ27" s="139"/>
      <c r="WFK27" s="139"/>
      <c r="WFL27" s="139"/>
      <c r="WFM27" s="139"/>
      <c r="WFN27" s="139"/>
      <c r="WFO27" s="139"/>
      <c r="WFP27" s="139"/>
      <c r="WFQ27" s="139"/>
      <c r="WFR27" s="139"/>
      <c r="WFS27" s="139"/>
      <c r="WFT27" s="139"/>
      <c r="WFU27" s="139"/>
      <c r="WFV27" s="139"/>
      <c r="WFW27" s="139"/>
      <c r="WFX27" s="139"/>
      <c r="WFY27" s="139"/>
      <c r="WFZ27" s="139"/>
      <c r="WGA27" s="139"/>
      <c r="WGB27" s="139"/>
      <c r="WGC27" s="139"/>
      <c r="WGD27" s="139"/>
      <c r="WGE27" s="139"/>
      <c r="WGF27" s="139"/>
      <c r="WGG27" s="139"/>
      <c r="WGH27" s="139"/>
      <c r="WGI27" s="139"/>
      <c r="WGJ27" s="139"/>
      <c r="WGK27" s="139"/>
      <c r="WGL27" s="139"/>
      <c r="WGM27" s="139"/>
      <c r="WGN27" s="139"/>
      <c r="WGO27" s="139"/>
      <c r="WGP27" s="139"/>
      <c r="WGQ27" s="139"/>
      <c r="WGR27" s="139"/>
      <c r="WGS27" s="139"/>
      <c r="WGT27" s="139"/>
      <c r="WGU27" s="139"/>
      <c r="WGV27" s="139"/>
      <c r="WGW27" s="139"/>
      <c r="WGX27" s="139"/>
      <c r="WGY27" s="139"/>
      <c r="WGZ27" s="139"/>
      <c r="WHA27" s="139"/>
      <c r="WHB27" s="139"/>
      <c r="WHC27" s="139"/>
      <c r="WHD27" s="139"/>
      <c r="WHE27" s="139"/>
      <c r="WHF27" s="139"/>
      <c r="WHG27" s="139"/>
      <c r="WHH27" s="139"/>
      <c r="WHI27" s="139"/>
      <c r="WHJ27" s="139"/>
      <c r="WHK27" s="139"/>
      <c r="WHL27" s="139"/>
      <c r="WHM27" s="139"/>
      <c r="WHN27" s="139"/>
      <c r="WHO27" s="139"/>
      <c r="WHP27" s="139"/>
      <c r="WHQ27" s="139"/>
      <c r="WHR27" s="139"/>
      <c r="WHS27" s="139"/>
      <c r="WHT27" s="139"/>
      <c r="WHU27" s="139"/>
      <c r="WHV27" s="139"/>
      <c r="WHW27" s="139"/>
      <c r="WHX27" s="139"/>
      <c r="WHY27" s="139"/>
      <c r="WHZ27" s="139"/>
      <c r="WIA27" s="139"/>
      <c r="WIB27" s="139"/>
      <c r="WIC27" s="139"/>
      <c r="WID27" s="139"/>
      <c r="WIE27" s="139"/>
      <c r="WIF27" s="139"/>
      <c r="WIG27" s="139"/>
      <c r="WIH27" s="139"/>
      <c r="WII27" s="139"/>
      <c r="WIJ27" s="139"/>
      <c r="WIK27" s="139"/>
      <c r="WIL27" s="139"/>
      <c r="WIM27" s="139"/>
      <c r="WIN27" s="139"/>
      <c r="WIO27" s="139"/>
      <c r="WIP27" s="139"/>
      <c r="WIQ27" s="139"/>
      <c r="WIR27" s="139"/>
      <c r="WIS27" s="139"/>
      <c r="WIT27" s="139"/>
      <c r="WIU27" s="139"/>
      <c r="WIV27" s="139"/>
      <c r="WIW27" s="139"/>
      <c r="WIX27" s="139"/>
      <c r="WIY27" s="139"/>
      <c r="WIZ27" s="139"/>
      <c r="WJA27" s="139"/>
      <c r="WJB27" s="139"/>
      <c r="WJC27" s="139"/>
      <c r="WJD27" s="139"/>
      <c r="WJE27" s="139"/>
      <c r="WJF27" s="139"/>
      <c r="WJG27" s="139"/>
      <c r="WJH27" s="139"/>
      <c r="WJI27" s="139"/>
      <c r="WJJ27" s="139"/>
      <c r="WJK27" s="139"/>
      <c r="WJL27" s="139"/>
      <c r="WJM27" s="139"/>
      <c r="WJN27" s="139"/>
      <c r="WJO27" s="139"/>
      <c r="WJP27" s="139"/>
      <c r="WJQ27" s="139"/>
      <c r="WJR27" s="139"/>
      <c r="WJS27" s="139"/>
      <c r="WJT27" s="139"/>
      <c r="WJU27" s="139"/>
      <c r="WJV27" s="139"/>
      <c r="WJW27" s="139"/>
      <c r="WJX27" s="139"/>
      <c r="WJY27" s="139"/>
      <c r="WJZ27" s="139"/>
      <c r="WKA27" s="139"/>
      <c r="WKB27" s="139"/>
      <c r="WKC27" s="139"/>
      <c r="WKD27" s="139"/>
      <c r="WKE27" s="139"/>
      <c r="WKF27" s="139"/>
      <c r="WKG27" s="139"/>
      <c r="WKH27" s="139"/>
      <c r="WKI27" s="139"/>
      <c r="WKJ27" s="139"/>
      <c r="WKK27" s="139"/>
      <c r="WKL27" s="139"/>
      <c r="WKM27" s="139"/>
      <c r="WKN27" s="139"/>
      <c r="WKO27" s="139"/>
      <c r="WKP27" s="139"/>
      <c r="WKQ27" s="139"/>
      <c r="WKR27" s="139"/>
      <c r="WKS27" s="139"/>
      <c r="WKT27" s="139"/>
      <c r="WKU27" s="139"/>
      <c r="WKV27" s="139"/>
      <c r="WKW27" s="139"/>
      <c r="WKX27" s="139"/>
      <c r="WKY27" s="139"/>
      <c r="WKZ27" s="139"/>
      <c r="WLA27" s="139"/>
      <c r="WLB27" s="139"/>
      <c r="WLC27" s="139"/>
      <c r="WLD27" s="139"/>
      <c r="WLE27" s="139"/>
      <c r="WLF27" s="139"/>
      <c r="WLG27" s="139"/>
      <c r="WLH27" s="139"/>
      <c r="WLI27" s="139"/>
      <c r="WLJ27" s="139"/>
      <c r="WLK27" s="139"/>
      <c r="WLL27" s="139"/>
      <c r="WLM27" s="139"/>
      <c r="WLN27" s="139"/>
      <c r="WLO27" s="139"/>
      <c r="WLP27" s="139"/>
      <c r="WLQ27" s="139"/>
      <c r="WLR27" s="139"/>
      <c r="WLS27" s="139"/>
      <c r="WLT27" s="139"/>
      <c r="WLU27" s="139"/>
      <c r="WLV27" s="139"/>
      <c r="WLW27" s="139"/>
      <c r="WLX27" s="139"/>
      <c r="WLY27" s="139"/>
      <c r="WLZ27" s="139"/>
      <c r="WMA27" s="139"/>
      <c r="WMB27" s="139"/>
      <c r="WMC27" s="139"/>
      <c r="WMD27" s="139"/>
      <c r="WME27" s="139"/>
      <c r="WMF27" s="139"/>
      <c r="WMG27" s="139"/>
      <c r="WMH27" s="139"/>
      <c r="WMI27" s="139"/>
      <c r="WMJ27" s="139"/>
      <c r="WMK27" s="139"/>
      <c r="WML27" s="139"/>
      <c r="WMM27" s="139"/>
      <c r="WMN27" s="139"/>
      <c r="WMO27" s="139"/>
      <c r="WMP27" s="139"/>
      <c r="WMQ27" s="139"/>
      <c r="WMR27" s="139"/>
      <c r="WMS27" s="139"/>
      <c r="WMT27" s="139"/>
      <c r="WMU27" s="139"/>
      <c r="WMV27" s="139"/>
      <c r="WMW27" s="139"/>
      <c r="WMX27" s="139"/>
      <c r="WMY27" s="139"/>
      <c r="WMZ27" s="139"/>
      <c r="WNA27" s="139"/>
      <c r="WNB27" s="139"/>
      <c r="WNC27" s="139"/>
      <c r="WND27" s="139"/>
      <c r="WNE27" s="139"/>
      <c r="WNF27" s="139"/>
      <c r="WNG27" s="139"/>
      <c r="WNH27" s="139"/>
      <c r="WNI27" s="139"/>
      <c r="WNJ27" s="139"/>
      <c r="WNK27" s="139"/>
      <c r="WNL27" s="139"/>
      <c r="WNM27" s="139"/>
      <c r="WNN27" s="139"/>
      <c r="WNO27" s="139"/>
      <c r="WNP27" s="139"/>
      <c r="WNQ27" s="139"/>
      <c r="WNR27" s="139"/>
      <c r="WNS27" s="139"/>
      <c r="WNT27" s="139"/>
      <c r="WNU27" s="139"/>
      <c r="WNV27" s="139"/>
      <c r="WNW27" s="139"/>
      <c r="WNX27" s="139"/>
      <c r="WNY27" s="139"/>
      <c r="WNZ27" s="139"/>
      <c r="WOA27" s="139"/>
      <c r="WOB27" s="139"/>
      <c r="WOC27" s="139"/>
      <c r="WOD27" s="139"/>
      <c r="WOE27" s="139"/>
      <c r="WOF27" s="139"/>
      <c r="WOG27" s="139"/>
      <c r="WOH27" s="139"/>
      <c r="WOI27" s="139"/>
      <c r="WOJ27" s="139"/>
      <c r="WOK27" s="139"/>
      <c r="WOL27" s="139"/>
      <c r="WOM27" s="139"/>
      <c r="WON27" s="139"/>
      <c r="WOO27" s="139"/>
      <c r="WOP27" s="139"/>
      <c r="WOQ27" s="139"/>
      <c r="WOR27" s="139"/>
      <c r="WOS27" s="139"/>
      <c r="WOT27" s="139"/>
      <c r="WOU27" s="139"/>
      <c r="WOV27" s="139"/>
      <c r="WOW27" s="139"/>
      <c r="WOX27" s="139"/>
      <c r="WOY27" s="139"/>
      <c r="WOZ27" s="139"/>
      <c r="WPA27" s="139"/>
      <c r="WPB27" s="139"/>
      <c r="WPC27" s="139"/>
      <c r="WPD27" s="139"/>
      <c r="WPE27" s="139"/>
      <c r="WPF27" s="139"/>
      <c r="WPG27" s="139"/>
      <c r="WPH27" s="139"/>
      <c r="WPI27" s="139"/>
      <c r="WPJ27" s="139"/>
      <c r="WPK27" s="139"/>
      <c r="WPL27" s="139"/>
      <c r="WPM27" s="139"/>
      <c r="WPN27" s="139"/>
      <c r="WPO27" s="139"/>
      <c r="WPP27" s="139"/>
      <c r="WPQ27" s="139"/>
      <c r="WPR27" s="139"/>
      <c r="WPS27" s="139"/>
      <c r="WPT27" s="139"/>
      <c r="WPU27" s="139"/>
      <c r="WPV27" s="139"/>
      <c r="WPW27" s="139"/>
      <c r="WPX27" s="139"/>
      <c r="WPY27" s="139"/>
      <c r="WPZ27" s="139"/>
      <c r="WQA27" s="139"/>
      <c r="WQB27" s="139"/>
      <c r="WQC27" s="139"/>
      <c r="WQD27" s="139"/>
      <c r="WQE27" s="139"/>
      <c r="WQF27" s="139"/>
      <c r="WQG27" s="139"/>
      <c r="WQH27" s="139"/>
      <c r="WQI27" s="139"/>
      <c r="WQJ27" s="139"/>
      <c r="WQK27" s="139"/>
      <c r="WQL27" s="139"/>
      <c r="WQM27" s="139"/>
      <c r="WQN27" s="139"/>
      <c r="WQO27" s="139"/>
      <c r="WQP27" s="139"/>
      <c r="WQQ27" s="139"/>
      <c r="WQR27" s="139"/>
      <c r="WQS27" s="139"/>
      <c r="WQT27" s="139"/>
      <c r="WQU27" s="139"/>
      <c r="WQV27" s="139"/>
      <c r="WQW27" s="139"/>
      <c r="WQX27" s="139"/>
      <c r="WQY27" s="139"/>
      <c r="WQZ27" s="139"/>
      <c r="WRA27" s="139"/>
      <c r="WRB27" s="139"/>
      <c r="WRC27" s="139"/>
      <c r="WRD27" s="139"/>
      <c r="WRE27" s="139"/>
      <c r="WRF27" s="139"/>
      <c r="WRG27" s="139"/>
      <c r="WRH27" s="139"/>
      <c r="WRI27" s="139"/>
      <c r="WRJ27" s="139"/>
      <c r="WRK27" s="139"/>
      <c r="WRL27" s="139"/>
      <c r="WRM27" s="139"/>
      <c r="WRN27" s="139"/>
      <c r="WRO27" s="139"/>
      <c r="WRP27" s="139"/>
      <c r="WRQ27" s="139"/>
      <c r="WRR27" s="139"/>
      <c r="WRS27" s="139"/>
      <c r="WRT27" s="139"/>
      <c r="WRU27" s="139"/>
      <c r="WRV27" s="139"/>
      <c r="WRW27" s="139"/>
      <c r="WRX27" s="139"/>
      <c r="WRY27" s="139"/>
      <c r="WRZ27" s="139"/>
      <c r="WSA27" s="139"/>
      <c r="WSB27" s="139"/>
      <c r="WSC27" s="139"/>
      <c r="WSD27" s="139"/>
      <c r="WSE27" s="139"/>
      <c r="WSF27" s="139"/>
      <c r="WSG27" s="139"/>
      <c r="WSH27" s="139"/>
      <c r="WSI27" s="139"/>
      <c r="WSJ27" s="139"/>
      <c r="WSK27" s="139"/>
      <c r="WSL27" s="139"/>
      <c r="WSM27" s="139"/>
      <c r="WSN27" s="139"/>
      <c r="WSO27" s="139"/>
      <c r="WSP27" s="139"/>
      <c r="WSQ27" s="139"/>
      <c r="WSR27" s="139"/>
      <c r="WSS27" s="139"/>
      <c r="WST27" s="139"/>
      <c r="WSU27" s="139"/>
      <c r="WSV27" s="139"/>
      <c r="WSW27" s="139"/>
      <c r="WSX27" s="139"/>
      <c r="WSY27" s="139"/>
      <c r="WSZ27" s="139"/>
      <c r="WTA27" s="139"/>
      <c r="WTB27" s="139"/>
      <c r="WTC27" s="139"/>
      <c r="WTD27" s="139"/>
      <c r="WTE27" s="139"/>
      <c r="WTF27" s="139"/>
      <c r="WTG27" s="139"/>
      <c r="WTH27" s="139"/>
      <c r="WTI27" s="139"/>
      <c r="WTJ27" s="139"/>
      <c r="WTK27" s="139"/>
      <c r="WTL27" s="139"/>
      <c r="WTM27" s="139"/>
      <c r="WTN27" s="139"/>
      <c r="WTO27" s="139"/>
      <c r="WTP27" s="139"/>
      <c r="WTQ27" s="139"/>
      <c r="WTR27" s="139"/>
      <c r="WTS27" s="139"/>
      <c r="WTT27" s="139"/>
      <c r="WTU27" s="139"/>
      <c r="WTV27" s="139"/>
      <c r="WTW27" s="139"/>
      <c r="WTX27" s="139"/>
      <c r="WTY27" s="139"/>
      <c r="WTZ27" s="139"/>
      <c r="WUA27" s="139"/>
      <c r="WUB27" s="139"/>
      <c r="WUC27" s="139"/>
      <c r="WUD27" s="139"/>
      <c r="WUE27" s="139"/>
      <c r="WUF27" s="139"/>
      <c r="WUG27" s="139"/>
      <c r="WUH27" s="139"/>
      <c r="WUI27" s="139"/>
      <c r="WUJ27" s="139"/>
      <c r="WUK27" s="139"/>
      <c r="WUL27" s="139"/>
      <c r="WUM27" s="139"/>
      <c r="WUN27" s="139"/>
      <c r="WUO27" s="139"/>
      <c r="WUP27" s="139"/>
      <c r="WUQ27" s="139"/>
      <c r="WUR27" s="139"/>
      <c r="WUS27" s="139"/>
      <c r="WUT27" s="139"/>
      <c r="WUU27" s="139"/>
      <c r="WUV27" s="139"/>
      <c r="WUW27" s="139"/>
      <c r="WUX27" s="139"/>
      <c r="WUY27" s="139"/>
      <c r="WUZ27" s="139"/>
      <c r="WVA27" s="139"/>
      <c r="WVB27" s="139"/>
      <c r="WVC27" s="139"/>
      <c r="WVD27" s="139"/>
      <c r="WVE27" s="139"/>
      <c r="WVF27" s="139"/>
      <c r="WVG27" s="139"/>
      <c r="WVH27" s="139"/>
      <c r="WVI27" s="139"/>
      <c r="WVJ27" s="139"/>
      <c r="WVK27" s="139"/>
      <c r="WVL27" s="139"/>
      <c r="WVM27" s="139"/>
      <c r="WVN27" s="139"/>
      <c r="WVO27" s="139"/>
      <c r="WVP27" s="139"/>
      <c r="WVQ27" s="139"/>
      <c r="WVR27" s="139"/>
      <c r="WVS27" s="139"/>
      <c r="WVT27" s="139"/>
      <c r="WVU27" s="139"/>
      <c r="WVV27" s="139"/>
      <c r="WVW27" s="139"/>
      <c r="WVX27" s="139"/>
      <c r="WVY27" s="139"/>
      <c r="WVZ27" s="139"/>
      <c r="WWA27" s="139"/>
      <c r="WWB27" s="139"/>
      <c r="WWC27" s="139"/>
      <c r="WWD27" s="139"/>
      <c r="WWE27" s="139"/>
      <c r="WWF27" s="139"/>
      <c r="WWG27" s="139"/>
      <c r="WWH27" s="139"/>
      <c r="WWI27" s="139"/>
      <c r="WWJ27" s="139"/>
      <c r="WWK27" s="139"/>
      <c r="WWL27" s="139"/>
      <c r="WWM27" s="139"/>
      <c r="WWN27" s="139"/>
      <c r="WWO27" s="139"/>
      <c r="WWP27" s="139"/>
      <c r="WWQ27" s="139"/>
      <c r="WWR27" s="139"/>
      <c r="WWS27" s="139"/>
      <c r="WWT27" s="139"/>
      <c r="WWU27" s="139"/>
      <c r="WWV27" s="139"/>
      <c r="WWW27" s="139"/>
      <c r="WWX27" s="139"/>
      <c r="WWY27" s="139"/>
      <c r="WWZ27" s="139"/>
      <c r="WXA27" s="139"/>
      <c r="WXB27" s="139"/>
      <c r="WXC27" s="139"/>
      <c r="WXD27" s="139"/>
      <c r="WXE27" s="139"/>
      <c r="WXF27" s="139"/>
      <c r="WXG27" s="139"/>
      <c r="WXH27" s="139"/>
      <c r="WXI27" s="139"/>
      <c r="WXJ27" s="139"/>
      <c r="WXK27" s="139"/>
      <c r="WXL27" s="139"/>
      <c r="WXM27" s="139"/>
      <c r="WXN27" s="139"/>
      <c r="WXO27" s="139"/>
      <c r="WXP27" s="139"/>
      <c r="WXQ27" s="139"/>
      <c r="WXR27" s="139"/>
      <c r="WXS27" s="139"/>
      <c r="WXT27" s="139"/>
      <c r="WXU27" s="139"/>
      <c r="WXV27" s="139"/>
      <c r="WXW27" s="139"/>
      <c r="WXX27" s="139"/>
      <c r="WXY27" s="139"/>
      <c r="WXZ27" s="139"/>
      <c r="WYA27" s="139"/>
      <c r="WYB27" s="139"/>
      <c r="WYC27" s="139"/>
      <c r="WYD27" s="139"/>
      <c r="WYE27" s="139"/>
      <c r="WYF27" s="139"/>
      <c r="WYG27" s="139"/>
      <c r="WYH27" s="139"/>
      <c r="WYI27" s="139"/>
      <c r="WYJ27" s="139"/>
      <c r="WYK27" s="139"/>
      <c r="WYL27" s="139"/>
      <c r="WYM27" s="139"/>
      <c r="WYN27" s="139"/>
      <c r="WYO27" s="139"/>
      <c r="WYP27" s="139"/>
      <c r="WYQ27" s="139"/>
      <c r="WYR27" s="139"/>
      <c r="WYS27" s="139"/>
      <c r="WYT27" s="139"/>
      <c r="WYU27" s="139"/>
      <c r="WYV27" s="139"/>
      <c r="WYW27" s="139"/>
      <c r="WYX27" s="139"/>
      <c r="WYY27" s="139"/>
      <c r="WYZ27" s="139"/>
      <c r="WZA27" s="139"/>
      <c r="WZB27" s="139"/>
      <c r="WZC27" s="139"/>
      <c r="WZD27" s="139"/>
      <c r="WZE27" s="139"/>
      <c r="WZF27" s="139"/>
      <c r="WZG27" s="139"/>
      <c r="WZH27" s="139"/>
      <c r="WZI27" s="139"/>
      <c r="WZJ27" s="139"/>
      <c r="WZK27" s="139"/>
      <c r="WZL27" s="139"/>
      <c r="WZM27" s="139"/>
      <c r="WZN27" s="139"/>
      <c r="WZO27" s="139"/>
      <c r="WZP27" s="139"/>
      <c r="WZQ27" s="139"/>
      <c r="WZR27" s="139"/>
      <c r="WZS27" s="139"/>
      <c r="WZT27" s="139"/>
      <c r="WZU27" s="139"/>
      <c r="WZV27" s="139"/>
      <c r="WZW27" s="139"/>
      <c r="WZX27" s="139"/>
      <c r="WZY27" s="139"/>
      <c r="WZZ27" s="139"/>
      <c r="XAA27" s="139"/>
      <c r="XAB27" s="139"/>
      <c r="XAC27" s="139"/>
      <c r="XAD27" s="139"/>
      <c r="XAE27" s="139"/>
      <c r="XAF27" s="139"/>
      <c r="XAG27" s="139"/>
      <c r="XAH27" s="139"/>
      <c r="XAI27" s="139"/>
      <c r="XAJ27" s="139"/>
      <c r="XAK27" s="139"/>
      <c r="XAL27" s="139"/>
      <c r="XAM27" s="139"/>
      <c r="XAN27" s="139"/>
      <c r="XAO27" s="139"/>
      <c r="XAP27" s="139"/>
      <c r="XAQ27" s="139"/>
      <c r="XAR27" s="139"/>
      <c r="XAS27" s="139"/>
      <c r="XAT27" s="139"/>
      <c r="XAU27" s="139"/>
      <c r="XAV27" s="139"/>
      <c r="XAW27" s="139"/>
      <c r="XAX27" s="139"/>
      <c r="XAY27" s="139"/>
      <c r="XAZ27" s="139"/>
      <c r="XBA27" s="139"/>
      <c r="XBB27" s="139"/>
      <c r="XBC27" s="139"/>
      <c r="XBD27" s="139"/>
      <c r="XBE27" s="139"/>
      <c r="XBF27" s="139"/>
      <c r="XBG27" s="139"/>
      <c r="XBH27" s="139"/>
      <c r="XBI27" s="139"/>
      <c r="XBJ27" s="139"/>
      <c r="XBK27" s="139"/>
      <c r="XBL27" s="139"/>
      <c r="XBM27" s="139"/>
      <c r="XBN27" s="139"/>
      <c r="XBO27" s="139"/>
      <c r="XBP27" s="139"/>
      <c r="XBQ27" s="139"/>
      <c r="XBR27" s="139"/>
      <c r="XBS27" s="139"/>
      <c r="XBT27" s="139"/>
      <c r="XBU27" s="139"/>
      <c r="XBV27" s="139"/>
      <c r="XBW27" s="139"/>
      <c r="XBX27" s="139"/>
      <c r="XBY27" s="139"/>
      <c r="XBZ27" s="139"/>
      <c r="XCA27" s="139"/>
      <c r="XCB27" s="139"/>
      <c r="XCC27" s="139"/>
      <c r="XCD27" s="139"/>
      <c r="XCE27" s="139"/>
      <c r="XCF27" s="139"/>
      <c r="XCG27" s="139"/>
      <c r="XCH27" s="139"/>
      <c r="XCI27" s="139"/>
      <c r="XCJ27" s="139"/>
      <c r="XCK27" s="139"/>
      <c r="XCL27" s="139"/>
      <c r="XCM27" s="139"/>
      <c r="XCN27" s="139"/>
      <c r="XCO27" s="139"/>
      <c r="XCP27" s="139"/>
      <c r="XCQ27" s="139"/>
      <c r="XCR27" s="139"/>
      <c r="XCS27" s="139"/>
      <c r="XCT27" s="139"/>
      <c r="XCU27" s="139"/>
      <c r="XCV27" s="139"/>
      <c r="XCW27" s="139"/>
      <c r="XCX27" s="139"/>
      <c r="XCY27" s="139"/>
      <c r="XCZ27" s="139"/>
      <c r="XDA27" s="139"/>
      <c r="XDB27" s="139"/>
      <c r="XDC27" s="139"/>
      <c r="XDD27" s="139"/>
      <c r="XDE27" s="139"/>
      <c r="XDF27" s="139"/>
      <c r="XDG27" s="139"/>
      <c r="XDH27" s="139"/>
      <c r="XDI27" s="139"/>
      <c r="XDJ27" s="139"/>
      <c r="XDK27" s="139"/>
      <c r="XDL27" s="139"/>
      <c r="XDM27" s="139"/>
      <c r="XDN27" s="139"/>
      <c r="XDO27" s="139"/>
      <c r="XDP27" s="139"/>
      <c r="XDQ27" s="139"/>
      <c r="XDR27" s="139"/>
      <c r="XDS27" s="139"/>
      <c r="XDT27" s="139"/>
      <c r="XDU27" s="139"/>
      <c r="XDV27" s="139"/>
      <c r="XDW27" s="139"/>
      <c r="XDX27" s="139"/>
      <c r="XDY27" s="139"/>
      <c r="XDZ27" s="139"/>
      <c r="XEA27" s="139"/>
      <c r="XEB27" s="139"/>
      <c r="XEC27" s="139"/>
      <c r="XED27" s="139"/>
      <c r="XEE27" s="139"/>
      <c r="XEF27" s="139"/>
      <c r="XEG27" s="139"/>
      <c r="XEH27" s="139"/>
      <c r="XEI27" s="139"/>
      <c r="XEJ27" s="139"/>
      <c r="XEK27" s="139"/>
      <c r="XEL27" s="139"/>
      <c r="XEM27" s="139"/>
      <c r="XEN27" s="139"/>
      <c r="XEO27" s="139"/>
      <c r="XEP27" s="139"/>
      <c r="XEQ27" s="139"/>
    </row>
    <row r="28" spans="1:16371" s="5" customFormat="1" ht="5.0999999999999996" customHeight="1">
      <c r="A28" s="181"/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</row>
    <row r="29" spans="1:16371" ht="20.100000000000001" customHeight="1">
      <c r="A29" s="176" t="s">
        <v>24</v>
      </c>
      <c r="B29" s="48" t="s">
        <v>18</v>
      </c>
      <c r="C29" s="160"/>
      <c r="D29" s="231" t="s">
        <v>18</v>
      </c>
      <c r="E29" s="160"/>
      <c r="F29" s="48" t="s">
        <v>18</v>
      </c>
      <c r="G29" s="160"/>
      <c r="H29" s="56" t="s">
        <v>18</v>
      </c>
      <c r="I29" s="160"/>
      <c r="J29" s="56" t="s">
        <v>18</v>
      </c>
      <c r="K29" s="160"/>
      <c r="L29" s="48" t="s">
        <v>18</v>
      </c>
      <c r="M29" s="160"/>
      <c r="N29" s="232" t="str">
        <f>B29</f>
        <v>.</v>
      </c>
      <c r="O29" s="160"/>
    </row>
    <row r="30" spans="1:16371" s="5" customFormat="1" ht="5.0999999999999996" customHeight="1">
      <c r="A30" s="181"/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</row>
    <row r="31" spans="1:16371" s="139" customFormat="1" ht="12" customHeight="1">
      <c r="F31" s="160"/>
      <c r="H31" s="7"/>
      <c r="J31" s="7"/>
      <c r="L31" s="7"/>
      <c r="N31" s="7"/>
    </row>
    <row r="32" spans="1:16371" ht="5.0999999999999996" customHeight="1">
      <c r="A32" s="5"/>
      <c r="B32" s="209"/>
      <c r="C32" s="209"/>
      <c r="D32" s="185"/>
      <c r="E32" s="209"/>
      <c r="F32" s="209"/>
      <c r="G32" s="209"/>
      <c r="H32" s="185"/>
      <c r="I32" s="209"/>
      <c r="J32" s="185"/>
      <c r="K32" s="209"/>
      <c r="L32" s="160"/>
      <c r="M32" s="209"/>
      <c r="O32" s="325"/>
    </row>
    <row r="33" spans="1:33" ht="30" customHeight="1">
      <c r="A33" s="5"/>
      <c r="B33" s="5"/>
      <c r="C33" s="5"/>
      <c r="D33" s="160"/>
      <c r="E33" s="5"/>
      <c r="F33" s="5"/>
      <c r="G33" s="5"/>
      <c r="H33" s="160"/>
      <c r="I33" s="5"/>
      <c r="J33" s="5"/>
      <c r="K33" s="5"/>
      <c r="L33" s="160"/>
      <c r="M33" s="5"/>
      <c r="O33" s="5"/>
      <c r="P33" s="300" t="s">
        <v>0</v>
      </c>
      <c r="Q33" s="301">
        <f>D1</f>
        <v>41730</v>
      </c>
      <c r="R33" s="18"/>
      <c r="S33" s="19"/>
      <c r="T33" s="300" t="s">
        <v>0</v>
      </c>
      <c r="U33" s="286">
        <f>H1</f>
        <v>41732</v>
      </c>
    </row>
    <row r="34" spans="1:33" s="109" customFormat="1" ht="14.1" customHeight="1">
      <c r="A34" s="4"/>
      <c r="B34" s="4"/>
      <c r="C34" s="139"/>
      <c r="D34" s="4"/>
      <c r="E34" s="139"/>
      <c r="F34" s="4"/>
      <c r="G34" s="139"/>
      <c r="H34" s="4"/>
      <c r="I34" s="139"/>
      <c r="J34" s="4"/>
      <c r="K34" s="139"/>
      <c r="L34" s="4"/>
      <c r="M34" s="139"/>
      <c r="O34" s="139"/>
      <c r="P34" s="17"/>
      <c r="Q34" s="223"/>
      <c r="R34" s="18"/>
      <c r="S34" s="19"/>
      <c r="T34" s="17"/>
      <c r="U34" s="108"/>
      <c r="W34" s="110"/>
      <c r="X34" s="139"/>
      <c r="AC34" s="116"/>
      <c r="AG34" s="139"/>
    </row>
    <row r="35" spans="1:33" ht="15" customHeight="1">
      <c r="P35" s="287" t="s">
        <v>7</v>
      </c>
      <c r="Q35" s="269" t="str">
        <f>D4</f>
        <v>SALADE NORVÉGIENNE</v>
      </c>
      <c r="R35" s="36"/>
      <c r="S35" s="21"/>
      <c r="T35" s="287" t="s">
        <v>7</v>
      </c>
      <c r="U35" s="216" t="str">
        <f>H4</f>
        <v>RIZ NIÇOIS</v>
      </c>
      <c r="W35" s="110"/>
    </row>
    <row r="36" spans="1:33" ht="15" customHeight="1">
      <c r="A36" s="109"/>
      <c r="B36" s="109"/>
      <c r="D36" s="109"/>
      <c r="F36" s="109"/>
      <c r="H36" s="109"/>
      <c r="J36" s="109"/>
      <c r="L36" s="109"/>
      <c r="P36" s="104" t="s">
        <v>1</v>
      </c>
      <c r="Q36" s="269" t="str">
        <f>D5</f>
        <v>SAUCISSON SEC</v>
      </c>
      <c r="R36" s="22"/>
      <c r="S36" s="21"/>
      <c r="T36" s="221" t="s">
        <v>1</v>
      </c>
      <c r="U36" s="216" t="str">
        <f>H5</f>
        <v>MORTADELLE</v>
      </c>
    </row>
    <row r="37" spans="1:33" ht="5.0999999999999996" customHeight="1">
      <c r="P37" s="427"/>
      <c r="Q37" s="427"/>
      <c r="R37" s="11"/>
      <c r="S37" s="23"/>
      <c r="T37" s="215"/>
      <c r="U37" s="215"/>
    </row>
    <row r="38" spans="1:33" ht="15" customHeight="1">
      <c r="P38" s="387" t="s">
        <v>61</v>
      </c>
      <c r="Q38" s="269" t="str">
        <f>D6</f>
        <v>CUISSE POULET VALLÉE D'AUGE</v>
      </c>
      <c r="R38" s="22"/>
      <c r="S38" s="21"/>
      <c r="T38" s="387" t="s">
        <v>61</v>
      </c>
      <c r="U38" s="216" t="str">
        <f>H6</f>
        <v>EMINCE POULET CHARCUTIERE</v>
      </c>
    </row>
    <row r="39" spans="1:33" s="7" customFormat="1" ht="15" customHeight="1">
      <c r="A39" s="4"/>
      <c r="B39" s="4"/>
      <c r="C39" s="139"/>
      <c r="D39" s="4"/>
      <c r="E39" s="139"/>
      <c r="F39" s="4"/>
      <c r="G39" s="139"/>
      <c r="H39" s="4"/>
      <c r="I39" s="139"/>
      <c r="J39" s="4"/>
      <c r="K39" s="139"/>
      <c r="L39" s="4"/>
      <c r="M39" s="139"/>
      <c r="O39" s="139"/>
      <c r="P39" s="424"/>
      <c r="Q39" s="269" t="str">
        <f>D7</f>
        <v>JEUNES CAROTTES ÉTUVÉES</v>
      </c>
      <c r="R39" s="22"/>
      <c r="S39" s="21"/>
      <c r="T39" s="387"/>
      <c r="U39" s="216" t="str">
        <f>H7</f>
        <v>FLAGEOLETS</v>
      </c>
    </row>
    <row r="40" spans="1:33" ht="5.0999999999999996" customHeight="1">
      <c r="P40" s="424"/>
      <c r="Q40" s="424"/>
      <c r="R40" s="20"/>
      <c r="S40" s="24"/>
      <c r="T40" s="218"/>
      <c r="U40" s="218"/>
    </row>
    <row r="41" spans="1:33" ht="1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O41" s="7"/>
      <c r="P41" s="387" t="s">
        <v>62</v>
      </c>
      <c r="Q41" s="269" t="str">
        <f>D8</f>
        <v>MIJOTÉ DE PORC MARENGO</v>
      </c>
      <c r="R41" s="22"/>
      <c r="S41" s="21"/>
      <c r="T41" s="387" t="s">
        <v>62</v>
      </c>
      <c r="U41" s="216" t="str">
        <f>H8</f>
        <v>TARTE PROVENÇALE</v>
      </c>
    </row>
    <row r="42" spans="1:33" ht="15" customHeight="1">
      <c r="P42" s="424"/>
      <c r="Q42" s="269" t="str">
        <f>D9</f>
        <v>PETITS POIS</v>
      </c>
      <c r="R42" s="22"/>
      <c r="S42" s="21"/>
      <c r="T42" s="387"/>
      <c r="U42" s="216" t="str">
        <f>H9</f>
        <v>SALADE MÉLANGÉE</v>
      </c>
    </row>
    <row r="43" spans="1:33" s="7" customFormat="1" ht="5.0999999999999996" customHeight="1">
      <c r="A43" s="4"/>
      <c r="B43" s="4"/>
      <c r="C43" s="139"/>
      <c r="D43" s="4"/>
      <c r="E43" s="139"/>
      <c r="F43" s="4"/>
      <c r="G43" s="139"/>
      <c r="H43" s="4"/>
      <c r="I43" s="139"/>
      <c r="J43" s="4"/>
      <c r="K43" s="139"/>
      <c r="L43" s="4"/>
      <c r="M43" s="139"/>
      <c r="O43" s="139"/>
      <c r="P43" s="20"/>
      <c r="Q43" s="272"/>
      <c r="R43" s="22"/>
      <c r="S43" s="21"/>
      <c r="T43" s="218"/>
      <c r="U43" s="220"/>
    </row>
    <row r="44" spans="1:33" ht="15" customHeight="1">
      <c r="P44" s="20" t="s">
        <v>2</v>
      </c>
      <c r="Q44" s="269" t="str">
        <f>D10</f>
        <v>RONDELÉ NATURE  FLEUR DE SEL</v>
      </c>
      <c r="R44" s="22"/>
      <c r="S44" s="21"/>
      <c r="T44" s="218" t="s">
        <v>2</v>
      </c>
      <c r="U44" s="216" t="str">
        <f>H10</f>
        <v>BOURSIN AIL &amp; FINES HERBES</v>
      </c>
    </row>
    <row r="45" spans="1:33" ht="1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O45" s="7"/>
      <c r="P45" s="20" t="s">
        <v>3</v>
      </c>
      <c r="Q45" s="269" t="str">
        <f>D11</f>
        <v>FROMAGE BLANC SUCRÉ</v>
      </c>
      <c r="R45" s="22"/>
      <c r="S45" s="21"/>
      <c r="T45" s="218" t="s">
        <v>3</v>
      </c>
      <c r="U45" s="216" t="str">
        <f>H11</f>
        <v>SUISSE SUCRÉ</v>
      </c>
    </row>
    <row r="46" spans="1:33" ht="15" customHeight="1">
      <c r="P46" s="20" t="s">
        <v>5</v>
      </c>
      <c r="Q46" s="269" t="str">
        <f>D12</f>
        <v>COCKTAIL DE FRUITS AU SIROP</v>
      </c>
      <c r="R46" s="22"/>
      <c r="S46" s="21"/>
      <c r="T46" s="218" t="s">
        <v>5</v>
      </c>
      <c r="U46" s="216" t="str">
        <f>H12</f>
        <v>ÉCLAIR AU CHOCOLAT</v>
      </c>
    </row>
    <row r="47" spans="1:33" ht="15" customHeight="1">
      <c r="P47" s="20" t="s">
        <v>6</v>
      </c>
      <c r="Q47" s="269" t="str">
        <f>D13</f>
        <v>FRUIT</v>
      </c>
      <c r="R47" s="22"/>
      <c r="S47" s="21"/>
      <c r="T47" s="218" t="s">
        <v>6</v>
      </c>
      <c r="U47" s="216" t="str">
        <f>H13</f>
        <v>FRUIT</v>
      </c>
    </row>
    <row r="48" spans="1:33" ht="5.0999999999999996" customHeight="1">
      <c r="P48" s="424"/>
      <c r="Q48" s="424"/>
      <c r="R48" s="20"/>
      <c r="S48" s="24"/>
      <c r="T48" s="218"/>
      <c r="U48" s="218"/>
    </row>
    <row r="49" spans="1:33" s="64" customFormat="1" ht="17.25" customHeight="1">
      <c r="A49" s="4"/>
      <c r="B49" s="4"/>
      <c r="C49" s="139"/>
      <c r="D49" s="4"/>
      <c r="E49" s="139"/>
      <c r="F49" s="4"/>
      <c r="G49" s="139"/>
      <c r="H49" s="4"/>
      <c r="I49" s="139"/>
      <c r="J49" s="4"/>
      <c r="K49" s="139"/>
      <c r="L49" s="4"/>
      <c r="M49" s="139"/>
      <c r="O49" s="139"/>
      <c r="P49" s="425" t="s">
        <v>79</v>
      </c>
      <c r="Q49" s="425"/>
      <c r="R49" s="67"/>
      <c r="S49" s="21"/>
      <c r="T49" s="425" t="s">
        <v>79</v>
      </c>
      <c r="U49" s="425"/>
      <c r="X49" s="139"/>
      <c r="AC49" s="116"/>
      <c r="AG49" s="139"/>
    </row>
    <row r="50" spans="1:33" s="139" customFormat="1" ht="5.0999999999999996" customHeight="1">
      <c r="A50" s="4"/>
      <c r="B50" s="4"/>
      <c r="D50" s="4"/>
      <c r="F50" s="4"/>
      <c r="H50" s="4"/>
      <c r="J50" s="4"/>
      <c r="L50" s="4"/>
      <c r="P50" s="158"/>
      <c r="Q50" s="158"/>
      <c r="R50" s="159"/>
      <c r="S50" s="21"/>
      <c r="T50" s="219"/>
      <c r="U50" s="219"/>
    </row>
    <row r="51" spans="1:33" s="64" customFormat="1" ht="14.1" customHeight="1">
      <c r="C51" s="139"/>
      <c r="E51" s="139"/>
      <c r="G51" s="139"/>
      <c r="I51" s="139"/>
      <c r="K51" s="139"/>
      <c r="M51" s="139"/>
      <c r="O51" s="139"/>
      <c r="P51" s="426" t="s">
        <v>7</v>
      </c>
      <c r="Q51" s="268" t="str">
        <f>D14</f>
        <v>CAROTTES RÂPÉES</v>
      </c>
      <c r="R51" s="67"/>
      <c r="S51" s="21"/>
      <c r="T51" s="426" t="s">
        <v>7</v>
      </c>
      <c r="U51" s="217" t="str">
        <f>H14</f>
        <v>CAROTTES RÂPÉES</v>
      </c>
      <c r="X51" s="139"/>
      <c r="AC51" s="116"/>
      <c r="AG51" s="139"/>
    </row>
    <row r="52" spans="1:33" s="64" customFormat="1" ht="14.1" customHeight="1">
      <c r="A52" s="139"/>
      <c r="B52" s="13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O52" s="139"/>
      <c r="P52" s="426"/>
      <c r="Q52" s="268" t="str">
        <f>D15</f>
        <v>OEUFS NATURE (ENT)</v>
      </c>
      <c r="R52" s="65"/>
      <c r="S52" s="26"/>
      <c r="T52" s="426"/>
      <c r="U52" s="217" t="str">
        <f>H15</f>
        <v>OEUFS NATURE (ENT)</v>
      </c>
      <c r="X52" s="139"/>
      <c r="AC52" s="116"/>
      <c r="AG52" s="139"/>
    </row>
    <row r="53" spans="1:33" s="64" customFormat="1" ht="5.0999999999999996" customHeight="1">
      <c r="C53" s="139"/>
      <c r="E53" s="139"/>
      <c r="G53" s="139"/>
      <c r="I53" s="139"/>
      <c r="K53" s="139"/>
      <c r="M53" s="139"/>
      <c r="O53" s="139"/>
      <c r="P53" s="424"/>
      <c r="Q53" s="424"/>
      <c r="R53" s="66"/>
      <c r="S53" s="24"/>
      <c r="T53" s="297"/>
      <c r="U53" s="218"/>
      <c r="X53" s="139"/>
      <c r="AC53" s="116"/>
      <c r="AG53" s="139"/>
    </row>
    <row r="54" spans="1:33" s="64" customFormat="1" ht="14.1" customHeight="1">
      <c r="C54" s="139"/>
      <c r="E54" s="139"/>
      <c r="G54" s="139"/>
      <c r="I54" s="139"/>
      <c r="K54" s="139"/>
      <c r="M54" s="139"/>
      <c r="O54" s="139"/>
      <c r="P54" s="287" t="s">
        <v>23</v>
      </c>
      <c r="Q54" s="268" t="str">
        <f>D16</f>
        <v>POTAGE AUX LÉGUMES</v>
      </c>
      <c r="R54" s="67"/>
      <c r="S54" s="21"/>
      <c r="T54" s="287" t="s">
        <v>23</v>
      </c>
      <c r="U54" s="217" t="str">
        <f>H16</f>
        <v>POTAGE AUX POIREAUX</v>
      </c>
      <c r="X54" s="139"/>
      <c r="AC54" s="116"/>
      <c r="AG54" s="139"/>
    </row>
    <row r="55" spans="1:33" s="64" customFormat="1" ht="5.0999999999999996" customHeight="1">
      <c r="C55" s="139"/>
      <c r="E55" s="139"/>
      <c r="G55" s="139"/>
      <c r="I55" s="139"/>
      <c r="K55" s="139"/>
      <c r="M55" s="139"/>
      <c r="O55" s="139"/>
      <c r="P55" s="424"/>
      <c r="Q55" s="424"/>
      <c r="R55" s="66"/>
      <c r="S55" s="24"/>
      <c r="T55" s="297"/>
      <c r="U55" s="218"/>
      <c r="X55" s="139"/>
      <c r="AC55" s="116"/>
      <c r="AG55" s="139"/>
    </row>
    <row r="56" spans="1:33" s="64" customFormat="1" ht="14.1" customHeight="1">
      <c r="C56" s="139"/>
      <c r="E56" s="139"/>
      <c r="G56" s="139"/>
      <c r="I56" s="139"/>
      <c r="K56" s="139"/>
      <c r="M56" s="139"/>
      <c r="O56" s="139"/>
      <c r="P56" s="287" t="s">
        <v>96</v>
      </c>
      <c r="Q56" s="268" t="str">
        <f>D29</f>
        <v>.</v>
      </c>
      <c r="R56" s="67"/>
      <c r="S56" s="21"/>
      <c r="T56" s="287" t="s">
        <v>56</v>
      </c>
      <c r="U56" s="217" t="str">
        <f>H29</f>
        <v>.</v>
      </c>
      <c r="X56" s="139"/>
      <c r="AC56" s="116"/>
      <c r="AG56" s="139"/>
    </row>
    <row r="57" spans="1:33" s="64" customFormat="1" ht="5.0999999999999996" customHeight="1">
      <c r="C57" s="139"/>
      <c r="E57" s="139"/>
      <c r="G57" s="139"/>
      <c r="I57" s="139"/>
      <c r="K57" s="139"/>
      <c r="M57" s="139"/>
      <c r="O57" s="139"/>
      <c r="P57" s="424"/>
      <c r="Q57" s="424"/>
      <c r="R57" s="66"/>
      <c r="S57" s="24"/>
      <c r="T57" s="297"/>
      <c r="U57" s="218"/>
      <c r="X57" s="139"/>
      <c r="AC57" s="116"/>
      <c r="AG57" s="139"/>
    </row>
    <row r="58" spans="1:33" s="64" customFormat="1" ht="14.1" customHeight="1">
      <c r="C58" s="139"/>
      <c r="E58" s="139"/>
      <c r="G58" s="139"/>
      <c r="I58" s="139"/>
      <c r="K58" s="139"/>
      <c r="M58" s="139"/>
      <c r="O58" s="139"/>
      <c r="P58" s="426" t="s">
        <v>63</v>
      </c>
      <c r="Q58" s="268" t="str">
        <f>D17</f>
        <v>HACHIS PARMENTIER</v>
      </c>
      <c r="R58" s="67"/>
      <c r="S58" s="21"/>
      <c r="T58" s="426" t="s">
        <v>63</v>
      </c>
      <c r="U58" s="217" t="str">
        <f>H17</f>
        <v>STEAK HACHÉ (CUIT)</v>
      </c>
      <c r="X58" s="139"/>
      <c r="AC58" s="116"/>
      <c r="AG58" s="139"/>
    </row>
    <row r="59" spans="1:33" s="64" customFormat="1" ht="14.1" customHeight="1">
      <c r="C59" s="139"/>
      <c r="E59" s="139"/>
      <c r="G59" s="139"/>
      <c r="I59" s="139"/>
      <c r="K59" s="139"/>
      <c r="M59" s="139"/>
      <c r="O59" s="139"/>
      <c r="P59" s="426"/>
      <c r="Q59" s="268" t="str">
        <f>D18</f>
        <v>JAMBON BLANC #</v>
      </c>
      <c r="R59" s="67"/>
      <c r="S59" s="21"/>
      <c r="T59" s="426"/>
      <c r="U59" s="217" t="str">
        <f>H18</f>
        <v>JAMBON BLANC #</v>
      </c>
      <c r="X59" s="139"/>
      <c r="AC59" s="116"/>
      <c r="AG59" s="139"/>
    </row>
    <row r="60" spans="1:33" s="64" customFormat="1" ht="14.1" customHeight="1">
      <c r="C60" s="139"/>
      <c r="E60" s="139"/>
      <c r="G60" s="139"/>
      <c r="I60" s="139"/>
      <c r="K60" s="139"/>
      <c r="M60" s="139"/>
      <c r="O60" s="139"/>
      <c r="P60" s="426"/>
      <c r="Q60" s="268" t="str">
        <f>D19</f>
        <v>PAVÉ DE POISSON SCE CRÈME</v>
      </c>
      <c r="R60" s="67"/>
      <c r="S60" s="21"/>
      <c r="T60" s="426"/>
      <c r="U60" s="217" t="str">
        <f>H19</f>
        <v>PAVÉ DE POISSON SCE CRÈME</v>
      </c>
      <c r="X60" s="139"/>
      <c r="AC60" s="116"/>
      <c r="AG60" s="139"/>
    </row>
    <row r="61" spans="1:33" s="64" customFormat="1" ht="14.1" customHeight="1">
      <c r="C61" s="139"/>
      <c r="E61" s="139"/>
      <c r="G61" s="139"/>
      <c r="I61" s="139"/>
      <c r="K61" s="139"/>
      <c r="M61" s="139"/>
      <c r="O61" s="139"/>
      <c r="P61" s="426"/>
      <c r="Q61" s="268" t="str">
        <f>D20</f>
        <v>LASAGNES À LA BOLOGNAISE</v>
      </c>
      <c r="R61" s="67"/>
      <c r="S61" s="21"/>
      <c r="T61" s="426"/>
      <c r="U61" s="217" t="str">
        <f>H20</f>
        <v>LASAGNES À LA BOLOGNAISE</v>
      </c>
      <c r="X61" s="139"/>
      <c r="AC61" s="116"/>
      <c r="AG61" s="139"/>
    </row>
    <row r="62" spans="1:33" s="64" customFormat="1" ht="5.0999999999999996" customHeight="1">
      <c r="C62" s="139"/>
      <c r="E62" s="139"/>
      <c r="G62" s="139"/>
      <c r="I62" s="139"/>
      <c r="K62" s="139"/>
      <c r="M62" s="139"/>
      <c r="O62" s="139"/>
      <c r="P62" s="424"/>
      <c r="Q62" s="424"/>
      <c r="R62" s="66"/>
      <c r="S62" s="24"/>
      <c r="T62" s="297"/>
      <c r="U62" s="218"/>
      <c r="X62" s="139"/>
      <c r="AC62" s="116"/>
      <c r="AG62" s="139"/>
    </row>
    <row r="63" spans="1:33" s="64" customFormat="1" ht="14.1" customHeight="1">
      <c r="C63" s="139"/>
      <c r="E63" s="139"/>
      <c r="G63" s="139"/>
      <c r="I63" s="139"/>
      <c r="K63" s="139"/>
      <c r="M63" s="139"/>
      <c r="O63" s="139"/>
      <c r="P63" s="426" t="s">
        <v>10</v>
      </c>
      <c r="Q63" s="269" t="str">
        <f>D21</f>
        <v>SALADE MÉLANGÉE</v>
      </c>
      <c r="R63" s="67"/>
      <c r="S63" s="21"/>
      <c r="T63" s="426" t="s">
        <v>10</v>
      </c>
      <c r="U63" s="216" t="str">
        <f>H21</f>
        <v>RATATOUILLE</v>
      </c>
      <c r="X63" s="139"/>
      <c r="AC63" s="116"/>
      <c r="AG63" s="139"/>
    </row>
    <row r="64" spans="1:33" s="64" customFormat="1" ht="14.1" customHeight="1">
      <c r="C64" s="139"/>
      <c r="E64" s="139"/>
      <c r="G64" s="139"/>
      <c r="I64" s="139"/>
      <c r="K64" s="139"/>
      <c r="M64" s="139"/>
      <c r="O64" s="139"/>
      <c r="P64" s="426"/>
      <c r="Q64" s="268" t="str">
        <f>D22</f>
        <v>FRITES (FOUR)</v>
      </c>
      <c r="R64" s="67"/>
      <c r="S64" s="21"/>
      <c r="T64" s="426"/>
      <c r="U64" s="217" t="str">
        <f>H22</f>
        <v>FRITES (FOUR)</v>
      </c>
      <c r="X64" s="139"/>
      <c r="AC64" s="116"/>
      <c r="AG64" s="139"/>
    </row>
    <row r="65" spans="1:33" s="64" customFormat="1" ht="14.1" customHeight="1">
      <c r="C65" s="139"/>
      <c r="E65" s="139"/>
      <c r="G65" s="139"/>
      <c r="I65" s="139"/>
      <c r="K65" s="139"/>
      <c r="M65" s="139"/>
      <c r="O65" s="139"/>
      <c r="P65" s="426"/>
      <c r="Q65" s="268" t="str">
        <f>D23</f>
        <v xml:space="preserve">HARICOTS VERTS </v>
      </c>
      <c r="R65" s="67"/>
      <c r="S65" s="21"/>
      <c r="T65" s="426"/>
      <c r="U65" s="217" t="str">
        <f>H23</f>
        <v xml:space="preserve">HARICOTS VERTS </v>
      </c>
      <c r="X65" s="139"/>
      <c r="AC65" s="116"/>
      <c r="AG65" s="139"/>
    </row>
    <row r="66" spans="1:33" s="64" customFormat="1" ht="14.1" customHeight="1">
      <c r="C66" s="139"/>
      <c r="E66" s="139"/>
      <c r="G66" s="139"/>
      <c r="I66" s="139"/>
      <c r="K66" s="139"/>
      <c r="M66" s="139"/>
      <c r="O66" s="139"/>
      <c r="P66" s="426"/>
      <c r="Q66" s="268" t="str">
        <f>D24</f>
        <v>SPAGHETTIS</v>
      </c>
      <c r="R66" s="67"/>
      <c r="S66" s="21"/>
      <c r="T66" s="426"/>
      <c r="U66" s="217" t="str">
        <f>H24</f>
        <v>PURÉE</v>
      </c>
      <c r="X66" s="139"/>
      <c r="AC66" s="116"/>
      <c r="AG66" s="139"/>
    </row>
    <row r="67" spans="1:33" s="64" customFormat="1" ht="5.0999999999999996" customHeight="1">
      <c r="C67" s="139"/>
      <c r="E67" s="139"/>
      <c r="G67" s="139"/>
      <c r="I67" s="139"/>
      <c r="K67" s="139"/>
      <c r="M67" s="139"/>
      <c r="O67" s="139"/>
      <c r="P67" s="424"/>
      <c r="Q67" s="424"/>
      <c r="R67" s="66"/>
      <c r="S67" s="24"/>
      <c r="T67" s="139"/>
      <c r="U67" s="218"/>
      <c r="X67" s="139"/>
      <c r="AC67" s="116"/>
      <c r="AG67" s="139"/>
    </row>
    <row r="68" spans="1:33" s="109" customFormat="1" ht="17.25" customHeight="1">
      <c r="A68" s="64"/>
      <c r="B68" s="64"/>
      <c r="C68" s="139"/>
      <c r="D68" s="64"/>
      <c r="E68" s="139"/>
      <c r="F68" s="64"/>
      <c r="G68" s="139"/>
      <c r="H68" s="64"/>
      <c r="I68" s="139"/>
      <c r="J68" s="64"/>
      <c r="K68" s="139"/>
      <c r="L68" s="64"/>
      <c r="M68" s="139"/>
      <c r="O68" s="139"/>
      <c r="P68" s="425" t="s">
        <v>70</v>
      </c>
      <c r="Q68" s="425"/>
      <c r="R68" s="107"/>
      <c r="S68" s="21"/>
      <c r="T68" s="425" t="s">
        <v>80</v>
      </c>
      <c r="U68" s="425"/>
      <c r="X68" s="139"/>
      <c r="AC68" s="116"/>
      <c r="AG68" s="139"/>
    </row>
    <row r="69" spans="1:33" s="109" customFormat="1" ht="5.0999999999999996" customHeight="1">
      <c r="A69" s="64"/>
      <c r="B69" s="64"/>
      <c r="C69" s="139"/>
      <c r="D69" s="64"/>
      <c r="E69" s="139"/>
      <c r="F69" s="64"/>
      <c r="G69" s="139"/>
      <c r="H69" s="64"/>
      <c r="I69" s="139"/>
      <c r="J69" s="64"/>
      <c r="K69" s="139"/>
      <c r="L69" s="64"/>
      <c r="M69" s="139"/>
      <c r="O69" s="139"/>
      <c r="P69" s="106"/>
      <c r="Q69" s="106"/>
      <c r="R69" s="106"/>
      <c r="S69" s="24"/>
      <c r="T69" s="139"/>
      <c r="U69" s="218"/>
      <c r="X69" s="139"/>
      <c r="AC69" s="116"/>
      <c r="AG69" s="139"/>
    </row>
    <row r="70" spans="1:33" s="109" customFormat="1" ht="15" customHeight="1">
      <c r="C70" s="139"/>
      <c r="E70" s="139"/>
      <c r="G70" s="139"/>
      <c r="I70" s="139"/>
      <c r="K70" s="139"/>
      <c r="M70" s="139"/>
      <c r="O70" s="139"/>
      <c r="P70" s="287" t="s">
        <v>23</v>
      </c>
      <c r="Q70" s="268" t="s">
        <v>125</v>
      </c>
      <c r="R70" s="107"/>
      <c r="S70" s="21"/>
      <c r="T70" s="287" t="s">
        <v>23</v>
      </c>
      <c r="U70" s="268" t="s">
        <v>125</v>
      </c>
      <c r="X70" s="139"/>
      <c r="AC70" s="116"/>
      <c r="AG70" s="139"/>
    </row>
    <row r="71" spans="1:33" s="109" customFormat="1" ht="5.0999999999999996" customHeight="1">
      <c r="C71" s="139"/>
      <c r="E71" s="139"/>
      <c r="G71" s="139"/>
      <c r="I71" s="139"/>
      <c r="K71" s="139"/>
      <c r="M71" s="139"/>
      <c r="O71" s="139"/>
      <c r="P71" s="299"/>
      <c r="Q71" s="234"/>
      <c r="R71" s="106"/>
      <c r="S71" s="24"/>
      <c r="T71" s="297"/>
      <c r="U71" s="234"/>
      <c r="X71" s="139"/>
      <c r="AC71" s="116"/>
      <c r="AG71" s="139"/>
    </row>
    <row r="72" spans="1:33" s="64" customFormat="1" ht="14.1" customHeight="1">
      <c r="A72" s="109"/>
      <c r="B72" s="109"/>
      <c r="C72" s="139"/>
      <c r="D72" s="109"/>
      <c r="E72" s="139"/>
      <c r="F72" s="109"/>
      <c r="G72" s="139"/>
      <c r="H72" s="109"/>
      <c r="I72" s="139"/>
      <c r="J72" s="109"/>
      <c r="K72" s="139"/>
      <c r="L72" s="109"/>
      <c r="M72" s="139"/>
      <c r="O72" s="139"/>
      <c r="P72" s="287" t="s">
        <v>57</v>
      </c>
      <c r="Q72" s="268" t="e">
        <f>#REF!</f>
        <v>#REF!</v>
      </c>
      <c r="R72" s="67"/>
      <c r="S72" s="21"/>
      <c r="T72" s="287" t="s">
        <v>57</v>
      </c>
      <c r="U72" s="234" t="e">
        <f>#REF!</f>
        <v>#REF!</v>
      </c>
      <c r="X72" s="139"/>
      <c r="AC72" s="116"/>
      <c r="AG72" s="139"/>
    </row>
    <row r="73" spans="1:33" s="109" customFormat="1" ht="5.0999999999999996" customHeight="1">
      <c r="C73" s="139"/>
      <c r="E73" s="139"/>
      <c r="G73" s="139"/>
      <c r="I73" s="139"/>
      <c r="K73" s="139"/>
      <c r="M73" s="139"/>
      <c r="O73" s="139"/>
      <c r="P73" s="299"/>
      <c r="Q73" s="234"/>
      <c r="R73" s="106"/>
      <c r="S73" s="24"/>
      <c r="T73" s="297"/>
      <c r="U73" s="234"/>
      <c r="X73" s="139"/>
      <c r="AC73" s="116"/>
      <c r="AG73" s="139"/>
    </row>
    <row r="74" spans="1:33" s="64" customFormat="1" ht="14.1" customHeight="1">
      <c r="C74" s="139"/>
      <c r="E74" s="139"/>
      <c r="G74" s="139"/>
      <c r="I74" s="139"/>
      <c r="K74" s="139"/>
      <c r="M74" s="139"/>
      <c r="O74" s="139"/>
      <c r="P74" s="287" t="s">
        <v>71</v>
      </c>
      <c r="Q74" s="268">
        <f>D31</f>
        <v>0</v>
      </c>
      <c r="R74" s="67"/>
      <c r="S74" s="21"/>
      <c r="T74" s="287" t="s">
        <v>71</v>
      </c>
      <c r="U74" s="234">
        <f>H31</f>
        <v>0</v>
      </c>
      <c r="X74" s="139"/>
      <c r="AC74" s="116"/>
      <c r="AG74" s="139"/>
    </row>
    <row r="75" spans="1:33" s="64" customFormat="1" ht="6" customHeight="1">
      <c r="A75" s="109"/>
      <c r="B75" s="109"/>
      <c r="C75" s="139"/>
      <c r="D75" s="109"/>
      <c r="E75" s="139"/>
      <c r="F75" s="109"/>
      <c r="G75" s="139"/>
      <c r="H75" s="109"/>
      <c r="I75" s="139"/>
      <c r="J75" s="109"/>
      <c r="K75" s="139"/>
      <c r="L75" s="109"/>
      <c r="M75" s="139"/>
      <c r="O75" s="139"/>
      <c r="P75" s="287"/>
      <c r="Q75" s="234"/>
      <c r="R75" s="63"/>
      <c r="S75" s="23"/>
      <c r="T75" s="298"/>
      <c r="U75" s="234"/>
      <c r="X75" s="139"/>
      <c r="AC75" s="116"/>
      <c r="AG75" s="139"/>
    </row>
    <row r="76" spans="1:33" s="64" customFormat="1" ht="14.1" customHeight="1">
      <c r="C76" s="139"/>
      <c r="E76" s="139"/>
      <c r="G76" s="139"/>
      <c r="I76" s="139"/>
      <c r="K76" s="139"/>
      <c r="M76" s="139"/>
      <c r="O76" s="139"/>
      <c r="P76" s="426" t="s">
        <v>64</v>
      </c>
      <c r="Q76" s="268" t="s">
        <v>112</v>
      </c>
      <c r="R76" s="67"/>
      <c r="S76" s="21"/>
      <c r="T76" s="287" t="s">
        <v>64</v>
      </c>
      <c r="U76" s="268" t="s">
        <v>112</v>
      </c>
      <c r="X76" s="139"/>
      <c r="AC76" s="116"/>
      <c r="AG76" s="139"/>
    </row>
    <row r="77" spans="1:33" s="109" customFormat="1" ht="14.1" customHeight="1">
      <c r="A77" s="64"/>
      <c r="B77" s="64"/>
      <c r="C77" s="139"/>
      <c r="D77" s="64"/>
      <c r="E77" s="139"/>
      <c r="F77" s="64"/>
      <c r="G77" s="139"/>
      <c r="H77" s="64"/>
      <c r="I77" s="139"/>
      <c r="J77" s="64"/>
      <c r="K77" s="139"/>
      <c r="L77" s="64"/>
      <c r="M77" s="139"/>
      <c r="O77" s="139"/>
      <c r="P77" s="426"/>
      <c r="Q77" s="273" t="s">
        <v>126</v>
      </c>
      <c r="R77" s="107"/>
      <c r="S77" s="21"/>
      <c r="T77" s="216"/>
      <c r="U77" s="273" t="s">
        <v>126</v>
      </c>
      <c r="X77" s="139"/>
      <c r="AC77" s="116"/>
      <c r="AG77" s="139"/>
    </row>
    <row r="78" spans="1:33" s="64" customFormat="1" ht="14.1" customHeight="1">
      <c r="C78" s="139"/>
      <c r="E78" s="139"/>
      <c r="G78" s="139"/>
      <c r="I78" s="139"/>
      <c r="K78" s="139"/>
      <c r="M78" s="139"/>
      <c r="O78" s="139"/>
      <c r="P78" s="426"/>
      <c r="Q78" s="273" t="s">
        <v>127</v>
      </c>
      <c r="R78" s="67"/>
      <c r="S78" s="21"/>
      <c r="T78" s="216"/>
      <c r="U78" s="273" t="s">
        <v>127</v>
      </c>
      <c r="X78" s="139"/>
      <c r="AC78" s="116"/>
      <c r="AG78" s="139"/>
    </row>
    <row r="79" spans="1:33" s="64" customFormat="1" ht="14.1" customHeight="1">
      <c r="A79" s="109"/>
      <c r="B79" s="109"/>
      <c r="C79" s="139"/>
      <c r="D79" s="109"/>
      <c r="E79" s="139"/>
      <c r="F79" s="109"/>
      <c r="G79" s="139"/>
      <c r="H79" s="109"/>
      <c r="I79" s="139"/>
      <c r="J79" s="109"/>
      <c r="K79" s="139"/>
      <c r="L79" s="109"/>
      <c r="M79" s="139"/>
      <c r="O79" s="139"/>
      <c r="P79" s="426"/>
      <c r="Q79" s="268" t="s">
        <v>128</v>
      </c>
      <c r="R79" s="67"/>
      <c r="S79" s="21"/>
      <c r="T79" s="216"/>
      <c r="U79" s="268" t="s">
        <v>128</v>
      </c>
      <c r="X79" s="139"/>
      <c r="AC79" s="116"/>
      <c r="AG79" s="139"/>
    </row>
    <row r="80" spans="1:33" ht="33.75" customHeight="1">
      <c r="A80" s="64"/>
      <c r="B80" s="64"/>
      <c r="D80" s="64"/>
      <c r="F80" s="64"/>
      <c r="H80" s="64"/>
      <c r="J80" s="64"/>
      <c r="L80" s="64"/>
      <c r="P80" s="139"/>
      <c r="T80" s="7"/>
      <c r="U80" s="7"/>
    </row>
    <row r="81" spans="1:33" s="57" customFormat="1" ht="30" customHeight="1">
      <c r="A81" s="64"/>
      <c r="B81" s="64"/>
      <c r="C81" s="139"/>
      <c r="D81" s="64"/>
      <c r="E81" s="139"/>
      <c r="F81" s="64"/>
      <c r="G81" s="139"/>
      <c r="H81" s="64"/>
      <c r="I81" s="139"/>
      <c r="J81" s="64"/>
      <c r="K81" s="139"/>
      <c r="L81" s="64"/>
      <c r="M81" s="139"/>
      <c r="O81" s="139"/>
      <c r="P81" s="300" t="s">
        <v>0</v>
      </c>
      <c r="Q81" s="286">
        <f>B1</f>
        <v>41729</v>
      </c>
      <c r="R81" s="18"/>
      <c r="S81" s="19"/>
      <c r="T81" s="300" t="s">
        <v>0</v>
      </c>
      <c r="U81" s="286">
        <f>F1</f>
        <v>41731</v>
      </c>
      <c r="X81" s="139"/>
      <c r="AC81" s="116"/>
      <c r="AG81" s="139"/>
    </row>
    <row r="82" spans="1:33" s="57" customFormat="1" ht="14.1" customHeight="1">
      <c r="A82" s="4"/>
      <c r="B82" s="4"/>
      <c r="C82" s="139"/>
      <c r="D82" s="4"/>
      <c r="E82" s="139"/>
      <c r="F82" s="4"/>
      <c r="G82" s="139"/>
      <c r="H82" s="4"/>
      <c r="I82" s="139"/>
      <c r="J82" s="4"/>
      <c r="K82" s="139"/>
      <c r="L82" s="4"/>
      <c r="M82" s="139"/>
      <c r="O82" s="139"/>
      <c r="P82" s="17"/>
      <c r="Q82" s="115"/>
      <c r="R82" s="18"/>
      <c r="S82" s="19"/>
      <c r="T82" s="17"/>
      <c r="U82" s="115"/>
      <c r="X82" s="139"/>
      <c r="AC82" s="116"/>
      <c r="AG82" s="139"/>
    </row>
    <row r="83" spans="1:33" s="57" customFormat="1" ht="15" customHeight="1">
      <c r="C83" s="139"/>
      <c r="E83" s="139"/>
      <c r="G83" s="139"/>
      <c r="I83" s="139"/>
      <c r="K83" s="139"/>
      <c r="M83" s="139"/>
      <c r="O83" s="139"/>
      <c r="P83" s="287" t="s">
        <v>7</v>
      </c>
      <c r="Q83" s="216" t="str">
        <f>B4</f>
        <v>PHILIPPE JOSEPHINE</v>
      </c>
      <c r="R83" s="36"/>
      <c r="S83" s="21"/>
      <c r="T83" s="287" t="s">
        <v>7</v>
      </c>
      <c r="U83" s="269" t="str">
        <f>F4</f>
        <v>CHOU-ROUGE VINAIGRETTE</v>
      </c>
      <c r="X83" s="139"/>
      <c r="AC83" s="116"/>
      <c r="AG83" s="139"/>
    </row>
    <row r="84" spans="1:33" s="57" customFormat="1" ht="15" customHeight="1">
      <c r="C84" s="139"/>
      <c r="E84" s="139"/>
      <c r="G84" s="139"/>
      <c r="I84" s="139"/>
      <c r="K84" s="139"/>
      <c r="M84" s="139"/>
      <c r="O84" s="139"/>
      <c r="P84" s="104" t="s">
        <v>1</v>
      </c>
      <c r="Q84" s="216" t="str">
        <f>B5</f>
        <v>GALANTINE DE VOLAILLE</v>
      </c>
      <c r="R84" s="114"/>
      <c r="S84" s="21"/>
      <c r="T84" s="104" t="s">
        <v>1</v>
      </c>
      <c r="U84" s="269" t="str">
        <f>F5</f>
        <v>Valérie</v>
      </c>
      <c r="X84" s="139"/>
      <c r="AC84" s="116"/>
      <c r="AG84" s="139"/>
    </row>
    <row r="85" spans="1:33" s="57" customFormat="1" ht="5.0999999999999996" customHeight="1">
      <c r="C85" s="139"/>
      <c r="E85" s="139"/>
      <c r="G85" s="139"/>
      <c r="I85" s="139"/>
      <c r="K85" s="139"/>
      <c r="M85" s="139"/>
      <c r="O85" s="139"/>
      <c r="P85" s="427"/>
      <c r="Q85" s="427"/>
      <c r="R85" s="111"/>
      <c r="S85" s="23"/>
      <c r="T85" s="427"/>
      <c r="U85" s="427"/>
      <c r="X85" s="139"/>
      <c r="AC85" s="116"/>
      <c r="AG85" s="139"/>
    </row>
    <row r="86" spans="1:33" s="57" customFormat="1" ht="15" customHeight="1">
      <c r="C86" s="139"/>
      <c r="E86" s="139"/>
      <c r="G86" s="139"/>
      <c r="I86" s="139"/>
      <c r="K86" s="139"/>
      <c r="M86" s="139"/>
      <c r="O86" s="139"/>
      <c r="P86" s="387" t="s">
        <v>61</v>
      </c>
      <c r="Q86" s="216" t="str">
        <f>B6</f>
        <v>GIGOT JUS</v>
      </c>
      <c r="R86" s="114"/>
      <c r="S86" s="21"/>
      <c r="T86" s="387" t="s">
        <v>61</v>
      </c>
      <c r="U86" s="269" t="str">
        <f>F6</f>
        <v>CERVELAS ORLOFF</v>
      </c>
      <c r="X86" s="139"/>
      <c r="AC86" s="116"/>
      <c r="AG86" s="139"/>
    </row>
    <row r="87" spans="1:33" s="57" customFormat="1" ht="15" customHeight="1">
      <c r="C87" s="139"/>
      <c r="E87" s="139"/>
      <c r="G87" s="139"/>
      <c r="I87" s="139"/>
      <c r="K87" s="139"/>
      <c r="M87" s="139"/>
      <c r="O87" s="139"/>
      <c r="P87" s="387"/>
      <c r="Q87" s="216" t="str">
        <f>B7</f>
        <v>POMMES BOULANGÈRES</v>
      </c>
      <c r="R87" s="114"/>
      <c r="S87" s="21"/>
      <c r="T87" s="424"/>
      <c r="U87" s="269" t="str">
        <f>F7</f>
        <v>GRATIN DE CHOU-FLEUR</v>
      </c>
      <c r="X87" s="139"/>
      <c r="AC87" s="116"/>
      <c r="AG87" s="139"/>
    </row>
    <row r="88" spans="1:33" s="57" customFormat="1" ht="5.0999999999999996" customHeight="1">
      <c r="C88" s="139"/>
      <c r="E88" s="139"/>
      <c r="G88" s="139"/>
      <c r="I88" s="139"/>
      <c r="K88" s="139"/>
      <c r="M88" s="139"/>
      <c r="O88" s="139"/>
      <c r="P88" s="424"/>
      <c r="Q88" s="424"/>
      <c r="R88" s="113"/>
      <c r="S88" s="24"/>
      <c r="T88" s="424"/>
      <c r="U88" s="424"/>
      <c r="X88" s="139"/>
      <c r="AC88" s="116"/>
      <c r="AG88" s="139"/>
    </row>
    <row r="89" spans="1:33" s="57" customFormat="1" ht="15" customHeight="1">
      <c r="C89" s="139"/>
      <c r="E89" s="139"/>
      <c r="G89" s="139"/>
      <c r="I89" s="139"/>
      <c r="K89" s="139"/>
      <c r="M89" s="139"/>
      <c r="O89" s="139"/>
      <c r="P89" s="387" t="s">
        <v>62</v>
      </c>
      <c r="Q89" s="216" t="str">
        <f t="shared" ref="Q89" si="1">B8</f>
        <v>FILET POISSON CUIT AURORE</v>
      </c>
      <c r="R89" s="114"/>
      <c r="S89" s="21"/>
      <c r="T89" s="387" t="s">
        <v>62</v>
      </c>
      <c r="U89" s="269" t="str">
        <f>F8</f>
        <v>CURRY DE BOEUF</v>
      </c>
      <c r="X89" s="139"/>
      <c r="AC89" s="116"/>
      <c r="AG89" s="139"/>
    </row>
    <row r="90" spans="1:33" s="57" customFormat="1" ht="15" customHeight="1">
      <c r="C90" s="139"/>
      <c r="E90" s="139"/>
      <c r="G90" s="139"/>
      <c r="I90" s="139"/>
      <c r="K90" s="139"/>
      <c r="M90" s="139"/>
      <c r="O90" s="139"/>
      <c r="P90" s="387"/>
      <c r="Q90" s="216" t="str">
        <f t="shared" ref="Q90" si="2">B9</f>
        <v>BROCOLIS</v>
      </c>
      <c r="R90" s="114"/>
      <c r="S90" s="21"/>
      <c r="T90" s="424"/>
      <c r="U90" s="269" t="str">
        <f>F9</f>
        <v>MINIS FARFALLES (PÂTES)</v>
      </c>
      <c r="X90" s="139"/>
      <c r="AC90" s="116"/>
      <c r="AG90" s="139"/>
    </row>
    <row r="91" spans="1:33" s="57" customFormat="1" ht="5.0999999999999996" customHeight="1">
      <c r="C91" s="139"/>
      <c r="E91" s="139"/>
      <c r="G91" s="139"/>
      <c r="I91" s="139"/>
      <c r="K91" s="139"/>
      <c r="M91" s="139"/>
      <c r="O91" s="139"/>
      <c r="P91" s="113"/>
      <c r="Q91" s="272"/>
      <c r="R91" s="114"/>
      <c r="S91" s="21"/>
      <c r="T91" s="113"/>
      <c r="U91" s="272"/>
      <c r="X91" s="139"/>
      <c r="AC91" s="116"/>
      <c r="AG91" s="139"/>
    </row>
    <row r="92" spans="1:33" s="57" customFormat="1" ht="15" customHeight="1">
      <c r="C92" s="139"/>
      <c r="E92" s="139"/>
      <c r="G92" s="139"/>
      <c r="I92" s="139"/>
      <c r="K92" s="139"/>
      <c r="M92" s="139"/>
      <c r="O92" s="139"/>
      <c r="P92" s="113" t="s">
        <v>2</v>
      </c>
      <c r="Q92" s="216" t="str">
        <f>B10</f>
        <v>LE CARRE</v>
      </c>
      <c r="R92" s="114"/>
      <c r="S92" s="21"/>
      <c r="T92" s="113" t="s">
        <v>2</v>
      </c>
      <c r="U92" s="269" t="str">
        <f>F10</f>
        <v>CAMEMBERT</v>
      </c>
      <c r="X92" s="139"/>
      <c r="AC92" s="116"/>
      <c r="AG92" s="139"/>
    </row>
    <row r="93" spans="1:33" s="57" customFormat="1" ht="15" customHeight="1">
      <c r="C93" s="139"/>
      <c r="E93" s="139"/>
      <c r="G93" s="139"/>
      <c r="I93" s="139"/>
      <c r="K93" s="139"/>
      <c r="M93" s="139"/>
      <c r="O93" s="139"/>
      <c r="P93" s="113" t="s">
        <v>3</v>
      </c>
      <c r="Q93" s="216" t="str">
        <f>B11</f>
        <v>YAOURT AROMATISÉ</v>
      </c>
      <c r="R93" s="114"/>
      <c r="S93" s="21"/>
      <c r="T93" s="113" t="s">
        <v>3</v>
      </c>
      <c r="U93" s="269" t="str">
        <f>F11</f>
        <v>YAOURT BULGY PULPE</v>
      </c>
      <c r="X93" s="139"/>
      <c r="AC93" s="116"/>
      <c r="AG93" s="139"/>
    </row>
    <row r="94" spans="1:33" s="57" customFormat="1" ht="15" customHeight="1">
      <c r="C94" s="139"/>
      <c r="E94" s="139"/>
      <c r="G94" s="139"/>
      <c r="I94" s="139"/>
      <c r="K94" s="139"/>
      <c r="M94" s="139"/>
      <c r="O94" s="139"/>
      <c r="P94" s="113" t="s">
        <v>5</v>
      </c>
      <c r="Q94" s="216" t="str">
        <f>B12</f>
        <v>CREME DESSERT CARAMEL</v>
      </c>
      <c r="R94" s="114"/>
      <c r="S94" s="21"/>
      <c r="T94" s="113" t="s">
        <v>5</v>
      </c>
      <c r="U94" s="269" t="str">
        <f>F12</f>
        <v>LIEGEOIS A LA VANILLE</v>
      </c>
      <c r="X94" s="139"/>
      <c r="AC94" s="116"/>
      <c r="AG94" s="139"/>
    </row>
    <row r="95" spans="1:33" s="57" customFormat="1" ht="15" customHeight="1">
      <c r="C95" s="139"/>
      <c r="E95" s="139"/>
      <c r="G95" s="139"/>
      <c r="I95" s="139"/>
      <c r="K95" s="139"/>
      <c r="M95" s="139"/>
      <c r="O95" s="139"/>
      <c r="P95" s="113" t="s">
        <v>6</v>
      </c>
      <c r="Q95" s="216" t="str">
        <f>B13</f>
        <v>FRUIT</v>
      </c>
      <c r="R95" s="114"/>
      <c r="S95" s="21"/>
      <c r="T95" s="113" t="s">
        <v>6</v>
      </c>
      <c r="U95" s="269" t="str">
        <f>F13</f>
        <v>FRUIT</v>
      </c>
      <c r="X95" s="139"/>
      <c r="AC95" s="116"/>
      <c r="AG95" s="139"/>
    </row>
    <row r="96" spans="1:33" s="57" customFormat="1" ht="5.0999999999999996" customHeight="1">
      <c r="C96" s="139"/>
      <c r="E96" s="139"/>
      <c r="G96" s="139"/>
      <c r="I96" s="139"/>
      <c r="K96" s="139"/>
      <c r="M96" s="139"/>
      <c r="O96" s="139"/>
      <c r="P96" s="424"/>
      <c r="Q96" s="424"/>
      <c r="R96" s="113"/>
      <c r="S96" s="24"/>
      <c r="T96" s="424"/>
      <c r="U96" s="424"/>
      <c r="X96" s="139"/>
      <c r="AC96" s="116"/>
      <c r="AG96" s="139"/>
    </row>
    <row r="97" spans="1:33" s="57" customFormat="1" ht="17.25" customHeight="1">
      <c r="C97" s="139"/>
      <c r="E97" s="139"/>
      <c r="G97" s="139"/>
      <c r="I97" s="139"/>
      <c r="K97" s="139"/>
      <c r="M97" s="139"/>
      <c r="O97" s="139"/>
      <c r="P97" s="425" t="s">
        <v>79</v>
      </c>
      <c r="Q97" s="425"/>
      <c r="R97" s="114"/>
      <c r="S97" s="21"/>
      <c r="T97" s="425" t="s">
        <v>79</v>
      </c>
      <c r="U97" s="425"/>
      <c r="X97" s="139"/>
      <c r="AC97" s="116"/>
      <c r="AG97" s="139"/>
    </row>
    <row r="98" spans="1:33" s="139" customFormat="1" ht="5.0999999999999996" customHeight="1">
      <c r="A98" s="57"/>
      <c r="B98" s="57"/>
      <c r="D98" s="57"/>
      <c r="F98" s="57"/>
      <c r="H98" s="57"/>
      <c r="J98" s="57"/>
      <c r="L98" s="57"/>
      <c r="P98" s="158"/>
      <c r="Q98" s="158"/>
      <c r="R98" s="159"/>
      <c r="S98" s="21"/>
      <c r="T98" s="158"/>
      <c r="U98" s="158"/>
    </row>
    <row r="99" spans="1:33" s="57" customFormat="1" ht="14.1" customHeight="1">
      <c r="C99" s="139"/>
      <c r="E99" s="139"/>
      <c r="G99" s="139"/>
      <c r="I99" s="139"/>
      <c r="K99" s="139"/>
      <c r="M99" s="139"/>
      <c r="O99" s="139"/>
      <c r="P99" s="426" t="s">
        <v>7</v>
      </c>
      <c r="Q99" s="217" t="str">
        <f>B14</f>
        <v>TOMATE (ENTIÈRE)</v>
      </c>
      <c r="R99" s="114"/>
      <c r="S99" s="21"/>
      <c r="T99" s="426" t="s">
        <v>7</v>
      </c>
      <c r="U99" s="268" t="str">
        <f>F14</f>
        <v>TOMATE (ENTIÈRE)</v>
      </c>
      <c r="X99" s="139"/>
      <c r="AC99" s="116"/>
      <c r="AG99" s="139"/>
    </row>
    <row r="100" spans="1:33" s="57" customFormat="1" ht="14.1" customHeight="1">
      <c r="A100" s="139"/>
      <c r="B100" s="139"/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O100" s="139"/>
      <c r="P100" s="426"/>
      <c r="Q100" s="217" t="str">
        <f>B15</f>
        <v>CUBES DE BETTERAVES</v>
      </c>
      <c r="R100" s="112"/>
      <c r="S100" s="26"/>
      <c r="T100" s="426"/>
      <c r="U100" s="268" t="str">
        <f>F15</f>
        <v>CUBES DE BETTERAVES</v>
      </c>
      <c r="X100" s="139"/>
      <c r="AC100" s="116"/>
      <c r="AG100" s="139"/>
    </row>
    <row r="101" spans="1:33" s="57" customFormat="1" ht="5.0999999999999996" customHeight="1">
      <c r="C101" s="139"/>
      <c r="E101" s="139"/>
      <c r="G101" s="139"/>
      <c r="I101" s="139"/>
      <c r="K101" s="139"/>
      <c r="M101" s="139"/>
      <c r="O101" s="139"/>
      <c r="P101" s="424"/>
      <c r="Q101" s="424"/>
      <c r="R101" s="113"/>
      <c r="S101" s="24"/>
      <c r="T101" s="424"/>
      <c r="U101" s="424"/>
      <c r="X101" s="139"/>
      <c r="AC101" s="116"/>
      <c r="AG101" s="139"/>
    </row>
    <row r="102" spans="1:33" s="57" customFormat="1" ht="14.1" customHeight="1">
      <c r="C102" s="139"/>
      <c r="E102" s="139"/>
      <c r="G102" s="139"/>
      <c r="I102" s="139"/>
      <c r="K102" s="139"/>
      <c r="M102" s="139"/>
      <c r="O102" s="139"/>
      <c r="P102" s="287" t="s">
        <v>23</v>
      </c>
      <c r="Q102" s="217" t="str">
        <f>B16</f>
        <v>POTAGE AUX COURGETTES</v>
      </c>
      <c r="R102" s="114"/>
      <c r="S102" s="21"/>
      <c r="T102" s="287" t="s">
        <v>23</v>
      </c>
      <c r="U102" s="268" t="str">
        <f>F16</f>
        <v>POTAGE AUX CAROTTES</v>
      </c>
      <c r="X102" s="139"/>
      <c r="AC102" s="116"/>
      <c r="AG102" s="139"/>
    </row>
    <row r="103" spans="1:33" s="57" customFormat="1" ht="5.0999999999999996" customHeight="1">
      <c r="C103" s="139"/>
      <c r="E103" s="139"/>
      <c r="G103" s="139"/>
      <c r="I103" s="139"/>
      <c r="K103" s="139"/>
      <c r="M103" s="139"/>
      <c r="O103" s="139"/>
      <c r="P103" s="424"/>
      <c r="Q103" s="424"/>
      <c r="R103" s="113"/>
      <c r="S103" s="24"/>
      <c r="T103" s="424"/>
      <c r="U103" s="424"/>
      <c r="X103" s="139"/>
      <c r="AC103" s="116"/>
      <c r="AG103" s="139"/>
    </row>
    <row r="104" spans="1:33" s="57" customFormat="1" ht="14.1" customHeight="1">
      <c r="C104" s="139"/>
      <c r="E104" s="139"/>
      <c r="G104" s="139"/>
      <c r="I104" s="139"/>
      <c r="K104" s="139"/>
      <c r="M104" s="139"/>
      <c r="O104" s="139"/>
      <c r="P104" s="287" t="s">
        <v>96</v>
      </c>
      <c r="Q104" s="217" t="str">
        <f>B29</f>
        <v>.</v>
      </c>
      <c r="R104" s="114"/>
      <c r="S104" s="21"/>
      <c r="T104" s="287" t="s">
        <v>96</v>
      </c>
      <c r="U104" s="268" t="str">
        <f>F29</f>
        <v>.</v>
      </c>
      <c r="X104" s="139"/>
      <c r="AC104" s="116"/>
      <c r="AG104" s="139"/>
    </row>
    <row r="105" spans="1:33" s="57" customFormat="1" ht="5.0999999999999996" customHeight="1">
      <c r="C105" s="139"/>
      <c r="E105" s="139"/>
      <c r="G105" s="139"/>
      <c r="I105" s="139"/>
      <c r="K105" s="139"/>
      <c r="M105" s="139"/>
      <c r="O105" s="139"/>
      <c r="P105" s="424"/>
      <c r="Q105" s="424"/>
      <c r="R105" s="113"/>
      <c r="S105" s="24"/>
      <c r="T105" s="424"/>
      <c r="U105" s="424"/>
      <c r="X105" s="139"/>
      <c r="AC105" s="116"/>
      <c r="AG105" s="139"/>
    </row>
    <row r="106" spans="1:33" s="57" customFormat="1" ht="14.1" customHeight="1">
      <c r="C106" s="139"/>
      <c r="E106" s="139"/>
      <c r="G106" s="139"/>
      <c r="I106" s="139"/>
      <c r="K106" s="139"/>
      <c r="M106" s="139"/>
      <c r="O106" s="139"/>
      <c r="P106" s="426" t="s">
        <v>63</v>
      </c>
      <c r="Q106" s="217" t="str">
        <f>B17</f>
        <v>OMELETTE AU FROMAGE</v>
      </c>
      <c r="R106" s="114"/>
      <c r="S106" s="21"/>
      <c r="T106" s="426" t="s">
        <v>63</v>
      </c>
      <c r="U106" s="268" t="str">
        <f>F17</f>
        <v>STEAK (CUIT)</v>
      </c>
      <c r="X106" s="139"/>
      <c r="AC106" s="116"/>
      <c r="AG106" s="139"/>
    </row>
    <row r="107" spans="1:33" s="57" customFormat="1" ht="14.1" customHeight="1">
      <c r="C107" s="139"/>
      <c r="E107" s="139"/>
      <c r="G107" s="139"/>
      <c r="I107" s="139"/>
      <c r="K107" s="139"/>
      <c r="M107" s="139"/>
      <c r="O107" s="139"/>
      <c r="P107" s="426"/>
      <c r="Q107" s="217" t="str">
        <f>B18</f>
        <v>JAMBON BLANC #</v>
      </c>
      <c r="R107" s="114"/>
      <c r="S107" s="21"/>
      <c r="T107" s="426"/>
      <c r="U107" s="268" t="str">
        <f>F18</f>
        <v>JAMBON BLANC #</v>
      </c>
      <c r="X107" s="139"/>
      <c r="AC107" s="116"/>
      <c r="AG107" s="139"/>
    </row>
    <row r="108" spans="1:33" s="57" customFormat="1" ht="14.1" customHeight="1">
      <c r="C108" s="139"/>
      <c r="E108" s="139"/>
      <c r="G108" s="139"/>
      <c r="I108" s="139"/>
      <c r="K108" s="139"/>
      <c r="M108" s="139"/>
      <c r="O108" s="139"/>
      <c r="P108" s="426"/>
      <c r="Q108" s="217" t="str">
        <f>B19</f>
        <v>PAVÉ DE POISSON SCE CRÈME</v>
      </c>
      <c r="R108" s="114"/>
      <c r="S108" s="21"/>
      <c r="T108" s="426"/>
      <c r="U108" s="268" t="str">
        <f>F19</f>
        <v>PAVÉ DE POISSON SCE CRÈME</v>
      </c>
      <c r="X108" s="139"/>
      <c r="AC108" s="116"/>
      <c r="AG108" s="139"/>
    </row>
    <row r="109" spans="1:33" s="57" customFormat="1" ht="14.1" customHeight="1">
      <c r="C109" s="139"/>
      <c r="E109" s="139"/>
      <c r="G109" s="139"/>
      <c r="I109" s="139"/>
      <c r="K109" s="139"/>
      <c r="M109" s="139"/>
      <c r="O109" s="139"/>
      <c r="P109" s="426"/>
      <c r="Q109" s="217" t="str">
        <f>B20</f>
        <v>LASAGNES À LA BOLOGNAISE</v>
      </c>
      <c r="R109" s="114"/>
      <c r="S109" s="21"/>
      <c r="T109" s="426"/>
      <c r="U109" s="268" t="str">
        <f>F20</f>
        <v>LASAGNES À LA BOLOGNAISE</v>
      </c>
      <c r="X109" s="139"/>
      <c r="AC109" s="116"/>
      <c r="AG109" s="139"/>
    </row>
    <row r="110" spans="1:33" s="57" customFormat="1" ht="5.0999999999999996" customHeight="1">
      <c r="C110" s="139"/>
      <c r="E110" s="139"/>
      <c r="G110" s="139"/>
      <c r="I110" s="139"/>
      <c r="K110" s="139"/>
      <c r="M110" s="139"/>
      <c r="O110" s="139"/>
      <c r="P110" s="424"/>
      <c r="Q110" s="424"/>
      <c r="R110" s="113"/>
      <c r="S110" s="24"/>
      <c r="T110" s="424"/>
      <c r="U110" s="424"/>
      <c r="X110" s="139"/>
      <c r="AC110" s="116"/>
      <c r="AG110" s="139"/>
    </row>
    <row r="111" spans="1:33" s="57" customFormat="1" ht="14.1" customHeight="1">
      <c r="C111" s="139"/>
      <c r="E111" s="139"/>
      <c r="G111" s="139"/>
      <c r="I111" s="139"/>
      <c r="K111" s="139"/>
      <c r="M111" s="139"/>
      <c r="O111" s="139"/>
      <c r="P111" s="426" t="s">
        <v>10</v>
      </c>
      <c r="Q111" s="216" t="str">
        <f>B21</f>
        <v>CAROTTES ÉTUVÉES</v>
      </c>
      <c r="R111" s="114"/>
      <c r="S111" s="21"/>
      <c r="T111" s="426" t="s">
        <v>10</v>
      </c>
      <c r="U111" s="269" t="str">
        <f>F21</f>
        <v>SALADE MÉLANGÉE</v>
      </c>
      <c r="X111" s="139"/>
      <c r="AC111" s="116"/>
      <c r="AG111" s="139"/>
    </row>
    <row r="112" spans="1:33" s="57" customFormat="1" ht="14.1" customHeight="1">
      <c r="C112" s="139"/>
      <c r="E112" s="139"/>
      <c r="G112" s="139"/>
      <c r="I112" s="139"/>
      <c r="K112" s="139"/>
      <c r="M112" s="139"/>
      <c r="O112" s="139"/>
      <c r="P112" s="426"/>
      <c r="Q112" s="217" t="str">
        <f>B22</f>
        <v>FRITES (FOUR)</v>
      </c>
      <c r="R112" s="114"/>
      <c r="S112" s="21"/>
      <c r="T112" s="426"/>
      <c r="U112" s="268" t="str">
        <f>F22</f>
        <v>FRITES (FOUR)</v>
      </c>
      <c r="X112" s="139"/>
      <c r="AC112" s="116"/>
      <c r="AG112" s="139"/>
    </row>
    <row r="113" spans="3:33" s="57" customFormat="1" ht="14.1" customHeight="1">
      <c r="C113" s="139"/>
      <c r="E113" s="139"/>
      <c r="G113" s="139"/>
      <c r="I113" s="139"/>
      <c r="K113" s="139"/>
      <c r="M113" s="139"/>
      <c r="O113" s="139"/>
      <c r="P113" s="426"/>
      <c r="Q113" s="217" t="str">
        <f>B23</f>
        <v xml:space="preserve">HARICOTS VERTS </v>
      </c>
      <c r="R113" s="114"/>
      <c r="S113" s="21"/>
      <c r="T113" s="426"/>
      <c r="U113" s="268" t="str">
        <f>F23</f>
        <v xml:space="preserve">HARICOTS VERTS </v>
      </c>
      <c r="X113" s="139"/>
      <c r="AC113" s="116"/>
      <c r="AG113" s="139"/>
    </row>
    <row r="114" spans="3:33" s="57" customFormat="1" ht="14.1" customHeight="1">
      <c r="C114" s="139"/>
      <c r="E114" s="139"/>
      <c r="G114" s="139"/>
      <c r="I114" s="139"/>
      <c r="K114" s="139"/>
      <c r="M114" s="139"/>
      <c r="O114" s="139"/>
      <c r="P114" s="426"/>
      <c r="Q114" s="217" t="str">
        <f>B24</f>
        <v>SPAGHETTIS</v>
      </c>
      <c r="R114" s="114"/>
      <c r="S114" s="21"/>
      <c r="T114" s="426"/>
      <c r="U114" s="268" t="str">
        <f>F24</f>
        <v>SPAGHETTIS</v>
      </c>
      <c r="X114" s="139"/>
      <c r="AC114" s="116"/>
      <c r="AG114" s="139"/>
    </row>
    <row r="115" spans="3:33" s="57" customFormat="1" ht="5.0999999999999996" customHeight="1">
      <c r="C115" s="139"/>
      <c r="E115" s="139"/>
      <c r="G115" s="139"/>
      <c r="I115" s="139"/>
      <c r="K115" s="139"/>
      <c r="M115" s="139"/>
      <c r="O115" s="139"/>
      <c r="P115" s="424"/>
      <c r="Q115" s="424"/>
      <c r="R115" s="113"/>
      <c r="S115" s="24"/>
      <c r="T115" s="424"/>
      <c r="U115" s="424"/>
      <c r="X115" s="139"/>
      <c r="AC115" s="116"/>
      <c r="AG115" s="139"/>
    </row>
    <row r="116" spans="3:33" s="57" customFormat="1" ht="17.25" customHeight="1">
      <c r="C116" s="139"/>
      <c r="E116" s="139"/>
      <c r="G116" s="139"/>
      <c r="I116" s="139"/>
      <c r="K116" s="139"/>
      <c r="M116" s="139"/>
      <c r="O116" s="139"/>
      <c r="P116" s="425" t="s">
        <v>80</v>
      </c>
      <c r="Q116" s="425"/>
      <c r="R116" s="114"/>
      <c r="S116" s="21"/>
      <c r="T116" s="425" t="s">
        <v>80</v>
      </c>
      <c r="U116" s="425"/>
      <c r="X116" s="139"/>
      <c r="AC116" s="116"/>
      <c r="AG116" s="139"/>
    </row>
    <row r="117" spans="3:33" s="57" customFormat="1" ht="5.0999999999999996" customHeight="1">
      <c r="C117" s="139"/>
      <c r="E117" s="139"/>
      <c r="G117" s="139"/>
      <c r="I117" s="139"/>
      <c r="K117" s="139"/>
      <c r="M117" s="139"/>
      <c r="O117" s="139"/>
      <c r="P117" s="113"/>
      <c r="Q117" s="113"/>
      <c r="R117" s="113"/>
      <c r="S117" s="24"/>
      <c r="T117" s="113"/>
      <c r="U117" s="113"/>
      <c r="X117" s="139"/>
      <c r="AC117" s="116"/>
      <c r="AG117" s="139"/>
    </row>
    <row r="118" spans="3:33" s="57" customFormat="1" ht="14.1" customHeight="1">
      <c r="C118" s="139"/>
      <c r="E118" s="139"/>
      <c r="G118" s="139"/>
      <c r="I118" s="139"/>
      <c r="K118" s="139"/>
      <c r="M118" s="139"/>
      <c r="O118" s="139"/>
      <c r="P118" s="287" t="s">
        <v>23</v>
      </c>
      <c r="Q118" s="268" t="s">
        <v>125</v>
      </c>
      <c r="R118" s="114"/>
      <c r="S118" s="21"/>
      <c r="T118" s="287" t="s">
        <v>23</v>
      </c>
      <c r="U118" s="268" t="s">
        <v>125</v>
      </c>
      <c r="X118" s="139"/>
      <c r="AC118" s="116"/>
      <c r="AG118" s="139"/>
    </row>
    <row r="119" spans="3:33" s="57" customFormat="1" ht="5.0999999999999996" customHeight="1">
      <c r="C119" s="139"/>
      <c r="E119" s="139"/>
      <c r="G119" s="139"/>
      <c r="I119" s="139"/>
      <c r="K119" s="139"/>
      <c r="M119" s="139"/>
      <c r="O119" s="139"/>
      <c r="P119" s="299"/>
      <c r="Q119" s="234"/>
      <c r="R119" s="113"/>
      <c r="S119" s="24"/>
      <c r="T119" s="113"/>
      <c r="U119" s="234"/>
      <c r="X119" s="139"/>
      <c r="AC119" s="116"/>
      <c r="AG119" s="139"/>
    </row>
    <row r="120" spans="3:33" s="57" customFormat="1" ht="14.1" customHeight="1">
      <c r="C120" s="139"/>
      <c r="E120" s="139"/>
      <c r="G120" s="139"/>
      <c r="I120" s="139"/>
      <c r="K120" s="139"/>
      <c r="M120" s="139"/>
      <c r="O120" s="139"/>
      <c r="P120" s="287" t="s">
        <v>57</v>
      </c>
      <c r="Q120" s="268" t="e">
        <f>#REF!</f>
        <v>#REF!</v>
      </c>
      <c r="R120" s="114"/>
      <c r="S120" s="21"/>
      <c r="T120" s="287" t="s">
        <v>57</v>
      </c>
      <c r="U120" s="268" t="e">
        <f>#REF!</f>
        <v>#REF!</v>
      </c>
      <c r="X120" s="139"/>
      <c r="AC120" s="116"/>
      <c r="AG120" s="139"/>
    </row>
    <row r="121" spans="3:33" s="57" customFormat="1" ht="5.0999999999999996" customHeight="1">
      <c r="C121" s="139"/>
      <c r="E121" s="139"/>
      <c r="G121" s="139"/>
      <c r="I121" s="139"/>
      <c r="K121" s="139"/>
      <c r="M121" s="139"/>
      <c r="O121" s="139"/>
      <c r="P121" s="299"/>
      <c r="Q121" s="234"/>
      <c r="R121" s="113"/>
      <c r="S121" s="24"/>
      <c r="T121" s="113"/>
      <c r="U121" s="234"/>
      <c r="X121" s="139"/>
      <c r="AC121" s="116"/>
      <c r="AG121" s="139"/>
    </row>
    <row r="122" spans="3:33" s="57" customFormat="1" ht="14.1" customHeight="1">
      <c r="C122" s="139"/>
      <c r="E122" s="139"/>
      <c r="G122" s="139"/>
      <c r="I122" s="139"/>
      <c r="K122" s="139"/>
      <c r="M122" s="139"/>
      <c r="O122" s="139"/>
      <c r="P122" s="287" t="s">
        <v>71</v>
      </c>
      <c r="Q122" s="268">
        <f>B31</f>
        <v>0</v>
      </c>
      <c r="R122" s="114"/>
      <c r="S122" s="21"/>
      <c r="T122" s="287" t="s">
        <v>71</v>
      </c>
      <c r="U122" s="268">
        <f>F31</f>
        <v>0</v>
      </c>
      <c r="X122" s="139"/>
      <c r="AC122" s="116"/>
      <c r="AG122" s="139"/>
    </row>
    <row r="123" spans="3:33" s="57" customFormat="1" ht="5.0999999999999996" customHeight="1">
      <c r="C123" s="139"/>
      <c r="E123" s="139"/>
      <c r="G123" s="139"/>
      <c r="I123" s="139"/>
      <c r="K123" s="139"/>
      <c r="M123" s="139"/>
      <c r="O123" s="139"/>
      <c r="P123" s="287"/>
      <c r="Q123" s="234"/>
      <c r="R123" s="111"/>
      <c r="S123" s="23"/>
      <c r="T123" s="111"/>
      <c r="U123" s="234"/>
      <c r="X123" s="139"/>
      <c r="AC123" s="116"/>
      <c r="AG123" s="139"/>
    </row>
    <row r="124" spans="3:33" s="57" customFormat="1" ht="14.1" customHeight="1">
      <c r="C124" s="139"/>
      <c r="E124" s="139"/>
      <c r="G124" s="139"/>
      <c r="I124" s="139"/>
      <c r="K124" s="139"/>
      <c r="M124" s="139"/>
      <c r="O124" s="139"/>
      <c r="P124" s="426" t="s">
        <v>64</v>
      </c>
      <c r="Q124" s="268" t="s">
        <v>112</v>
      </c>
      <c r="R124" s="114"/>
      <c r="S124" s="21"/>
      <c r="T124" s="426" t="s">
        <v>64</v>
      </c>
      <c r="U124" s="268" t="s">
        <v>112</v>
      </c>
      <c r="X124" s="139"/>
      <c r="AC124" s="116"/>
      <c r="AG124" s="139"/>
    </row>
    <row r="125" spans="3:33" s="57" customFormat="1" ht="14.1" customHeight="1">
      <c r="C125" s="139"/>
      <c r="E125" s="139"/>
      <c r="G125" s="139"/>
      <c r="I125" s="139"/>
      <c r="K125" s="139"/>
      <c r="M125" s="139"/>
      <c r="O125" s="139"/>
      <c r="P125" s="426"/>
      <c r="Q125" s="273" t="s">
        <v>126</v>
      </c>
      <c r="R125" s="114"/>
      <c r="S125" s="21"/>
      <c r="T125" s="426"/>
      <c r="U125" s="273" t="s">
        <v>126</v>
      </c>
      <c r="X125" s="139"/>
      <c r="AC125" s="116"/>
      <c r="AG125" s="139"/>
    </row>
    <row r="126" spans="3:33" s="57" customFormat="1" ht="14.1" customHeight="1">
      <c r="C126" s="139"/>
      <c r="E126" s="139"/>
      <c r="G126" s="139"/>
      <c r="I126" s="139"/>
      <c r="K126" s="139"/>
      <c r="M126" s="139"/>
      <c r="O126" s="139"/>
      <c r="P126" s="426"/>
      <c r="Q126" s="273" t="s">
        <v>127</v>
      </c>
      <c r="R126" s="114"/>
      <c r="S126" s="21"/>
      <c r="T126" s="426"/>
      <c r="U126" s="273" t="s">
        <v>127</v>
      </c>
      <c r="X126" s="139"/>
      <c r="AC126" s="116"/>
      <c r="AG126" s="139"/>
    </row>
    <row r="127" spans="3:33" s="57" customFormat="1" ht="14.1" customHeight="1">
      <c r="C127" s="139"/>
      <c r="E127" s="139"/>
      <c r="G127" s="139"/>
      <c r="I127" s="139"/>
      <c r="K127" s="139"/>
      <c r="M127" s="139"/>
      <c r="O127" s="139"/>
      <c r="P127" s="426"/>
      <c r="Q127" s="268" t="s">
        <v>128</v>
      </c>
      <c r="R127" s="114"/>
      <c r="S127" s="21"/>
      <c r="T127" s="426"/>
      <c r="U127" s="268" t="s">
        <v>128</v>
      </c>
      <c r="X127" s="139"/>
      <c r="AC127" s="116"/>
      <c r="AG127" s="139"/>
    </row>
    <row r="128" spans="3:33" s="57" customFormat="1" ht="9.75" customHeight="1">
      <c r="C128" s="139"/>
      <c r="E128" s="139"/>
      <c r="G128" s="139"/>
      <c r="I128" s="139"/>
      <c r="K128" s="139"/>
      <c r="M128" s="139"/>
      <c r="O128" s="139"/>
      <c r="P128" s="7"/>
      <c r="T128" s="7"/>
      <c r="U128" s="7"/>
      <c r="X128" s="139"/>
      <c r="AC128" s="116"/>
      <c r="AG128" s="139"/>
    </row>
    <row r="129" spans="1:37" s="57" customFormat="1" ht="9.75" customHeight="1">
      <c r="C129" s="139"/>
      <c r="E129" s="139"/>
      <c r="G129" s="139"/>
      <c r="I129" s="139"/>
      <c r="K129" s="139"/>
      <c r="M129" s="139"/>
      <c r="O129" s="139"/>
      <c r="P129" s="7"/>
      <c r="T129" s="7"/>
      <c r="U129" s="7"/>
      <c r="X129" s="139"/>
      <c r="AC129" s="18"/>
      <c r="AG129" s="139"/>
    </row>
    <row r="130" spans="1:37" s="116" customFormat="1" ht="9.75" customHeight="1">
      <c r="A130" s="57"/>
      <c r="B130" s="57"/>
      <c r="C130" s="139"/>
      <c r="D130" s="57"/>
      <c r="E130" s="139"/>
      <c r="F130" s="57"/>
      <c r="G130" s="139"/>
      <c r="H130" s="57"/>
      <c r="I130" s="139"/>
      <c r="J130" s="57"/>
      <c r="K130" s="139"/>
      <c r="L130" s="57"/>
      <c r="M130" s="139"/>
      <c r="O130" s="139"/>
      <c r="P130" s="7"/>
      <c r="T130" s="7"/>
      <c r="U130" s="7"/>
      <c r="X130" s="139"/>
      <c r="AC130" s="18"/>
      <c r="AG130" s="139"/>
    </row>
    <row r="131" spans="1:37" s="57" customFormat="1" ht="9.75" customHeight="1">
      <c r="C131" s="139"/>
      <c r="E131" s="139"/>
      <c r="G131" s="139"/>
      <c r="I131" s="139"/>
      <c r="K131" s="139"/>
      <c r="M131" s="139"/>
      <c r="O131" s="139"/>
      <c r="P131" s="7"/>
      <c r="T131" s="7"/>
      <c r="U131" s="7"/>
      <c r="X131" s="139"/>
      <c r="AC131" s="18"/>
      <c r="AG131" s="139"/>
    </row>
    <row r="132" spans="1:37">
      <c r="A132" s="116"/>
      <c r="B132" s="116"/>
      <c r="D132" s="116"/>
      <c r="F132" s="116"/>
      <c r="H132" s="116"/>
      <c r="J132" s="116"/>
      <c r="L132" s="116"/>
      <c r="P132" s="7"/>
      <c r="T132" s="7"/>
      <c r="U132" s="7"/>
      <c r="AC132" s="18"/>
    </row>
    <row r="133" spans="1:37">
      <c r="A133" s="57"/>
      <c r="B133" s="57"/>
      <c r="D133" s="57"/>
      <c r="F133" s="57"/>
      <c r="H133" s="57"/>
      <c r="J133" s="57"/>
      <c r="L133" s="57"/>
      <c r="P133" s="7"/>
      <c r="Q133" s="7"/>
      <c r="T133" s="7"/>
      <c r="U133" s="7"/>
      <c r="AC133" s="18"/>
    </row>
    <row r="134" spans="1:37">
      <c r="P134" s="7"/>
      <c r="Q134" s="7"/>
      <c r="T134" s="7"/>
      <c r="U134" s="7"/>
      <c r="AC134" s="18"/>
    </row>
    <row r="135" spans="1:37">
      <c r="P135" s="7"/>
      <c r="Q135" s="7"/>
      <c r="T135" s="7"/>
      <c r="U135" s="7"/>
      <c r="AC135" s="18"/>
    </row>
    <row r="136" spans="1:37" ht="9" customHeight="1">
      <c r="P136" s="7"/>
      <c r="Q136" s="7"/>
      <c r="T136" s="7"/>
      <c r="U136" s="7"/>
      <c r="AC136" s="18"/>
    </row>
    <row r="137" spans="1:37" ht="18.75" customHeight="1">
      <c r="P137" s="7"/>
      <c r="T137" s="7"/>
      <c r="V137" s="28" t="s">
        <v>28</v>
      </c>
      <c r="W137" s="29">
        <f>U33+1</f>
        <v>41733</v>
      </c>
      <c r="X137" s="27" t="s">
        <v>0</v>
      </c>
      <c r="Y137" s="28" t="s">
        <v>29</v>
      </c>
      <c r="Z137" s="279">
        <f>W137+1</f>
        <v>41734</v>
      </c>
      <c r="AA137" s="28" t="s">
        <v>30</v>
      </c>
      <c r="AB137" s="279">
        <f>Z137+1</f>
        <v>41735</v>
      </c>
      <c r="AC137" s="123"/>
      <c r="AD137" s="30"/>
      <c r="AE137" s="13" t="s">
        <v>28</v>
      </c>
      <c r="AF137" s="31">
        <f>W137</f>
        <v>41733</v>
      </c>
      <c r="AG137" s="27" t="s">
        <v>0</v>
      </c>
      <c r="AH137" s="13" t="s">
        <v>29</v>
      </c>
      <c r="AI137" s="278">
        <f>AF137+1</f>
        <v>41734</v>
      </c>
      <c r="AJ137" s="13" t="s">
        <v>30</v>
      </c>
      <c r="AK137" s="278">
        <f>AI137+1</f>
        <v>41735</v>
      </c>
    </row>
    <row r="138" spans="1:37" ht="14.45" customHeight="1">
      <c r="P138" s="7"/>
      <c r="T138" s="7"/>
      <c r="V138" s="428" t="str">
        <f>J4</f>
        <v>TABOULÉ</v>
      </c>
      <c r="W138" s="419"/>
      <c r="X138" s="140" t="s">
        <v>33</v>
      </c>
      <c r="Y138" s="417" t="str">
        <f>L4</f>
        <v>POIREAUX VINAIGRETTE</v>
      </c>
      <c r="Z138" s="419"/>
      <c r="AA138" s="417" t="str">
        <f>N4</f>
        <v>POMMES TERRE HUILE</v>
      </c>
      <c r="AB138" s="419"/>
      <c r="AC138" s="36"/>
      <c r="AD138" s="32"/>
      <c r="AE138" s="420" t="str">
        <f>V138</f>
        <v>TABOULÉ</v>
      </c>
      <c r="AF138" s="419"/>
      <c r="AG138" s="140" t="s">
        <v>33</v>
      </c>
      <c r="AH138" s="417" t="str">
        <f>Y138</f>
        <v>POIREAUX VINAIGRETTE</v>
      </c>
      <c r="AI138" s="419"/>
      <c r="AJ138" s="417" t="str">
        <f>AA138</f>
        <v>POMMES TERRE HUILE</v>
      </c>
      <c r="AK138" s="419"/>
    </row>
    <row r="139" spans="1:37" ht="14.45" customHeight="1">
      <c r="P139" s="7"/>
      <c r="T139" s="7"/>
      <c r="V139" s="428" t="str">
        <f>J5</f>
        <v>ANDOUILLE SAUCISSON AIL</v>
      </c>
      <c r="W139" s="419"/>
      <c r="X139" s="140" t="s">
        <v>1</v>
      </c>
      <c r="Y139" s="417" t="str">
        <f>L5</f>
        <v>SALAMI</v>
      </c>
      <c r="Z139" s="419"/>
      <c r="AA139" s="417" t="str">
        <f>N5</f>
        <v>PÂTÉ DE CAMPAGNE</v>
      </c>
      <c r="AB139" s="419"/>
      <c r="AC139" s="36"/>
      <c r="AD139" s="32"/>
      <c r="AE139" s="420" t="str">
        <f>V139</f>
        <v>ANDOUILLE SAUCISSON AIL</v>
      </c>
      <c r="AF139" s="419"/>
      <c r="AG139" s="140" t="s">
        <v>1</v>
      </c>
      <c r="AH139" s="417" t="str">
        <f>Y139</f>
        <v>SALAMI</v>
      </c>
      <c r="AI139" s="419"/>
      <c r="AJ139" s="417" t="str">
        <f>AA139</f>
        <v>PÂTÉ DE CAMPAGNE</v>
      </c>
      <c r="AK139" s="419"/>
    </row>
    <row r="140" spans="1:37" ht="3.95" customHeight="1">
      <c r="P140" s="7"/>
      <c r="T140" s="7"/>
      <c r="V140" s="427"/>
      <c r="W140" s="427"/>
      <c r="X140" s="61"/>
      <c r="Y140" s="433"/>
      <c r="Z140" s="433"/>
      <c r="AA140" s="427"/>
      <c r="AB140" s="427"/>
      <c r="AC140" s="124"/>
      <c r="AD140" s="139"/>
      <c r="AE140" s="429"/>
      <c r="AF140" s="429"/>
      <c r="AG140" s="429"/>
      <c r="AH140" s="429"/>
      <c r="AI140" s="429"/>
      <c r="AJ140" s="429"/>
      <c r="AK140" s="429"/>
    </row>
    <row r="141" spans="1:37" ht="14.45" customHeight="1">
      <c r="V141" s="428" t="str">
        <f>J6</f>
        <v>PORTION POISSON SAFRAN</v>
      </c>
      <c r="W141" s="419"/>
      <c r="X141" s="413" t="s">
        <v>61</v>
      </c>
      <c r="Y141" s="417" t="str">
        <f>L6</f>
        <v>POULE AU BLANC</v>
      </c>
      <c r="Z141" s="419"/>
      <c r="AA141" s="417" t="str">
        <f>N6</f>
        <v>FILET POIS CUIT BRUNOISE</v>
      </c>
      <c r="AB141" s="419"/>
      <c r="AC141" s="36"/>
      <c r="AD141" s="139"/>
      <c r="AE141" s="420" t="str">
        <f>V141</f>
        <v>PORTION POISSON SAFRAN</v>
      </c>
      <c r="AF141" s="419"/>
      <c r="AG141" s="413" t="s">
        <v>61</v>
      </c>
      <c r="AH141" s="417" t="str">
        <f t="shared" ref="AH141" si="3">Y141</f>
        <v>POULE AU BLANC</v>
      </c>
      <c r="AI141" s="419"/>
      <c r="AJ141" s="417" t="str">
        <f>AA141</f>
        <v>FILET POIS CUIT BRUNOISE</v>
      </c>
      <c r="AK141" s="419"/>
    </row>
    <row r="142" spans="1:37" ht="14.45" customHeight="1">
      <c r="V142" s="428" t="str">
        <f>J7</f>
        <v>RATATOUILLE</v>
      </c>
      <c r="W142" s="419"/>
      <c r="X142" s="414"/>
      <c r="Y142" s="417" t="str">
        <f>L7</f>
        <v>RIZ CRÉOLE</v>
      </c>
      <c r="Z142" s="419"/>
      <c r="AA142" s="417" t="str">
        <f>N7</f>
        <v>BOUQUETIÈRE</v>
      </c>
      <c r="AB142" s="419"/>
      <c r="AC142" s="36"/>
      <c r="AD142" s="139"/>
      <c r="AE142" s="420" t="str">
        <f>V142</f>
        <v>RATATOUILLE</v>
      </c>
      <c r="AF142" s="419"/>
      <c r="AG142" s="414"/>
      <c r="AH142" s="417" t="str">
        <f>Y142</f>
        <v>RIZ CRÉOLE</v>
      </c>
      <c r="AI142" s="419"/>
      <c r="AJ142" s="417" t="str">
        <f>AA142</f>
        <v>BOUQUETIÈRE</v>
      </c>
      <c r="AK142" s="419"/>
    </row>
    <row r="143" spans="1:37" ht="3.95" customHeight="1">
      <c r="V143" s="424"/>
      <c r="W143" s="424"/>
      <c r="X143" s="138"/>
      <c r="Y143" s="424"/>
      <c r="Z143" s="424"/>
      <c r="AA143" s="424"/>
      <c r="AB143" s="424"/>
      <c r="AC143" s="125"/>
      <c r="AD143" s="139"/>
      <c r="AE143" s="295"/>
      <c r="AF143" s="295"/>
      <c r="AG143" s="138"/>
      <c r="AH143" s="271"/>
      <c r="AI143" s="271"/>
      <c r="AJ143" s="276"/>
      <c r="AK143" s="276"/>
    </row>
    <row r="144" spans="1:37" ht="14.45" customHeight="1">
      <c r="V144" s="428" t="str">
        <f>J8</f>
        <v>JAMBONNEAU</v>
      </c>
      <c r="W144" s="419"/>
      <c r="X144" s="274" t="s">
        <v>62</v>
      </c>
      <c r="Y144" s="417" t="str">
        <f>L8</f>
        <v>ECHINE PORC TOMATE</v>
      </c>
      <c r="Z144" s="419"/>
      <c r="AA144" s="417" t="str">
        <f>N8</f>
        <v>PAUPIETTE DINDE ESTRAGON</v>
      </c>
      <c r="AB144" s="419"/>
      <c r="AC144" s="36"/>
      <c r="AD144" s="7"/>
      <c r="AE144" s="420" t="str">
        <f>V144</f>
        <v>JAMBONNEAU</v>
      </c>
      <c r="AF144" s="419"/>
      <c r="AG144" s="413" t="s">
        <v>62</v>
      </c>
      <c r="AH144" s="417" t="str">
        <f>Y144</f>
        <v>ECHINE PORC TOMATE</v>
      </c>
      <c r="AI144" s="419"/>
      <c r="AJ144" s="417" t="str">
        <f>AA144</f>
        <v>PAUPIETTE DINDE ESTRAGON</v>
      </c>
      <c r="AK144" s="419"/>
    </row>
    <row r="145" spans="1:37" ht="14.45" customHeight="1">
      <c r="V145" s="428" t="str">
        <f>J9</f>
        <v>PURÉE</v>
      </c>
      <c r="W145" s="419"/>
      <c r="X145" s="275"/>
      <c r="Y145" s="417" t="str">
        <f>L9</f>
        <v>BRUNOISE DE LÉGUMES</v>
      </c>
      <c r="Z145" s="419"/>
      <c r="AA145" s="417" t="str">
        <f>N9</f>
        <v>SPAGHETTIS</v>
      </c>
      <c r="AB145" s="419"/>
      <c r="AC145" s="36"/>
      <c r="AD145" s="139"/>
      <c r="AE145" s="420" t="str">
        <f>V145</f>
        <v>PURÉE</v>
      </c>
      <c r="AF145" s="419"/>
      <c r="AG145" s="414"/>
      <c r="AH145" s="417" t="str">
        <f t="shared" ref="AH145" si="4">Y145</f>
        <v>BRUNOISE DE LÉGUMES</v>
      </c>
      <c r="AI145" s="419"/>
      <c r="AJ145" s="417" t="str">
        <f>AA145</f>
        <v>SPAGHETTIS</v>
      </c>
      <c r="AK145" s="419"/>
    </row>
    <row r="146" spans="1:37" ht="3.95" customHeight="1">
      <c r="V146" s="429"/>
      <c r="W146" s="429"/>
      <c r="X146" s="276"/>
      <c r="Y146" s="429"/>
      <c r="Z146" s="429"/>
      <c r="AA146" s="428"/>
      <c r="AB146" s="428"/>
      <c r="AC146" s="36"/>
      <c r="AD146" s="7"/>
      <c r="AE146" s="421"/>
      <c r="AF146" s="421"/>
      <c r="AG146" s="421"/>
      <c r="AH146" s="421"/>
      <c r="AI146" s="421"/>
      <c r="AJ146" s="421"/>
      <c r="AK146" s="421"/>
    </row>
    <row r="147" spans="1:37" ht="14.45" customHeight="1">
      <c r="V147" s="428" t="str">
        <f>J10</f>
        <v>TOME NOIRE</v>
      </c>
      <c r="W147" s="419"/>
      <c r="X147" s="140" t="s">
        <v>2</v>
      </c>
      <c r="Y147" s="417" t="str">
        <f>L10</f>
        <v>MIMOLETTE</v>
      </c>
      <c r="Z147" s="419"/>
      <c r="AA147" s="417" t="str">
        <f>N10</f>
        <v>COULOMMIERS</v>
      </c>
      <c r="AB147" s="419"/>
      <c r="AC147" s="120"/>
      <c r="AD147" s="139"/>
      <c r="AE147" s="420" t="str">
        <f>V147</f>
        <v>TOME NOIRE</v>
      </c>
      <c r="AF147" s="419"/>
      <c r="AG147" s="140" t="s">
        <v>2</v>
      </c>
      <c r="AH147" s="422" t="str">
        <f>Y147</f>
        <v>MIMOLETTE</v>
      </c>
      <c r="AI147" s="423"/>
      <c r="AJ147" s="417" t="str">
        <f>AA147</f>
        <v>COULOMMIERS</v>
      </c>
      <c r="AK147" s="419"/>
    </row>
    <row r="148" spans="1:37" ht="14.45" customHeight="1">
      <c r="V148" s="428" t="str">
        <f>J11</f>
        <v>YAOURT SUCRÉ</v>
      </c>
      <c r="W148" s="419"/>
      <c r="X148" s="140" t="s">
        <v>3</v>
      </c>
      <c r="Y148" s="417" t="str">
        <f>L11</f>
        <v>YAOURT AROMATISÉ</v>
      </c>
      <c r="Z148" s="419"/>
      <c r="AA148" s="417" t="str">
        <f>N11</f>
        <v>SUISSE FRUITÉ</v>
      </c>
      <c r="AB148" s="419"/>
      <c r="AC148" s="120"/>
      <c r="AD148" s="139"/>
      <c r="AE148" s="420" t="str">
        <f>V148</f>
        <v>YAOURT SUCRÉ</v>
      </c>
      <c r="AF148" s="419"/>
      <c r="AG148" s="140" t="s">
        <v>3</v>
      </c>
      <c r="AH148" s="417" t="str">
        <f>Y148</f>
        <v>YAOURT AROMATISÉ</v>
      </c>
      <c r="AI148" s="419"/>
      <c r="AJ148" s="417" t="str">
        <f>AA148</f>
        <v>SUISSE FRUITÉ</v>
      </c>
      <c r="AK148" s="419"/>
    </row>
    <row r="149" spans="1:37" ht="14.45" customHeight="1">
      <c r="V149" s="428" t="str">
        <f>J12</f>
        <v>MOUSSE CHOCOLAT NOIR</v>
      </c>
      <c r="W149" s="419"/>
      <c r="X149" s="140" t="s">
        <v>5</v>
      </c>
      <c r="Y149" s="417" t="str">
        <f>L12</f>
        <v>MILLE-FEUILLES</v>
      </c>
      <c r="Z149" s="419"/>
      <c r="AA149" s="417" t="str">
        <f>N12</f>
        <v>RIZ AU LAIT CARAMEL</v>
      </c>
      <c r="AB149" s="419"/>
      <c r="AC149" s="120"/>
      <c r="AD149" s="139"/>
      <c r="AE149" s="420" t="str">
        <f>V149</f>
        <v>MOUSSE CHOCOLAT NOIR</v>
      </c>
      <c r="AF149" s="419"/>
      <c r="AG149" s="140" t="s">
        <v>5</v>
      </c>
      <c r="AH149" s="417" t="str">
        <f>Y149</f>
        <v>MILLE-FEUILLES</v>
      </c>
      <c r="AI149" s="419"/>
      <c r="AJ149" s="417" t="str">
        <f>AA149</f>
        <v>RIZ AU LAIT CARAMEL</v>
      </c>
      <c r="AK149" s="419"/>
    </row>
    <row r="150" spans="1:37" ht="14.45" customHeight="1">
      <c r="V150" s="428" t="str">
        <f>J13</f>
        <v>FRUIT</v>
      </c>
      <c r="W150" s="419"/>
      <c r="X150" s="140" t="s">
        <v>6</v>
      </c>
      <c r="Y150" s="417" t="str">
        <f>L13</f>
        <v>FRUIT</v>
      </c>
      <c r="Z150" s="419"/>
      <c r="AA150" s="417" t="str">
        <f>N13</f>
        <v>FRUIT</v>
      </c>
      <c r="AB150" s="419"/>
      <c r="AC150" s="120"/>
      <c r="AD150" s="139"/>
      <c r="AE150" s="420" t="str">
        <f>V150</f>
        <v>FRUIT</v>
      </c>
      <c r="AF150" s="419"/>
      <c r="AG150" s="140" t="s">
        <v>6</v>
      </c>
      <c r="AH150" s="417" t="str">
        <f>Y150</f>
        <v>FRUIT</v>
      </c>
      <c r="AI150" s="419"/>
      <c r="AJ150" s="417" t="str">
        <f>AA150</f>
        <v>FRUIT</v>
      </c>
      <c r="AK150" s="419"/>
    </row>
    <row r="151" spans="1:37" ht="18.95" customHeight="1">
      <c r="V151" s="280" t="str">
        <f>P49</f>
        <v>CONSTANTES  1</v>
      </c>
      <c r="W151" s="280"/>
      <c r="X151" s="280"/>
      <c r="Y151" s="280"/>
      <c r="Z151" s="280"/>
      <c r="AA151" s="280"/>
      <c r="AB151" s="280"/>
      <c r="AC151" s="126"/>
      <c r="AD151" s="34"/>
      <c r="AE151" s="432"/>
      <c r="AF151" s="432"/>
      <c r="AG151" s="432"/>
      <c r="AH151" s="432"/>
      <c r="AI151" s="432"/>
      <c r="AJ151" s="432"/>
      <c r="AK151" s="432"/>
    </row>
    <row r="152" spans="1:37" ht="12.6" customHeight="1">
      <c r="V152" s="428" t="str">
        <f>J14</f>
        <v>TOMATE (ENTIÈRE)</v>
      </c>
      <c r="W152" s="419"/>
      <c r="X152" s="281" t="s">
        <v>43</v>
      </c>
      <c r="Y152" s="417" t="str">
        <f>L14</f>
        <v>CAROTTES RÂPÉES</v>
      </c>
      <c r="Z152" s="419"/>
      <c r="AA152" s="417" t="str">
        <f>N14</f>
        <v>TOMATE (ENTIÈRE)</v>
      </c>
      <c r="AB152" s="431"/>
      <c r="AC152" s="120"/>
      <c r="AD152" s="139"/>
      <c r="AE152" s="430" t="str">
        <f>V152</f>
        <v>TOMATE (ENTIÈRE)</v>
      </c>
      <c r="AF152" s="419"/>
      <c r="AG152" s="281" t="s">
        <v>43</v>
      </c>
      <c r="AH152" s="417" t="str">
        <f>Y152</f>
        <v>CAROTTES RÂPÉES</v>
      </c>
      <c r="AI152" s="419"/>
      <c r="AJ152" s="417" t="str">
        <f>AA152</f>
        <v>TOMATE (ENTIÈRE)</v>
      </c>
      <c r="AK152" s="418"/>
    </row>
    <row r="153" spans="1:37" ht="12.6" customHeight="1">
      <c r="V153" s="428" t="str">
        <f>J15</f>
        <v>CUBES DE BETTERAVES</v>
      </c>
      <c r="W153" s="419"/>
      <c r="X153" s="284" t="s">
        <v>42</v>
      </c>
      <c r="Y153" s="417" t="str">
        <f>L15</f>
        <v>OEUFS NATURE (ENT)</v>
      </c>
      <c r="Z153" s="419"/>
      <c r="AA153" s="417" t="str">
        <f>N15</f>
        <v>CUBES DE BETTERAVES</v>
      </c>
      <c r="AB153" s="418"/>
      <c r="AC153" s="127"/>
      <c r="AD153" s="139"/>
      <c r="AE153" s="430" t="str">
        <f>V153</f>
        <v>CUBES DE BETTERAVES</v>
      </c>
      <c r="AF153" s="419"/>
      <c r="AG153" s="284" t="s">
        <v>42</v>
      </c>
      <c r="AH153" s="417" t="str">
        <f>Y153</f>
        <v>OEUFS NATURE (ENT)</v>
      </c>
      <c r="AI153" s="419"/>
      <c r="AJ153" s="417" t="str">
        <f>AA153</f>
        <v>CUBES DE BETTERAVES</v>
      </c>
      <c r="AK153" s="418"/>
    </row>
    <row r="154" spans="1:37" ht="3.95" customHeight="1">
      <c r="V154" s="271"/>
      <c r="W154" s="271"/>
      <c r="Y154" s="271"/>
      <c r="Z154" s="271"/>
      <c r="AA154" s="277"/>
      <c r="AB154" s="238"/>
      <c r="AC154" s="18"/>
      <c r="AD154" s="139"/>
      <c r="AE154" s="271"/>
      <c r="AF154" s="271"/>
      <c r="AH154" s="271"/>
      <c r="AI154" s="271"/>
      <c r="AJ154" s="277"/>
      <c r="AK154" s="238"/>
    </row>
    <row r="155" spans="1:37" ht="14.45" customHeight="1">
      <c r="V155" s="428" t="str">
        <f>J16</f>
        <v>POTAGE BROCOLIS</v>
      </c>
      <c r="W155" s="419"/>
      <c r="X155" s="157" t="s">
        <v>23</v>
      </c>
      <c r="Y155" s="417" t="str">
        <f>L16</f>
        <v>POTAGE AUX COURGETTES</v>
      </c>
      <c r="Z155" s="419"/>
      <c r="AA155" s="417" t="str">
        <f>N16</f>
        <v>POTAGE AUX LÉGUMES</v>
      </c>
      <c r="AB155" s="418"/>
      <c r="AC155" s="120"/>
      <c r="AD155" s="139"/>
      <c r="AE155" s="430" t="str">
        <f>V155</f>
        <v>POTAGE BROCOLIS</v>
      </c>
      <c r="AF155" s="419"/>
      <c r="AG155" s="157" t="s">
        <v>23</v>
      </c>
      <c r="AH155" s="417" t="str">
        <f>Y155</f>
        <v>POTAGE AUX COURGETTES</v>
      </c>
      <c r="AI155" s="419"/>
      <c r="AJ155" s="417" t="str">
        <f>AA155</f>
        <v>POTAGE AUX LÉGUMES</v>
      </c>
      <c r="AK155" s="418"/>
    </row>
    <row r="156" spans="1:37" s="116" customFormat="1" ht="3.95" customHeight="1">
      <c r="A156" s="4"/>
      <c r="B156" s="4"/>
      <c r="C156" s="139"/>
      <c r="D156" s="4"/>
      <c r="E156" s="139"/>
      <c r="F156" s="4"/>
      <c r="G156" s="139"/>
      <c r="H156" s="4"/>
      <c r="I156" s="139"/>
      <c r="J156" s="4"/>
      <c r="K156" s="139"/>
      <c r="L156" s="4"/>
      <c r="M156" s="139"/>
      <c r="O156" s="139"/>
      <c r="V156" s="235"/>
      <c r="W156" s="235"/>
      <c r="X156" s="100"/>
      <c r="Y156" s="236"/>
      <c r="Z156" s="236"/>
      <c r="AA156" s="239"/>
      <c r="AB156" s="240"/>
      <c r="AC156" s="126"/>
      <c r="AD156" s="34"/>
      <c r="AE156" s="235"/>
      <c r="AF156" s="235"/>
      <c r="AG156" s="100"/>
      <c r="AH156" s="236"/>
      <c r="AI156" s="236"/>
      <c r="AJ156" s="241"/>
      <c r="AK156" s="242"/>
    </row>
    <row r="157" spans="1:37" ht="12.6" customHeight="1">
      <c r="V157" s="430" t="str">
        <f>J29</f>
        <v>.</v>
      </c>
      <c r="W157" s="419"/>
      <c r="X157" s="157" t="s">
        <v>89</v>
      </c>
      <c r="Y157" s="417" t="str">
        <f>L29</f>
        <v>.</v>
      </c>
      <c r="Z157" s="419"/>
      <c r="AA157" s="417" t="str">
        <f>N29</f>
        <v>.</v>
      </c>
      <c r="AB157" s="418"/>
      <c r="AC157" s="120"/>
      <c r="AD157" s="139"/>
      <c r="AE157" s="430" t="str">
        <f>V157</f>
        <v>.</v>
      </c>
      <c r="AF157" s="419"/>
      <c r="AG157" s="157" t="s">
        <v>89</v>
      </c>
      <c r="AH157" s="417" t="str">
        <f>Y157</f>
        <v>.</v>
      </c>
      <c r="AI157" s="419"/>
      <c r="AJ157" s="417" t="str">
        <f>AA157</f>
        <v>.</v>
      </c>
      <c r="AK157" s="418"/>
    </row>
    <row r="158" spans="1:37" s="116" customFormat="1" ht="3.95" customHeight="1">
      <c r="C158" s="139"/>
      <c r="E158" s="139"/>
      <c r="G158" s="139"/>
      <c r="I158" s="139"/>
      <c r="K158" s="139"/>
      <c r="M158" s="139"/>
      <c r="O158" s="139"/>
      <c r="V158" s="235"/>
      <c r="W158" s="235"/>
      <c r="X158" s="100"/>
      <c r="Y158" s="237"/>
      <c r="Z158" s="237"/>
      <c r="AA158" s="239"/>
      <c r="AB158" s="240"/>
      <c r="AC158" s="126"/>
      <c r="AD158" s="34"/>
      <c r="AE158" s="235"/>
      <c r="AF158" s="235"/>
      <c r="AG158" s="100"/>
      <c r="AH158" s="236"/>
      <c r="AI158" s="236"/>
      <c r="AJ158" s="241"/>
      <c r="AK158" s="242"/>
    </row>
    <row r="159" spans="1:37" ht="12.6" customHeight="1">
      <c r="V159" s="428" t="str">
        <f>J17</f>
        <v>STEAK (CUIT)</v>
      </c>
      <c r="W159" s="419"/>
      <c r="X159" s="406" t="s">
        <v>38</v>
      </c>
      <c r="Y159" s="417" t="str">
        <f>L17</f>
        <v>STEAK HACHÉ (CUIT)</v>
      </c>
      <c r="Z159" s="419"/>
      <c r="AA159" s="417" t="str">
        <f>N17</f>
        <v>STEAK (CUIT)</v>
      </c>
      <c r="AB159" s="418"/>
      <c r="AC159" s="120"/>
      <c r="AD159" s="139"/>
      <c r="AE159" s="430" t="str">
        <f>V159</f>
        <v>STEAK (CUIT)</v>
      </c>
      <c r="AF159" s="419"/>
      <c r="AG159" s="406" t="s">
        <v>38</v>
      </c>
      <c r="AH159" s="417" t="str">
        <f>Y159</f>
        <v>STEAK HACHÉ (CUIT)</v>
      </c>
      <c r="AI159" s="419"/>
      <c r="AJ159" s="417" t="str">
        <f>AA159</f>
        <v>STEAK (CUIT)</v>
      </c>
      <c r="AK159" s="418"/>
    </row>
    <row r="160" spans="1:37" ht="12.6" customHeight="1">
      <c r="A160" s="116"/>
      <c r="B160" s="116"/>
      <c r="D160" s="116"/>
      <c r="F160" s="116"/>
      <c r="H160" s="116"/>
      <c r="J160" s="116"/>
      <c r="L160" s="116"/>
      <c r="V160" s="428" t="str">
        <f>J18</f>
        <v>JAMBON BLANC #</v>
      </c>
      <c r="W160" s="419"/>
      <c r="X160" s="407"/>
      <c r="Y160" s="417" t="str">
        <f>L18</f>
        <v>JAMBON BLANC #</v>
      </c>
      <c r="Z160" s="419"/>
      <c r="AA160" s="417" t="str">
        <f>N18</f>
        <v>JAMBON BLANC #</v>
      </c>
      <c r="AB160" s="418"/>
      <c r="AC160" s="120"/>
      <c r="AD160" s="139"/>
      <c r="AE160" s="430" t="str">
        <f>V160</f>
        <v>JAMBON BLANC #</v>
      </c>
      <c r="AF160" s="419"/>
      <c r="AG160" s="407"/>
      <c r="AH160" s="417" t="str">
        <f>Y160</f>
        <v>JAMBON BLANC #</v>
      </c>
      <c r="AI160" s="419"/>
      <c r="AJ160" s="417" t="str">
        <f>AA160</f>
        <v>JAMBON BLANC #</v>
      </c>
      <c r="AK160" s="418"/>
    </row>
    <row r="161" spans="1:37" ht="12.6" customHeight="1">
      <c r="V161" s="428" t="str">
        <f>J19</f>
        <v>PAVÉ POISSON SCE CRÈME</v>
      </c>
      <c r="W161" s="419"/>
      <c r="X161" s="407"/>
      <c r="Y161" s="417" t="str">
        <f>L19</f>
        <v>PAVÉ POISSON SCE CRÈME</v>
      </c>
      <c r="Z161" s="419"/>
      <c r="AA161" s="417" t="str">
        <f>N19</f>
        <v>PAVÉ POISSON SCE CRÈME</v>
      </c>
      <c r="AB161" s="418"/>
      <c r="AC161" s="120"/>
      <c r="AD161" s="139"/>
      <c r="AE161" s="430" t="str">
        <f>V161</f>
        <v>PAVÉ POISSON SCE CRÈME</v>
      </c>
      <c r="AF161" s="419"/>
      <c r="AG161" s="407"/>
      <c r="AH161" s="417" t="str">
        <f>Y161</f>
        <v>PAVÉ POISSON SCE CRÈME</v>
      </c>
      <c r="AI161" s="419"/>
      <c r="AJ161" s="417" t="str">
        <f>AA161</f>
        <v>PAVÉ POISSON SCE CRÈME</v>
      </c>
      <c r="AK161" s="418"/>
    </row>
    <row r="162" spans="1:37" ht="12.6" customHeight="1">
      <c r="V162" s="428" t="str">
        <f>J20</f>
        <v>LASAGNES  BOLOGNAISE</v>
      </c>
      <c r="W162" s="419"/>
      <c r="X162" s="408"/>
      <c r="Y162" s="417" t="str">
        <f>L20</f>
        <v>LASAGNES  BOLOGNAISE</v>
      </c>
      <c r="Z162" s="419"/>
      <c r="AA162" s="441" t="str">
        <f>N20</f>
        <v>LASAGNES  BOLOGNAISE</v>
      </c>
      <c r="AB162" s="418"/>
      <c r="AC162" s="120"/>
      <c r="AD162" s="139"/>
      <c r="AE162" s="430" t="str">
        <f>V162</f>
        <v>LASAGNES  BOLOGNAISE</v>
      </c>
      <c r="AF162" s="419"/>
      <c r="AG162" s="408"/>
      <c r="AH162" s="417" t="str">
        <f>Y162</f>
        <v>LASAGNES  BOLOGNAISE</v>
      </c>
      <c r="AI162" s="419"/>
      <c r="AJ162" s="417" t="str">
        <f>AA162</f>
        <v>LASAGNES  BOLOGNAISE</v>
      </c>
      <c r="AK162" s="418"/>
    </row>
    <row r="163" spans="1:37" s="116" customFormat="1" ht="3.95" customHeight="1">
      <c r="A163" s="4"/>
      <c r="B163" s="4"/>
      <c r="C163" s="139"/>
      <c r="D163" s="4"/>
      <c r="E163" s="139"/>
      <c r="F163" s="4"/>
      <c r="G163" s="139"/>
      <c r="H163" s="4"/>
      <c r="I163" s="139"/>
      <c r="J163" s="4"/>
      <c r="K163" s="139"/>
      <c r="L163" s="4"/>
      <c r="M163" s="139"/>
      <c r="O163" s="139"/>
      <c r="V163" s="235"/>
      <c r="W163" s="235"/>
      <c r="X163" s="100"/>
      <c r="Y163" s="236"/>
      <c r="Z163" s="236"/>
      <c r="AA163" s="239"/>
      <c r="AB163" s="240"/>
      <c r="AC163" s="126"/>
      <c r="AD163" s="34"/>
      <c r="AE163" s="235"/>
      <c r="AF163" s="235"/>
      <c r="AG163" s="100"/>
      <c r="AH163" s="236"/>
      <c r="AI163" s="236"/>
      <c r="AJ163" s="239"/>
      <c r="AK163" s="240"/>
    </row>
    <row r="164" spans="1:37" ht="12.6" customHeight="1">
      <c r="V164" s="428" t="str">
        <f>J21</f>
        <v>SALADE MÉLANGÉE</v>
      </c>
      <c r="W164" s="419"/>
      <c r="X164" s="406" t="s">
        <v>39</v>
      </c>
      <c r="Y164" s="417" t="str">
        <f>L21</f>
        <v>SALADE MÉLANGÉE</v>
      </c>
      <c r="Z164" s="419"/>
      <c r="AA164" s="417" t="str">
        <f>N21</f>
        <v>SALADE MÉLANGÉE</v>
      </c>
      <c r="AB164" s="418"/>
      <c r="AC164" s="120"/>
      <c r="AD164" s="139"/>
      <c r="AE164" s="430" t="str">
        <f>V164</f>
        <v>SALADE MÉLANGÉE</v>
      </c>
      <c r="AF164" s="419"/>
      <c r="AG164" s="406" t="s">
        <v>39</v>
      </c>
      <c r="AH164" s="417" t="str">
        <f>Y164</f>
        <v>SALADE MÉLANGÉE</v>
      </c>
      <c r="AI164" s="419"/>
      <c r="AJ164" s="417" t="str">
        <f>AA164</f>
        <v>SALADE MÉLANGÉE</v>
      </c>
      <c r="AK164" s="418"/>
    </row>
    <row r="165" spans="1:37" ht="12.6" customHeight="1">
      <c r="A165" s="116"/>
      <c r="B165" s="116"/>
      <c r="D165" s="116"/>
      <c r="F165" s="116"/>
      <c r="H165" s="116"/>
      <c r="J165" s="116"/>
      <c r="L165" s="116"/>
      <c r="V165" s="428" t="str">
        <f>J22</f>
        <v>FRITES (FOUR)</v>
      </c>
      <c r="W165" s="419"/>
      <c r="X165" s="407"/>
      <c r="Y165" s="417" t="str">
        <f>L22</f>
        <v>FRITES (FOUR)</v>
      </c>
      <c r="Z165" s="419"/>
      <c r="AA165" s="417" t="str">
        <f>N22</f>
        <v>FRITES (FOUR)</v>
      </c>
      <c r="AB165" s="418"/>
      <c r="AC165" s="120"/>
      <c r="AD165" s="139"/>
      <c r="AE165" s="430" t="str">
        <f>V165</f>
        <v>FRITES (FOUR)</v>
      </c>
      <c r="AF165" s="419"/>
      <c r="AG165" s="407"/>
      <c r="AH165" s="417" t="str">
        <f>Y165</f>
        <v>FRITES (FOUR)</v>
      </c>
      <c r="AI165" s="419"/>
      <c r="AJ165" s="417" t="str">
        <f>AA165</f>
        <v>FRITES (FOUR)</v>
      </c>
      <c r="AK165" s="418"/>
    </row>
    <row r="166" spans="1:37" ht="12.6" customHeight="1">
      <c r="V166" s="428" t="str">
        <f>J23</f>
        <v xml:space="preserve">HARICOTS VERTS </v>
      </c>
      <c r="W166" s="419"/>
      <c r="X166" s="407"/>
      <c r="Y166" s="417" t="str">
        <f>L23</f>
        <v xml:space="preserve">HARICOTS VERTS </v>
      </c>
      <c r="Z166" s="419"/>
      <c r="AA166" s="417" t="str">
        <f>N23</f>
        <v xml:space="preserve">HARICOTS VERTS </v>
      </c>
      <c r="AB166" s="418"/>
      <c r="AC166" s="120"/>
      <c r="AD166" s="139"/>
      <c r="AE166" s="430" t="str">
        <f>V166</f>
        <v xml:space="preserve">HARICOTS VERTS </v>
      </c>
      <c r="AF166" s="419"/>
      <c r="AG166" s="407"/>
      <c r="AH166" s="417" t="str">
        <f>Y166</f>
        <v xml:space="preserve">HARICOTS VERTS </v>
      </c>
      <c r="AI166" s="419"/>
      <c r="AJ166" s="417" t="str">
        <f>AA166</f>
        <v xml:space="preserve">HARICOTS VERTS </v>
      </c>
      <c r="AK166" s="418"/>
    </row>
    <row r="167" spans="1:37" ht="12.6" customHeight="1">
      <c r="V167" s="428" t="str">
        <f>J24</f>
        <v>SPAGHETTIS</v>
      </c>
      <c r="W167" s="419"/>
      <c r="X167" s="408"/>
      <c r="Y167" s="417" t="str">
        <f>L24</f>
        <v>PURÉE</v>
      </c>
      <c r="Z167" s="419"/>
      <c r="AA167" s="417" t="str">
        <f>N24</f>
        <v>PURÉE</v>
      </c>
      <c r="AB167" s="418"/>
      <c r="AC167" s="120"/>
      <c r="AD167" s="139"/>
      <c r="AE167" s="430" t="str">
        <f>V167</f>
        <v>SPAGHETTIS</v>
      </c>
      <c r="AF167" s="419"/>
      <c r="AG167" s="408"/>
      <c r="AH167" s="417" t="str">
        <f>Y167</f>
        <v>PURÉE</v>
      </c>
      <c r="AI167" s="419"/>
      <c r="AJ167" s="417" t="str">
        <f>AA167</f>
        <v>PURÉE</v>
      </c>
      <c r="AK167" s="418"/>
    </row>
    <row r="168" spans="1:37" s="116" customFormat="1" ht="18.95" customHeight="1">
      <c r="A168" s="4"/>
      <c r="B168" s="4"/>
      <c r="C168" s="139"/>
      <c r="D168" s="4"/>
      <c r="E168" s="139"/>
      <c r="F168" s="4"/>
      <c r="G168" s="139"/>
      <c r="H168" s="4"/>
      <c r="I168" s="139"/>
      <c r="J168" s="4"/>
      <c r="K168" s="139"/>
      <c r="L168" s="4"/>
      <c r="M168" s="139"/>
      <c r="O168" s="139"/>
      <c r="V168" s="280" t="str">
        <f>P68</f>
        <v>CONSTANTES 2</v>
      </c>
      <c r="W168" s="280"/>
      <c r="X168" s="280"/>
      <c r="Y168" s="280"/>
      <c r="Z168" s="280"/>
      <c r="AA168" s="280"/>
      <c r="AB168" s="280"/>
      <c r="AC168" s="126"/>
      <c r="AD168" s="34"/>
      <c r="AE168" s="432"/>
      <c r="AF168" s="432"/>
      <c r="AG168" s="432"/>
      <c r="AH168" s="432"/>
      <c r="AI168" s="432"/>
      <c r="AJ168" s="432"/>
      <c r="AK168" s="432"/>
    </row>
    <row r="169" spans="1:37" s="54" customFormat="1" ht="14.45" customHeight="1">
      <c r="A169" s="4"/>
      <c r="B169" s="4"/>
      <c r="C169" s="139"/>
      <c r="D169" s="4"/>
      <c r="E169" s="139"/>
      <c r="F169" s="4"/>
      <c r="G169" s="139"/>
      <c r="H169" s="4"/>
      <c r="I169" s="139"/>
      <c r="J169" s="4"/>
      <c r="K169" s="139"/>
      <c r="L169" s="4"/>
      <c r="M169" s="139"/>
      <c r="O169" s="139"/>
      <c r="V169" s="428" t="s">
        <v>125</v>
      </c>
      <c r="W169" s="419"/>
      <c r="X169" s="157" t="s">
        <v>23</v>
      </c>
      <c r="Y169" s="417" t="s">
        <v>125</v>
      </c>
      <c r="Z169" s="419"/>
      <c r="AA169" s="417" t="s">
        <v>125</v>
      </c>
      <c r="AB169" s="418"/>
      <c r="AC169" s="120"/>
      <c r="AD169" s="139"/>
      <c r="AE169" s="430" t="s">
        <v>125</v>
      </c>
      <c r="AF169" s="419"/>
      <c r="AG169" s="157" t="s">
        <v>23</v>
      </c>
      <c r="AH169" s="417" t="s">
        <v>125</v>
      </c>
      <c r="AI169" s="419"/>
      <c r="AJ169" s="417" t="s">
        <v>125</v>
      </c>
      <c r="AK169" s="418"/>
    </row>
    <row r="170" spans="1:37" s="116" customFormat="1" ht="3.95" customHeight="1">
      <c r="C170" s="139"/>
      <c r="E170" s="139"/>
      <c r="G170" s="139"/>
      <c r="I170" s="139"/>
      <c r="K170" s="139"/>
      <c r="M170" s="139"/>
      <c r="O170" s="139"/>
      <c r="V170" s="235"/>
      <c r="W170" s="235"/>
      <c r="X170" s="100"/>
      <c r="Y170" s="121"/>
      <c r="Z170" s="121"/>
      <c r="AA170" s="155"/>
      <c r="AB170" s="156"/>
      <c r="AC170" s="126"/>
      <c r="AD170" s="34"/>
      <c r="AE170" s="122"/>
      <c r="AF170" s="122"/>
      <c r="AG170" s="100"/>
      <c r="AH170" s="121"/>
      <c r="AI170" s="121"/>
      <c r="AJ170" s="155"/>
      <c r="AK170" s="156"/>
    </row>
    <row r="171" spans="1:37" ht="12.6" customHeight="1">
      <c r="A171" s="54"/>
      <c r="B171" s="54"/>
      <c r="D171" s="54"/>
      <c r="F171" s="54"/>
      <c r="H171" s="54"/>
      <c r="J171" s="54"/>
      <c r="L171" s="54"/>
      <c r="V171" s="428" t="e">
        <f>#REF!</f>
        <v>#REF!</v>
      </c>
      <c r="W171" s="419"/>
      <c r="X171" s="157" t="s">
        <v>38</v>
      </c>
      <c r="Y171" s="415" t="e">
        <f>#REF!</f>
        <v>#REF!</v>
      </c>
      <c r="Z171" s="440"/>
      <c r="AA171" s="415" t="s">
        <v>37</v>
      </c>
      <c r="AB171" s="416"/>
      <c r="AC171" s="120"/>
      <c r="AD171" s="139"/>
      <c r="AE171" s="430" t="e">
        <f t="shared" ref="AE171" si="5">V171</f>
        <v>#REF!</v>
      </c>
      <c r="AF171" s="419"/>
      <c r="AG171" s="157" t="s">
        <v>38</v>
      </c>
      <c r="AH171" s="417" t="e">
        <f t="shared" ref="AH171" si="6">Y171</f>
        <v>#REF!</v>
      </c>
      <c r="AI171" s="419"/>
      <c r="AJ171" s="417" t="e">
        <f>#REF!</f>
        <v>#REF!</v>
      </c>
      <c r="AK171" s="418"/>
    </row>
    <row r="172" spans="1:37" s="116" customFormat="1" ht="3.95" customHeight="1">
      <c r="C172" s="139"/>
      <c r="E172" s="139"/>
      <c r="G172" s="139"/>
      <c r="I172" s="139"/>
      <c r="K172" s="139"/>
      <c r="M172" s="139"/>
      <c r="O172" s="139"/>
      <c r="V172" s="235"/>
      <c r="W172" s="235"/>
      <c r="X172" s="100"/>
      <c r="Y172" s="121"/>
      <c r="Z172" s="121"/>
      <c r="AA172" s="155"/>
      <c r="AB172" s="156"/>
      <c r="AC172" s="126"/>
      <c r="AD172" s="34"/>
      <c r="AE172" s="235"/>
      <c r="AF172" s="235"/>
      <c r="AG172" s="100"/>
      <c r="AH172" s="236"/>
      <c r="AI172" s="236"/>
      <c r="AJ172" s="239"/>
      <c r="AK172" s="240"/>
    </row>
    <row r="173" spans="1:37" ht="14.45" customHeight="1">
      <c r="V173" s="428">
        <f>J31</f>
        <v>0</v>
      </c>
      <c r="W173" s="419"/>
      <c r="X173" s="157" t="s">
        <v>39</v>
      </c>
      <c r="Y173" s="415">
        <f>L31</f>
        <v>0</v>
      </c>
      <c r="Z173" s="440"/>
      <c r="AA173" s="415">
        <f>N31</f>
        <v>0</v>
      </c>
      <c r="AB173" s="416"/>
      <c r="AC173" s="120"/>
      <c r="AD173" s="139"/>
      <c r="AE173" s="430">
        <f>V173</f>
        <v>0</v>
      </c>
      <c r="AF173" s="419"/>
      <c r="AG173" s="157" t="s">
        <v>39</v>
      </c>
      <c r="AH173" s="417">
        <f>Y173</f>
        <v>0</v>
      </c>
      <c r="AI173" s="419"/>
      <c r="AJ173" s="417">
        <f>AA173</f>
        <v>0</v>
      </c>
      <c r="AK173" s="418"/>
    </row>
    <row r="174" spans="1:37" s="116" customFormat="1" ht="3.95" customHeight="1">
      <c r="C174" s="139"/>
      <c r="E174" s="139"/>
      <c r="G174" s="139"/>
      <c r="I174" s="139"/>
      <c r="K174" s="139"/>
      <c r="M174" s="139"/>
      <c r="O174" s="139"/>
      <c r="V174" s="235"/>
      <c r="W174" s="249"/>
      <c r="X174" s="100"/>
      <c r="Y174" s="121"/>
      <c r="Z174" s="121"/>
      <c r="AA174" s="155"/>
      <c r="AB174" s="156"/>
      <c r="AC174" s="126"/>
      <c r="AD174" s="34"/>
      <c r="AE174" s="235"/>
      <c r="AF174" s="235"/>
      <c r="AG174" s="100"/>
      <c r="AH174" s="236"/>
      <c r="AI174" s="236"/>
      <c r="AJ174" s="239"/>
      <c r="AK174" s="240"/>
    </row>
    <row r="175" spans="1:37" ht="12.6" customHeight="1">
      <c r="V175" s="428" t="s">
        <v>112</v>
      </c>
      <c r="W175" s="435"/>
      <c r="X175" s="409" t="s">
        <v>40</v>
      </c>
      <c r="Y175" s="417" t="s">
        <v>112</v>
      </c>
      <c r="Z175" s="435"/>
      <c r="AA175" s="417" t="s">
        <v>112</v>
      </c>
      <c r="AB175" s="435"/>
      <c r="AC175" s="120"/>
      <c r="AD175" s="139"/>
      <c r="AE175" s="430" t="s">
        <v>112</v>
      </c>
      <c r="AF175" s="435"/>
      <c r="AG175" s="409" t="s">
        <v>40</v>
      </c>
      <c r="AH175" s="417" t="s">
        <v>112</v>
      </c>
      <c r="AI175" s="435"/>
      <c r="AJ175" s="417" t="s">
        <v>112</v>
      </c>
      <c r="AK175" s="435"/>
    </row>
    <row r="176" spans="1:37" ht="12.6" customHeight="1">
      <c r="A176" s="116"/>
      <c r="B176" s="116"/>
      <c r="D176" s="116"/>
      <c r="F176" s="116"/>
      <c r="H176" s="116"/>
      <c r="J176" s="116"/>
      <c r="L176" s="116"/>
      <c r="V176" s="428" t="s">
        <v>126</v>
      </c>
      <c r="W176" s="419"/>
      <c r="X176" s="410"/>
      <c r="Y176" s="417" t="s">
        <v>126</v>
      </c>
      <c r="Z176" s="419"/>
      <c r="AA176" s="417" t="s">
        <v>126</v>
      </c>
      <c r="AB176" s="418"/>
      <c r="AC176" s="120"/>
      <c r="AD176" s="139"/>
      <c r="AE176" s="430" t="s">
        <v>126</v>
      </c>
      <c r="AF176" s="419"/>
      <c r="AG176" s="410"/>
      <c r="AH176" s="417" t="s">
        <v>126</v>
      </c>
      <c r="AI176" s="419"/>
      <c r="AJ176" s="417" t="s">
        <v>126</v>
      </c>
      <c r="AK176" s="418"/>
    </row>
    <row r="177" spans="1:50" ht="12.6" customHeight="1">
      <c r="V177" s="428" t="s">
        <v>127</v>
      </c>
      <c r="W177" s="419"/>
      <c r="X177" s="411" t="s">
        <v>41</v>
      </c>
      <c r="Y177" s="417" t="s">
        <v>127</v>
      </c>
      <c r="Z177" s="419"/>
      <c r="AA177" s="417" t="s">
        <v>127</v>
      </c>
      <c r="AB177" s="418"/>
      <c r="AC177" s="120"/>
      <c r="AD177" s="139"/>
      <c r="AE177" s="430" t="s">
        <v>127</v>
      </c>
      <c r="AF177" s="419"/>
      <c r="AG177" s="411" t="s">
        <v>41</v>
      </c>
      <c r="AH177" s="417" t="s">
        <v>127</v>
      </c>
      <c r="AI177" s="419"/>
      <c r="AJ177" s="417" t="s">
        <v>127</v>
      </c>
      <c r="AK177" s="418"/>
    </row>
    <row r="178" spans="1:50" ht="12.6" customHeight="1">
      <c r="V178" s="428" t="s">
        <v>128</v>
      </c>
      <c r="W178" s="419"/>
      <c r="X178" s="412"/>
      <c r="Y178" s="417" t="s">
        <v>128</v>
      </c>
      <c r="Z178" s="419"/>
      <c r="AA178" s="417" t="s">
        <v>128</v>
      </c>
      <c r="AB178" s="418"/>
      <c r="AC178" s="120"/>
      <c r="AD178" s="139"/>
      <c r="AE178" s="430" t="s">
        <v>128</v>
      </c>
      <c r="AF178" s="419"/>
      <c r="AG178" s="412"/>
      <c r="AH178" s="417" t="s">
        <v>128</v>
      </c>
      <c r="AI178" s="419"/>
      <c r="AJ178" s="417" t="s">
        <v>128</v>
      </c>
      <c r="AK178" s="418"/>
    </row>
    <row r="179" spans="1:50" ht="11.1" customHeight="1">
      <c r="V179" s="434"/>
      <c r="W179" s="434"/>
      <c r="X179" s="7"/>
      <c r="Y179" s="434"/>
      <c r="Z179" s="434"/>
      <c r="AA179" s="434"/>
      <c r="AB179" s="434"/>
      <c r="AC179" s="36"/>
      <c r="AE179" s="7"/>
      <c r="AF179" s="7"/>
      <c r="AG179" s="7"/>
      <c r="AH179" s="7"/>
      <c r="AI179" s="7"/>
      <c r="AJ179" s="7"/>
      <c r="AK179" s="7"/>
    </row>
    <row r="180" spans="1:50">
      <c r="N180" s="3"/>
    </row>
    <row r="182" spans="1:50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O182" s="3"/>
    </row>
    <row r="183" spans="1:50">
      <c r="A183" s="13"/>
      <c r="B183" s="14"/>
      <c r="C183" s="14"/>
      <c r="D183" s="14"/>
      <c r="E183" s="14"/>
      <c r="F183" s="14"/>
      <c r="G183" s="14"/>
      <c r="H183" s="14"/>
      <c r="I183" s="14"/>
      <c r="K183" s="14"/>
      <c r="M183" s="14"/>
      <c r="O183" s="326"/>
    </row>
    <row r="184" spans="1:50">
      <c r="A184" s="13"/>
      <c r="B184" s="14"/>
      <c r="C184" s="14"/>
      <c r="D184" s="14"/>
      <c r="E184" s="14"/>
      <c r="F184" s="14"/>
      <c r="G184" s="14"/>
      <c r="H184" s="14"/>
      <c r="I184" s="14"/>
      <c r="K184" s="14"/>
      <c r="M184" s="14"/>
      <c r="O184" s="326"/>
    </row>
    <row r="185" spans="1:50">
      <c r="A185" s="16"/>
      <c r="B185" s="15"/>
      <c r="C185" s="214"/>
      <c r="D185" s="15"/>
      <c r="E185" s="214"/>
      <c r="F185" s="15"/>
      <c r="G185" s="214"/>
      <c r="H185" s="15"/>
      <c r="I185" s="214"/>
      <c r="K185" s="214"/>
      <c r="M185" s="214"/>
      <c r="O185" s="214"/>
    </row>
    <row r="186" spans="1:50">
      <c r="A186" s="16"/>
      <c r="B186" s="15"/>
      <c r="C186" s="214"/>
      <c r="D186" s="15"/>
      <c r="E186" s="214"/>
      <c r="F186" s="15"/>
      <c r="G186" s="214"/>
      <c r="H186" s="15"/>
      <c r="I186" s="214"/>
      <c r="K186" s="214"/>
      <c r="M186" s="214"/>
      <c r="O186" s="214"/>
    </row>
    <row r="187" spans="1:50">
      <c r="A187" s="16"/>
      <c r="B187" s="15"/>
      <c r="C187" s="214"/>
      <c r="D187" s="15"/>
      <c r="E187" s="214"/>
      <c r="F187" s="15"/>
      <c r="G187" s="214"/>
      <c r="H187" s="15"/>
      <c r="I187" s="214"/>
      <c r="K187" s="214"/>
      <c r="M187" s="214"/>
      <c r="O187" s="214"/>
    </row>
    <row r="188" spans="1:50">
      <c r="A188" s="16"/>
      <c r="B188" s="15"/>
      <c r="C188" s="214"/>
      <c r="D188" s="15"/>
      <c r="E188" s="214"/>
      <c r="F188" s="15"/>
      <c r="G188" s="214"/>
      <c r="H188" s="15"/>
      <c r="I188" s="214"/>
      <c r="K188" s="214"/>
      <c r="M188" s="214"/>
      <c r="O188" s="214"/>
    </row>
    <row r="189" spans="1:50">
      <c r="A189" s="16"/>
      <c r="B189" s="15"/>
      <c r="C189" s="214"/>
      <c r="D189" s="15"/>
      <c r="E189" s="214"/>
      <c r="F189" s="15"/>
      <c r="G189" s="214"/>
      <c r="H189" s="15"/>
      <c r="I189" s="214"/>
      <c r="K189" s="214"/>
      <c r="M189" s="214"/>
      <c r="O189" s="214"/>
    </row>
    <row r="190" spans="1:50" ht="18.75">
      <c r="A190" s="16"/>
      <c r="B190" s="15"/>
      <c r="C190" s="214"/>
      <c r="D190" s="15"/>
      <c r="E190" s="214"/>
      <c r="F190" s="15"/>
      <c r="G190" s="214"/>
      <c r="H190" s="15"/>
      <c r="I190" s="214"/>
      <c r="K190" s="214"/>
      <c r="M190" s="214"/>
      <c r="O190" s="214"/>
      <c r="AP190" s="6"/>
      <c r="AR190" s="8"/>
      <c r="AT190" s="9"/>
      <c r="AV190" s="8"/>
    </row>
    <row r="191" spans="1:50" ht="12.75" customHeight="1">
      <c r="A191" s="16"/>
      <c r="B191" s="15"/>
      <c r="C191" s="214"/>
      <c r="D191" s="15"/>
      <c r="E191" s="214"/>
      <c r="F191" s="15"/>
      <c r="G191" s="214"/>
      <c r="H191" s="15"/>
      <c r="I191" s="214"/>
      <c r="K191" s="214"/>
      <c r="M191" s="214"/>
      <c r="O191" s="214"/>
      <c r="AN191" s="427" t="s">
        <v>31</v>
      </c>
      <c r="AO191" s="427"/>
      <c r="AP191" s="439" t="s">
        <v>34</v>
      </c>
      <c r="AQ191" s="37"/>
      <c r="AR191" s="437"/>
      <c r="AS191" s="437"/>
      <c r="AT191" s="434" t="s">
        <v>35</v>
      </c>
      <c r="AU191" s="434"/>
      <c r="AV191" s="437"/>
      <c r="AW191" s="437"/>
      <c r="AX191" s="37"/>
    </row>
    <row r="192" spans="1:50" ht="12.75" customHeight="1">
      <c r="A192" s="16"/>
      <c r="B192" s="15"/>
      <c r="C192" s="214"/>
      <c r="D192" s="15"/>
      <c r="E192" s="214"/>
      <c r="F192" s="15"/>
      <c r="G192" s="214"/>
      <c r="H192" s="15"/>
      <c r="I192" s="214"/>
      <c r="K192" s="214"/>
      <c r="M192" s="214"/>
      <c r="O192" s="214"/>
      <c r="AN192" s="427"/>
      <c r="AO192" s="427"/>
      <c r="AP192" s="439"/>
      <c r="AQ192" s="37"/>
      <c r="AR192" s="438"/>
      <c r="AS192" s="438"/>
      <c r="AT192" s="434"/>
      <c r="AU192" s="434"/>
      <c r="AV192" s="438"/>
      <c r="AW192" s="438"/>
      <c r="AX192" s="37"/>
    </row>
    <row r="193" spans="1:53">
      <c r="A193" s="16"/>
      <c r="B193" s="15"/>
      <c r="C193" s="214"/>
      <c r="D193" s="15"/>
      <c r="E193" s="214"/>
      <c r="F193" s="15"/>
      <c r="G193" s="214"/>
      <c r="H193" s="15"/>
      <c r="I193" s="214"/>
      <c r="K193" s="214"/>
      <c r="M193" s="214"/>
      <c r="O193" s="214"/>
      <c r="AM193" s="12"/>
    </row>
    <row r="194" spans="1:53" ht="15.75">
      <c r="A194" s="16"/>
      <c r="B194" s="15"/>
      <c r="C194" s="214"/>
      <c r="D194" s="15"/>
      <c r="E194" s="214"/>
      <c r="F194" s="15"/>
      <c r="G194" s="214"/>
      <c r="H194" s="15"/>
      <c r="I194" s="214"/>
      <c r="K194" s="214"/>
      <c r="M194" s="214"/>
      <c r="O194" s="214"/>
      <c r="AM194" s="7"/>
      <c r="AN194" s="39" t="s">
        <v>25</v>
      </c>
      <c r="AP194" s="39" t="s">
        <v>26</v>
      </c>
      <c r="AQ194" s="40"/>
      <c r="AR194" s="39" t="s">
        <v>27</v>
      </c>
      <c r="AS194" s="41"/>
      <c r="AT194" s="42" t="s">
        <v>13</v>
      </c>
      <c r="AU194" s="43"/>
      <c r="AV194" s="39" t="s">
        <v>28</v>
      </c>
      <c r="AW194" s="41"/>
      <c r="AX194" s="42" t="s">
        <v>29</v>
      </c>
      <c r="AY194" s="43"/>
      <c r="AZ194" s="39" t="s">
        <v>30</v>
      </c>
    </row>
    <row r="195" spans="1:53" ht="8.1" customHeight="1">
      <c r="A195" s="16"/>
      <c r="B195" s="15"/>
      <c r="C195" s="214"/>
      <c r="D195" s="15"/>
      <c r="E195" s="214"/>
      <c r="F195" s="15"/>
      <c r="G195" s="214"/>
      <c r="H195" s="15"/>
      <c r="I195" s="214"/>
      <c r="K195" s="214"/>
      <c r="M195" s="214"/>
      <c r="O195" s="214"/>
      <c r="AM195" s="10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</row>
    <row r="196" spans="1:53">
      <c r="A196" s="16"/>
      <c r="B196" s="15"/>
      <c r="C196" s="214"/>
      <c r="D196" s="15"/>
      <c r="E196" s="214"/>
      <c r="F196" s="15"/>
      <c r="G196" s="214"/>
      <c r="H196" s="15"/>
      <c r="I196" s="214"/>
      <c r="K196" s="214"/>
      <c r="M196" s="214"/>
      <c r="O196" s="214"/>
      <c r="AM196" s="13"/>
      <c r="AN196" s="35" t="s">
        <v>8</v>
      </c>
      <c r="AO196" s="14"/>
      <c r="AP196" s="35" t="s">
        <v>8</v>
      </c>
      <c r="AQ196" s="35"/>
      <c r="AR196" s="35" t="s">
        <v>8</v>
      </c>
      <c r="AS196" s="35"/>
      <c r="AT196" s="35" t="s">
        <v>8</v>
      </c>
      <c r="AU196" s="35"/>
      <c r="AV196" s="35" t="s">
        <v>8</v>
      </c>
      <c r="AW196" s="35"/>
      <c r="AX196" s="35" t="s">
        <v>8</v>
      </c>
      <c r="AY196" s="35"/>
      <c r="AZ196" s="35" t="s">
        <v>8</v>
      </c>
      <c r="BA196" s="14"/>
    </row>
    <row r="197" spans="1:53" ht="8.1" customHeight="1">
      <c r="A197" s="16"/>
      <c r="B197" s="15"/>
      <c r="C197" s="214"/>
      <c r="D197" s="15"/>
      <c r="E197" s="214"/>
      <c r="F197" s="15"/>
      <c r="G197" s="214"/>
      <c r="H197" s="15"/>
      <c r="I197" s="214"/>
      <c r="K197" s="214"/>
      <c r="M197" s="214"/>
      <c r="O197" s="214"/>
      <c r="AM197" s="13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</row>
    <row r="198" spans="1:53" s="132" customFormat="1" ht="8.1" customHeight="1">
      <c r="A198" s="16"/>
      <c r="B198" s="15"/>
      <c r="C198" s="214"/>
      <c r="D198" s="15"/>
      <c r="E198" s="214"/>
      <c r="F198" s="15"/>
      <c r="G198" s="214"/>
      <c r="H198" s="15"/>
      <c r="I198" s="214"/>
      <c r="J198" s="4"/>
      <c r="K198" s="214"/>
      <c r="L198" s="4"/>
      <c r="M198" s="214"/>
      <c r="O198" s="214"/>
      <c r="X198" s="139"/>
      <c r="AG198" s="139"/>
      <c r="AM198" s="130"/>
      <c r="AN198" s="129"/>
      <c r="AO198" s="131"/>
      <c r="AP198" s="129"/>
      <c r="AQ198" s="131"/>
      <c r="AR198" s="129"/>
      <c r="AS198" s="131"/>
      <c r="AT198" s="129"/>
      <c r="AU198" s="131"/>
      <c r="AV198" s="129"/>
      <c r="AW198" s="131"/>
      <c r="AX198" s="129"/>
      <c r="AY198" s="131"/>
      <c r="AZ198" s="129"/>
      <c r="BA198" s="131"/>
    </row>
    <row r="199" spans="1:53" s="132" customFormat="1" ht="15.95" customHeight="1">
      <c r="A199" s="16"/>
      <c r="B199" s="15"/>
      <c r="C199" s="214"/>
      <c r="D199" s="15"/>
      <c r="E199" s="214"/>
      <c r="F199" s="15"/>
      <c r="G199" s="214"/>
      <c r="H199" s="15"/>
      <c r="I199" s="214"/>
      <c r="J199" s="4"/>
      <c r="K199" s="214"/>
      <c r="L199" s="4"/>
      <c r="M199" s="214"/>
      <c r="O199" s="214"/>
      <c r="X199" s="139"/>
      <c r="AG199" s="139"/>
      <c r="AM199" s="130" t="s">
        <v>23</v>
      </c>
      <c r="AN199" s="137" t="s">
        <v>58</v>
      </c>
      <c r="AO199" s="38"/>
      <c r="AP199" s="137" t="s">
        <v>58</v>
      </c>
      <c r="AQ199" s="38"/>
      <c r="AR199" s="137" t="s">
        <v>58</v>
      </c>
      <c r="AS199" s="38"/>
      <c r="AT199" s="137" t="s">
        <v>58</v>
      </c>
      <c r="AU199" s="38"/>
      <c r="AV199" s="137" t="s">
        <v>58</v>
      </c>
      <c r="AW199" s="38"/>
      <c r="AX199" s="137" t="s">
        <v>58</v>
      </c>
      <c r="AY199" s="38"/>
      <c r="AZ199" s="137" t="s">
        <v>58</v>
      </c>
      <c r="BA199" s="38"/>
    </row>
    <row r="200" spans="1:53" s="132" customFormat="1" ht="8.1" customHeight="1">
      <c r="A200" s="128"/>
      <c r="B200" s="131"/>
      <c r="C200" s="214"/>
      <c r="D200" s="131"/>
      <c r="E200" s="214"/>
      <c r="F200" s="131"/>
      <c r="G200" s="214"/>
      <c r="H200" s="131"/>
      <c r="I200" s="214"/>
      <c r="K200" s="214"/>
      <c r="M200" s="214"/>
      <c r="O200" s="214"/>
      <c r="X200" s="139"/>
      <c r="AG200" s="139"/>
      <c r="AM200" s="34"/>
      <c r="AN200" s="129"/>
      <c r="AO200" s="131"/>
      <c r="AP200" s="129"/>
      <c r="AQ200" s="131"/>
      <c r="AR200" s="129"/>
      <c r="AS200" s="131"/>
      <c r="AT200" s="129"/>
      <c r="AU200" s="131"/>
      <c r="AV200" s="129"/>
      <c r="AW200" s="131"/>
      <c r="AX200" s="129"/>
      <c r="AY200" s="131"/>
      <c r="AZ200" s="129"/>
      <c r="BA200" s="131"/>
    </row>
    <row r="201" spans="1:53" ht="8.1" customHeight="1">
      <c r="A201" s="128"/>
      <c r="B201" s="131"/>
      <c r="C201" s="214"/>
      <c r="D201" s="131"/>
      <c r="E201" s="214"/>
      <c r="F201" s="131"/>
      <c r="G201" s="214"/>
      <c r="H201" s="131"/>
      <c r="I201" s="214"/>
      <c r="J201" s="132"/>
      <c r="K201" s="214"/>
      <c r="L201" s="132"/>
      <c r="M201" s="214"/>
      <c r="O201" s="214"/>
      <c r="AM201" s="33"/>
      <c r="AN201" s="25"/>
      <c r="AO201" s="15"/>
      <c r="AP201" s="25"/>
      <c r="AQ201" s="15"/>
      <c r="AR201" s="25"/>
      <c r="AS201" s="15"/>
      <c r="AT201" s="25"/>
      <c r="AU201" s="15"/>
      <c r="AV201" s="25"/>
      <c r="AW201" s="15"/>
      <c r="AX201" s="25"/>
      <c r="AY201" s="15"/>
      <c r="AZ201" s="25"/>
      <c r="BA201" s="15"/>
    </row>
    <row r="202" spans="1:53" ht="15.95" customHeight="1">
      <c r="A202" s="128"/>
      <c r="B202" s="131"/>
      <c r="C202" s="214"/>
      <c r="D202" s="131"/>
      <c r="E202" s="214"/>
      <c r="F202" s="131"/>
      <c r="G202" s="214"/>
      <c r="H202" s="131"/>
      <c r="I202" s="214"/>
      <c r="J202" s="132"/>
      <c r="K202" s="214"/>
      <c r="L202" s="132"/>
      <c r="M202" s="214"/>
      <c r="O202" s="214"/>
      <c r="AM202" s="436" t="s">
        <v>9</v>
      </c>
      <c r="AN202" s="137" t="s">
        <v>72</v>
      </c>
      <c r="AO202" s="38"/>
      <c r="AP202" s="137" t="s">
        <v>72</v>
      </c>
      <c r="AQ202" s="38"/>
      <c r="AR202" s="137" t="s">
        <v>72</v>
      </c>
      <c r="AS202" s="38"/>
      <c r="AT202" s="137" t="s">
        <v>72</v>
      </c>
      <c r="AU202" s="38"/>
      <c r="AV202" s="137" t="s">
        <v>72</v>
      </c>
      <c r="AW202" s="38"/>
      <c r="AX202" s="137" t="s">
        <v>72</v>
      </c>
      <c r="AY202" s="38"/>
      <c r="AZ202" s="137" t="s">
        <v>72</v>
      </c>
      <c r="BA202" s="38"/>
    </row>
    <row r="203" spans="1:53" ht="15.95" customHeight="1">
      <c r="A203" s="16"/>
      <c r="B203" s="15"/>
      <c r="C203" s="214"/>
      <c r="D203" s="15"/>
      <c r="E203" s="214"/>
      <c r="F203" s="15"/>
      <c r="G203" s="214"/>
      <c r="H203" s="15"/>
      <c r="I203" s="214"/>
      <c r="K203" s="214"/>
      <c r="M203" s="214"/>
      <c r="O203" s="214"/>
      <c r="AM203" s="436"/>
      <c r="AN203" s="137" t="s">
        <v>59</v>
      </c>
      <c r="AO203" s="38"/>
      <c r="AP203" s="137" t="s">
        <v>59</v>
      </c>
      <c r="AQ203" s="38"/>
      <c r="AR203" s="137" t="s">
        <v>59</v>
      </c>
      <c r="AS203" s="38"/>
      <c r="AT203" s="137" t="s">
        <v>59</v>
      </c>
      <c r="AU203" s="38"/>
      <c r="AV203" s="137" t="s">
        <v>59</v>
      </c>
      <c r="AW203" s="38"/>
      <c r="AX203" s="137" t="s">
        <v>59</v>
      </c>
      <c r="AY203" s="38"/>
      <c r="AZ203" s="137" t="s">
        <v>59</v>
      </c>
      <c r="BA203" s="38"/>
    </row>
    <row r="204" spans="1:53" ht="8.1" customHeight="1">
      <c r="A204" s="16"/>
      <c r="B204" s="15"/>
      <c r="C204" s="214"/>
      <c r="D204" s="15"/>
      <c r="E204" s="214"/>
      <c r="F204" s="15"/>
      <c r="G204" s="214"/>
      <c r="H204" s="15"/>
      <c r="I204" s="214"/>
      <c r="K204" s="214"/>
      <c r="M204" s="214"/>
      <c r="O204" s="214"/>
      <c r="AM204" s="34"/>
      <c r="AN204" s="25"/>
      <c r="AO204" s="15"/>
      <c r="AP204" s="25"/>
      <c r="AQ204" s="15"/>
      <c r="AR204" s="25"/>
      <c r="AS204" s="15"/>
      <c r="AT204" s="25"/>
      <c r="AU204" s="15"/>
      <c r="AV204" s="25"/>
      <c r="AW204" s="15"/>
      <c r="AX204" s="25"/>
      <c r="AY204" s="15"/>
      <c r="AZ204" s="25"/>
      <c r="BA204" s="15"/>
    </row>
    <row r="205" spans="1:53" ht="15.95" customHeight="1">
      <c r="A205" s="16"/>
      <c r="B205" s="15"/>
      <c r="C205" s="214"/>
      <c r="D205" s="15"/>
      <c r="E205" s="214"/>
      <c r="F205" s="15"/>
      <c r="G205" s="214"/>
      <c r="H205" s="15"/>
      <c r="I205" s="214"/>
      <c r="K205" s="214"/>
      <c r="M205" s="214"/>
      <c r="O205" s="214"/>
      <c r="AM205" s="436" t="s">
        <v>10</v>
      </c>
      <c r="AN205" s="44" t="s">
        <v>11</v>
      </c>
      <c r="AO205" s="38"/>
      <c r="AP205" s="25" t="str">
        <f>AN205</f>
        <v>Purée</v>
      </c>
      <c r="AQ205" s="38"/>
      <c r="AR205" s="25" t="str">
        <f>AN205</f>
        <v>Purée</v>
      </c>
      <c r="AS205" s="38"/>
      <c r="AT205" s="25" t="str">
        <f>AN205</f>
        <v>Purée</v>
      </c>
      <c r="AU205" s="38"/>
      <c r="AV205" s="25" t="str">
        <f>AN205</f>
        <v>Purée</v>
      </c>
      <c r="AW205" s="38"/>
      <c r="AX205" s="25" t="str">
        <f>AN205</f>
        <v>Purée</v>
      </c>
      <c r="AY205" s="38"/>
      <c r="AZ205" s="25" t="str">
        <f>AN205</f>
        <v>Purée</v>
      </c>
      <c r="BA205" s="38"/>
    </row>
    <row r="206" spans="1:53" ht="15.95" customHeight="1">
      <c r="A206" s="16"/>
      <c r="B206" s="15"/>
      <c r="C206" s="214"/>
      <c r="D206" s="15"/>
      <c r="E206" s="214"/>
      <c r="F206" s="15"/>
      <c r="G206" s="214"/>
      <c r="H206" s="15"/>
      <c r="I206" s="214"/>
      <c r="K206" s="214"/>
      <c r="M206" s="214"/>
      <c r="O206" s="214"/>
      <c r="AM206" s="436"/>
      <c r="AN206" s="137" t="s">
        <v>60</v>
      </c>
      <c r="AO206" s="38"/>
      <c r="AP206" s="137" t="s">
        <v>60</v>
      </c>
      <c r="AQ206" s="38"/>
      <c r="AR206" s="137" t="s">
        <v>60</v>
      </c>
      <c r="AS206" s="38"/>
      <c r="AT206" s="137" t="s">
        <v>60</v>
      </c>
      <c r="AU206" s="38"/>
      <c r="AV206" s="137" t="s">
        <v>60</v>
      </c>
      <c r="AW206" s="38"/>
      <c r="AX206" s="137" t="s">
        <v>60</v>
      </c>
      <c r="AY206" s="38"/>
      <c r="AZ206" s="137" t="s">
        <v>60</v>
      </c>
      <c r="BA206" s="38"/>
    </row>
    <row r="207" spans="1:53" ht="8.1" customHeight="1">
      <c r="A207" s="16"/>
      <c r="B207" s="15"/>
      <c r="C207" s="214"/>
      <c r="D207" s="15"/>
      <c r="E207" s="214"/>
      <c r="F207" s="15"/>
      <c r="G207" s="214"/>
      <c r="H207" s="15"/>
      <c r="I207" s="214"/>
      <c r="K207" s="214"/>
      <c r="M207" s="214"/>
      <c r="O207" s="214"/>
      <c r="AM207" s="33"/>
      <c r="AN207" s="25"/>
      <c r="AO207" s="15"/>
      <c r="AP207" s="25"/>
      <c r="AQ207" s="15"/>
      <c r="AR207" s="25"/>
      <c r="AS207" s="15"/>
      <c r="AT207" s="25"/>
      <c r="AU207" s="15"/>
      <c r="AV207" s="25"/>
      <c r="AW207" s="15"/>
      <c r="AX207" s="25"/>
      <c r="AY207" s="15"/>
      <c r="AZ207" s="25"/>
      <c r="BA207" s="15"/>
    </row>
    <row r="208" spans="1:53" ht="15.95" customHeight="1">
      <c r="A208" s="16"/>
      <c r="B208" s="15"/>
      <c r="C208" s="214"/>
      <c r="D208" s="15"/>
      <c r="E208" s="214"/>
      <c r="F208" s="15"/>
      <c r="G208" s="214"/>
      <c r="H208" s="15"/>
      <c r="I208" s="214"/>
      <c r="K208" s="214"/>
      <c r="M208" s="214"/>
      <c r="O208" s="214"/>
      <c r="AM208" s="34"/>
      <c r="AN208" s="44" t="s">
        <v>12</v>
      </c>
      <c r="AO208" s="38"/>
      <c r="AP208" s="25" t="s">
        <v>12</v>
      </c>
      <c r="AQ208" s="38"/>
      <c r="AR208" s="25" t="s">
        <v>12</v>
      </c>
      <c r="AS208" s="38"/>
      <c r="AT208" s="25" t="s">
        <v>12</v>
      </c>
      <c r="AU208" s="38"/>
      <c r="AV208" s="25" t="s">
        <v>12</v>
      </c>
      <c r="AW208" s="38"/>
      <c r="AX208" s="25" t="s">
        <v>12</v>
      </c>
      <c r="AY208" s="38"/>
      <c r="AZ208" s="25" t="s">
        <v>12</v>
      </c>
      <c r="BA208" s="38"/>
    </row>
    <row r="209" spans="1:53" ht="15.95" customHeight="1">
      <c r="A209" s="16"/>
      <c r="B209" s="15"/>
      <c r="C209" s="214"/>
      <c r="D209" s="15"/>
      <c r="E209" s="214"/>
      <c r="F209" s="15"/>
      <c r="G209" s="214"/>
      <c r="H209" s="15"/>
      <c r="I209" s="214"/>
      <c r="K209" s="214"/>
      <c r="M209" s="214"/>
      <c r="O209" s="214"/>
      <c r="AM209" s="33" t="s">
        <v>16</v>
      </c>
      <c r="AN209" s="44" t="s">
        <v>14</v>
      </c>
      <c r="AO209" s="38"/>
      <c r="AP209" s="25" t="s">
        <v>14</v>
      </c>
      <c r="AQ209" s="38"/>
      <c r="AR209" s="25" t="s">
        <v>14</v>
      </c>
      <c r="AS209" s="38"/>
      <c r="AT209" s="25" t="s">
        <v>14</v>
      </c>
      <c r="AU209" s="38"/>
      <c r="AV209" s="25" t="s">
        <v>14</v>
      </c>
      <c r="AW209" s="38"/>
      <c r="AX209" s="25" t="s">
        <v>14</v>
      </c>
      <c r="AY209" s="38"/>
      <c r="AZ209" s="25" t="s">
        <v>14</v>
      </c>
      <c r="BA209" s="38"/>
    </row>
    <row r="210" spans="1:53" ht="15.95" customHeight="1">
      <c r="A210" s="16"/>
      <c r="B210" s="15"/>
      <c r="C210" s="214"/>
      <c r="D210" s="15"/>
      <c r="E210" s="214"/>
      <c r="F210" s="15"/>
      <c r="G210" s="214"/>
      <c r="H210" s="15"/>
      <c r="I210" s="214"/>
      <c r="K210" s="214"/>
      <c r="M210" s="214"/>
      <c r="O210" s="214"/>
      <c r="AM210" s="33" t="s">
        <v>15</v>
      </c>
      <c r="AN210" s="44" t="s">
        <v>17</v>
      </c>
      <c r="AO210" s="38"/>
      <c r="AP210" s="25" t="s">
        <v>17</v>
      </c>
      <c r="AQ210" s="38"/>
      <c r="AR210" s="25" t="s">
        <v>17</v>
      </c>
      <c r="AS210" s="38"/>
      <c r="AT210" s="25" t="s">
        <v>17</v>
      </c>
      <c r="AU210" s="38"/>
      <c r="AV210" s="25" t="s">
        <v>17</v>
      </c>
      <c r="AW210" s="38"/>
      <c r="AX210" s="25" t="s">
        <v>17</v>
      </c>
      <c r="AY210" s="38"/>
      <c r="AZ210" s="25" t="s">
        <v>17</v>
      </c>
      <c r="BA210" s="38"/>
    </row>
    <row r="211" spans="1:53" ht="15.95" customHeight="1">
      <c r="A211" s="16"/>
      <c r="B211" s="15"/>
      <c r="C211" s="214"/>
      <c r="D211" s="15"/>
      <c r="E211" s="214"/>
      <c r="F211" s="15"/>
      <c r="G211" s="214"/>
      <c r="H211" s="15"/>
      <c r="I211" s="214"/>
      <c r="K211" s="214"/>
      <c r="M211" s="214"/>
      <c r="O211" s="214"/>
      <c r="AM211" s="16"/>
      <c r="AN211" s="44" t="s">
        <v>32</v>
      </c>
      <c r="AO211" s="38"/>
      <c r="AP211" s="25" t="str">
        <f>AN211</f>
        <v>Cpt de Pomme</v>
      </c>
      <c r="AQ211" s="38"/>
      <c r="AR211" s="25" t="str">
        <f>AN211</f>
        <v>Cpt de Pomme</v>
      </c>
      <c r="AS211" s="38"/>
      <c r="AT211" s="25" t="str">
        <f>AN211</f>
        <v>Cpt de Pomme</v>
      </c>
      <c r="AU211" s="38"/>
      <c r="AV211" s="25" t="str">
        <f>AN211</f>
        <v>Cpt de Pomme</v>
      </c>
      <c r="AW211" s="38"/>
      <c r="AX211" s="25" t="str">
        <f>AN211</f>
        <v>Cpt de Pomme</v>
      </c>
      <c r="AY211" s="38"/>
      <c r="AZ211" s="25" t="str">
        <f>AN211</f>
        <v>Cpt de Pomme</v>
      </c>
      <c r="BA211" s="38" t="s">
        <v>98</v>
      </c>
    </row>
    <row r="212" spans="1:53">
      <c r="A212" s="16"/>
      <c r="B212" s="15"/>
      <c r="C212" s="214"/>
      <c r="D212" s="15"/>
      <c r="E212" s="214"/>
      <c r="F212" s="15"/>
      <c r="G212" s="214"/>
      <c r="H212" s="15"/>
      <c r="I212" s="214"/>
      <c r="K212" s="214"/>
      <c r="M212" s="214"/>
      <c r="O212" s="214"/>
    </row>
    <row r="213" spans="1:53">
      <c r="A213" s="16"/>
      <c r="B213" s="15"/>
      <c r="C213" s="214"/>
      <c r="D213" s="15"/>
      <c r="E213" s="214"/>
      <c r="F213" s="15"/>
      <c r="G213" s="214"/>
      <c r="H213" s="15"/>
      <c r="I213" s="214"/>
      <c r="K213" s="214"/>
      <c r="M213" s="214"/>
      <c r="O213" s="214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263">
    <mergeCell ref="AJ171:AK171"/>
    <mergeCell ref="Y173:Z173"/>
    <mergeCell ref="AJ167:AK167"/>
    <mergeCell ref="AA162:AB162"/>
    <mergeCell ref="AE162:AF162"/>
    <mergeCell ref="Y171:Z171"/>
    <mergeCell ref="AA169:AB169"/>
    <mergeCell ref="AH169:AI169"/>
    <mergeCell ref="AE169:AF169"/>
    <mergeCell ref="AE168:AK168"/>
    <mergeCell ref="AJ166:AK166"/>
    <mergeCell ref="AJ165:AK165"/>
    <mergeCell ref="AJ164:AK164"/>
    <mergeCell ref="AH149:AI149"/>
    <mergeCell ref="AH166:AI166"/>
    <mergeCell ref="AH165:AI165"/>
    <mergeCell ref="Y149:Z149"/>
    <mergeCell ref="Y165:Z165"/>
    <mergeCell ref="Y164:Z164"/>
    <mergeCell ref="AE167:AF167"/>
    <mergeCell ref="AE166:AF166"/>
    <mergeCell ref="AE164:AF164"/>
    <mergeCell ref="AE160:AF160"/>
    <mergeCell ref="AE159:AF159"/>
    <mergeCell ref="Y161:Z161"/>
    <mergeCell ref="AA161:AB161"/>
    <mergeCell ref="AA150:AB150"/>
    <mergeCell ref="AA155:AB155"/>
    <mergeCell ref="Y167:Z167"/>
    <mergeCell ref="Y166:Z166"/>
    <mergeCell ref="AH167:AI167"/>
    <mergeCell ref="Y150:Z150"/>
    <mergeCell ref="AV191:AW192"/>
    <mergeCell ref="AT191:AU192"/>
    <mergeCell ref="AR191:AS192"/>
    <mergeCell ref="AH178:AI178"/>
    <mergeCell ref="V175:W175"/>
    <mergeCell ref="AE173:AF173"/>
    <mergeCell ref="Y169:Z169"/>
    <mergeCell ref="AP191:AP192"/>
    <mergeCell ref="AN191:AO192"/>
    <mergeCell ref="AJ177:AK177"/>
    <mergeCell ref="AJ178:AK178"/>
    <mergeCell ref="AJ176:AK176"/>
    <mergeCell ref="AH173:AI173"/>
    <mergeCell ref="AA178:AB178"/>
    <mergeCell ref="AJ169:AK169"/>
    <mergeCell ref="AJ173:AK173"/>
    <mergeCell ref="V179:W179"/>
    <mergeCell ref="Y179:Z179"/>
    <mergeCell ref="AH175:AI175"/>
    <mergeCell ref="AE177:AF177"/>
    <mergeCell ref="AH177:AI177"/>
    <mergeCell ref="AE175:AF175"/>
    <mergeCell ref="AJ175:AK175"/>
    <mergeCell ref="AH171:AI171"/>
    <mergeCell ref="AM205:AM206"/>
    <mergeCell ref="AM202:AM203"/>
    <mergeCell ref="AJ152:AK152"/>
    <mergeCell ref="AH153:AI153"/>
    <mergeCell ref="AJ157:AK157"/>
    <mergeCell ref="AH157:AI157"/>
    <mergeCell ref="Y162:Z162"/>
    <mergeCell ref="AJ159:AK159"/>
    <mergeCell ref="Y157:Z157"/>
    <mergeCell ref="Y159:Z159"/>
    <mergeCell ref="Y160:Z160"/>
    <mergeCell ref="AE157:AF157"/>
    <mergeCell ref="Y155:Z155"/>
    <mergeCell ref="AJ162:AK162"/>
    <mergeCell ref="Y175:Z175"/>
    <mergeCell ref="AA173:AB173"/>
    <mergeCell ref="AJ161:AK161"/>
    <mergeCell ref="AJ160:AK160"/>
    <mergeCell ref="AH164:AI164"/>
    <mergeCell ref="AH160:AI160"/>
    <mergeCell ref="AH159:AI159"/>
    <mergeCell ref="AH161:AI161"/>
    <mergeCell ref="AH162:AI162"/>
    <mergeCell ref="AE165:AF165"/>
    <mergeCell ref="AA177:AB177"/>
    <mergeCell ref="AA176:AB176"/>
    <mergeCell ref="AE178:AF178"/>
    <mergeCell ref="AA179:AB179"/>
    <mergeCell ref="AA175:AB175"/>
    <mergeCell ref="AH176:AI176"/>
    <mergeCell ref="V178:W178"/>
    <mergeCell ref="Y178:Z178"/>
    <mergeCell ref="Y176:Z176"/>
    <mergeCell ref="Y177:Z177"/>
    <mergeCell ref="V177:W177"/>
    <mergeCell ref="V176:W176"/>
    <mergeCell ref="P124:P127"/>
    <mergeCell ref="P76:P79"/>
    <mergeCell ref="P86:P87"/>
    <mergeCell ref="P89:P90"/>
    <mergeCell ref="P99:P100"/>
    <mergeCell ref="P106:P109"/>
    <mergeCell ref="P111:P114"/>
    <mergeCell ref="T124:T127"/>
    <mergeCell ref="AE176:AF176"/>
    <mergeCell ref="AE161:AF161"/>
    <mergeCell ref="AE171:AF171"/>
    <mergeCell ref="P103:Q103"/>
    <mergeCell ref="T103:U103"/>
    <mergeCell ref="P115:Q115"/>
    <mergeCell ref="V144:W144"/>
    <mergeCell ref="AE149:AF149"/>
    <mergeCell ref="V150:W150"/>
    <mergeCell ref="V159:W159"/>
    <mergeCell ref="V160:W160"/>
    <mergeCell ref="Y153:Z153"/>
    <mergeCell ref="Y152:Z152"/>
    <mergeCell ref="Y144:Z144"/>
    <mergeCell ref="Y146:Z146"/>
    <mergeCell ref="Y141:Z141"/>
    <mergeCell ref="P62:Q62"/>
    <mergeCell ref="P57:Q57"/>
    <mergeCell ref="T89:T90"/>
    <mergeCell ref="P101:Q101"/>
    <mergeCell ref="T101:U101"/>
    <mergeCell ref="P88:Q88"/>
    <mergeCell ref="T85:U85"/>
    <mergeCell ref="P96:Q96"/>
    <mergeCell ref="V173:W173"/>
    <mergeCell ref="V162:W162"/>
    <mergeCell ref="V157:W157"/>
    <mergeCell ref="V155:W155"/>
    <mergeCell ref="V171:W171"/>
    <mergeCell ref="V153:W153"/>
    <mergeCell ref="V152:W152"/>
    <mergeCell ref="V147:W147"/>
    <mergeCell ref="V140:W140"/>
    <mergeCell ref="V141:W141"/>
    <mergeCell ref="V167:W167"/>
    <mergeCell ref="V166:W166"/>
    <mergeCell ref="V165:W165"/>
    <mergeCell ref="V164:W164"/>
    <mergeCell ref="V161:W161"/>
    <mergeCell ref="V169:W169"/>
    <mergeCell ref="AJ148:AK148"/>
    <mergeCell ref="AH148:AI148"/>
    <mergeCell ref="AE148:AF148"/>
    <mergeCell ref="AA149:AB149"/>
    <mergeCell ref="AH144:AI144"/>
    <mergeCell ref="V142:W142"/>
    <mergeCell ref="P48:Q48"/>
    <mergeCell ref="P85:Q85"/>
    <mergeCell ref="T86:T87"/>
    <mergeCell ref="P67:Q67"/>
    <mergeCell ref="T88:U88"/>
    <mergeCell ref="Y138:Z138"/>
    <mergeCell ref="P53:Q53"/>
    <mergeCell ref="Y140:Z140"/>
    <mergeCell ref="Y139:Z139"/>
    <mergeCell ref="Y147:Z147"/>
    <mergeCell ref="AA148:AB148"/>
    <mergeCell ref="Y148:Z148"/>
    <mergeCell ref="T96:U96"/>
    <mergeCell ref="T97:U97"/>
    <mergeCell ref="AA143:AB143"/>
    <mergeCell ref="V139:W139"/>
    <mergeCell ref="V138:W138"/>
    <mergeCell ref="AJ139:AK139"/>
    <mergeCell ref="AH139:AI139"/>
    <mergeCell ref="AH138:AI138"/>
    <mergeCell ref="AE138:AF138"/>
    <mergeCell ref="AE139:AF139"/>
    <mergeCell ref="AA138:AB138"/>
    <mergeCell ref="AJ138:AK138"/>
    <mergeCell ref="AE140:AK140"/>
    <mergeCell ref="AH142:AI142"/>
    <mergeCell ref="AJ142:AK142"/>
    <mergeCell ref="AE142:AF142"/>
    <mergeCell ref="AA142:AB142"/>
    <mergeCell ref="AE141:AF141"/>
    <mergeCell ref="AH141:AI141"/>
    <mergeCell ref="AJ141:AK141"/>
    <mergeCell ref="AA139:AB139"/>
    <mergeCell ref="AA141:AB141"/>
    <mergeCell ref="AA140:AB140"/>
    <mergeCell ref="AJ144:AK144"/>
    <mergeCell ref="AA145:AB145"/>
    <mergeCell ref="AA146:AB146"/>
    <mergeCell ref="AE145:AF145"/>
    <mergeCell ref="AJ145:AK145"/>
    <mergeCell ref="AA144:AB144"/>
    <mergeCell ref="AH145:AI145"/>
    <mergeCell ref="AE155:AF155"/>
    <mergeCell ref="AA153:AB153"/>
    <mergeCell ref="AA152:AB152"/>
    <mergeCell ref="AE151:AK151"/>
    <mergeCell ref="AE150:AF150"/>
    <mergeCell ref="AH150:AI150"/>
    <mergeCell ref="AJ149:AK149"/>
    <mergeCell ref="AJ155:AK155"/>
    <mergeCell ref="AH155:AI155"/>
    <mergeCell ref="AJ153:AK153"/>
    <mergeCell ref="AH152:AI152"/>
    <mergeCell ref="AE153:AF153"/>
    <mergeCell ref="AE152:AF152"/>
    <mergeCell ref="AA147:AB147"/>
    <mergeCell ref="AJ147:AK147"/>
    <mergeCell ref="AJ150:AK150"/>
    <mergeCell ref="AE147:AF147"/>
    <mergeCell ref="P37:Q37"/>
    <mergeCell ref="P41:P42"/>
    <mergeCell ref="P38:P39"/>
    <mergeCell ref="P40:Q40"/>
    <mergeCell ref="V149:W149"/>
    <mergeCell ref="V146:W146"/>
    <mergeCell ref="P105:Q105"/>
    <mergeCell ref="T105:U105"/>
    <mergeCell ref="P110:Q110"/>
    <mergeCell ref="T110:U110"/>
    <mergeCell ref="V148:W148"/>
    <mergeCell ref="V143:W143"/>
    <mergeCell ref="V145:W145"/>
    <mergeCell ref="P55:Q55"/>
    <mergeCell ref="T115:U115"/>
    <mergeCell ref="T116:U116"/>
    <mergeCell ref="T111:T114"/>
    <mergeCell ref="P49:Q49"/>
    <mergeCell ref="P51:P52"/>
    <mergeCell ref="P58:P61"/>
    <mergeCell ref="P63:P66"/>
    <mergeCell ref="P68:Q68"/>
    <mergeCell ref="P97:Q97"/>
    <mergeCell ref="P116:Q116"/>
    <mergeCell ref="Y145:Z145"/>
    <mergeCell ref="T38:T39"/>
    <mergeCell ref="T41:T42"/>
    <mergeCell ref="T49:U49"/>
    <mergeCell ref="T51:T52"/>
    <mergeCell ref="T58:T61"/>
    <mergeCell ref="T63:T66"/>
    <mergeCell ref="T68:U68"/>
    <mergeCell ref="T99:T100"/>
    <mergeCell ref="T106:T109"/>
    <mergeCell ref="X164:X167"/>
    <mergeCell ref="X175:X176"/>
    <mergeCell ref="X177:X178"/>
    <mergeCell ref="AG141:AG142"/>
    <mergeCell ref="AG144:AG145"/>
    <mergeCell ref="AG159:AG162"/>
    <mergeCell ref="AG164:AG167"/>
    <mergeCell ref="AG175:AG176"/>
    <mergeCell ref="AG177:AG178"/>
    <mergeCell ref="AA171:AB171"/>
    <mergeCell ref="AA167:AB167"/>
    <mergeCell ref="AA166:AB166"/>
    <mergeCell ref="AA165:AB165"/>
    <mergeCell ref="AA164:AB164"/>
    <mergeCell ref="AA160:AB160"/>
    <mergeCell ref="AA159:AB159"/>
    <mergeCell ref="AA157:AB157"/>
    <mergeCell ref="Y142:Z142"/>
    <mergeCell ref="AE144:AF144"/>
    <mergeCell ref="AE146:AK146"/>
    <mergeCell ref="AH147:AI147"/>
    <mergeCell ref="X141:X142"/>
    <mergeCell ref="X159:X162"/>
    <mergeCell ref="Y143:Z143"/>
  </mergeCells>
  <phoneticPr fontId="5" type="noConversion"/>
  <printOptions horizontalCentered="1" verticalCentered="1"/>
  <pageMargins left="0" right="0" top="0" bottom="0" header="0" footer="0"/>
  <pageSetup paperSize="9" orientation="landscape" horizontalDpi="4294967293" verticalDpi="4294967293" r:id="rId1"/>
  <headerFooter alignWithMargins="0"/>
  <rowBreaks count="1" manualBreakCount="1">
    <brk id="80" max="16383" man="1"/>
  </rowBreaks>
  <colBreaks count="3" manualBreakCount="3">
    <brk id="14" max="1048575" man="1"/>
    <brk id="38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AS163"/>
  <sheetViews>
    <sheetView zoomScale="80" zoomScaleNormal="80" workbookViewId="0">
      <selection activeCell="S6" sqref="S6:U6"/>
    </sheetView>
  </sheetViews>
  <sheetFormatPr baseColWidth="10" defaultColWidth="11.83203125" defaultRowHeight="12.75"/>
  <cols>
    <col min="1" max="3" width="2.83203125" style="51" customWidth="1"/>
    <col min="4" max="5" width="7.33203125" style="147" customWidth="1"/>
    <col min="6" max="6" width="12.83203125" style="51" customWidth="1"/>
    <col min="7" max="7" width="6.6640625" style="51" customWidth="1"/>
    <col min="8" max="8" width="7.33203125" customWidth="1"/>
    <col min="9" max="9" width="7.33203125" style="51" customWidth="1"/>
    <col min="10" max="10" width="12.83203125" customWidth="1"/>
    <col min="11" max="13" width="2.83203125" style="51" customWidth="1"/>
    <col min="14" max="14" width="1.83203125" customWidth="1"/>
    <col min="15" max="15" width="1.83203125" style="51" customWidth="1"/>
    <col min="16" max="18" width="2.83203125" style="51" customWidth="1"/>
    <col min="19" max="19" width="7.33203125" customWidth="1"/>
    <col min="20" max="20" width="7.33203125" style="51" customWidth="1"/>
    <col min="21" max="21" width="12.83203125" customWidth="1"/>
    <col min="22" max="22" width="6.6640625" style="51" customWidth="1"/>
    <col min="23" max="23" width="7.33203125" customWidth="1"/>
    <col min="24" max="24" width="7.33203125" style="51" customWidth="1"/>
    <col min="25" max="25" width="12.83203125" customWidth="1"/>
    <col min="26" max="28" width="2.83203125" style="51" customWidth="1"/>
    <col min="29" max="29" width="2.6640625" style="51" customWidth="1"/>
    <col min="30" max="32" width="2.83203125" style="51" customWidth="1"/>
    <col min="33" max="33" width="12.83203125" customWidth="1"/>
    <col min="34" max="34" width="14.83203125" customWidth="1"/>
    <col min="35" max="35" width="7.6640625" bestFit="1" customWidth="1"/>
    <col min="36" max="36" width="12.83203125" customWidth="1"/>
    <col min="37" max="37" width="14.83203125" customWidth="1"/>
    <col min="38" max="40" width="2.83203125" style="51" customWidth="1"/>
    <col min="41" max="41" width="12.83203125" customWidth="1"/>
    <col min="42" max="42" width="14.83203125" customWidth="1"/>
    <col min="43" max="45" width="2.83203125" style="51" customWidth="1"/>
  </cols>
  <sheetData>
    <row r="1" spans="1:45" ht="30" customHeight="1">
      <c r="A1" s="465" t="s">
        <v>25</v>
      </c>
      <c r="B1" s="465"/>
      <c r="C1" s="465"/>
      <c r="D1" s="465"/>
      <c r="E1" s="466">
        <f>'Saisie Menus'!B1</f>
        <v>41729</v>
      </c>
      <c r="F1" s="466"/>
      <c r="G1" s="313" t="str">
        <f>'Saisie Menus'!P81</f>
        <v>Repas du :</v>
      </c>
      <c r="H1" s="465" t="s">
        <v>26</v>
      </c>
      <c r="I1" s="465"/>
      <c r="J1" s="466">
        <f>'Saisie Menus'!Q33</f>
        <v>41730</v>
      </c>
      <c r="K1" s="466"/>
      <c r="L1" s="466"/>
      <c r="M1" s="466"/>
      <c r="N1" s="467"/>
      <c r="O1" s="309"/>
      <c r="P1" s="468" t="s">
        <v>27</v>
      </c>
      <c r="Q1" s="468"/>
      <c r="R1" s="468"/>
      <c r="S1" s="468"/>
      <c r="T1" s="466">
        <f>J1+1</f>
        <v>41731</v>
      </c>
      <c r="U1" s="466"/>
      <c r="V1" s="313" t="str">
        <f>G1</f>
        <v>Repas du :</v>
      </c>
      <c r="W1" s="465" t="s">
        <v>13</v>
      </c>
      <c r="X1" s="465"/>
      <c r="Y1" s="466">
        <f>T1+1</f>
        <v>41732</v>
      </c>
      <c r="Z1" s="466"/>
      <c r="AA1" s="466"/>
      <c r="AB1" s="466"/>
      <c r="AD1" s="315"/>
      <c r="AE1" s="316"/>
      <c r="AF1" s="317"/>
      <c r="AG1" s="170" t="e">
        <f>#REF!</f>
        <v>#REF!</v>
      </c>
      <c r="AH1" s="292" t="e">
        <f>#REF!</f>
        <v>#REF!</v>
      </c>
      <c r="AI1" s="163"/>
      <c r="AJ1" s="162" t="e">
        <f>#REF!</f>
        <v>#REF!</v>
      </c>
      <c r="AK1" s="456" t="e">
        <f>#REF!</f>
        <v>#REF!</v>
      </c>
      <c r="AL1" s="456"/>
      <c r="AM1" s="456"/>
      <c r="AN1" s="457"/>
      <c r="AO1" s="162" t="e">
        <f>#REF!</f>
        <v>#REF!</v>
      </c>
      <c r="AP1" s="456" t="e">
        <f>#REF!</f>
        <v>#REF!</v>
      </c>
      <c r="AQ1" s="456"/>
      <c r="AR1" s="456"/>
      <c r="AS1" s="457"/>
    </row>
    <row r="2" spans="1:45" ht="16.5" customHeight="1">
      <c r="A2" s="308" t="s">
        <v>187</v>
      </c>
      <c r="B2" s="308" t="s">
        <v>188</v>
      </c>
      <c r="C2" s="308" t="s">
        <v>189</v>
      </c>
      <c r="D2" s="458"/>
      <c r="E2" s="459"/>
      <c r="F2" s="459"/>
      <c r="G2" s="459"/>
      <c r="H2" s="459"/>
      <c r="I2" s="459"/>
      <c r="J2" s="460"/>
      <c r="K2" s="308" t="s">
        <v>187</v>
      </c>
      <c r="L2" s="308" t="s">
        <v>188</v>
      </c>
      <c r="M2" s="308" t="s">
        <v>189</v>
      </c>
      <c r="N2" s="7"/>
      <c r="O2" s="310"/>
      <c r="P2" s="308" t="s">
        <v>187</v>
      </c>
      <c r="Q2" s="308" t="s">
        <v>188</v>
      </c>
      <c r="R2" s="308" t="s">
        <v>189</v>
      </c>
      <c r="S2" s="334"/>
      <c r="T2" s="336"/>
      <c r="U2" s="336"/>
      <c r="V2" s="336"/>
      <c r="W2" s="336"/>
      <c r="X2" s="336"/>
      <c r="Y2" s="335"/>
      <c r="Z2" s="308" t="s">
        <v>187</v>
      </c>
      <c r="AA2" s="308" t="s">
        <v>188</v>
      </c>
      <c r="AB2" s="308" t="s">
        <v>189</v>
      </c>
      <c r="AD2" s="308" t="s">
        <v>187</v>
      </c>
      <c r="AE2" s="308" t="s">
        <v>188</v>
      </c>
      <c r="AF2" s="308" t="s">
        <v>189</v>
      </c>
      <c r="AG2" s="462"/>
      <c r="AH2" s="463"/>
      <c r="AI2" s="463"/>
      <c r="AJ2" s="463"/>
      <c r="AK2" s="464"/>
      <c r="AL2" s="308" t="s">
        <v>187</v>
      </c>
      <c r="AM2" s="308" t="s">
        <v>188</v>
      </c>
      <c r="AN2" s="308" t="s">
        <v>189</v>
      </c>
      <c r="AO2" s="484"/>
      <c r="AP2" s="485"/>
      <c r="AQ2" s="308" t="s">
        <v>187</v>
      </c>
      <c r="AR2" s="308" t="s">
        <v>188</v>
      </c>
      <c r="AS2" s="308" t="s">
        <v>189</v>
      </c>
    </row>
    <row r="3" spans="1:45" ht="15" customHeight="1">
      <c r="A3" s="305"/>
      <c r="B3" s="306"/>
      <c r="C3" s="307"/>
      <c r="D3" s="446" t="str">
        <f>'Saisie Menus'!Q83</f>
        <v>PHILIPPE JOSEPHINE</v>
      </c>
      <c r="E3" s="446"/>
      <c r="F3" s="446"/>
      <c r="G3" s="407" t="s">
        <v>91</v>
      </c>
      <c r="H3" s="448" t="str">
        <f>'Saisie Menus'!Q35</f>
        <v>SALADE NORVÉGIENNE</v>
      </c>
      <c r="I3" s="449"/>
      <c r="J3" s="449"/>
      <c r="K3" s="318"/>
      <c r="L3" s="306"/>
      <c r="M3" s="307"/>
      <c r="N3" s="211"/>
      <c r="O3" s="311"/>
      <c r="P3" s="331">
        <v>1</v>
      </c>
      <c r="Q3" s="332"/>
      <c r="R3" s="330"/>
      <c r="S3" s="446" t="str">
        <f>'Saisie Menus'!U83</f>
        <v>CHOU-ROUGE VINAIGRETTE</v>
      </c>
      <c r="T3" s="446"/>
      <c r="U3" s="446"/>
      <c r="V3" s="407" t="s">
        <v>91</v>
      </c>
      <c r="W3" s="449" t="str">
        <f>'Saisie Menus'!U35</f>
        <v>RIZ NIÇOIS</v>
      </c>
      <c r="X3" s="449"/>
      <c r="Y3" s="449"/>
      <c r="Z3" s="318"/>
      <c r="AA3" s="321"/>
      <c r="AB3" s="322"/>
      <c r="AD3" s="305"/>
      <c r="AE3" s="306"/>
      <c r="AF3" s="307"/>
      <c r="AG3" s="446" t="e">
        <f>#REF!</f>
        <v>#REF!</v>
      </c>
      <c r="AH3" s="446" t="e">
        <f>#REF!</f>
        <v>#REF!</v>
      </c>
      <c r="AI3" s="171" t="e">
        <f>#REF!</f>
        <v>#REF!</v>
      </c>
      <c r="AJ3" s="449" t="e">
        <f>#REF!</f>
        <v>#REF!</v>
      </c>
      <c r="AK3" s="450" t="e">
        <f>#REF!</f>
        <v>#REF!</v>
      </c>
      <c r="AL3" s="318"/>
      <c r="AM3" s="321"/>
      <c r="AN3" s="322"/>
      <c r="AO3" s="482" t="e">
        <f>#REF!</f>
        <v>#REF!</v>
      </c>
      <c r="AP3" s="450" t="e">
        <f>#REF!</f>
        <v>#REF!</v>
      </c>
      <c r="AQ3" s="318"/>
      <c r="AR3" s="321"/>
      <c r="AS3" s="322"/>
    </row>
    <row r="4" spans="1:45" ht="15" customHeight="1">
      <c r="A4" s="304"/>
      <c r="B4" s="302"/>
      <c r="C4" s="303"/>
      <c r="D4" s="446" t="str">
        <f>'Saisie Menus'!Q84</f>
        <v>GALANTINE DE VOLAILLE</v>
      </c>
      <c r="E4" s="446"/>
      <c r="F4" s="446"/>
      <c r="G4" s="407"/>
      <c r="H4" s="448" t="str">
        <f>'Saisie Menus'!Q36</f>
        <v>SAUCISSON SEC</v>
      </c>
      <c r="I4" s="449"/>
      <c r="J4" s="449"/>
      <c r="K4" s="319"/>
      <c r="L4" s="302"/>
      <c r="M4" s="303"/>
      <c r="N4" s="211"/>
      <c r="O4" s="311"/>
      <c r="P4" s="331"/>
      <c r="Q4" s="332"/>
      <c r="R4" s="330"/>
      <c r="S4" s="446" t="str">
        <f>'Saisie Menus'!U84</f>
        <v>Valérie</v>
      </c>
      <c r="T4" s="446"/>
      <c r="U4" s="446"/>
      <c r="V4" s="407"/>
      <c r="W4" s="449" t="str">
        <f>'Saisie Menus'!U36</f>
        <v>MORTADELLE</v>
      </c>
      <c r="X4" s="449"/>
      <c r="Y4" s="449"/>
      <c r="Z4" s="319"/>
      <c r="AA4" s="323"/>
      <c r="AB4" s="324"/>
      <c r="AD4" s="304"/>
      <c r="AE4" s="302"/>
      <c r="AF4" s="303"/>
      <c r="AG4" s="446" t="e">
        <f>#REF!</f>
        <v>#REF!</v>
      </c>
      <c r="AH4" s="446" t="e">
        <f>#REF!</f>
        <v>#REF!</v>
      </c>
      <c r="AI4" s="172" t="e">
        <f>#REF!</f>
        <v>#REF!</v>
      </c>
      <c r="AJ4" s="449" t="e">
        <f>#REF!</f>
        <v>#REF!</v>
      </c>
      <c r="AK4" s="449" t="e">
        <f>#REF!</f>
        <v>#REF!</v>
      </c>
      <c r="AL4" s="319"/>
      <c r="AM4" s="323"/>
      <c r="AN4" s="324"/>
      <c r="AO4" s="449" t="e">
        <f>#REF!</f>
        <v>#REF!</v>
      </c>
      <c r="AP4" s="450" t="e">
        <f>#REF!</f>
        <v>#REF!</v>
      </c>
      <c r="AQ4" s="319"/>
      <c r="AR4" s="323"/>
      <c r="AS4" s="324"/>
    </row>
    <row r="5" spans="1:45" ht="15" customHeight="1">
      <c r="A5" s="169"/>
      <c r="B5" s="302"/>
      <c r="C5" s="303"/>
      <c r="D5" s="446" t="str">
        <f>'Saisie Menus'!Q86</f>
        <v>GIGOT JUS</v>
      </c>
      <c r="E5" s="446"/>
      <c r="F5" s="446"/>
      <c r="G5" s="407" t="s">
        <v>61</v>
      </c>
      <c r="H5" s="448" t="str">
        <f>'Saisie Menus'!Q38</f>
        <v>CUISSE POULET VALLÉE D'AUGE</v>
      </c>
      <c r="I5" s="449"/>
      <c r="J5" s="449"/>
      <c r="K5" s="320"/>
      <c r="L5" s="302"/>
      <c r="M5" s="303"/>
      <c r="N5" s="211"/>
      <c r="O5" s="311"/>
      <c r="P5" s="331"/>
      <c r="Q5" s="332"/>
      <c r="R5" s="330"/>
      <c r="S5" s="446" t="str">
        <f>'Saisie Menus'!U86</f>
        <v>CERVELAS ORLOFF</v>
      </c>
      <c r="T5" s="446"/>
      <c r="U5" s="446"/>
      <c r="V5" s="407" t="s">
        <v>61</v>
      </c>
      <c r="W5" s="449" t="str">
        <f>'Saisie Menus'!U38</f>
        <v>EMINCE POULET CHARCUTIERE</v>
      </c>
      <c r="X5" s="449"/>
      <c r="Y5" s="449"/>
      <c r="Z5" s="320"/>
      <c r="AA5" s="323"/>
      <c r="AB5" s="324"/>
      <c r="AD5" s="169"/>
      <c r="AE5" s="302"/>
      <c r="AF5" s="303"/>
      <c r="AG5" s="446" t="e">
        <f>#REF!</f>
        <v>#REF!</v>
      </c>
      <c r="AH5" s="446" t="e">
        <f>#REF!</f>
        <v>#REF!</v>
      </c>
      <c r="AI5" s="480" t="e">
        <f>#REF!</f>
        <v>#REF!</v>
      </c>
      <c r="AJ5" s="449" t="e">
        <f>#REF!</f>
        <v>#REF!</v>
      </c>
      <c r="AK5" s="450" t="e">
        <f>#REF!</f>
        <v>#REF!</v>
      </c>
      <c r="AL5" s="320"/>
      <c r="AM5" s="323"/>
      <c r="AN5" s="324"/>
      <c r="AO5" s="482" t="e">
        <f>#REF!</f>
        <v>#REF!</v>
      </c>
      <c r="AP5" s="450" t="e">
        <f>#REF!</f>
        <v>#REF!</v>
      </c>
      <c r="AQ5" s="320"/>
      <c r="AR5" s="323"/>
      <c r="AS5" s="324"/>
    </row>
    <row r="6" spans="1:45" ht="15" customHeight="1">
      <c r="A6" s="304"/>
      <c r="B6" s="302"/>
      <c r="C6" s="303"/>
      <c r="D6" s="446" t="str">
        <f>'Saisie Menus'!Q87</f>
        <v>POMMES BOULANGÈRES</v>
      </c>
      <c r="E6" s="446"/>
      <c r="F6" s="446"/>
      <c r="G6" s="407"/>
      <c r="H6" s="448" t="str">
        <f>'Saisie Menus'!Q39</f>
        <v>JEUNES CAROTTES ÉTUVÉES</v>
      </c>
      <c r="I6" s="449"/>
      <c r="J6" s="449"/>
      <c r="K6" s="319"/>
      <c r="L6" s="302"/>
      <c r="M6" s="303"/>
      <c r="N6" s="211"/>
      <c r="O6" s="311"/>
      <c r="P6" s="331"/>
      <c r="Q6" s="332"/>
      <c r="R6" s="330"/>
      <c r="S6" s="446" t="str">
        <f>'Saisie Menus'!U87</f>
        <v>GRATIN DE CHOU-FLEUR</v>
      </c>
      <c r="T6" s="446"/>
      <c r="U6" s="446"/>
      <c r="V6" s="407"/>
      <c r="W6" s="449" t="str">
        <f>'Saisie Menus'!U39</f>
        <v>FLAGEOLETS</v>
      </c>
      <c r="X6" s="449"/>
      <c r="Y6" s="449"/>
      <c r="Z6" s="319"/>
      <c r="AA6" s="323"/>
      <c r="AB6" s="324"/>
      <c r="AD6" s="304"/>
      <c r="AE6" s="302"/>
      <c r="AF6" s="303"/>
      <c r="AG6" s="446" t="e">
        <f>#REF!</f>
        <v>#REF!</v>
      </c>
      <c r="AH6" s="446" t="e">
        <f>#REF!</f>
        <v>#REF!</v>
      </c>
      <c r="AI6" s="481" t="e">
        <f>#REF!</f>
        <v>#REF!</v>
      </c>
      <c r="AJ6" s="449" t="e">
        <f>#REF!</f>
        <v>#REF!</v>
      </c>
      <c r="AK6" s="450" t="e">
        <f>#REF!</f>
        <v>#REF!</v>
      </c>
      <c r="AL6" s="319"/>
      <c r="AM6" s="323"/>
      <c r="AN6" s="324"/>
      <c r="AO6" s="482" t="e">
        <f>#REF!</f>
        <v>#REF!</v>
      </c>
      <c r="AP6" s="450" t="e">
        <f>#REF!</f>
        <v>#REF!</v>
      </c>
      <c r="AQ6" s="319"/>
      <c r="AR6" s="323"/>
      <c r="AS6" s="324"/>
    </row>
    <row r="7" spans="1:45" s="51" customFormat="1" ht="5.0999999999999996" customHeight="1">
      <c r="A7" s="454"/>
      <c r="B7" s="454"/>
      <c r="C7" s="454"/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454"/>
      <c r="Q7" s="454"/>
      <c r="R7" s="454"/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454"/>
      <c r="AE7" s="454"/>
      <c r="AF7" s="454"/>
      <c r="AG7" s="454"/>
      <c r="AH7" s="454"/>
      <c r="AI7" s="454"/>
      <c r="AJ7" s="454"/>
      <c r="AK7" s="454"/>
      <c r="AL7" s="454"/>
      <c r="AM7" s="454"/>
      <c r="AN7" s="454"/>
      <c r="AO7" s="454"/>
      <c r="AP7" s="454"/>
      <c r="AQ7" s="454"/>
      <c r="AR7" s="454"/>
      <c r="AS7" s="454"/>
    </row>
    <row r="8" spans="1:45" ht="15" customHeight="1">
      <c r="A8" s="169"/>
      <c r="B8" s="302"/>
      <c r="C8" s="303"/>
      <c r="D8" s="446" t="str">
        <f>'Saisie Menus'!Q89</f>
        <v>FILET POISSON CUIT AURORE</v>
      </c>
      <c r="E8" s="446"/>
      <c r="F8" s="446"/>
      <c r="G8" s="407" t="str">
        <f>'Saisie Menus'!P89</f>
        <v>Plat 2</v>
      </c>
      <c r="H8" s="448" t="str">
        <f>'Saisie Menus'!Q41</f>
        <v>MIJOTÉ DE PORC MARENGO</v>
      </c>
      <c r="I8" s="449"/>
      <c r="J8" s="449"/>
      <c r="K8" s="320"/>
      <c r="L8" s="302"/>
      <c r="M8" s="303"/>
      <c r="N8" s="211"/>
      <c r="O8" s="311"/>
      <c r="P8" s="331"/>
      <c r="Q8" s="332"/>
      <c r="R8" s="330"/>
      <c r="S8" s="446" t="str">
        <f>'Saisie Menus'!U89</f>
        <v>CURRY DE BOEUF</v>
      </c>
      <c r="T8" s="446"/>
      <c r="U8" s="446"/>
      <c r="V8" s="407" t="str">
        <f>G8</f>
        <v>Plat 2</v>
      </c>
      <c r="W8" s="449" t="str">
        <f>'Saisie Menus'!U41</f>
        <v>TARTE PROVENÇALE</v>
      </c>
      <c r="X8" s="449"/>
      <c r="Y8" s="449"/>
      <c r="Z8" s="320"/>
      <c r="AA8" s="323"/>
      <c r="AB8" s="324"/>
      <c r="AD8" s="169"/>
      <c r="AE8" s="302"/>
      <c r="AF8" s="303"/>
      <c r="AG8" s="446" t="e">
        <f>#REF!</f>
        <v>#REF!</v>
      </c>
      <c r="AH8" s="446" t="e">
        <f>#REF!</f>
        <v>#REF!</v>
      </c>
      <c r="AI8" s="480" t="e">
        <f>#REF!</f>
        <v>#REF!</v>
      </c>
      <c r="AJ8" s="449" t="e">
        <f>#REF!</f>
        <v>#REF!</v>
      </c>
      <c r="AK8" s="450" t="e">
        <f>#REF!</f>
        <v>#REF!</v>
      </c>
      <c r="AL8" s="320"/>
      <c r="AM8" s="323"/>
      <c r="AN8" s="324"/>
      <c r="AO8" s="482" t="e">
        <f>#REF!</f>
        <v>#REF!</v>
      </c>
      <c r="AP8" s="450" t="e">
        <f>#REF!</f>
        <v>#REF!</v>
      </c>
      <c r="AQ8" s="320"/>
      <c r="AR8" s="323"/>
      <c r="AS8" s="324"/>
    </row>
    <row r="9" spans="1:45" ht="15" customHeight="1">
      <c r="A9" s="304"/>
      <c r="B9" s="302"/>
      <c r="C9" s="303"/>
      <c r="D9" s="446" t="str">
        <f>'Saisie Menus'!Q90</f>
        <v>BROCOLIS</v>
      </c>
      <c r="E9" s="446"/>
      <c r="F9" s="446"/>
      <c r="G9" s="407"/>
      <c r="H9" s="448" t="str">
        <f>'Saisie Menus'!Q42</f>
        <v>PETITS POIS</v>
      </c>
      <c r="I9" s="449"/>
      <c r="J9" s="449"/>
      <c r="K9" s="319"/>
      <c r="L9" s="302"/>
      <c r="M9" s="303"/>
      <c r="N9" s="211"/>
      <c r="O9" s="311"/>
      <c r="P9" s="331">
        <v>1</v>
      </c>
      <c r="Q9" s="332"/>
      <c r="R9" s="330"/>
      <c r="S9" s="446" t="str">
        <f>'Saisie Menus'!U90</f>
        <v>MINIS FARFALLES (PÂTES)</v>
      </c>
      <c r="T9" s="446"/>
      <c r="U9" s="446"/>
      <c r="V9" s="407"/>
      <c r="W9" s="449" t="str">
        <f>'Saisie Menus'!U42</f>
        <v>SALADE MÉLANGÉE</v>
      </c>
      <c r="X9" s="449"/>
      <c r="Y9" s="449"/>
      <c r="Z9" s="319"/>
      <c r="AA9" s="323"/>
      <c r="AB9" s="324"/>
      <c r="AD9" s="304"/>
      <c r="AE9" s="302"/>
      <c r="AF9" s="303"/>
      <c r="AG9" s="446" t="e">
        <f>#REF!</f>
        <v>#REF!</v>
      </c>
      <c r="AH9" s="446" t="e">
        <f>#REF!</f>
        <v>#REF!</v>
      </c>
      <c r="AI9" s="481" t="e">
        <f>#REF!</f>
        <v>#REF!</v>
      </c>
      <c r="AJ9" s="449" t="e">
        <f>#REF!</f>
        <v>#REF!</v>
      </c>
      <c r="AK9" s="450" t="e">
        <f>#REF!</f>
        <v>#REF!</v>
      </c>
      <c r="AL9" s="319"/>
      <c r="AM9" s="323"/>
      <c r="AN9" s="324"/>
      <c r="AO9" s="482" t="e">
        <f>#REF!</f>
        <v>#REF!</v>
      </c>
      <c r="AP9" s="450" t="e">
        <f>#REF!</f>
        <v>#REF!</v>
      </c>
      <c r="AQ9" s="319"/>
      <c r="AR9" s="323"/>
      <c r="AS9" s="324"/>
    </row>
    <row r="10" spans="1:45" s="51" customFormat="1" ht="5.0999999999999996" customHeight="1">
      <c r="A10" s="454"/>
      <c r="B10" s="454"/>
      <c r="C10" s="454"/>
      <c r="D10" s="454"/>
      <c r="E10" s="454"/>
      <c r="F10" s="454"/>
      <c r="G10" s="454"/>
      <c r="H10" s="454"/>
      <c r="I10" s="454"/>
      <c r="J10" s="454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454"/>
      <c r="AJ10" s="454"/>
      <c r="AK10" s="454"/>
      <c r="AL10" s="454"/>
      <c r="AM10" s="454"/>
      <c r="AN10" s="454"/>
      <c r="AO10" s="454"/>
      <c r="AP10" s="454"/>
      <c r="AQ10" s="454"/>
      <c r="AR10" s="454"/>
      <c r="AS10" s="454"/>
    </row>
    <row r="11" spans="1:45" ht="15" customHeight="1">
      <c r="A11" s="169"/>
      <c r="B11" s="302"/>
      <c r="C11" s="303"/>
      <c r="D11" s="446" t="str">
        <f>'Saisie Menus'!Q92</f>
        <v>LE CARRE</v>
      </c>
      <c r="E11" s="446"/>
      <c r="F11" s="446"/>
      <c r="G11" s="285" t="str">
        <f>'Saisie Menus'!P92</f>
        <v>Fromage</v>
      </c>
      <c r="H11" s="448" t="str">
        <f>'Saisie Menus'!Q44</f>
        <v>RONDELÉ NATURE  FLEUR DE SEL</v>
      </c>
      <c r="I11" s="449"/>
      <c r="J11" s="449"/>
      <c r="K11" s="320"/>
      <c r="L11" s="302"/>
      <c r="M11" s="303"/>
      <c r="N11" s="211"/>
      <c r="O11" s="311"/>
      <c r="P11" s="331">
        <v>1</v>
      </c>
      <c r="Q11" s="332"/>
      <c r="R11" s="330"/>
      <c r="S11" s="446" t="str">
        <f>'Saisie Menus'!U92</f>
        <v>CAMEMBERT</v>
      </c>
      <c r="T11" s="446"/>
      <c r="U11" s="446"/>
      <c r="V11" s="285" t="str">
        <f>G11</f>
        <v>Fromage</v>
      </c>
      <c r="W11" s="449" t="str">
        <f>'Saisie Menus'!U44</f>
        <v>BOURSIN AIL &amp; FINES HERBES</v>
      </c>
      <c r="X11" s="449"/>
      <c r="Y11" s="449"/>
      <c r="Z11" s="320"/>
      <c r="AA11" s="323"/>
      <c r="AB11" s="324"/>
      <c r="AD11" s="169"/>
      <c r="AE11" s="302"/>
      <c r="AF11" s="303"/>
      <c r="AG11" s="446" t="e">
        <f>#REF!</f>
        <v>#REF!</v>
      </c>
      <c r="AH11" s="446" t="e">
        <f>#REF!</f>
        <v>#REF!</v>
      </c>
      <c r="AI11" s="171" t="e">
        <f>#REF!</f>
        <v>#REF!</v>
      </c>
      <c r="AJ11" s="449" t="e">
        <f>#REF!</f>
        <v>#REF!</v>
      </c>
      <c r="AK11" s="449" t="e">
        <f>#REF!</f>
        <v>#REF!</v>
      </c>
      <c r="AL11" s="320"/>
      <c r="AM11" s="323"/>
      <c r="AN11" s="324"/>
      <c r="AO11" s="449" t="e">
        <f>#REF!</f>
        <v>#REF!</v>
      </c>
      <c r="AP11" s="449" t="e">
        <f>#REF!</f>
        <v>#REF!</v>
      </c>
      <c r="AQ11" s="320"/>
      <c r="AR11" s="323"/>
      <c r="AS11" s="324"/>
    </row>
    <row r="12" spans="1:45" ht="15" customHeight="1">
      <c r="A12" s="304"/>
      <c r="B12" s="302"/>
      <c r="C12" s="303"/>
      <c r="D12" s="446" t="str">
        <f>'Saisie Menus'!Q93</f>
        <v>YAOURT AROMATISÉ</v>
      </c>
      <c r="E12" s="446"/>
      <c r="F12" s="446"/>
      <c r="G12" s="285" t="str">
        <f>'Saisie Menus'!P93</f>
        <v>Laitage</v>
      </c>
      <c r="H12" s="448" t="str">
        <f>'Saisie Menus'!Q45</f>
        <v>FROMAGE BLANC SUCRÉ</v>
      </c>
      <c r="I12" s="449"/>
      <c r="J12" s="449"/>
      <c r="K12" s="319"/>
      <c r="L12" s="302"/>
      <c r="M12" s="303"/>
      <c r="N12" s="211"/>
      <c r="O12" s="311"/>
      <c r="P12" s="331">
        <v>1</v>
      </c>
      <c r="Q12" s="332"/>
      <c r="R12" s="330"/>
      <c r="S12" s="446" t="str">
        <f>'Saisie Menus'!U93</f>
        <v>YAOURT BULGY PULPE</v>
      </c>
      <c r="T12" s="446"/>
      <c r="U12" s="446"/>
      <c r="V12" s="285" t="str">
        <f t="shared" ref="V12:V14" si="0">G12</f>
        <v>Laitage</v>
      </c>
      <c r="W12" s="449" t="str">
        <f>'Saisie Menus'!U45</f>
        <v>SUISSE SUCRÉ</v>
      </c>
      <c r="X12" s="449"/>
      <c r="Y12" s="449"/>
      <c r="Z12" s="319"/>
      <c r="AA12" s="323"/>
      <c r="AB12" s="324"/>
      <c r="AD12" s="304"/>
      <c r="AE12" s="302"/>
      <c r="AF12" s="303"/>
      <c r="AG12" s="446" t="e">
        <f>#REF!</f>
        <v>#REF!</v>
      </c>
      <c r="AH12" s="446" t="e">
        <f>#REF!</f>
        <v>#REF!</v>
      </c>
      <c r="AI12" s="171" t="e">
        <f>#REF!</f>
        <v>#REF!</v>
      </c>
      <c r="AJ12" s="449" t="e">
        <f>#REF!</f>
        <v>#REF!</v>
      </c>
      <c r="AK12" s="449" t="e">
        <f>#REF!</f>
        <v>#REF!</v>
      </c>
      <c r="AL12" s="319"/>
      <c r="AM12" s="323"/>
      <c r="AN12" s="324"/>
      <c r="AO12" s="486" t="e">
        <f>#REF!</f>
        <v>#REF!</v>
      </c>
      <c r="AP12" s="486" t="e">
        <f>#REF!</f>
        <v>#REF!</v>
      </c>
      <c r="AQ12" s="319"/>
      <c r="AR12" s="323"/>
      <c r="AS12" s="324"/>
    </row>
    <row r="13" spans="1:45" ht="15" customHeight="1">
      <c r="A13" s="169"/>
      <c r="B13" s="302"/>
      <c r="C13" s="303"/>
      <c r="D13" s="446" t="str">
        <f>'Saisie Menus'!Q94</f>
        <v>CREME DESSERT CARAMEL</v>
      </c>
      <c r="E13" s="446"/>
      <c r="F13" s="446"/>
      <c r="G13" s="285" t="str">
        <f>'Saisie Menus'!P94</f>
        <v>Dessert 1</v>
      </c>
      <c r="H13" s="448" t="str">
        <f>'Saisie Menus'!Q46</f>
        <v>COCKTAIL DE FRUITS AU SIROP</v>
      </c>
      <c r="I13" s="449"/>
      <c r="J13" s="449"/>
      <c r="K13" s="320"/>
      <c r="L13" s="302"/>
      <c r="M13" s="303"/>
      <c r="N13" s="211"/>
      <c r="O13" s="311"/>
      <c r="P13" s="331">
        <v>1</v>
      </c>
      <c r="Q13" s="332">
        <v>1</v>
      </c>
      <c r="R13" s="330"/>
      <c r="S13" s="446" t="str">
        <f>'Saisie Menus'!U94</f>
        <v>LIEGEOIS A LA VANILLE</v>
      </c>
      <c r="T13" s="446"/>
      <c r="U13" s="446"/>
      <c r="V13" s="285" t="str">
        <f t="shared" si="0"/>
        <v>Dessert 1</v>
      </c>
      <c r="W13" s="449" t="str">
        <f>'Saisie Menus'!U46</f>
        <v>ÉCLAIR AU CHOCOLAT</v>
      </c>
      <c r="X13" s="449"/>
      <c r="Y13" s="449"/>
      <c r="Z13" s="320"/>
      <c r="AA13" s="323"/>
      <c r="AB13" s="324"/>
      <c r="AD13" s="169"/>
      <c r="AE13" s="302"/>
      <c r="AF13" s="303"/>
      <c r="AG13" s="446" t="e">
        <f>#REF!</f>
        <v>#REF!</v>
      </c>
      <c r="AH13" s="446" t="e">
        <f>#REF!</f>
        <v>#REF!</v>
      </c>
      <c r="AI13" s="171" t="e">
        <f>#REF!</f>
        <v>#REF!</v>
      </c>
      <c r="AJ13" s="449" t="e">
        <f>#REF!</f>
        <v>#REF!</v>
      </c>
      <c r="AK13" s="450" t="e">
        <f>#REF!</f>
        <v>#REF!</v>
      </c>
      <c r="AL13" s="320"/>
      <c r="AM13" s="323"/>
      <c r="AN13" s="324"/>
      <c r="AO13" s="482" t="e">
        <f>#REF!</f>
        <v>#REF!</v>
      </c>
      <c r="AP13" s="450" t="e">
        <f>#REF!</f>
        <v>#REF!</v>
      </c>
      <c r="AQ13" s="320"/>
      <c r="AR13" s="323"/>
      <c r="AS13" s="324"/>
    </row>
    <row r="14" spans="1:45" ht="15" customHeight="1">
      <c r="A14" s="304"/>
      <c r="B14" s="302"/>
      <c r="C14" s="303"/>
      <c r="D14" s="446" t="str">
        <f>'Saisie Menus'!Q95</f>
        <v>FRUIT</v>
      </c>
      <c r="E14" s="446"/>
      <c r="F14" s="446"/>
      <c r="G14" s="285" t="str">
        <f>'Saisie Menus'!P95</f>
        <v>Dessert 2</v>
      </c>
      <c r="H14" s="448" t="str">
        <f>'Saisie Menus'!Q47</f>
        <v>FRUIT</v>
      </c>
      <c r="I14" s="449"/>
      <c r="J14" s="449"/>
      <c r="K14" s="319"/>
      <c r="L14" s="302"/>
      <c r="M14" s="303"/>
      <c r="N14" s="211"/>
      <c r="O14" s="311"/>
      <c r="P14" s="331"/>
      <c r="Q14" s="332"/>
      <c r="R14" s="330"/>
      <c r="S14" s="446" t="str">
        <f>'Saisie Menus'!U95</f>
        <v>FRUIT</v>
      </c>
      <c r="T14" s="446"/>
      <c r="U14" s="446"/>
      <c r="V14" s="285" t="str">
        <f t="shared" si="0"/>
        <v>Dessert 2</v>
      </c>
      <c r="W14" s="449" t="str">
        <f>'Saisie Menus'!U47</f>
        <v>FRUIT</v>
      </c>
      <c r="X14" s="449"/>
      <c r="Y14" s="449"/>
      <c r="Z14" s="319"/>
      <c r="AA14" s="323"/>
      <c r="AB14" s="324"/>
      <c r="AD14" s="304"/>
      <c r="AE14" s="302"/>
      <c r="AF14" s="303"/>
      <c r="AG14" s="446" t="e">
        <f>#REF!</f>
        <v>#REF!</v>
      </c>
      <c r="AH14" s="446" t="e">
        <f>#REF!</f>
        <v>#REF!</v>
      </c>
      <c r="AI14" s="171" t="e">
        <f>#REF!</f>
        <v>#REF!</v>
      </c>
      <c r="AJ14" s="449" t="e">
        <f>#REF!</f>
        <v>#REF!</v>
      </c>
      <c r="AK14" s="449" t="e">
        <f>#REF!</f>
        <v>#REF!</v>
      </c>
      <c r="AL14" s="319"/>
      <c r="AM14" s="323"/>
      <c r="AN14" s="324"/>
      <c r="AO14" s="449" t="e">
        <f>#REF!</f>
        <v>#REF!</v>
      </c>
      <c r="AP14" s="449" t="e">
        <f>#REF!</f>
        <v>#REF!</v>
      </c>
      <c r="AQ14" s="319"/>
      <c r="AR14" s="323"/>
      <c r="AS14" s="324"/>
    </row>
    <row r="15" spans="1:45" ht="20.100000000000001" customHeight="1">
      <c r="A15" s="443"/>
      <c r="B15" s="443"/>
      <c r="C15" s="470"/>
      <c r="D15" s="471" t="s">
        <v>92</v>
      </c>
      <c r="E15" s="472"/>
      <c r="F15" s="472"/>
      <c r="G15" s="472"/>
      <c r="H15" s="472"/>
      <c r="I15" s="472"/>
      <c r="J15" s="473"/>
      <c r="K15" s="474"/>
      <c r="L15" s="475"/>
      <c r="M15" s="475"/>
      <c r="N15" s="475"/>
      <c r="O15" s="475"/>
      <c r="P15" s="475"/>
      <c r="Q15" s="475"/>
      <c r="R15" s="476"/>
      <c r="S15" s="471" t="s">
        <v>92</v>
      </c>
      <c r="T15" s="472"/>
      <c r="U15" s="472"/>
      <c r="V15" s="472"/>
      <c r="W15" s="472"/>
      <c r="X15" s="472"/>
      <c r="Y15" s="473"/>
      <c r="Z15" s="474"/>
      <c r="AA15" s="475"/>
      <c r="AB15" s="475"/>
      <c r="AC15" s="475"/>
      <c r="AD15" s="475"/>
      <c r="AE15" s="475"/>
      <c r="AF15" s="476"/>
      <c r="AG15" s="477" t="e">
        <f>#REF!</f>
        <v>#REF!</v>
      </c>
      <c r="AH15" s="478" t="e">
        <f>#REF!</f>
        <v>#REF!</v>
      </c>
      <c r="AI15" s="478" t="e">
        <f>#REF!</f>
        <v>#REF!</v>
      </c>
      <c r="AJ15" s="478" t="e">
        <f>#REF!</f>
        <v>#REF!</v>
      </c>
      <c r="AK15" s="478" t="e">
        <f>#REF!</f>
        <v>#REF!</v>
      </c>
      <c r="AL15" s="478"/>
      <c r="AM15" s="478"/>
      <c r="AN15" s="478"/>
      <c r="AO15" s="478" t="e">
        <f>#REF!</f>
        <v>#REF!</v>
      </c>
      <c r="AP15" s="479" t="e">
        <f>#REF!</f>
        <v>#REF!</v>
      </c>
      <c r="AQ15" s="442"/>
      <c r="AR15" s="443"/>
      <c r="AS15" s="443"/>
    </row>
    <row r="16" spans="1:45" ht="14.1" customHeight="1">
      <c r="A16" s="169"/>
      <c r="B16" s="302"/>
      <c r="C16" s="303"/>
      <c r="D16" s="446" t="str">
        <f>'Saisie Menus'!Q99</f>
        <v>TOMATE (ENTIÈRE)</v>
      </c>
      <c r="E16" s="446"/>
      <c r="F16" s="447"/>
      <c r="G16" s="407" t="s">
        <v>91</v>
      </c>
      <c r="H16" s="448" t="str">
        <f>'Saisie Menus'!Q51</f>
        <v>CAROTTES RÂPÉES</v>
      </c>
      <c r="I16" s="449"/>
      <c r="J16" s="449"/>
      <c r="K16" s="320"/>
      <c r="L16" s="302"/>
      <c r="M16" s="303"/>
      <c r="N16" s="211"/>
      <c r="O16" s="311"/>
      <c r="P16" s="331"/>
      <c r="Q16" s="332"/>
      <c r="R16" s="330"/>
      <c r="S16" s="446" t="str">
        <f>'Saisie Menus'!U99</f>
        <v>TOMATE (ENTIÈRE)</v>
      </c>
      <c r="T16" s="446"/>
      <c r="U16" s="446"/>
      <c r="V16" s="407" t="s">
        <v>91</v>
      </c>
      <c r="W16" s="449" t="str">
        <f>'Saisie Menus'!U51</f>
        <v>CAROTTES RÂPÉES</v>
      </c>
      <c r="X16" s="449"/>
      <c r="Y16" s="449"/>
      <c r="Z16" s="320"/>
      <c r="AA16" s="323"/>
      <c r="AB16" s="324"/>
      <c r="AD16" s="169"/>
      <c r="AE16" s="302"/>
      <c r="AF16" s="303"/>
      <c r="AG16" s="446" t="e">
        <f>#REF!</f>
        <v>#REF!</v>
      </c>
      <c r="AH16" s="446" t="e">
        <f>#REF!</f>
        <v>#REF!</v>
      </c>
      <c r="AI16" s="290" t="e">
        <f>#REF!</f>
        <v>#REF!</v>
      </c>
      <c r="AJ16" s="449" t="e">
        <f>#REF!</f>
        <v>#REF!</v>
      </c>
      <c r="AK16" s="450" t="e">
        <f>#REF!</f>
        <v>#REF!</v>
      </c>
      <c r="AL16" s="169"/>
      <c r="AM16" s="302"/>
      <c r="AN16" s="303"/>
      <c r="AO16" s="451" t="e">
        <f>#REF!</f>
        <v>#REF!</v>
      </c>
      <c r="AP16" s="452" t="e">
        <f>#REF!</f>
        <v>#REF!</v>
      </c>
      <c r="AQ16" s="169"/>
      <c r="AR16" s="302"/>
      <c r="AS16" s="303"/>
    </row>
    <row r="17" spans="1:45" ht="14.1" customHeight="1">
      <c r="A17" s="304"/>
      <c r="B17" s="302"/>
      <c r="C17" s="303"/>
      <c r="D17" s="446" t="str">
        <f>'Saisie Menus'!Q100</f>
        <v>CUBES DE BETTERAVES</v>
      </c>
      <c r="E17" s="446"/>
      <c r="F17" s="447"/>
      <c r="G17" s="407"/>
      <c r="H17" s="448" t="str">
        <f>'Saisie Menus'!Q52</f>
        <v>OEUFS NATURE (ENT)</v>
      </c>
      <c r="I17" s="449"/>
      <c r="J17" s="449"/>
      <c r="K17" s="319"/>
      <c r="L17" s="302"/>
      <c r="M17" s="303"/>
      <c r="N17" s="210"/>
      <c r="O17" s="312"/>
      <c r="P17" s="331"/>
      <c r="Q17" s="332"/>
      <c r="R17" s="330"/>
      <c r="S17" s="446" t="str">
        <f>'Saisie Menus'!U100</f>
        <v>CUBES DE BETTERAVES</v>
      </c>
      <c r="T17" s="446"/>
      <c r="U17" s="446"/>
      <c r="V17" s="407"/>
      <c r="W17" s="449" t="str">
        <f>'Saisie Menus'!U52</f>
        <v>OEUFS NATURE (ENT)</v>
      </c>
      <c r="X17" s="449"/>
      <c r="Y17" s="449"/>
      <c r="Z17" s="319"/>
      <c r="AA17" s="323"/>
      <c r="AB17" s="324"/>
      <c r="AD17" s="304"/>
      <c r="AE17" s="302"/>
      <c r="AF17" s="303"/>
      <c r="AG17" s="446" t="e">
        <f>#REF!</f>
        <v>#REF!</v>
      </c>
      <c r="AH17" s="446" t="e">
        <f>#REF!</f>
        <v>#REF!</v>
      </c>
      <c r="AI17" s="294" t="e">
        <f>#REF!</f>
        <v>#REF!</v>
      </c>
      <c r="AJ17" s="449" t="e">
        <f>#REF!</f>
        <v>#REF!</v>
      </c>
      <c r="AK17" s="450" t="e">
        <f>#REF!</f>
        <v>#REF!</v>
      </c>
      <c r="AL17" s="304"/>
      <c r="AM17" s="302"/>
      <c r="AN17" s="303"/>
      <c r="AO17" s="455" t="e">
        <f>#REF!</f>
        <v>#REF!</v>
      </c>
      <c r="AP17" s="452" t="e">
        <f>#REF!</f>
        <v>#REF!</v>
      </c>
      <c r="AQ17" s="304"/>
      <c r="AR17" s="302"/>
      <c r="AS17" s="303"/>
    </row>
    <row r="18" spans="1:45" s="51" customFormat="1" ht="5.0999999999999996" customHeight="1">
      <c r="A18" s="454"/>
      <c r="B18" s="454"/>
      <c r="C18" s="454"/>
      <c r="D18" s="454"/>
      <c r="E18" s="454"/>
      <c r="F18" s="454"/>
      <c r="G18" s="454"/>
      <c r="H18" s="454"/>
      <c r="I18" s="454"/>
      <c r="J18" s="454"/>
      <c r="K18" s="454"/>
      <c r="L18" s="454"/>
      <c r="M18" s="454"/>
      <c r="N18" s="454"/>
      <c r="O18" s="454"/>
      <c r="P18" s="454"/>
      <c r="Q18" s="454"/>
      <c r="R18" s="454"/>
      <c r="S18" s="454"/>
      <c r="T18" s="454"/>
      <c r="U18" s="454"/>
      <c r="V18" s="454"/>
      <c r="W18" s="454"/>
      <c r="X18" s="454"/>
      <c r="Y18" s="454"/>
      <c r="Z18" s="454"/>
      <c r="AA18" s="454"/>
      <c r="AB18" s="454"/>
      <c r="AC18" s="454"/>
      <c r="AD18" s="454"/>
      <c r="AE18" s="454"/>
      <c r="AF18" s="454"/>
      <c r="AG18" s="454"/>
      <c r="AH18" s="454"/>
      <c r="AI18" s="454"/>
      <c r="AJ18" s="454"/>
      <c r="AK18" s="454"/>
      <c r="AL18" s="454"/>
      <c r="AM18" s="454"/>
      <c r="AN18" s="454"/>
      <c r="AO18" s="454"/>
      <c r="AP18" s="454"/>
      <c r="AQ18" s="454"/>
      <c r="AR18" s="454"/>
      <c r="AS18" s="454"/>
    </row>
    <row r="19" spans="1:45" ht="15" customHeight="1">
      <c r="A19" s="304"/>
      <c r="B19" s="302"/>
      <c r="C19" s="303"/>
      <c r="D19" s="446" t="str">
        <f>'Saisie Menus'!Q102</f>
        <v>POTAGE AUX COURGETTES</v>
      </c>
      <c r="E19" s="446"/>
      <c r="F19" s="447"/>
      <c r="G19" s="285" t="str">
        <f>'Saisie Menus'!P102</f>
        <v>Potage</v>
      </c>
      <c r="H19" s="448" t="str">
        <f>'Saisie Menus'!Q54</f>
        <v>POTAGE AUX LÉGUMES</v>
      </c>
      <c r="I19" s="449"/>
      <c r="J19" s="449"/>
      <c r="K19" s="319"/>
      <c r="L19" s="302"/>
      <c r="M19" s="303"/>
      <c r="N19" s="211"/>
      <c r="O19" s="311"/>
      <c r="P19" s="331"/>
      <c r="Q19" s="332"/>
      <c r="R19" s="330"/>
      <c r="S19" s="446" t="str">
        <f>'Saisie Menus'!U102</f>
        <v>POTAGE AUX CAROTTES</v>
      </c>
      <c r="T19" s="446"/>
      <c r="U19" s="446"/>
      <c r="V19" s="285" t="str">
        <f>G19</f>
        <v>Potage</v>
      </c>
      <c r="W19" s="449" t="str">
        <f>'Saisie Menus'!U54</f>
        <v>POTAGE AUX POIREAUX</v>
      </c>
      <c r="X19" s="449"/>
      <c r="Y19" s="449"/>
      <c r="Z19" s="319"/>
      <c r="AA19" s="323"/>
      <c r="AB19" s="324"/>
      <c r="AD19" s="304"/>
      <c r="AE19" s="302"/>
      <c r="AF19" s="303"/>
      <c r="AG19" s="446" t="e">
        <f>#REF!</f>
        <v>#REF!</v>
      </c>
      <c r="AH19" s="446" t="e">
        <f>#REF!</f>
        <v>#REF!</v>
      </c>
      <c r="AI19" s="296" t="e">
        <f>#REF!</f>
        <v>#REF!</v>
      </c>
      <c r="AJ19" s="449" t="e">
        <f>#REF!</f>
        <v>#REF!</v>
      </c>
      <c r="AK19" s="450" t="e">
        <f>#REF!</f>
        <v>#REF!</v>
      </c>
      <c r="AL19" s="304"/>
      <c r="AM19" s="302"/>
      <c r="AN19" s="303"/>
      <c r="AO19" s="451" t="e">
        <f>#REF!</f>
        <v>#REF!</v>
      </c>
      <c r="AP19" s="452" t="e">
        <f>#REF!</f>
        <v>#REF!</v>
      </c>
      <c r="AQ19" s="304"/>
      <c r="AR19" s="302"/>
      <c r="AS19" s="303"/>
    </row>
    <row r="20" spans="1:45" s="51" customFormat="1" ht="5.0999999999999996" customHeight="1">
      <c r="A20" s="454"/>
      <c r="B20" s="454"/>
      <c r="C20" s="454"/>
      <c r="D20" s="454"/>
      <c r="E20" s="454"/>
      <c r="F20" s="454"/>
      <c r="G20" s="454"/>
      <c r="H20" s="454"/>
      <c r="I20" s="454"/>
      <c r="J20" s="454"/>
      <c r="K20" s="454"/>
      <c r="L20" s="454"/>
      <c r="M20" s="454"/>
      <c r="N20" s="454"/>
      <c r="O20" s="454"/>
      <c r="P20" s="454"/>
      <c r="Q20" s="454"/>
      <c r="R20" s="454"/>
      <c r="S20" s="454"/>
      <c r="T20" s="454"/>
      <c r="U20" s="454"/>
      <c r="V20" s="454"/>
      <c r="W20" s="454"/>
      <c r="X20" s="454"/>
      <c r="Y20" s="454"/>
      <c r="Z20" s="454"/>
      <c r="AA20" s="454"/>
      <c r="AB20" s="454"/>
      <c r="AC20" s="454"/>
      <c r="AD20" s="454"/>
      <c r="AE20" s="454"/>
      <c r="AF20" s="454"/>
      <c r="AG20" s="454"/>
      <c r="AH20" s="454"/>
      <c r="AI20" s="454"/>
      <c r="AJ20" s="454"/>
      <c r="AK20" s="454"/>
      <c r="AL20" s="454"/>
      <c r="AM20" s="454"/>
      <c r="AN20" s="454"/>
      <c r="AO20" s="454"/>
      <c r="AP20" s="454"/>
      <c r="AQ20" s="454"/>
      <c r="AR20" s="454"/>
      <c r="AS20" s="454"/>
    </row>
    <row r="21" spans="1:45" ht="14.1" customHeight="1">
      <c r="A21" s="304"/>
      <c r="B21" s="302"/>
      <c r="C21" s="303"/>
      <c r="D21" s="446" t="str">
        <f>'Saisie Menus'!Q104</f>
        <v>.</v>
      </c>
      <c r="E21" s="446"/>
      <c r="F21" s="446"/>
      <c r="G21" s="267" t="str">
        <f>'Saisie Menus'!P104</f>
        <v>Salade comp.</v>
      </c>
      <c r="H21" s="449" t="str">
        <f>'Saisie Menus'!Q56</f>
        <v>.</v>
      </c>
      <c r="I21" s="449"/>
      <c r="J21" s="449"/>
      <c r="K21" s="319"/>
      <c r="L21" s="302"/>
      <c r="M21" s="303"/>
      <c r="N21" s="211"/>
      <c r="O21" s="311"/>
      <c r="P21" s="331"/>
      <c r="Q21" s="332"/>
      <c r="R21" s="330"/>
      <c r="S21" s="446" t="str">
        <f>'Saisie Menus'!U104</f>
        <v>.</v>
      </c>
      <c r="T21" s="446"/>
      <c r="U21" s="446"/>
      <c r="V21" s="267" t="str">
        <f>G21</f>
        <v>Salade comp.</v>
      </c>
      <c r="W21" s="449" t="str">
        <f>'Saisie Menus'!U56</f>
        <v>.</v>
      </c>
      <c r="X21" s="449"/>
      <c r="Y21" s="449"/>
      <c r="Z21" s="319"/>
      <c r="AA21" s="323"/>
      <c r="AB21" s="324"/>
      <c r="AD21" s="304"/>
      <c r="AE21" s="302"/>
      <c r="AF21" s="303"/>
      <c r="AG21" s="446" t="e">
        <f>#REF!</f>
        <v>#REF!</v>
      </c>
      <c r="AH21" s="446" t="e">
        <f>#REF!</f>
        <v>#REF!</v>
      </c>
      <c r="AI21" s="296" t="e">
        <f>#REF!</f>
        <v>#REF!</v>
      </c>
      <c r="AJ21" s="449" t="e">
        <f>#REF!</f>
        <v>#REF!</v>
      </c>
      <c r="AK21" s="450" t="e">
        <f>#REF!</f>
        <v>#REF!</v>
      </c>
      <c r="AL21" s="304"/>
      <c r="AM21" s="302"/>
      <c r="AN21" s="303"/>
      <c r="AO21" s="451" t="e">
        <f>#REF!</f>
        <v>#REF!</v>
      </c>
      <c r="AP21" s="452" t="e">
        <f>#REF!</f>
        <v>#REF!</v>
      </c>
      <c r="AQ21" s="304"/>
      <c r="AR21" s="302"/>
      <c r="AS21" s="303"/>
    </row>
    <row r="22" spans="1:45" s="51" customFormat="1" ht="5.0999999999999996" customHeight="1">
      <c r="A22" s="454"/>
      <c r="B22" s="454"/>
      <c r="C22" s="454"/>
      <c r="D22" s="454"/>
      <c r="E22" s="454"/>
      <c r="F22" s="454"/>
      <c r="G22" s="454"/>
      <c r="H22" s="454"/>
      <c r="I22" s="454"/>
      <c r="J22" s="454"/>
      <c r="K22" s="454"/>
      <c r="L22" s="454"/>
      <c r="M22" s="454"/>
      <c r="N22" s="454"/>
      <c r="O22" s="454"/>
      <c r="P22" s="454"/>
      <c r="Q22" s="454"/>
      <c r="R22" s="454"/>
      <c r="S22" s="454"/>
      <c r="T22" s="454"/>
      <c r="U22" s="454"/>
      <c r="V22" s="454"/>
      <c r="W22" s="454"/>
      <c r="X22" s="454"/>
      <c r="Y22" s="454"/>
      <c r="Z22" s="454"/>
      <c r="AA22" s="454"/>
      <c r="AB22" s="454"/>
      <c r="AC22" s="454"/>
      <c r="AD22" s="454"/>
      <c r="AE22" s="454"/>
      <c r="AF22" s="454"/>
      <c r="AG22" s="454"/>
      <c r="AH22" s="454"/>
      <c r="AI22" s="454"/>
      <c r="AJ22" s="454"/>
      <c r="AK22" s="454"/>
      <c r="AL22" s="454"/>
      <c r="AM22" s="454"/>
      <c r="AN22" s="454"/>
      <c r="AO22" s="454"/>
      <c r="AP22" s="454"/>
      <c r="AQ22" s="454"/>
      <c r="AR22" s="454"/>
      <c r="AS22" s="454"/>
    </row>
    <row r="23" spans="1:45" ht="14.1" customHeight="1">
      <c r="A23" s="169"/>
      <c r="B23" s="302"/>
      <c r="C23" s="303"/>
      <c r="D23" s="446" t="str">
        <f>'Saisie Menus'!Q106</f>
        <v>OMELETTE AU FROMAGE</v>
      </c>
      <c r="E23" s="446"/>
      <c r="F23" s="447"/>
      <c r="G23" s="410" t="s">
        <v>57</v>
      </c>
      <c r="H23" s="448" t="str">
        <f>'Saisie Menus'!Q58</f>
        <v>HACHIS PARMENTIER</v>
      </c>
      <c r="I23" s="449"/>
      <c r="J23" s="449"/>
      <c r="K23" s="320"/>
      <c r="L23" s="302"/>
      <c r="M23" s="303"/>
      <c r="N23" s="211"/>
      <c r="O23" s="311"/>
      <c r="P23" s="331"/>
      <c r="Q23" s="332"/>
      <c r="R23" s="330"/>
      <c r="S23" s="446" t="str">
        <f>'Saisie Menus'!U106</f>
        <v>STEAK (CUIT)</v>
      </c>
      <c r="T23" s="446"/>
      <c r="U23" s="446"/>
      <c r="V23" s="410" t="s">
        <v>57</v>
      </c>
      <c r="W23" s="449" t="str">
        <f>'Saisie Menus'!U58</f>
        <v>STEAK HACHÉ (CUIT)</v>
      </c>
      <c r="X23" s="449"/>
      <c r="Y23" s="449"/>
      <c r="Z23" s="320"/>
      <c r="AA23" s="323"/>
      <c r="AB23" s="324"/>
      <c r="AD23" s="169"/>
      <c r="AE23" s="302"/>
      <c r="AF23" s="303"/>
      <c r="AG23" s="446" t="e">
        <f>#REF!</f>
        <v>#REF!</v>
      </c>
      <c r="AH23" s="446" t="e">
        <f>#REF!</f>
        <v>#REF!</v>
      </c>
      <c r="AI23" s="444" t="e">
        <f>#REF!</f>
        <v>#REF!</v>
      </c>
      <c r="AJ23" s="449" t="e">
        <f>#REF!</f>
        <v>#REF!</v>
      </c>
      <c r="AK23" s="450" t="e">
        <f>#REF!</f>
        <v>#REF!</v>
      </c>
      <c r="AL23" s="169"/>
      <c r="AM23" s="302"/>
      <c r="AN23" s="303"/>
      <c r="AO23" s="451" t="e">
        <f>#REF!</f>
        <v>#REF!</v>
      </c>
      <c r="AP23" s="452" t="e">
        <f>#REF!</f>
        <v>#REF!</v>
      </c>
      <c r="AQ23" s="169"/>
      <c r="AR23" s="302"/>
      <c r="AS23" s="303"/>
    </row>
    <row r="24" spans="1:45" ht="14.1" customHeight="1">
      <c r="A24" s="304"/>
      <c r="B24" s="302"/>
      <c r="C24" s="303"/>
      <c r="D24" s="446" t="str">
        <f>'Saisie Menus'!Q107</f>
        <v>JAMBON BLANC #</v>
      </c>
      <c r="E24" s="446"/>
      <c r="F24" s="447"/>
      <c r="G24" s="410"/>
      <c r="H24" s="448" t="str">
        <f>'Saisie Menus'!Q59</f>
        <v>JAMBON BLANC #</v>
      </c>
      <c r="I24" s="449"/>
      <c r="J24" s="449"/>
      <c r="K24" s="319"/>
      <c r="L24" s="302"/>
      <c r="M24" s="303"/>
      <c r="N24" s="211"/>
      <c r="O24" s="311"/>
      <c r="P24" s="331"/>
      <c r="Q24" s="332"/>
      <c r="R24" s="330"/>
      <c r="S24" s="446" t="str">
        <f>'Saisie Menus'!U107</f>
        <v>JAMBON BLANC #</v>
      </c>
      <c r="T24" s="446"/>
      <c r="U24" s="446"/>
      <c r="V24" s="410"/>
      <c r="W24" s="449" t="str">
        <f>'Saisie Menus'!U59</f>
        <v>JAMBON BLANC #</v>
      </c>
      <c r="X24" s="449"/>
      <c r="Y24" s="449"/>
      <c r="Z24" s="319"/>
      <c r="AA24" s="323"/>
      <c r="AB24" s="324"/>
      <c r="AD24" s="304"/>
      <c r="AE24" s="302"/>
      <c r="AF24" s="303"/>
      <c r="AG24" s="446" t="e">
        <f>#REF!</f>
        <v>#REF!</v>
      </c>
      <c r="AH24" s="446" t="e">
        <f>#REF!</f>
        <v>#REF!</v>
      </c>
      <c r="AI24" s="453" t="e">
        <f>#REF!</f>
        <v>#REF!</v>
      </c>
      <c r="AJ24" s="449" t="e">
        <f>#REF!</f>
        <v>#REF!</v>
      </c>
      <c r="AK24" s="450" t="e">
        <f>#REF!</f>
        <v>#REF!</v>
      </c>
      <c r="AL24" s="304"/>
      <c r="AM24" s="302"/>
      <c r="AN24" s="303"/>
      <c r="AO24" s="451" t="e">
        <f>#REF!</f>
        <v>#REF!</v>
      </c>
      <c r="AP24" s="452" t="e">
        <f>#REF!</f>
        <v>#REF!</v>
      </c>
      <c r="AQ24" s="304"/>
      <c r="AR24" s="302"/>
      <c r="AS24" s="303"/>
    </row>
    <row r="25" spans="1:45" ht="14.1" customHeight="1">
      <c r="A25" s="169"/>
      <c r="B25" s="302"/>
      <c r="C25" s="303"/>
      <c r="D25" s="446" t="str">
        <f>'Saisie Menus'!Q108</f>
        <v>PAVÉ DE POISSON SCE CRÈME</v>
      </c>
      <c r="E25" s="446"/>
      <c r="F25" s="447"/>
      <c r="G25" s="411" t="s">
        <v>90</v>
      </c>
      <c r="H25" s="448" t="str">
        <f>'Saisie Menus'!Q60</f>
        <v>PAVÉ DE POISSON SCE CRÈME</v>
      </c>
      <c r="I25" s="449"/>
      <c r="J25" s="449"/>
      <c r="K25" s="320"/>
      <c r="L25" s="302"/>
      <c r="M25" s="303"/>
      <c r="N25" s="211"/>
      <c r="O25" s="311"/>
      <c r="P25" s="331"/>
      <c r="Q25" s="332"/>
      <c r="R25" s="330"/>
      <c r="S25" s="446" t="str">
        <f>'Saisie Menus'!U108</f>
        <v>PAVÉ DE POISSON SCE CRÈME</v>
      </c>
      <c r="T25" s="446"/>
      <c r="U25" s="446"/>
      <c r="V25" s="411" t="s">
        <v>90</v>
      </c>
      <c r="W25" s="449" t="str">
        <f>'Saisie Menus'!U60</f>
        <v>PAVÉ DE POISSON SCE CRÈME</v>
      </c>
      <c r="X25" s="449"/>
      <c r="Y25" s="449"/>
      <c r="Z25" s="320"/>
      <c r="AA25" s="323"/>
      <c r="AB25" s="324"/>
      <c r="AD25" s="169"/>
      <c r="AE25" s="302"/>
      <c r="AF25" s="303"/>
      <c r="AG25" s="446" t="e">
        <f>#REF!</f>
        <v>#REF!</v>
      </c>
      <c r="AH25" s="446" t="e">
        <f>#REF!</f>
        <v>#REF!</v>
      </c>
      <c r="AI25" s="453" t="e">
        <f>#REF!</f>
        <v>#REF!</v>
      </c>
      <c r="AJ25" s="449" t="e">
        <f>#REF!</f>
        <v>#REF!</v>
      </c>
      <c r="AK25" s="450" t="e">
        <f>#REF!</f>
        <v>#REF!</v>
      </c>
      <c r="AL25" s="169"/>
      <c r="AM25" s="302"/>
      <c r="AN25" s="303"/>
      <c r="AO25" s="451" t="e">
        <f>#REF!</f>
        <v>#REF!</v>
      </c>
      <c r="AP25" s="452" t="e">
        <f>#REF!</f>
        <v>#REF!</v>
      </c>
      <c r="AQ25" s="169"/>
      <c r="AR25" s="302"/>
      <c r="AS25" s="303"/>
    </row>
    <row r="26" spans="1:45" ht="14.1" customHeight="1">
      <c r="A26" s="304"/>
      <c r="B26" s="302"/>
      <c r="C26" s="303"/>
      <c r="D26" s="446" t="str">
        <f>'Saisie Menus'!Q109</f>
        <v>LASAGNES À LA BOLOGNAISE</v>
      </c>
      <c r="E26" s="446"/>
      <c r="F26" s="447"/>
      <c r="G26" s="411"/>
      <c r="H26" s="448" t="str">
        <f>'Saisie Menus'!Q61</f>
        <v>LASAGNES À LA BOLOGNAISE</v>
      </c>
      <c r="I26" s="449"/>
      <c r="J26" s="449"/>
      <c r="K26" s="319"/>
      <c r="L26" s="302"/>
      <c r="M26" s="303"/>
      <c r="N26" s="211"/>
      <c r="O26" s="311"/>
      <c r="P26" s="331"/>
      <c r="Q26" s="332"/>
      <c r="R26" s="330"/>
      <c r="S26" s="446" t="str">
        <f>'Saisie Menus'!U109</f>
        <v>LASAGNES À LA BOLOGNAISE</v>
      </c>
      <c r="T26" s="446"/>
      <c r="U26" s="446"/>
      <c r="V26" s="411"/>
      <c r="W26" s="449" t="str">
        <f>'Saisie Menus'!U61</f>
        <v>LASAGNES À LA BOLOGNAISE</v>
      </c>
      <c r="X26" s="449"/>
      <c r="Y26" s="449"/>
      <c r="Z26" s="319"/>
      <c r="AA26" s="323"/>
      <c r="AB26" s="324"/>
      <c r="AD26" s="304"/>
      <c r="AE26" s="302"/>
      <c r="AF26" s="303"/>
      <c r="AG26" s="446" t="e">
        <f>#REF!</f>
        <v>#REF!</v>
      </c>
      <c r="AH26" s="446" t="e">
        <f>#REF!</f>
        <v>#REF!</v>
      </c>
      <c r="AI26" s="445" t="e">
        <f>#REF!</f>
        <v>#REF!</v>
      </c>
      <c r="AJ26" s="449" t="e">
        <f>#REF!</f>
        <v>#REF!</v>
      </c>
      <c r="AK26" s="450" t="e">
        <f>#REF!</f>
        <v>#REF!</v>
      </c>
      <c r="AL26" s="304"/>
      <c r="AM26" s="302"/>
      <c r="AN26" s="303"/>
      <c r="AO26" s="469" t="e">
        <f>#REF!</f>
        <v>#REF!</v>
      </c>
      <c r="AP26" s="452" t="e">
        <f>#REF!</f>
        <v>#REF!</v>
      </c>
      <c r="AQ26" s="304"/>
      <c r="AR26" s="302"/>
      <c r="AS26" s="303"/>
    </row>
    <row r="27" spans="1:45" s="51" customFormat="1" ht="5.0999999999999996" customHeight="1">
      <c r="A27" s="454"/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4"/>
      <c r="T27" s="454"/>
      <c r="U27" s="454"/>
      <c r="V27" s="454"/>
      <c r="W27" s="454"/>
      <c r="X27" s="454"/>
      <c r="Y27" s="454"/>
      <c r="Z27" s="454"/>
      <c r="AA27" s="454"/>
      <c r="AB27" s="454"/>
      <c r="AC27" s="454"/>
      <c r="AD27" s="454"/>
      <c r="AE27" s="454"/>
      <c r="AF27" s="454"/>
      <c r="AG27" s="454"/>
      <c r="AH27" s="454"/>
      <c r="AI27" s="454"/>
      <c r="AJ27" s="454"/>
      <c r="AK27" s="454"/>
      <c r="AL27" s="454"/>
      <c r="AM27" s="454"/>
      <c r="AN27" s="454"/>
      <c r="AO27" s="454"/>
      <c r="AP27" s="454"/>
      <c r="AQ27" s="454"/>
      <c r="AR27" s="454"/>
      <c r="AS27" s="454"/>
    </row>
    <row r="28" spans="1:45" ht="14.1" customHeight="1">
      <c r="A28" s="169"/>
      <c r="B28" s="302"/>
      <c r="C28" s="303"/>
      <c r="D28" s="446" t="str">
        <f>'Saisie Menus'!Q111</f>
        <v>CAROTTES ÉTUVÉES</v>
      </c>
      <c r="E28" s="446"/>
      <c r="F28" s="447"/>
      <c r="G28" s="407" t="str">
        <f>'Saisie Menus'!P111</f>
        <v>Légumes</v>
      </c>
      <c r="H28" s="448" t="str">
        <f>'Saisie Menus'!Q63</f>
        <v>SALADE MÉLANGÉE</v>
      </c>
      <c r="I28" s="449"/>
      <c r="J28" s="449"/>
      <c r="K28" s="320"/>
      <c r="L28" s="302"/>
      <c r="M28" s="303"/>
      <c r="N28" s="211"/>
      <c r="O28" s="311"/>
      <c r="P28" s="331"/>
      <c r="Q28" s="332"/>
      <c r="R28" s="330"/>
      <c r="S28" s="446" t="str">
        <f>'Saisie Menus'!U111</f>
        <v>SALADE MÉLANGÉE</v>
      </c>
      <c r="T28" s="446"/>
      <c r="U28" s="446"/>
      <c r="V28" s="407" t="str">
        <f>G28</f>
        <v>Légumes</v>
      </c>
      <c r="W28" s="449" t="str">
        <f>'Saisie Menus'!U63</f>
        <v>RATATOUILLE</v>
      </c>
      <c r="X28" s="449"/>
      <c r="Y28" s="449"/>
      <c r="Z28" s="320"/>
      <c r="AA28" s="323"/>
      <c r="AB28" s="324"/>
      <c r="AD28" s="169"/>
      <c r="AE28" s="302"/>
      <c r="AF28" s="303"/>
      <c r="AG28" s="446" t="e">
        <f>#REF!</f>
        <v>#REF!</v>
      </c>
      <c r="AH28" s="446" t="e">
        <f>#REF!</f>
        <v>#REF!</v>
      </c>
      <c r="AI28" s="444" t="e">
        <f>#REF!</f>
        <v>#REF!</v>
      </c>
      <c r="AJ28" s="449" t="e">
        <f>#REF!</f>
        <v>#REF!</v>
      </c>
      <c r="AK28" s="450" t="e">
        <f>#REF!</f>
        <v>#REF!</v>
      </c>
      <c r="AL28" s="169"/>
      <c r="AM28" s="302"/>
      <c r="AN28" s="303"/>
      <c r="AO28" s="451" t="e">
        <f>#REF!</f>
        <v>#REF!</v>
      </c>
      <c r="AP28" s="452" t="e">
        <f>#REF!</f>
        <v>#REF!</v>
      </c>
      <c r="AQ28" s="169"/>
      <c r="AR28" s="302"/>
      <c r="AS28" s="303"/>
    </row>
    <row r="29" spans="1:45" ht="14.1" customHeight="1">
      <c r="A29" s="304"/>
      <c r="B29" s="302"/>
      <c r="C29" s="303"/>
      <c r="D29" s="446" t="str">
        <f>'Saisie Menus'!Q112</f>
        <v>FRITES (FOUR)</v>
      </c>
      <c r="E29" s="446"/>
      <c r="F29" s="447"/>
      <c r="G29" s="483"/>
      <c r="H29" s="448" t="str">
        <f>'Saisie Menus'!Q64</f>
        <v>FRITES (FOUR)</v>
      </c>
      <c r="I29" s="449"/>
      <c r="J29" s="449"/>
      <c r="K29" s="319"/>
      <c r="L29" s="302"/>
      <c r="M29" s="303"/>
      <c r="N29" s="211"/>
      <c r="O29" s="311"/>
      <c r="P29" s="331"/>
      <c r="Q29" s="332"/>
      <c r="R29" s="330"/>
      <c r="S29" s="446" t="str">
        <f>'Saisie Menus'!U112</f>
        <v>FRITES (FOUR)</v>
      </c>
      <c r="T29" s="446"/>
      <c r="U29" s="446"/>
      <c r="V29" s="407"/>
      <c r="W29" s="449" t="str">
        <f>'Saisie Menus'!U64</f>
        <v>FRITES (FOUR)</v>
      </c>
      <c r="X29" s="449"/>
      <c r="Y29" s="449"/>
      <c r="Z29" s="319"/>
      <c r="AA29" s="323"/>
      <c r="AB29" s="324"/>
      <c r="AD29" s="304"/>
      <c r="AE29" s="302"/>
      <c r="AF29" s="303"/>
      <c r="AG29" s="446" t="e">
        <f>#REF!</f>
        <v>#REF!</v>
      </c>
      <c r="AH29" s="446" t="e">
        <f>#REF!</f>
        <v>#REF!</v>
      </c>
      <c r="AI29" s="453" t="e">
        <f>#REF!</f>
        <v>#REF!</v>
      </c>
      <c r="AJ29" s="449" t="e">
        <f>#REF!</f>
        <v>#REF!</v>
      </c>
      <c r="AK29" s="450" t="e">
        <f>#REF!</f>
        <v>#REF!</v>
      </c>
      <c r="AL29" s="304"/>
      <c r="AM29" s="302"/>
      <c r="AN29" s="303"/>
      <c r="AO29" s="451" t="e">
        <f>#REF!</f>
        <v>#REF!</v>
      </c>
      <c r="AP29" s="452" t="e">
        <f>#REF!</f>
        <v>#REF!</v>
      </c>
      <c r="AQ29" s="304"/>
      <c r="AR29" s="302"/>
      <c r="AS29" s="303"/>
    </row>
    <row r="30" spans="1:45" ht="14.1" customHeight="1">
      <c r="A30" s="169"/>
      <c r="B30" s="302"/>
      <c r="C30" s="303"/>
      <c r="D30" s="446" t="str">
        <f>'Saisie Menus'!Q113</f>
        <v xml:space="preserve">HARICOTS VERTS </v>
      </c>
      <c r="E30" s="446"/>
      <c r="F30" s="447"/>
      <c r="G30" s="407"/>
      <c r="H30" s="448" t="str">
        <f>'Saisie Menus'!Q65</f>
        <v xml:space="preserve">HARICOTS VERTS </v>
      </c>
      <c r="I30" s="449"/>
      <c r="J30" s="449"/>
      <c r="K30" s="320"/>
      <c r="L30" s="302"/>
      <c r="M30" s="303"/>
      <c r="N30" s="211"/>
      <c r="O30" s="311"/>
      <c r="P30" s="331"/>
      <c r="Q30" s="332"/>
      <c r="R30" s="330"/>
      <c r="S30" s="446" t="str">
        <f>'Saisie Menus'!U113</f>
        <v xml:space="preserve">HARICOTS VERTS </v>
      </c>
      <c r="T30" s="446"/>
      <c r="U30" s="446"/>
      <c r="V30" s="407"/>
      <c r="W30" s="449" t="str">
        <f>'Saisie Menus'!U65</f>
        <v xml:space="preserve">HARICOTS VERTS </v>
      </c>
      <c r="X30" s="449"/>
      <c r="Y30" s="449"/>
      <c r="Z30" s="320"/>
      <c r="AA30" s="323"/>
      <c r="AB30" s="324"/>
      <c r="AD30" s="169"/>
      <c r="AE30" s="302"/>
      <c r="AF30" s="303"/>
      <c r="AG30" s="446" t="e">
        <f>#REF!</f>
        <v>#REF!</v>
      </c>
      <c r="AH30" s="446" t="e">
        <f>#REF!</f>
        <v>#REF!</v>
      </c>
      <c r="AI30" s="453" t="e">
        <f>#REF!</f>
        <v>#REF!</v>
      </c>
      <c r="AJ30" s="449" t="e">
        <f>#REF!</f>
        <v>#REF!</v>
      </c>
      <c r="AK30" s="450" t="e">
        <f>#REF!</f>
        <v>#REF!</v>
      </c>
      <c r="AL30" s="169"/>
      <c r="AM30" s="302"/>
      <c r="AN30" s="303"/>
      <c r="AO30" s="451" t="e">
        <f>#REF!</f>
        <v>#REF!</v>
      </c>
      <c r="AP30" s="452" t="e">
        <f>#REF!</f>
        <v>#REF!</v>
      </c>
      <c r="AQ30" s="169"/>
      <c r="AR30" s="302"/>
      <c r="AS30" s="303"/>
    </row>
    <row r="31" spans="1:45" ht="14.1" customHeight="1">
      <c r="A31" s="304"/>
      <c r="B31" s="302"/>
      <c r="C31" s="303"/>
      <c r="D31" s="446" t="str">
        <f>'Saisie Menus'!Q114</f>
        <v>SPAGHETTIS</v>
      </c>
      <c r="E31" s="446"/>
      <c r="F31" s="447"/>
      <c r="G31" s="407"/>
      <c r="H31" s="448" t="str">
        <f>'Saisie Menus'!Q66</f>
        <v>SPAGHETTIS</v>
      </c>
      <c r="I31" s="449"/>
      <c r="J31" s="449"/>
      <c r="K31" s="314"/>
      <c r="L31" s="302"/>
      <c r="M31" s="303"/>
      <c r="N31" s="211"/>
      <c r="O31" s="311"/>
      <c r="P31" s="331"/>
      <c r="Q31" s="332"/>
      <c r="R31" s="330"/>
      <c r="S31" s="446" t="str">
        <f>'Saisie Menus'!U114</f>
        <v>SPAGHETTIS</v>
      </c>
      <c r="T31" s="446"/>
      <c r="U31" s="446"/>
      <c r="V31" s="407"/>
      <c r="W31" s="449" t="str">
        <f>'Saisie Menus'!U66</f>
        <v>PURÉE</v>
      </c>
      <c r="X31" s="449"/>
      <c r="Y31" s="449"/>
      <c r="Z31" s="319"/>
      <c r="AA31" s="323"/>
      <c r="AB31" s="324"/>
      <c r="AD31" s="304"/>
      <c r="AE31" s="302"/>
      <c r="AF31" s="303"/>
      <c r="AG31" s="446" t="e">
        <f>#REF!</f>
        <v>#REF!</v>
      </c>
      <c r="AH31" s="446" t="e">
        <f>#REF!</f>
        <v>#REF!</v>
      </c>
      <c r="AI31" s="445" t="e">
        <f>#REF!</f>
        <v>#REF!</v>
      </c>
      <c r="AJ31" s="449" t="e">
        <f>#REF!</f>
        <v>#REF!</v>
      </c>
      <c r="AK31" s="450" t="e">
        <f>#REF!</f>
        <v>#REF!</v>
      </c>
      <c r="AL31" s="304"/>
      <c r="AM31" s="302"/>
      <c r="AN31" s="303"/>
      <c r="AO31" s="455" t="e">
        <f>#REF!</f>
        <v>#REF!</v>
      </c>
      <c r="AP31" s="452" t="e">
        <f>#REF!</f>
        <v>#REF!</v>
      </c>
      <c r="AQ31" s="304"/>
      <c r="AR31" s="302"/>
      <c r="AS31" s="303"/>
    </row>
    <row r="32" spans="1:45" ht="20.100000000000001" customHeight="1">
      <c r="A32" s="49"/>
      <c r="C32" s="49"/>
      <c r="D32" s="471" t="s">
        <v>93</v>
      </c>
      <c r="E32" s="472"/>
      <c r="F32" s="472"/>
      <c r="G32" s="472"/>
      <c r="H32" s="472"/>
      <c r="I32" s="472"/>
      <c r="J32" s="473"/>
      <c r="K32" s="474"/>
      <c r="L32" s="475"/>
      <c r="M32" s="475"/>
      <c r="N32" s="475"/>
      <c r="O32" s="475"/>
      <c r="P32" s="475"/>
      <c r="Q32" s="475"/>
      <c r="R32" s="476"/>
      <c r="S32" s="471" t="s">
        <v>93</v>
      </c>
      <c r="T32" s="472"/>
      <c r="U32" s="472"/>
      <c r="V32" s="472"/>
      <c r="W32" s="472"/>
      <c r="X32" s="472"/>
      <c r="Y32" s="473"/>
      <c r="Z32" s="474"/>
      <c r="AA32" s="475"/>
      <c r="AB32" s="475"/>
      <c r="AC32" s="475"/>
      <c r="AD32" s="475"/>
      <c r="AE32" s="475"/>
      <c r="AF32" s="476"/>
      <c r="AG32" s="477" t="e">
        <f>#REF!</f>
        <v>#REF!</v>
      </c>
      <c r="AH32" s="478" t="e">
        <f>#REF!</f>
        <v>#REF!</v>
      </c>
      <c r="AI32" s="478" t="e">
        <f>#REF!</f>
        <v>#REF!</v>
      </c>
      <c r="AJ32" s="478" t="e">
        <f>#REF!</f>
        <v>#REF!</v>
      </c>
      <c r="AK32" s="478" t="e">
        <f>#REF!</f>
        <v>#REF!</v>
      </c>
      <c r="AL32" s="478"/>
      <c r="AM32" s="478"/>
      <c r="AN32" s="478"/>
      <c r="AO32" s="478" t="e">
        <f>#REF!</f>
        <v>#REF!</v>
      </c>
      <c r="AP32" s="479" t="e">
        <f>#REF!</f>
        <v>#REF!</v>
      </c>
      <c r="AQ32" s="442"/>
      <c r="AR32" s="443"/>
      <c r="AS32" s="443"/>
    </row>
    <row r="33" spans="1:45" s="51" customFormat="1" ht="14.1" customHeight="1">
      <c r="A33" s="169"/>
      <c r="B33" s="302"/>
      <c r="C33" s="303"/>
      <c r="D33" s="446" t="s">
        <v>95</v>
      </c>
      <c r="E33" s="446"/>
      <c r="F33" s="447"/>
      <c r="G33" s="407" t="str">
        <f>'Saisie Menus'!P118</f>
        <v>Potage</v>
      </c>
      <c r="H33" s="448" t="s">
        <v>94</v>
      </c>
      <c r="I33" s="449"/>
      <c r="J33" s="449"/>
      <c r="K33" s="169"/>
      <c r="L33" s="302"/>
      <c r="M33" s="303"/>
      <c r="N33" s="213"/>
      <c r="O33" s="311"/>
      <c r="P33" s="331"/>
      <c r="Q33" s="332">
        <v>1</v>
      </c>
      <c r="R33" s="330"/>
      <c r="S33" s="446" t="s">
        <v>95</v>
      </c>
      <c r="T33" s="446"/>
      <c r="U33" s="447"/>
      <c r="V33" s="407" t="str">
        <f>G33</f>
        <v>Potage</v>
      </c>
      <c r="W33" s="448" t="s">
        <v>94</v>
      </c>
      <c r="X33" s="449"/>
      <c r="Y33" s="449"/>
      <c r="Z33" s="169"/>
      <c r="AA33" s="302"/>
      <c r="AB33" s="303"/>
      <c r="AD33" s="169"/>
      <c r="AE33" s="302"/>
      <c r="AF33" s="303"/>
      <c r="AG33" s="446" t="e">
        <f>#REF!</f>
        <v>#REF!</v>
      </c>
      <c r="AH33" s="446" t="e">
        <f>#REF!</f>
        <v>#REF!</v>
      </c>
      <c r="AI33" s="444" t="e">
        <f>#REF!</f>
        <v>#REF!</v>
      </c>
      <c r="AJ33" s="449" t="e">
        <f>#REF!</f>
        <v>#REF!</v>
      </c>
      <c r="AK33" s="449" t="e">
        <f>#REF!</f>
        <v>#REF!</v>
      </c>
      <c r="AL33" s="169"/>
      <c r="AM33" s="302"/>
      <c r="AN33" s="303"/>
      <c r="AO33" s="449" t="e">
        <f>#REF!</f>
        <v>#REF!</v>
      </c>
      <c r="AP33" s="449" t="e">
        <f>#REF!</f>
        <v>#REF!</v>
      </c>
      <c r="AQ33" s="169"/>
      <c r="AR33" s="302"/>
      <c r="AS33" s="303"/>
    </row>
    <row r="34" spans="1:45" ht="14.1" customHeight="1">
      <c r="A34" s="304"/>
      <c r="B34" s="302"/>
      <c r="C34" s="303"/>
      <c r="D34" s="446" t="str">
        <f>'Saisie Menus'!Q118</f>
        <v>POTAGE LEGUMES</v>
      </c>
      <c r="E34" s="446"/>
      <c r="F34" s="447"/>
      <c r="G34" s="407"/>
      <c r="H34" s="448" t="str">
        <f>'Saisie Menus'!Q70</f>
        <v>POTAGE LEGUMES</v>
      </c>
      <c r="I34" s="449"/>
      <c r="J34" s="449"/>
      <c r="K34" s="304"/>
      <c r="L34" s="302"/>
      <c r="M34" s="303"/>
      <c r="N34" s="211"/>
      <c r="O34" s="311"/>
      <c r="P34" s="331"/>
      <c r="Q34" s="332"/>
      <c r="R34" s="330"/>
      <c r="S34" s="446" t="str">
        <f>'Saisie Menus'!U118</f>
        <v>POTAGE LEGUMES</v>
      </c>
      <c r="T34" s="446"/>
      <c r="U34" s="446"/>
      <c r="V34" s="407"/>
      <c r="W34" s="449" t="str">
        <f>'Saisie Menus'!U70</f>
        <v>POTAGE LEGUMES</v>
      </c>
      <c r="X34" s="449"/>
      <c r="Y34" s="449"/>
      <c r="Z34" s="304"/>
      <c r="AA34" s="302"/>
      <c r="AB34" s="303"/>
      <c r="AD34" s="304"/>
      <c r="AE34" s="302"/>
      <c r="AF34" s="303"/>
      <c r="AG34" s="446" t="e">
        <f>#REF!</f>
        <v>#REF!</v>
      </c>
      <c r="AH34" s="446" t="e">
        <f>#REF!</f>
        <v>#REF!</v>
      </c>
      <c r="AI34" s="445" t="e">
        <f>#REF!</f>
        <v>#REF!</v>
      </c>
      <c r="AJ34" s="449" t="e">
        <f>#REF!</f>
        <v>#REF!</v>
      </c>
      <c r="AK34" s="450" t="e">
        <f>#REF!</f>
        <v>#REF!</v>
      </c>
      <c r="AL34" s="304"/>
      <c r="AM34" s="302"/>
      <c r="AN34" s="303"/>
      <c r="AO34" s="451" t="e">
        <f>#REF!</f>
        <v>#REF!</v>
      </c>
      <c r="AP34" s="452" t="e">
        <f>#REF!</f>
        <v>#REF!</v>
      </c>
      <c r="AQ34" s="304"/>
      <c r="AR34" s="302"/>
      <c r="AS34" s="303"/>
    </row>
    <row r="35" spans="1:45" ht="5.0999999999999996" customHeight="1">
      <c r="A35" s="454"/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4"/>
      <c r="T35" s="454"/>
      <c r="U35" s="454"/>
      <c r="V35" s="454"/>
      <c r="W35" s="454"/>
      <c r="X35" s="454"/>
      <c r="Y35" s="454"/>
      <c r="Z35" s="454"/>
      <c r="AA35" s="454"/>
      <c r="AB35" s="454"/>
      <c r="AC35" s="454"/>
      <c r="AD35" s="454"/>
      <c r="AE35" s="454"/>
      <c r="AF35" s="454"/>
      <c r="AG35" s="454"/>
      <c r="AH35" s="454"/>
      <c r="AI35" s="454"/>
      <c r="AJ35" s="454"/>
      <c r="AK35" s="454"/>
      <c r="AL35" s="454"/>
      <c r="AM35" s="454"/>
      <c r="AN35" s="454"/>
      <c r="AO35" s="454"/>
      <c r="AP35" s="454"/>
      <c r="AQ35" s="454"/>
      <c r="AR35" s="454"/>
      <c r="AS35" s="454"/>
    </row>
    <row r="36" spans="1:45" ht="14.1" customHeight="1">
      <c r="A36" s="169"/>
      <c r="B36" s="302"/>
      <c r="C36" s="303"/>
      <c r="D36" s="446" t="str">
        <f>'Saisie Menus'!Q124</f>
        <v>CAMEMBERT</v>
      </c>
      <c r="E36" s="446"/>
      <c r="F36" s="447"/>
      <c r="G36" s="282"/>
      <c r="H36" s="448" t="str">
        <f>'Saisie Menus'!Q76</f>
        <v>CAMEMBERT</v>
      </c>
      <c r="I36" s="449"/>
      <c r="J36" s="449"/>
      <c r="K36" s="169"/>
      <c r="L36" s="302"/>
      <c r="M36" s="303"/>
      <c r="N36" s="211"/>
      <c r="O36" s="311"/>
      <c r="P36" s="331"/>
      <c r="Q36" s="332"/>
      <c r="R36" s="330"/>
      <c r="S36" s="446" t="str">
        <f>'Saisie Menus'!U124</f>
        <v>CAMEMBERT</v>
      </c>
      <c r="T36" s="446"/>
      <c r="U36" s="446"/>
      <c r="V36" s="282"/>
      <c r="W36" s="449" t="str">
        <f>'Saisie Menus'!U76</f>
        <v>CAMEMBERT</v>
      </c>
      <c r="X36" s="449"/>
      <c r="Y36" s="449"/>
      <c r="Z36" s="169"/>
      <c r="AA36" s="302"/>
      <c r="AB36" s="303"/>
      <c r="AD36" s="169"/>
      <c r="AE36" s="302"/>
      <c r="AF36" s="303"/>
      <c r="AG36" s="288" t="e">
        <f>#REF!</f>
        <v>#REF!</v>
      </c>
      <c r="AH36" s="288"/>
      <c r="AI36" s="290" t="e">
        <f>#REF!</f>
        <v>#REF!</v>
      </c>
      <c r="AJ36" s="488" t="e">
        <f>#REF!</f>
        <v>#REF!</v>
      </c>
      <c r="AK36" s="450"/>
      <c r="AL36" s="169"/>
      <c r="AM36" s="302"/>
      <c r="AN36" s="303"/>
      <c r="AO36" s="482" t="e">
        <f>#REF!</f>
        <v>#REF!</v>
      </c>
      <c r="AP36" s="450"/>
      <c r="AQ36" s="169"/>
      <c r="AR36" s="302"/>
      <c r="AS36" s="303"/>
    </row>
    <row r="37" spans="1:45" ht="14.1" customHeight="1">
      <c r="A37" s="304"/>
      <c r="B37" s="302"/>
      <c r="C37" s="303"/>
      <c r="D37" s="446" t="str">
        <f>'Saisie Menus'!Q125</f>
        <v>YAOURT NATURE</v>
      </c>
      <c r="E37" s="446"/>
      <c r="F37" s="446"/>
      <c r="G37" s="282" t="s">
        <v>2</v>
      </c>
      <c r="H37" s="448" t="str">
        <f>'Saisie Menus'!Q77</f>
        <v>YAOURT NATURE</v>
      </c>
      <c r="I37" s="449"/>
      <c r="J37" s="449"/>
      <c r="K37" s="304"/>
      <c r="L37" s="302"/>
      <c r="M37" s="303"/>
      <c r="N37" s="211"/>
      <c r="O37" s="311"/>
      <c r="P37" s="331"/>
      <c r="Q37" s="332"/>
      <c r="R37" s="330"/>
      <c r="S37" s="446" t="str">
        <f>'Saisie Menus'!U125</f>
        <v>YAOURT NATURE</v>
      </c>
      <c r="T37" s="446"/>
      <c r="U37" s="446"/>
      <c r="V37" s="282" t="s">
        <v>2</v>
      </c>
      <c r="W37" s="449" t="str">
        <f>'Saisie Menus'!U77</f>
        <v>YAOURT NATURE</v>
      </c>
      <c r="X37" s="449"/>
      <c r="Y37" s="449"/>
      <c r="Z37" s="304"/>
      <c r="AA37" s="302"/>
      <c r="AB37" s="303"/>
      <c r="AD37" s="304"/>
      <c r="AE37" s="302"/>
      <c r="AF37" s="303"/>
      <c r="AG37" s="288" t="e">
        <f>#REF!</f>
        <v>#REF!</v>
      </c>
      <c r="AH37" s="288"/>
      <c r="AI37" s="291"/>
      <c r="AJ37" s="488" t="e">
        <f>#REF!</f>
        <v>#REF!</v>
      </c>
      <c r="AK37" s="492"/>
      <c r="AL37" s="304"/>
      <c r="AM37" s="302"/>
      <c r="AN37" s="303"/>
      <c r="AO37" s="482" t="e">
        <f>#REF!</f>
        <v>#REF!</v>
      </c>
      <c r="AP37" s="450"/>
      <c r="AQ37" s="304"/>
      <c r="AR37" s="302"/>
      <c r="AS37" s="303"/>
    </row>
    <row r="38" spans="1:45" ht="14.1" customHeight="1">
      <c r="A38" s="169"/>
      <c r="B38" s="302"/>
      <c r="C38" s="303"/>
      <c r="D38" s="446" t="str">
        <f>'Saisie Menus'!Q126</f>
        <v>PETITS SUISSE NATURE</v>
      </c>
      <c r="E38" s="446"/>
      <c r="F38" s="446"/>
      <c r="G38" s="283" t="s">
        <v>15</v>
      </c>
      <c r="H38" s="448" t="str">
        <f>'Saisie Menus'!Q78</f>
        <v>PETITS SUISSE NATURE</v>
      </c>
      <c r="I38" s="449"/>
      <c r="J38" s="449"/>
      <c r="K38" s="169"/>
      <c r="L38" s="302"/>
      <c r="M38" s="303"/>
      <c r="N38" s="211"/>
      <c r="O38" s="311"/>
      <c r="P38" s="331"/>
      <c r="Q38" s="332"/>
      <c r="R38" s="330">
        <v>1</v>
      </c>
      <c r="S38" s="446" t="str">
        <f>'Saisie Menus'!U126</f>
        <v>PETITS SUISSE NATURE</v>
      </c>
      <c r="T38" s="446"/>
      <c r="U38" s="446"/>
      <c r="V38" s="283" t="s">
        <v>15</v>
      </c>
      <c r="W38" s="449" t="str">
        <f>'Saisie Menus'!U78</f>
        <v>PETITS SUISSE NATURE</v>
      </c>
      <c r="X38" s="449"/>
      <c r="Y38" s="449"/>
      <c r="Z38" s="169"/>
      <c r="AA38" s="302"/>
      <c r="AB38" s="303"/>
      <c r="AD38" s="169"/>
      <c r="AE38" s="302"/>
      <c r="AF38" s="303"/>
      <c r="AG38" s="288" t="e">
        <f>#REF!</f>
        <v>#REF!</v>
      </c>
      <c r="AH38" s="288"/>
      <c r="AI38" s="293" t="e">
        <f>#REF!</f>
        <v>#REF!</v>
      </c>
      <c r="AJ38" s="488" t="e">
        <f>#REF!</f>
        <v>#REF!</v>
      </c>
      <c r="AK38" s="450"/>
      <c r="AL38" s="169"/>
      <c r="AM38" s="302"/>
      <c r="AN38" s="303"/>
      <c r="AO38" s="482" t="e">
        <f>#REF!</f>
        <v>#REF!</v>
      </c>
      <c r="AP38" s="450"/>
      <c r="AQ38" s="169"/>
      <c r="AR38" s="302"/>
      <c r="AS38" s="303"/>
    </row>
    <row r="39" spans="1:45" ht="14.1" customHeight="1">
      <c r="A39" s="304"/>
      <c r="B39" s="302"/>
      <c r="C39" s="303"/>
      <c r="D39" s="446" t="str">
        <f>'Saisie Menus'!Q127</f>
        <v>CPE DE POMME</v>
      </c>
      <c r="E39" s="446"/>
      <c r="F39" s="446"/>
      <c r="G39" s="212"/>
      <c r="H39" s="448" t="str">
        <f>'Saisie Menus'!Q79</f>
        <v>CPE DE POMME</v>
      </c>
      <c r="I39" s="449"/>
      <c r="J39" s="449"/>
      <c r="K39" s="304"/>
      <c r="L39" s="302"/>
      <c r="M39" s="303"/>
      <c r="N39" s="211"/>
      <c r="O39" s="311"/>
      <c r="P39" s="331"/>
      <c r="Q39" s="332"/>
      <c r="R39" s="330"/>
      <c r="S39" s="446" t="str">
        <f>'Saisie Menus'!U127</f>
        <v>CPE DE POMME</v>
      </c>
      <c r="T39" s="446"/>
      <c r="U39" s="446"/>
      <c r="V39" s="224"/>
      <c r="W39" s="449" t="str">
        <f>'Saisie Menus'!U79</f>
        <v>CPE DE POMME</v>
      </c>
      <c r="X39" s="449"/>
      <c r="Y39" s="449"/>
      <c r="Z39" s="304"/>
      <c r="AA39" s="302"/>
      <c r="AB39" s="303"/>
      <c r="AD39" s="304"/>
      <c r="AE39" s="302"/>
      <c r="AF39" s="303"/>
      <c r="AG39" s="288" t="e">
        <f>#REF!</f>
        <v>#REF!</v>
      </c>
      <c r="AH39" s="288"/>
      <c r="AI39" s="294"/>
      <c r="AJ39" s="488" t="e">
        <f>#REF!</f>
        <v>#REF!</v>
      </c>
      <c r="AK39" s="450"/>
      <c r="AL39" s="304"/>
      <c r="AM39" s="302"/>
      <c r="AN39" s="303"/>
      <c r="AO39" s="482" t="e">
        <f>#REF!</f>
        <v>#REF!</v>
      </c>
      <c r="AP39" s="450"/>
      <c r="AQ39" s="304"/>
      <c r="AR39" s="302"/>
      <c r="AS39" s="303"/>
    </row>
    <row r="40" spans="1:45" s="51" customFormat="1" ht="27.95" customHeight="1">
      <c r="A40" s="500"/>
      <c r="B40" s="500"/>
      <c r="C40" s="500"/>
      <c r="D40" s="491" t="e">
        <f>#REF!</f>
        <v>#REF!</v>
      </c>
      <c r="E40" s="491"/>
      <c r="F40" s="491"/>
      <c r="G40" s="491"/>
      <c r="H40" s="491"/>
      <c r="I40" s="491"/>
      <c r="J40" s="491"/>
      <c r="K40" s="494"/>
      <c r="L40" s="494"/>
      <c r="M40" s="494"/>
      <c r="N40" s="328"/>
      <c r="O40" s="328"/>
      <c r="P40" s="495">
        <f>SUM(P36:Q39,P33:Q34,P28:P31,P23:P26,P21,P19,P16:Q17,Q19,P11:Q14,P8:P9,P5:P6,P3:Q4)</f>
        <v>7</v>
      </c>
      <c r="Q40" s="495"/>
      <c r="R40" s="495"/>
      <c r="S40" s="491" t="e">
        <f>D40</f>
        <v>#REF!</v>
      </c>
      <c r="T40" s="491"/>
      <c r="U40" s="491"/>
      <c r="V40" s="491"/>
      <c r="W40" s="491"/>
      <c r="X40" s="491"/>
      <c r="Y40" s="491"/>
      <c r="Z40" s="494"/>
      <c r="AA40" s="494"/>
      <c r="AB40" s="494"/>
      <c r="AC40" s="329"/>
      <c r="AD40" s="496"/>
      <c r="AE40" s="496"/>
      <c r="AF40" s="496"/>
      <c r="AG40" s="498" t="e">
        <f>D40</f>
        <v>#REF!</v>
      </c>
      <c r="AH40" s="499"/>
      <c r="AI40" s="499"/>
      <c r="AJ40" s="499"/>
      <c r="AK40" s="499"/>
      <c r="AL40" s="497"/>
      <c r="AM40" s="497"/>
      <c r="AN40" s="497"/>
      <c r="AO40" s="333"/>
      <c r="AP40" s="333"/>
      <c r="AQ40" s="497"/>
      <c r="AR40" s="497"/>
      <c r="AS40" s="497"/>
    </row>
    <row r="41" spans="1:45" ht="30" customHeight="1">
      <c r="A41" s="465" t="str">
        <f t="shared" ref="A41:AP41" si="1">A1</f>
        <v>Lundi</v>
      </c>
      <c r="B41" s="465"/>
      <c r="C41" s="465"/>
      <c r="D41" s="465"/>
      <c r="E41" s="466">
        <f t="shared" si="1"/>
        <v>41729</v>
      </c>
      <c r="F41" s="466"/>
      <c r="G41" s="313" t="str">
        <f t="shared" si="1"/>
        <v>Repas du :</v>
      </c>
      <c r="H41" s="465" t="str">
        <f t="shared" si="1"/>
        <v>Mardi</v>
      </c>
      <c r="I41" s="465"/>
      <c r="J41" s="466">
        <f t="shared" si="1"/>
        <v>41730</v>
      </c>
      <c r="K41" s="466"/>
      <c r="L41" s="466"/>
      <c r="M41" s="466"/>
      <c r="N41" s="467"/>
      <c r="O41" s="309">
        <f t="shared" si="1"/>
        <v>0</v>
      </c>
      <c r="P41" s="468" t="str">
        <f t="shared" si="1"/>
        <v>Mercredi</v>
      </c>
      <c r="Q41" s="468"/>
      <c r="R41" s="468"/>
      <c r="S41" s="468"/>
      <c r="T41" s="466">
        <f t="shared" si="1"/>
        <v>41731</v>
      </c>
      <c r="U41" s="466"/>
      <c r="V41" s="313" t="str">
        <f t="shared" si="1"/>
        <v>Repas du :</v>
      </c>
      <c r="W41" s="465" t="str">
        <f t="shared" si="1"/>
        <v>Jeudi</v>
      </c>
      <c r="X41" s="465"/>
      <c r="Y41" s="466">
        <f t="shared" si="1"/>
        <v>41732</v>
      </c>
      <c r="Z41" s="466"/>
      <c r="AA41" s="466"/>
      <c r="AB41" s="466"/>
      <c r="AD41" s="315"/>
      <c r="AE41" s="316"/>
      <c r="AF41" s="317"/>
      <c r="AG41" s="170" t="e">
        <f t="shared" si="1"/>
        <v>#REF!</v>
      </c>
      <c r="AH41" s="292" t="e">
        <f t="shared" si="1"/>
        <v>#REF!</v>
      </c>
      <c r="AI41" s="163"/>
      <c r="AJ41" s="162" t="e">
        <f t="shared" si="1"/>
        <v>#REF!</v>
      </c>
      <c r="AK41" s="456" t="e">
        <f t="shared" si="1"/>
        <v>#REF!</v>
      </c>
      <c r="AL41" s="456"/>
      <c r="AM41" s="456"/>
      <c r="AN41" s="457"/>
      <c r="AO41" s="162" t="e">
        <f t="shared" si="1"/>
        <v>#REF!</v>
      </c>
      <c r="AP41" s="456" t="e">
        <f t="shared" si="1"/>
        <v>#REF!</v>
      </c>
      <c r="AQ41" s="456"/>
      <c r="AR41" s="456"/>
      <c r="AS41" s="457"/>
    </row>
    <row r="42" spans="1:45" ht="16.5" customHeight="1">
      <c r="A42" s="308" t="str">
        <f>A2</f>
        <v>N</v>
      </c>
      <c r="B42" s="308" t="str">
        <f>B2</f>
        <v>C</v>
      </c>
      <c r="C42" s="308" t="str">
        <f>C2</f>
        <v>D</v>
      </c>
      <c r="D42" s="458"/>
      <c r="E42" s="459"/>
      <c r="F42" s="459"/>
      <c r="G42" s="459"/>
      <c r="H42" s="459"/>
      <c r="I42" s="459"/>
      <c r="J42" s="460"/>
      <c r="K42" s="308" t="str">
        <f>K2</f>
        <v>N</v>
      </c>
      <c r="L42" s="308" t="str">
        <f>L2</f>
        <v>C</v>
      </c>
      <c r="M42" s="308" t="str">
        <f>M2</f>
        <v>D</v>
      </c>
      <c r="N42" s="7"/>
      <c r="O42" s="310"/>
      <c r="P42" s="308" t="str">
        <f>P2</f>
        <v>N</v>
      </c>
      <c r="Q42" s="308" t="str">
        <f>Q2</f>
        <v>C</v>
      </c>
      <c r="R42" s="308" t="str">
        <f>R2</f>
        <v>D</v>
      </c>
      <c r="S42" s="458"/>
      <c r="T42" s="461"/>
      <c r="U42" s="461"/>
      <c r="V42" s="461"/>
      <c r="W42" s="461"/>
      <c r="X42" s="461"/>
      <c r="Y42" s="460"/>
      <c r="Z42" s="308" t="str">
        <f>Z2</f>
        <v>N</v>
      </c>
      <c r="AA42" s="308" t="str">
        <f>AA2</f>
        <v>C</v>
      </c>
      <c r="AB42" s="308" t="str">
        <f>AB2</f>
        <v>D</v>
      </c>
      <c r="AD42" s="308" t="str">
        <f>AD2</f>
        <v>N</v>
      </c>
      <c r="AE42" s="308" t="str">
        <f>AE2</f>
        <v>C</v>
      </c>
      <c r="AF42" s="308" t="str">
        <f>AF2</f>
        <v>D</v>
      </c>
      <c r="AG42" s="462"/>
      <c r="AH42" s="463"/>
      <c r="AI42" s="463"/>
      <c r="AJ42" s="463"/>
      <c r="AK42" s="464"/>
      <c r="AL42" s="308" t="str">
        <f>AL2</f>
        <v>N</v>
      </c>
      <c r="AM42" s="308" t="str">
        <f>AM2</f>
        <v>C</v>
      </c>
      <c r="AN42" s="308" t="str">
        <f>AN2</f>
        <v>D</v>
      </c>
      <c r="AO42" s="484"/>
      <c r="AP42" s="485"/>
      <c r="AQ42" s="308" t="str">
        <f>AQ2</f>
        <v>N</v>
      </c>
      <c r="AR42" s="308" t="str">
        <f>AR2</f>
        <v>C</v>
      </c>
      <c r="AS42" s="308" t="str">
        <f>AS2</f>
        <v>D</v>
      </c>
    </row>
    <row r="43" spans="1:45" ht="15" customHeight="1">
      <c r="A43" s="305">
        <v>1</v>
      </c>
      <c r="B43" s="306">
        <v>1</v>
      </c>
      <c r="C43" s="307"/>
      <c r="D43" s="446" t="str">
        <f t="shared" ref="D43:AO43" si="2">D3</f>
        <v>PHILIPPE JOSEPHINE</v>
      </c>
      <c r="E43" s="446"/>
      <c r="F43" s="446"/>
      <c r="G43" s="407" t="str">
        <f t="shared" si="2"/>
        <v>Entrées</v>
      </c>
      <c r="H43" s="448" t="str">
        <f t="shared" si="2"/>
        <v>SALADE NORVÉGIENNE</v>
      </c>
      <c r="I43" s="449"/>
      <c r="J43" s="449"/>
      <c r="K43" s="318"/>
      <c r="L43" s="306"/>
      <c r="M43" s="307"/>
      <c r="N43" s="272"/>
      <c r="O43" s="311"/>
      <c r="P43" s="305"/>
      <c r="Q43" s="306"/>
      <c r="R43" s="307"/>
      <c r="S43" s="446" t="str">
        <f t="shared" si="2"/>
        <v>CHOU-ROUGE VINAIGRETTE</v>
      </c>
      <c r="T43" s="446"/>
      <c r="U43" s="446"/>
      <c r="V43" s="407" t="str">
        <f t="shared" si="2"/>
        <v>Entrées</v>
      </c>
      <c r="W43" s="449" t="str">
        <f t="shared" si="2"/>
        <v>RIZ NIÇOIS</v>
      </c>
      <c r="X43" s="449"/>
      <c r="Y43" s="449"/>
      <c r="Z43" s="318"/>
      <c r="AA43" s="321"/>
      <c r="AB43" s="322"/>
      <c r="AD43" s="305"/>
      <c r="AE43" s="306"/>
      <c r="AF43" s="307"/>
      <c r="AG43" s="446" t="e">
        <f t="shared" si="2"/>
        <v>#REF!</v>
      </c>
      <c r="AH43" s="446"/>
      <c r="AI43" s="171" t="e">
        <f t="shared" si="2"/>
        <v>#REF!</v>
      </c>
      <c r="AJ43" s="449" t="e">
        <f t="shared" si="2"/>
        <v>#REF!</v>
      </c>
      <c r="AK43" s="450"/>
      <c r="AL43" s="318"/>
      <c r="AM43" s="321"/>
      <c r="AN43" s="322"/>
      <c r="AO43" s="482" t="e">
        <f t="shared" si="2"/>
        <v>#REF!</v>
      </c>
      <c r="AP43" s="450"/>
      <c r="AQ43" s="318"/>
      <c r="AR43" s="321"/>
      <c r="AS43" s="322"/>
    </row>
    <row r="44" spans="1:45" ht="15" customHeight="1">
      <c r="A44" s="304">
        <v>1</v>
      </c>
      <c r="B44" s="302"/>
      <c r="C44" s="303"/>
      <c r="D44" s="446" t="str">
        <f t="shared" ref="D44:AO44" si="3">D4</f>
        <v>GALANTINE DE VOLAILLE</v>
      </c>
      <c r="E44" s="446"/>
      <c r="F44" s="446"/>
      <c r="G44" s="407"/>
      <c r="H44" s="448" t="str">
        <f t="shared" si="3"/>
        <v>SAUCISSON SEC</v>
      </c>
      <c r="I44" s="449"/>
      <c r="J44" s="449"/>
      <c r="K44" s="319"/>
      <c r="L44" s="302"/>
      <c r="M44" s="303"/>
      <c r="N44" s="272"/>
      <c r="O44" s="311"/>
      <c r="P44" s="304"/>
      <c r="Q44" s="302"/>
      <c r="R44" s="303"/>
      <c r="S44" s="446" t="str">
        <f t="shared" si="3"/>
        <v>Valérie</v>
      </c>
      <c r="T44" s="446"/>
      <c r="U44" s="446"/>
      <c r="V44" s="407"/>
      <c r="W44" s="449" t="str">
        <f t="shared" si="3"/>
        <v>MORTADELLE</v>
      </c>
      <c r="X44" s="449"/>
      <c r="Y44" s="449"/>
      <c r="Z44" s="319"/>
      <c r="AA44" s="323"/>
      <c r="AB44" s="324"/>
      <c r="AD44" s="304"/>
      <c r="AE44" s="302"/>
      <c r="AF44" s="303"/>
      <c r="AG44" s="446" t="e">
        <f t="shared" si="3"/>
        <v>#REF!</v>
      </c>
      <c r="AH44" s="446"/>
      <c r="AI44" s="172" t="e">
        <f t="shared" si="3"/>
        <v>#REF!</v>
      </c>
      <c r="AJ44" s="449" t="e">
        <f t="shared" si="3"/>
        <v>#REF!</v>
      </c>
      <c r="AK44" s="449"/>
      <c r="AL44" s="319"/>
      <c r="AM44" s="323"/>
      <c r="AN44" s="324"/>
      <c r="AO44" s="449" t="e">
        <f t="shared" si="3"/>
        <v>#REF!</v>
      </c>
      <c r="AP44" s="450"/>
      <c r="AQ44" s="319"/>
      <c r="AR44" s="323"/>
      <c r="AS44" s="324"/>
    </row>
    <row r="45" spans="1:45" s="51" customFormat="1" ht="5.0999999999999996" customHeight="1">
      <c r="A45" s="454"/>
      <c r="B45" s="454"/>
      <c r="C45" s="454"/>
      <c r="D45" s="454"/>
      <c r="E45" s="454"/>
      <c r="F45" s="454"/>
      <c r="G45" s="454"/>
      <c r="H45" s="454"/>
      <c r="I45" s="454"/>
      <c r="J45" s="454"/>
      <c r="K45" s="454"/>
      <c r="L45" s="454"/>
      <c r="M45" s="454"/>
      <c r="N45" s="454"/>
      <c r="O45" s="454"/>
      <c r="P45" s="454"/>
      <c r="Q45" s="454"/>
      <c r="R45" s="454"/>
      <c r="S45" s="454"/>
      <c r="T45" s="454"/>
      <c r="U45" s="454"/>
      <c r="V45" s="454"/>
      <c r="W45" s="454"/>
      <c r="X45" s="454"/>
      <c r="Y45" s="454"/>
      <c r="Z45" s="454"/>
      <c r="AA45" s="454"/>
      <c r="AB45" s="454"/>
      <c r="AC45" s="454"/>
      <c r="AD45" s="454"/>
      <c r="AE45" s="454"/>
      <c r="AF45" s="454"/>
      <c r="AG45" s="454"/>
      <c r="AH45" s="454"/>
      <c r="AI45" s="454"/>
      <c r="AJ45" s="454"/>
      <c r="AK45" s="454"/>
      <c r="AL45" s="454"/>
      <c r="AM45" s="454"/>
      <c r="AN45" s="454"/>
      <c r="AO45" s="454"/>
      <c r="AP45" s="454"/>
      <c r="AQ45" s="454"/>
      <c r="AR45" s="454"/>
      <c r="AS45" s="454"/>
    </row>
    <row r="46" spans="1:45" ht="15" customHeight="1">
      <c r="A46" s="169"/>
      <c r="B46" s="302"/>
      <c r="C46" s="303"/>
      <c r="D46" s="446" t="str">
        <f t="shared" ref="D46:AO46" si="4">D5</f>
        <v>GIGOT JUS</v>
      </c>
      <c r="E46" s="446"/>
      <c r="F46" s="446"/>
      <c r="G46" s="407" t="str">
        <f t="shared" si="4"/>
        <v>Plat 1</v>
      </c>
      <c r="H46" s="448" t="str">
        <f t="shared" si="4"/>
        <v>CUISSE POULET VALLÉE D'AUGE</v>
      </c>
      <c r="I46" s="449"/>
      <c r="J46" s="449"/>
      <c r="K46" s="320"/>
      <c r="L46" s="302"/>
      <c r="M46" s="303"/>
      <c r="N46" s="272"/>
      <c r="O46" s="311"/>
      <c r="P46" s="169"/>
      <c r="Q46" s="302"/>
      <c r="R46" s="303"/>
      <c r="S46" s="446" t="str">
        <f t="shared" si="4"/>
        <v>CERVELAS ORLOFF</v>
      </c>
      <c r="T46" s="446"/>
      <c r="U46" s="446"/>
      <c r="V46" s="407" t="str">
        <f t="shared" si="4"/>
        <v>Plat 1</v>
      </c>
      <c r="W46" s="449" t="str">
        <f t="shared" si="4"/>
        <v>EMINCE POULET CHARCUTIERE</v>
      </c>
      <c r="X46" s="449"/>
      <c r="Y46" s="449"/>
      <c r="Z46" s="320"/>
      <c r="AA46" s="323"/>
      <c r="AB46" s="324"/>
      <c r="AD46" s="169"/>
      <c r="AE46" s="302"/>
      <c r="AF46" s="303"/>
      <c r="AG46" s="446" t="e">
        <f t="shared" si="4"/>
        <v>#REF!</v>
      </c>
      <c r="AH46" s="446"/>
      <c r="AI46" s="480" t="e">
        <f t="shared" si="4"/>
        <v>#REF!</v>
      </c>
      <c r="AJ46" s="449" t="e">
        <f t="shared" si="4"/>
        <v>#REF!</v>
      </c>
      <c r="AK46" s="450"/>
      <c r="AL46" s="320"/>
      <c r="AM46" s="323"/>
      <c r="AN46" s="324"/>
      <c r="AO46" s="482" t="e">
        <f t="shared" si="4"/>
        <v>#REF!</v>
      </c>
      <c r="AP46" s="450"/>
      <c r="AQ46" s="320"/>
      <c r="AR46" s="323"/>
      <c r="AS46" s="324"/>
    </row>
    <row r="47" spans="1:45" ht="15" customHeight="1">
      <c r="A47" s="304"/>
      <c r="B47" s="302"/>
      <c r="C47" s="303"/>
      <c r="D47" s="446" t="str">
        <f t="shared" ref="D47:AO47" si="5">D6</f>
        <v>POMMES BOULANGÈRES</v>
      </c>
      <c r="E47" s="446"/>
      <c r="F47" s="446"/>
      <c r="G47" s="407"/>
      <c r="H47" s="448" t="str">
        <f t="shared" si="5"/>
        <v>JEUNES CAROTTES ÉTUVÉES</v>
      </c>
      <c r="I47" s="449"/>
      <c r="J47" s="449"/>
      <c r="K47" s="319"/>
      <c r="L47" s="302"/>
      <c r="M47" s="303"/>
      <c r="N47" s="272"/>
      <c r="O47" s="311"/>
      <c r="P47" s="304"/>
      <c r="Q47" s="302"/>
      <c r="R47" s="303"/>
      <c r="S47" s="446" t="str">
        <f t="shared" si="5"/>
        <v>GRATIN DE CHOU-FLEUR</v>
      </c>
      <c r="T47" s="446"/>
      <c r="U47" s="446"/>
      <c r="V47" s="407"/>
      <c r="W47" s="449" t="str">
        <f t="shared" si="5"/>
        <v>FLAGEOLETS</v>
      </c>
      <c r="X47" s="449"/>
      <c r="Y47" s="449"/>
      <c r="Z47" s="319"/>
      <c r="AA47" s="323"/>
      <c r="AB47" s="324"/>
      <c r="AD47" s="304"/>
      <c r="AE47" s="302"/>
      <c r="AF47" s="303"/>
      <c r="AG47" s="446" t="e">
        <f t="shared" si="5"/>
        <v>#REF!</v>
      </c>
      <c r="AH47" s="446"/>
      <c r="AI47" s="481"/>
      <c r="AJ47" s="449" t="e">
        <f t="shared" si="5"/>
        <v>#REF!</v>
      </c>
      <c r="AK47" s="450"/>
      <c r="AL47" s="319"/>
      <c r="AM47" s="323"/>
      <c r="AN47" s="324"/>
      <c r="AO47" s="482" t="e">
        <f t="shared" si="5"/>
        <v>#REF!</v>
      </c>
      <c r="AP47" s="450"/>
      <c r="AQ47" s="319"/>
      <c r="AR47" s="323"/>
      <c r="AS47" s="324"/>
    </row>
    <row r="48" spans="1:45" s="51" customFormat="1" ht="5.0999999999999996" customHeight="1">
      <c r="A48" s="454"/>
      <c r="B48" s="454"/>
      <c r="C48" s="454"/>
      <c r="D48" s="454"/>
      <c r="E48" s="454"/>
      <c r="F48" s="454"/>
      <c r="G48" s="454"/>
      <c r="H48" s="454"/>
      <c r="I48" s="454"/>
      <c r="J48" s="454"/>
      <c r="K48" s="454"/>
      <c r="L48" s="454"/>
      <c r="M48" s="454"/>
      <c r="N48" s="454"/>
      <c r="O48" s="454"/>
      <c r="P48" s="454"/>
      <c r="Q48" s="454"/>
      <c r="R48" s="454"/>
      <c r="S48" s="454"/>
      <c r="T48" s="454"/>
      <c r="U48" s="454"/>
      <c r="V48" s="454"/>
      <c r="W48" s="454"/>
      <c r="X48" s="454"/>
      <c r="Y48" s="454"/>
      <c r="Z48" s="454"/>
      <c r="AA48" s="454"/>
      <c r="AB48" s="454"/>
      <c r="AC48" s="454"/>
      <c r="AD48" s="454"/>
      <c r="AE48" s="454"/>
      <c r="AF48" s="454"/>
      <c r="AG48" s="454"/>
      <c r="AH48" s="454"/>
      <c r="AI48" s="454"/>
      <c r="AJ48" s="454"/>
      <c r="AK48" s="454"/>
      <c r="AL48" s="454"/>
      <c r="AM48" s="454"/>
      <c r="AN48" s="454"/>
      <c r="AO48" s="454"/>
      <c r="AP48" s="454"/>
      <c r="AQ48" s="454"/>
      <c r="AR48" s="454"/>
      <c r="AS48" s="454"/>
    </row>
    <row r="49" spans="1:45" ht="15" customHeight="1">
      <c r="A49" s="169"/>
      <c r="B49" s="302"/>
      <c r="C49" s="303"/>
      <c r="D49" s="446" t="str">
        <f t="shared" ref="D49:AO49" si="6">D8</f>
        <v>FILET POISSON CUIT AURORE</v>
      </c>
      <c r="E49" s="446"/>
      <c r="F49" s="446"/>
      <c r="G49" s="407" t="str">
        <f t="shared" si="6"/>
        <v>Plat 2</v>
      </c>
      <c r="H49" s="448" t="str">
        <f t="shared" si="6"/>
        <v>MIJOTÉ DE PORC MARENGO</v>
      </c>
      <c r="I49" s="449"/>
      <c r="J49" s="449"/>
      <c r="K49" s="320"/>
      <c r="L49" s="302"/>
      <c r="M49" s="303"/>
      <c r="N49" s="272"/>
      <c r="O49" s="311"/>
      <c r="P49" s="169"/>
      <c r="Q49" s="302"/>
      <c r="R49" s="303"/>
      <c r="S49" s="446" t="str">
        <f t="shared" si="6"/>
        <v>CURRY DE BOEUF</v>
      </c>
      <c r="T49" s="446"/>
      <c r="U49" s="446"/>
      <c r="V49" s="407" t="str">
        <f t="shared" si="6"/>
        <v>Plat 2</v>
      </c>
      <c r="W49" s="449" t="str">
        <f t="shared" si="6"/>
        <v>TARTE PROVENÇALE</v>
      </c>
      <c r="X49" s="449"/>
      <c r="Y49" s="449"/>
      <c r="Z49" s="320"/>
      <c r="AA49" s="323"/>
      <c r="AB49" s="324"/>
      <c r="AD49" s="169"/>
      <c r="AE49" s="302"/>
      <c r="AF49" s="303"/>
      <c r="AG49" s="446" t="e">
        <f t="shared" si="6"/>
        <v>#REF!</v>
      </c>
      <c r="AH49" s="446"/>
      <c r="AI49" s="480" t="e">
        <f t="shared" si="6"/>
        <v>#REF!</v>
      </c>
      <c r="AJ49" s="449" t="e">
        <f t="shared" si="6"/>
        <v>#REF!</v>
      </c>
      <c r="AK49" s="450"/>
      <c r="AL49" s="320"/>
      <c r="AM49" s="323"/>
      <c r="AN49" s="324"/>
      <c r="AO49" s="482" t="e">
        <f t="shared" si="6"/>
        <v>#REF!</v>
      </c>
      <c r="AP49" s="450"/>
      <c r="AQ49" s="320"/>
      <c r="AR49" s="323"/>
      <c r="AS49" s="324"/>
    </row>
    <row r="50" spans="1:45" ht="15" customHeight="1">
      <c r="A50" s="304"/>
      <c r="B50" s="302"/>
      <c r="C50" s="303"/>
      <c r="D50" s="446" t="str">
        <f t="shared" ref="D50:AO50" si="7">D9</f>
        <v>BROCOLIS</v>
      </c>
      <c r="E50" s="446"/>
      <c r="F50" s="446"/>
      <c r="G50" s="407"/>
      <c r="H50" s="448" t="str">
        <f t="shared" si="7"/>
        <v>PETITS POIS</v>
      </c>
      <c r="I50" s="449"/>
      <c r="J50" s="449"/>
      <c r="K50" s="319"/>
      <c r="L50" s="302"/>
      <c r="M50" s="303"/>
      <c r="N50" s="272"/>
      <c r="O50" s="311"/>
      <c r="P50" s="304"/>
      <c r="Q50" s="302"/>
      <c r="R50" s="303"/>
      <c r="S50" s="446" t="str">
        <f t="shared" si="7"/>
        <v>MINIS FARFALLES (PÂTES)</v>
      </c>
      <c r="T50" s="446"/>
      <c r="U50" s="446"/>
      <c r="V50" s="407"/>
      <c r="W50" s="449" t="str">
        <f t="shared" si="7"/>
        <v>SALADE MÉLANGÉE</v>
      </c>
      <c r="X50" s="449"/>
      <c r="Y50" s="449"/>
      <c r="Z50" s="319"/>
      <c r="AA50" s="323"/>
      <c r="AB50" s="324"/>
      <c r="AD50" s="304"/>
      <c r="AE50" s="302"/>
      <c r="AF50" s="303"/>
      <c r="AG50" s="446" t="e">
        <f t="shared" si="7"/>
        <v>#REF!</v>
      </c>
      <c r="AH50" s="446"/>
      <c r="AI50" s="481"/>
      <c r="AJ50" s="449" t="e">
        <f t="shared" si="7"/>
        <v>#REF!</v>
      </c>
      <c r="AK50" s="450"/>
      <c r="AL50" s="319"/>
      <c r="AM50" s="323"/>
      <c r="AN50" s="324"/>
      <c r="AO50" s="482" t="e">
        <f t="shared" si="7"/>
        <v>#REF!</v>
      </c>
      <c r="AP50" s="450"/>
      <c r="AQ50" s="319"/>
      <c r="AR50" s="323"/>
      <c r="AS50" s="324"/>
    </row>
    <row r="51" spans="1:45" s="51" customFormat="1" ht="5.0999999999999996" customHeight="1">
      <c r="A51" s="454"/>
      <c r="B51" s="454"/>
      <c r="C51" s="454"/>
      <c r="D51" s="454"/>
      <c r="E51" s="454"/>
      <c r="F51" s="454"/>
      <c r="G51" s="454"/>
      <c r="H51" s="454"/>
      <c r="I51" s="454"/>
      <c r="J51" s="454"/>
      <c r="K51" s="454"/>
      <c r="L51" s="454"/>
      <c r="M51" s="454"/>
      <c r="N51" s="454"/>
      <c r="O51" s="454"/>
      <c r="P51" s="454"/>
      <c r="Q51" s="454"/>
      <c r="R51" s="454"/>
      <c r="S51" s="454"/>
      <c r="T51" s="454"/>
      <c r="U51" s="454"/>
      <c r="V51" s="454"/>
      <c r="W51" s="454"/>
      <c r="X51" s="454"/>
      <c r="Y51" s="454"/>
      <c r="Z51" s="454"/>
      <c r="AA51" s="454"/>
      <c r="AB51" s="454"/>
      <c r="AC51" s="454"/>
      <c r="AD51" s="454"/>
      <c r="AE51" s="454"/>
      <c r="AF51" s="454"/>
      <c r="AG51" s="454"/>
      <c r="AH51" s="454"/>
      <c r="AI51" s="454"/>
      <c r="AJ51" s="454"/>
      <c r="AK51" s="454"/>
      <c r="AL51" s="454"/>
      <c r="AM51" s="454"/>
      <c r="AN51" s="454"/>
      <c r="AO51" s="454"/>
      <c r="AP51" s="454"/>
      <c r="AQ51" s="454"/>
      <c r="AR51" s="454"/>
      <c r="AS51" s="454"/>
    </row>
    <row r="52" spans="1:45" ht="15" customHeight="1">
      <c r="A52" s="169"/>
      <c r="B52" s="302"/>
      <c r="C52" s="303"/>
      <c r="D52" s="446" t="str">
        <f t="shared" ref="D52:AO52" si="8">D11</f>
        <v>LE CARRE</v>
      </c>
      <c r="E52" s="446"/>
      <c r="F52" s="446"/>
      <c r="G52" s="285" t="str">
        <f t="shared" si="8"/>
        <v>Fromage</v>
      </c>
      <c r="H52" s="448" t="str">
        <f t="shared" si="8"/>
        <v>RONDELÉ NATURE  FLEUR DE SEL</v>
      </c>
      <c r="I52" s="449"/>
      <c r="J52" s="449"/>
      <c r="K52" s="320"/>
      <c r="L52" s="302"/>
      <c r="M52" s="303"/>
      <c r="N52" s="272"/>
      <c r="O52" s="311"/>
      <c r="P52" s="169"/>
      <c r="Q52" s="302"/>
      <c r="R52" s="303"/>
      <c r="S52" s="446" t="str">
        <f t="shared" si="8"/>
        <v>CAMEMBERT</v>
      </c>
      <c r="T52" s="446"/>
      <c r="U52" s="446"/>
      <c r="V52" s="285" t="str">
        <f t="shared" si="8"/>
        <v>Fromage</v>
      </c>
      <c r="W52" s="449" t="str">
        <f t="shared" si="8"/>
        <v>BOURSIN AIL &amp; FINES HERBES</v>
      </c>
      <c r="X52" s="449"/>
      <c r="Y52" s="449"/>
      <c r="Z52" s="320"/>
      <c r="AA52" s="323"/>
      <c r="AB52" s="324"/>
      <c r="AD52" s="169"/>
      <c r="AE52" s="302"/>
      <c r="AF52" s="303"/>
      <c r="AG52" s="446" t="e">
        <f t="shared" si="8"/>
        <v>#REF!</v>
      </c>
      <c r="AH52" s="446"/>
      <c r="AI52" s="171" t="e">
        <f t="shared" si="8"/>
        <v>#REF!</v>
      </c>
      <c r="AJ52" s="449" t="e">
        <f t="shared" si="8"/>
        <v>#REF!</v>
      </c>
      <c r="AK52" s="449"/>
      <c r="AL52" s="320"/>
      <c r="AM52" s="323"/>
      <c r="AN52" s="324"/>
      <c r="AO52" s="449" t="e">
        <f t="shared" si="8"/>
        <v>#REF!</v>
      </c>
      <c r="AP52" s="449"/>
      <c r="AQ52" s="320"/>
      <c r="AR52" s="323"/>
      <c r="AS52" s="324"/>
    </row>
    <row r="53" spans="1:45" ht="15" customHeight="1">
      <c r="A53" s="304"/>
      <c r="B53" s="302"/>
      <c r="C53" s="303"/>
      <c r="D53" s="446" t="str">
        <f t="shared" ref="D53:AO53" si="9">D12</f>
        <v>YAOURT AROMATISÉ</v>
      </c>
      <c r="E53" s="446"/>
      <c r="F53" s="446"/>
      <c r="G53" s="285" t="str">
        <f t="shared" si="9"/>
        <v>Laitage</v>
      </c>
      <c r="H53" s="448" t="str">
        <f t="shared" si="9"/>
        <v>FROMAGE BLANC SUCRÉ</v>
      </c>
      <c r="I53" s="449"/>
      <c r="J53" s="449"/>
      <c r="K53" s="319"/>
      <c r="L53" s="302"/>
      <c r="M53" s="303"/>
      <c r="N53" s="272"/>
      <c r="O53" s="311"/>
      <c r="P53" s="304"/>
      <c r="Q53" s="302"/>
      <c r="R53" s="303"/>
      <c r="S53" s="446" t="str">
        <f t="shared" si="9"/>
        <v>YAOURT BULGY PULPE</v>
      </c>
      <c r="T53" s="446"/>
      <c r="U53" s="446"/>
      <c r="V53" s="285" t="str">
        <f t="shared" si="9"/>
        <v>Laitage</v>
      </c>
      <c r="W53" s="449" t="str">
        <f t="shared" si="9"/>
        <v>SUISSE SUCRÉ</v>
      </c>
      <c r="X53" s="449"/>
      <c r="Y53" s="449"/>
      <c r="Z53" s="319"/>
      <c r="AA53" s="323"/>
      <c r="AB53" s="324"/>
      <c r="AD53" s="304"/>
      <c r="AE53" s="302"/>
      <c r="AF53" s="303"/>
      <c r="AG53" s="446" t="e">
        <f t="shared" si="9"/>
        <v>#REF!</v>
      </c>
      <c r="AH53" s="446"/>
      <c r="AI53" s="171" t="e">
        <f t="shared" si="9"/>
        <v>#REF!</v>
      </c>
      <c r="AJ53" s="449" t="e">
        <f t="shared" si="9"/>
        <v>#REF!</v>
      </c>
      <c r="AK53" s="449"/>
      <c r="AL53" s="319"/>
      <c r="AM53" s="323"/>
      <c r="AN53" s="324"/>
      <c r="AO53" s="486" t="e">
        <f t="shared" si="9"/>
        <v>#REF!</v>
      </c>
      <c r="AP53" s="486"/>
      <c r="AQ53" s="319"/>
      <c r="AR53" s="323"/>
      <c r="AS53" s="324"/>
    </row>
    <row r="54" spans="1:45" ht="15" customHeight="1">
      <c r="A54" s="169"/>
      <c r="B54" s="302"/>
      <c r="C54" s="303"/>
      <c r="D54" s="446" t="str">
        <f t="shared" ref="D54:AO54" si="10">D13</f>
        <v>CREME DESSERT CARAMEL</v>
      </c>
      <c r="E54" s="446"/>
      <c r="F54" s="446"/>
      <c r="G54" s="285" t="str">
        <f t="shared" si="10"/>
        <v>Dessert 1</v>
      </c>
      <c r="H54" s="448" t="str">
        <f t="shared" si="10"/>
        <v>COCKTAIL DE FRUITS AU SIROP</v>
      </c>
      <c r="I54" s="449"/>
      <c r="J54" s="449"/>
      <c r="K54" s="320"/>
      <c r="L54" s="302"/>
      <c r="M54" s="303"/>
      <c r="N54" s="272"/>
      <c r="O54" s="311"/>
      <c r="P54" s="169"/>
      <c r="Q54" s="302"/>
      <c r="R54" s="303"/>
      <c r="S54" s="446" t="str">
        <f t="shared" si="10"/>
        <v>LIEGEOIS A LA VANILLE</v>
      </c>
      <c r="T54" s="446"/>
      <c r="U54" s="446"/>
      <c r="V54" s="285" t="str">
        <f t="shared" si="10"/>
        <v>Dessert 1</v>
      </c>
      <c r="W54" s="449" t="str">
        <f t="shared" si="10"/>
        <v>ÉCLAIR AU CHOCOLAT</v>
      </c>
      <c r="X54" s="449"/>
      <c r="Y54" s="449"/>
      <c r="Z54" s="320"/>
      <c r="AA54" s="323"/>
      <c r="AB54" s="324"/>
      <c r="AD54" s="169"/>
      <c r="AE54" s="302"/>
      <c r="AF54" s="303"/>
      <c r="AG54" s="446" t="e">
        <f t="shared" si="10"/>
        <v>#REF!</v>
      </c>
      <c r="AH54" s="446"/>
      <c r="AI54" s="171" t="e">
        <f t="shared" si="10"/>
        <v>#REF!</v>
      </c>
      <c r="AJ54" s="449" t="e">
        <f t="shared" si="10"/>
        <v>#REF!</v>
      </c>
      <c r="AK54" s="450"/>
      <c r="AL54" s="320"/>
      <c r="AM54" s="323"/>
      <c r="AN54" s="324"/>
      <c r="AO54" s="482" t="e">
        <f t="shared" si="10"/>
        <v>#REF!</v>
      </c>
      <c r="AP54" s="450"/>
      <c r="AQ54" s="320"/>
      <c r="AR54" s="323"/>
      <c r="AS54" s="324"/>
    </row>
    <row r="55" spans="1:45" ht="15" customHeight="1">
      <c r="A55" s="304"/>
      <c r="B55" s="302"/>
      <c r="C55" s="303"/>
      <c r="D55" s="446" t="str">
        <f t="shared" ref="D55:AO55" si="11">D14</f>
        <v>FRUIT</v>
      </c>
      <c r="E55" s="446"/>
      <c r="F55" s="446"/>
      <c r="G55" s="285" t="str">
        <f t="shared" si="11"/>
        <v>Dessert 2</v>
      </c>
      <c r="H55" s="448" t="str">
        <f t="shared" si="11"/>
        <v>FRUIT</v>
      </c>
      <c r="I55" s="449"/>
      <c r="J55" s="449"/>
      <c r="K55" s="319"/>
      <c r="L55" s="302"/>
      <c r="M55" s="303"/>
      <c r="N55" s="272"/>
      <c r="O55" s="311"/>
      <c r="P55" s="304"/>
      <c r="Q55" s="302"/>
      <c r="R55" s="303"/>
      <c r="S55" s="446" t="str">
        <f t="shared" si="11"/>
        <v>FRUIT</v>
      </c>
      <c r="T55" s="446"/>
      <c r="U55" s="446"/>
      <c r="V55" s="285" t="str">
        <f t="shared" si="11"/>
        <v>Dessert 2</v>
      </c>
      <c r="W55" s="449" t="str">
        <f t="shared" si="11"/>
        <v>FRUIT</v>
      </c>
      <c r="X55" s="449"/>
      <c r="Y55" s="449"/>
      <c r="Z55" s="319"/>
      <c r="AA55" s="323"/>
      <c r="AB55" s="324"/>
      <c r="AD55" s="304"/>
      <c r="AE55" s="302"/>
      <c r="AF55" s="303"/>
      <c r="AG55" s="446" t="e">
        <f t="shared" si="11"/>
        <v>#REF!</v>
      </c>
      <c r="AH55" s="446"/>
      <c r="AI55" s="171" t="e">
        <f t="shared" si="11"/>
        <v>#REF!</v>
      </c>
      <c r="AJ55" s="449" t="e">
        <f t="shared" si="11"/>
        <v>#REF!</v>
      </c>
      <c r="AK55" s="449"/>
      <c r="AL55" s="319"/>
      <c r="AM55" s="323"/>
      <c r="AN55" s="324"/>
      <c r="AO55" s="449" t="e">
        <f t="shared" si="11"/>
        <v>#REF!</v>
      </c>
      <c r="AP55" s="449"/>
      <c r="AQ55" s="319"/>
      <c r="AR55" s="323"/>
      <c r="AS55" s="324"/>
    </row>
    <row r="56" spans="1:45" ht="20.100000000000001" customHeight="1">
      <c r="A56" s="443"/>
      <c r="B56" s="443"/>
      <c r="C56" s="470"/>
      <c r="D56" s="471" t="str">
        <f t="shared" ref="D56:AG56" si="12">D15</f>
        <v>CONSTANTES     1</v>
      </c>
      <c r="E56" s="472"/>
      <c r="F56" s="472"/>
      <c r="G56" s="472"/>
      <c r="H56" s="472"/>
      <c r="I56" s="472"/>
      <c r="J56" s="473"/>
      <c r="K56" s="474"/>
      <c r="L56" s="475"/>
      <c r="M56" s="475"/>
      <c r="N56" s="475"/>
      <c r="O56" s="475"/>
      <c r="P56" s="475"/>
      <c r="Q56" s="475"/>
      <c r="R56" s="476"/>
      <c r="S56" s="471" t="str">
        <f t="shared" si="12"/>
        <v>CONSTANTES     1</v>
      </c>
      <c r="T56" s="472"/>
      <c r="U56" s="472"/>
      <c r="V56" s="472"/>
      <c r="W56" s="472"/>
      <c r="X56" s="472"/>
      <c r="Y56" s="473"/>
      <c r="Z56" s="474"/>
      <c r="AA56" s="475"/>
      <c r="AB56" s="475"/>
      <c r="AC56" s="475"/>
      <c r="AD56" s="475"/>
      <c r="AE56" s="475"/>
      <c r="AF56" s="476"/>
      <c r="AG56" s="477" t="e">
        <f t="shared" si="12"/>
        <v>#REF!</v>
      </c>
      <c r="AH56" s="478"/>
      <c r="AI56" s="478"/>
      <c r="AJ56" s="478"/>
      <c r="AK56" s="478"/>
      <c r="AL56" s="478"/>
      <c r="AM56" s="478"/>
      <c r="AN56" s="478"/>
      <c r="AO56" s="478"/>
      <c r="AP56" s="479"/>
      <c r="AQ56" s="442"/>
      <c r="AR56" s="443"/>
      <c r="AS56" s="443"/>
    </row>
    <row r="57" spans="1:45" ht="14.1" customHeight="1">
      <c r="A57" s="169"/>
      <c r="B57" s="302"/>
      <c r="C57" s="303"/>
      <c r="D57" s="446" t="str">
        <f>D16</f>
        <v>TOMATE (ENTIÈRE)</v>
      </c>
      <c r="E57" s="446"/>
      <c r="F57" s="447"/>
      <c r="G57" s="407" t="str">
        <f>G16</f>
        <v>Entrées</v>
      </c>
      <c r="H57" s="448" t="str">
        <f>H16</f>
        <v>CAROTTES RÂPÉES</v>
      </c>
      <c r="I57" s="449"/>
      <c r="J57" s="449"/>
      <c r="K57" s="320"/>
      <c r="L57" s="302"/>
      <c r="M57" s="303"/>
      <c r="N57" s="272"/>
      <c r="O57" s="311"/>
      <c r="P57" s="169"/>
      <c r="Q57" s="302"/>
      <c r="R57" s="303"/>
      <c r="S57" s="446" t="str">
        <f>S16</f>
        <v>TOMATE (ENTIÈRE)</v>
      </c>
      <c r="T57" s="446"/>
      <c r="U57" s="446"/>
      <c r="V57" s="407" t="str">
        <f>V16</f>
        <v>Entrées</v>
      </c>
      <c r="W57" s="449" t="str">
        <f>W16</f>
        <v>CAROTTES RÂPÉES</v>
      </c>
      <c r="X57" s="449"/>
      <c r="Y57" s="449"/>
      <c r="Z57" s="320"/>
      <c r="AA57" s="323"/>
      <c r="AB57" s="324"/>
      <c r="AD57" s="169"/>
      <c r="AE57" s="302"/>
      <c r="AF57" s="303"/>
      <c r="AG57" s="446" t="e">
        <f>AG16</f>
        <v>#REF!</v>
      </c>
      <c r="AH57" s="446"/>
      <c r="AI57" s="290" t="e">
        <f>AI16</f>
        <v>#REF!</v>
      </c>
      <c r="AJ57" s="449" t="e">
        <f>AJ16</f>
        <v>#REF!</v>
      </c>
      <c r="AK57" s="450"/>
      <c r="AL57" s="169"/>
      <c r="AM57" s="302"/>
      <c r="AN57" s="303"/>
      <c r="AO57" s="451" t="e">
        <f>AO16</f>
        <v>#REF!</v>
      </c>
      <c r="AP57" s="452"/>
      <c r="AQ57" s="169"/>
      <c r="AR57" s="302"/>
      <c r="AS57" s="303"/>
    </row>
    <row r="58" spans="1:45" ht="14.1" customHeight="1">
      <c r="A58" s="304"/>
      <c r="B58" s="302"/>
      <c r="C58" s="303"/>
      <c r="D58" s="446" t="str">
        <f>D17</f>
        <v>CUBES DE BETTERAVES</v>
      </c>
      <c r="E58" s="446"/>
      <c r="F58" s="447"/>
      <c r="G58" s="407"/>
      <c r="H58" s="448" t="str">
        <f>H17</f>
        <v>OEUFS NATURE (ENT)</v>
      </c>
      <c r="I58" s="449"/>
      <c r="J58" s="449"/>
      <c r="K58" s="319"/>
      <c r="L58" s="302"/>
      <c r="M58" s="303"/>
      <c r="N58" s="270"/>
      <c r="O58" s="312"/>
      <c r="P58" s="304"/>
      <c r="Q58" s="302"/>
      <c r="R58" s="303"/>
      <c r="S58" s="446" t="str">
        <f>S17</f>
        <v>CUBES DE BETTERAVES</v>
      </c>
      <c r="T58" s="446"/>
      <c r="U58" s="446"/>
      <c r="V58" s="407"/>
      <c r="W58" s="449" t="str">
        <f>W17</f>
        <v>OEUFS NATURE (ENT)</v>
      </c>
      <c r="X58" s="449"/>
      <c r="Y58" s="449"/>
      <c r="Z58" s="319"/>
      <c r="AA58" s="323"/>
      <c r="AB58" s="324"/>
      <c r="AD58" s="304"/>
      <c r="AE58" s="302"/>
      <c r="AF58" s="303"/>
      <c r="AG58" s="446" t="e">
        <f>AG17</f>
        <v>#REF!</v>
      </c>
      <c r="AH58" s="446"/>
      <c r="AI58" s="294" t="e">
        <f>AI17</f>
        <v>#REF!</v>
      </c>
      <c r="AJ58" s="449" t="e">
        <f>AJ17</f>
        <v>#REF!</v>
      </c>
      <c r="AK58" s="450"/>
      <c r="AL58" s="304"/>
      <c r="AM58" s="302"/>
      <c r="AN58" s="303"/>
      <c r="AO58" s="455" t="e">
        <f>AO17</f>
        <v>#REF!</v>
      </c>
      <c r="AP58" s="452"/>
      <c r="AQ58" s="304"/>
      <c r="AR58" s="302"/>
      <c r="AS58" s="303"/>
    </row>
    <row r="59" spans="1:45" s="51" customFormat="1" ht="5.0999999999999996" customHeight="1">
      <c r="A59" s="454"/>
      <c r="B59" s="454"/>
      <c r="C59" s="454"/>
      <c r="D59" s="454"/>
      <c r="E59" s="454"/>
      <c r="F59" s="454"/>
      <c r="G59" s="454"/>
      <c r="H59" s="454"/>
      <c r="I59" s="454"/>
      <c r="J59" s="454"/>
      <c r="K59" s="454"/>
      <c r="L59" s="454"/>
      <c r="M59" s="454"/>
      <c r="N59" s="454"/>
      <c r="O59" s="454"/>
      <c r="P59" s="454"/>
      <c r="Q59" s="454"/>
      <c r="R59" s="454"/>
      <c r="S59" s="454"/>
      <c r="T59" s="454"/>
      <c r="U59" s="454"/>
      <c r="V59" s="454"/>
      <c r="W59" s="454"/>
      <c r="X59" s="454"/>
      <c r="Y59" s="454"/>
      <c r="Z59" s="454"/>
      <c r="AA59" s="454"/>
      <c r="AB59" s="454"/>
      <c r="AC59" s="454"/>
      <c r="AD59" s="454"/>
      <c r="AE59" s="454"/>
      <c r="AF59" s="454"/>
      <c r="AG59" s="454"/>
      <c r="AH59" s="454"/>
      <c r="AI59" s="454"/>
      <c r="AJ59" s="454"/>
      <c r="AK59" s="454"/>
      <c r="AL59" s="454"/>
      <c r="AM59" s="454"/>
      <c r="AN59" s="454"/>
      <c r="AO59" s="454"/>
      <c r="AP59" s="454"/>
      <c r="AQ59" s="454"/>
      <c r="AR59" s="454"/>
      <c r="AS59" s="454"/>
    </row>
    <row r="60" spans="1:45" ht="14.1" customHeight="1">
      <c r="A60" s="304"/>
      <c r="B60" s="302"/>
      <c r="C60" s="303"/>
      <c r="D60" s="446" t="str">
        <f>D19</f>
        <v>POTAGE AUX COURGETTES</v>
      </c>
      <c r="E60" s="446"/>
      <c r="F60" s="447"/>
      <c r="G60" s="285" t="str">
        <f>G19</f>
        <v>Potage</v>
      </c>
      <c r="H60" s="448" t="str">
        <f>H19</f>
        <v>POTAGE AUX LÉGUMES</v>
      </c>
      <c r="I60" s="449"/>
      <c r="J60" s="449"/>
      <c r="K60" s="319"/>
      <c r="L60" s="302"/>
      <c r="M60" s="303"/>
      <c r="N60" s="272"/>
      <c r="O60" s="311"/>
      <c r="P60" s="304"/>
      <c r="Q60" s="302"/>
      <c r="R60" s="303"/>
      <c r="S60" s="446" t="str">
        <f>S19</f>
        <v>POTAGE AUX CAROTTES</v>
      </c>
      <c r="T60" s="446"/>
      <c r="U60" s="446"/>
      <c r="V60" s="285" t="str">
        <f>V19</f>
        <v>Potage</v>
      </c>
      <c r="W60" s="449" t="str">
        <f>W19</f>
        <v>POTAGE AUX POIREAUX</v>
      </c>
      <c r="X60" s="449"/>
      <c r="Y60" s="449"/>
      <c r="Z60" s="319"/>
      <c r="AA60" s="323"/>
      <c r="AB60" s="324"/>
      <c r="AD60" s="304"/>
      <c r="AE60" s="302"/>
      <c r="AF60" s="303"/>
      <c r="AG60" s="446" t="e">
        <f>AG19</f>
        <v>#REF!</v>
      </c>
      <c r="AH60" s="446"/>
      <c r="AI60" s="296" t="e">
        <f>AI19</f>
        <v>#REF!</v>
      </c>
      <c r="AJ60" s="449" t="e">
        <f>AJ19</f>
        <v>#REF!</v>
      </c>
      <c r="AK60" s="450"/>
      <c r="AL60" s="304"/>
      <c r="AM60" s="302"/>
      <c r="AN60" s="303"/>
      <c r="AO60" s="451" t="e">
        <f>AO19</f>
        <v>#REF!</v>
      </c>
      <c r="AP60" s="452"/>
      <c r="AQ60" s="304"/>
      <c r="AR60" s="302"/>
      <c r="AS60" s="303"/>
    </row>
    <row r="61" spans="1:45" s="51" customFormat="1" ht="5.0999999999999996" customHeight="1">
      <c r="A61" s="454"/>
      <c r="B61" s="454"/>
      <c r="C61" s="454"/>
      <c r="D61" s="454"/>
      <c r="E61" s="454"/>
      <c r="F61" s="454"/>
      <c r="G61" s="454"/>
      <c r="H61" s="454"/>
      <c r="I61" s="454"/>
      <c r="J61" s="454"/>
      <c r="K61" s="454"/>
      <c r="L61" s="454"/>
      <c r="M61" s="454"/>
      <c r="N61" s="454"/>
      <c r="O61" s="454"/>
      <c r="P61" s="454"/>
      <c r="Q61" s="454"/>
      <c r="R61" s="454"/>
      <c r="S61" s="454"/>
      <c r="T61" s="454"/>
      <c r="U61" s="454"/>
      <c r="V61" s="454"/>
      <c r="W61" s="454"/>
      <c r="X61" s="454"/>
      <c r="Y61" s="454"/>
      <c r="Z61" s="454"/>
      <c r="AA61" s="454"/>
      <c r="AB61" s="454"/>
      <c r="AC61" s="454"/>
      <c r="AD61" s="454"/>
      <c r="AE61" s="454"/>
      <c r="AF61" s="454"/>
      <c r="AG61" s="454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4"/>
    </row>
    <row r="62" spans="1:45" ht="14.1" customHeight="1">
      <c r="A62" s="304"/>
      <c r="B62" s="302"/>
      <c r="C62" s="303"/>
      <c r="D62" s="446" t="str">
        <f>D21</f>
        <v>.</v>
      </c>
      <c r="E62" s="446"/>
      <c r="F62" s="446"/>
      <c r="G62" s="267" t="str">
        <f>G21</f>
        <v>Salade comp.</v>
      </c>
      <c r="H62" s="449" t="str">
        <f>H21</f>
        <v>.</v>
      </c>
      <c r="I62" s="449"/>
      <c r="J62" s="449"/>
      <c r="K62" s="319"/>
      <c r="L62" s="302"/>
      <c r="M62" s="303"/>
      <c r="N62" s="272"/>
      <c r="O62" s="311"/>
      <c r="P62" s="304"/>
      <c r="Q62" s="302"/>
      <c r="R62" s="303"/>
      <c r="S62" s="446" t="str">
        <f>S21</f>
        <v>.</v>
      </c>
      <c r="T62" s="446"/>
      <c r="U62" s="446"/>
      <c r="V62" s="267" t="str">
        <f>V21</f>
        <v>Salade comp.</v>
      </c>
      <c r="W62" s="449" t="str">
        <f>W21</f>
        <v>.</v>
      </c>
      <c r="X62" s="449"/>
      <c r="Y62" s="449"/>
      <c r="Z62" s="319"/>
      <c r="AA62" s="323"/>
      <c r="AB62" s="324"/>
      <c r="AD62" s="304"/>
      <c r="AE62" s="302"/>
      <c r="AF62" s="303"/>
      <c r="AG62" s="446" t="e">
        <f>AG21</f>
        <v>#REF!</v>
      </c>
      <c r="AH62" s="446"/>
      <c r="AI62" s="296" t="e">
        <f>AI21</f>
        <v>#REF!</v>
      </c>
      <c r="AJ62" s="449" t="e">
        <f>AJ21</f>
        <v>#REF!</v>
      </c>
      <c r="AK62" s="450"/>
      <c r="AL62" s="304"/>
      <c r="AM62" s="302"/>
      <c r="AN62" s="303"/>
      <c r="AO62" s="451" t="e">
        <f>AO21</f>
        <v>#REF!</v>
      </c>
      <c r="AP62" s="452"/>
      <c r="AQ62" s="304"/>
      <c r="AR62" s="302"/>
      <c r="AS62" s="303"/>
    </row>
    <row r="63" spans="1:45" s="51" customFormat="1" ht="5.0999999999999996" customHeight="1">
      <c r="A63" s="454"/>
      <c r="B63" s="454"/>
      <c r="C63" s="454"/>
      <c r="D63" s="454"/>
      <c r="E63" s="454"/>
      <c r="F63" s="454"/>
      <c r="G63" s="454"/>
      <c r="H63" s="454"/>
      <c r="I63" s="454"/>
      <c r="J63" s="454"/>
      <c r="K63" s="454"/>
      <c r="L63" s="454"/>
      <c r="M63" s="454"/>
      <c r="N63" s="454"/>
      <c r="O63" s="454"/>
      <c r="P63" s="454"/>
      <c r="Q63" s="454"/>
      <c r="R63" s="454"/>
      <c r="S63" s="454"/>
      <c r="T63" s="454"/>
      <c r="U63" s="454"/>
      <c r="V63" s="454"/>
      <c r="W63" s="454"/>
      <c r="X63" s="454"/>
      <c r="Y63" s="454"/>
      <c r="Z63" s="454"/>
      <c r="AA63" s="454"/>
      <c r="AB63" s="454"/>
      <c r="AC63" s="454"/>
      <c r="AD63" s="454"/>
      <c r="AE63" s="454"/>
      <c r="AF63" s="454"/>
      <c r="AG63" s="454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4"/>
    </row>
    <row r="64" spans="1:45" ht="14.1" customHeight="1">
      <c r="A64" s="169"/>
      <c r="B64" s="302"/>
      <c r="C64" s="303"/>
      <c r="D64" s="446" t="str">
        <f>D23</f>
        <v>OMELETTE AU FROMAGE</v>
      </c>
      <c r="E64" s="446"/>
      <c r="F64" s="447"/>
      <c r="G64" s="410" t="str">
        <f>G23</f>
        <v>Viande</v>
      </c>
      <c r="H64" s="448" t="str">
        <f>H23</f>
        <v>HACHIS PARMENTIER</v>
      </c>
      <c r="I64" s="449"/>
      <c r="J64" s="449"/>
      <c r="K64" s="320"/>
      <c r="L64" s="302"/>
      <c r="M64" s="303"/>
      <c r="N64" s="272"/>
      <c r="O64" s="311"/>
      <c r="P64" s="169"/>
      <c r="Q64" s="302"/>
      <c r="R64" s="303"/>
      <c r="S64" s="446" t="str">
        <f>S23</f>
        <v>STEAK (CUIT)</v>
      </c>
      <c r="T64" s="446"/>
      <c r="U64" s="446"/>
      <c r="V64" s="410" t="str">
        <f>V23</f>
        <v>Viande</v>
      </c>
      <c r="W64" s="449" t="str">
        <f>W23</f>
        <v>STEAK HACHÉ (CUIT)</v>
      </c>
      <c r="X64" s="449"/>
      <c r="Y64" s="449"/>
      <c r="Z64" s="320"/>
      <c r="AA64" s="323"/>
      <c r="AB64" s="324"/>
      <c r="AD64" s="169"/>
      <c r="AE64" s="302"/>
      <c r="AF64" s="303"/>
      <c r="AG64" s="446" t="e">
        <f>AG23</f>
        <v>#REF!</v>
      </c>
      <c r="AH64" s="446"/>
      <c r="AI64" s="444" t="e">
        <f>AI23</f>
        <v>#REF!</v>
      </c>
      <c r="AJ64" s="449" t="e">
        <f>AJ23</f>
        <v>#REF!</v>
      </c>
      <c r="AK64" s="450"/>
      <c r="AL64" s="169"/>
      <c r="AM64" s="302"/>
      <c r="AN64" s="303"/>
      <c r="AO64" s="451" t="e">
        <f>AO23</f>
        <v>#REF!</v>
      </c>
      <c r="AP64" s="452"/>
      <c r="AQ64" s="169"/>
      <c r="AR64" s="302"/>
      <c r="AS64" s="303"/>
    </row>
    <row r="65" spans="1:45" ht="14.1" customHeight="1">
      <c r="A65" s="304"/>
      <c r="B65" s="302"/>
      <c r="C65" s="303"/>
      <c r="D65" s="446" t="str">
        <f>D24</f>
        <v>JAMBON BLANC #</v>
      </c>
      <c r="E65" s="446"/>
      <c r="F65" s="447"/>
      <c r="G65" s="410"/>
      <c r="H65" s="448" t="str">
        <f>H24</f>
        <v>JAMBON BLANC #</v>
      </c>
      <c r="I65" s="449"/>
      <c r="J65" s="449"/>
      <c r="K65" s="319"/>
      <c r="L65" s="302"/>
      <c r="M65" s="303"/>
      <c r="N65" s="272"/>
      <c r="O65" s="311"/>
      <c r="P65" s="304"/>
      <c r="Q65" s="302"/>
      <c r="R65" s="303"/>
      <c r="S65" s="446" t="str">
        <f>S24</f>
        <v>JAMBON BLANC #</v>
      </c>
      <c r="T65" s="446"/>
      <c r="U65" s="446"/>
      <c r="V65" s="410"/>
      <c r="W65" s="449" t="str">
        <f>W24</f>
        <v>JAMBON BLANC #</v>
      </c>
      <c r="X65" s="449"/>
      <c r="Y65" s="449"/>
      <c r="Z65" s="319"/>
      <c r="AA65" s="323"/>
      <c r="AB65" s="324"/>
      <c r="AD65" s="304"/>
      <c r="AE65" s="302"/>
      <c r="AF65" s="303"/>
      <c r="AG65" s="446" t="e">
        <f>AG24</f>
        <v>#REF!</v>
      </c>
      <c r="AH65" s="446"/>
      <c r="AI65" s="453"/>
      <c r="AJ65" s="449" t="e">
        <f>AJ24</f>
        <v>#REF!</v>
      </c>
      <c r="AK65" s="450"/>
      <c r="AL65" s="304"/>
      <c r="AM65" s="302"/>
      <c r="AN65" s="303"/>
      <c r="AO65" s="451" t="e">
        <f>AO24</f>
        <v>#REF!</v>
      </c>
      <c r="AP65" s="452"/>
      <c r="AQ65" s="304"/>
      <c r="AR65" s="302"/>
      <c r="AS65" s="303"/>
    </row>
    <row r="66" spans="1:45" ht="14.1" customHeight="1">
      <c r="A66" s="169"/>
      <c r="B66" s="302"/>
      <c r="C66" s="303"/>
      <c r="D66" s="446" t="str">
        <f>D25</f>
        <v>PAVÉ DE POISSON SCE CRÈME</v>
      </c>
      <c r="E66" s="446"/>
      <c r="F66" s="447"/>
      <c r="G66" s="411" t="str">
        <f>G25</f>
        <v>Poisson</v>
      </c>
      <c r="H66" s="448" t="str">
        <f>H25</f>
        <v>PAVÉ DE POISSON SCE CRÈME</v>
      </c>
      <c r="I66" s="449"/>
      <c r="J66" s="449"/>
      <c r="K66" s="320"/>
      <c r="L66" s="302"/>
      <c r="M66" s="303"/>
      <c r="N66" s="272"/>
      <c r="O66" s="311"/>
      <c r="P66" s="169"/>
      <c r="Q66" s="302"/>
      <c r="R66" s="303"/>
      <c r="S66" s="446" t="str">
        <f>S25</f>
        <v>PAVÉ DE POISSON SCE CRÈME</v>
      </c>
      <c r="T66" s="446"/>
      <c r="U66" s="446"/>
      <c r="V66" s="411" t="str">
        <f>V25</f>
        <v>Poisson</v>
      </c>
      <c r="W66" s="449" t="str">
        <f>W25</f>
        <v>PAVÉ DE POISSON SCE CRÈME</v>
      </c>
      <c r="X66" s="449"/>
      <c r="Y66" s="449"/>
      <c r="Z66" s="320"/>
      <c r="AA66" s="323"/>
      <c r="AB66" s="324"/>
      <c r="AD66" s="169"/>
      <c r="AE66" s="302"/>
      <c r="AF66" s="303"/>
      <c r="AG66" s="446" t="e">
        <f>AG25</f>
        <v>#REF!</v>
      </c>
      <c r="AH66" s="446"/>
      <c r="AI66" s="453"/>
      <c r="AJ66" s="449" t="e">
        <f>AJ25</f>
        <v>#REF!</v>
      </c>
      <c r="AK66" s="450"/>
      <c r="AL66" s="169"/>
      <c r="AM66" s="302"/>
      <c r="AN66" s="303"/>
      <c r="AO66" s="451" t="e">
        <f>AO25</f>
        <v>#REF!</v>
      </c>
      <c r="AP66" s="452"/>
      <c r="AQ66" s="169"/>
      <c r="AR66" s="302"/>
      <c r="AS66" s="303"/>
    </row>
    <row r="67" spans="1:45" ht="14.1" customHeight="1">
      <c r="A67" s="304"/>
      <c r="B67" s="302"/>
      <c r="C67" s="303"/>
      <c r="D67" s="446" t="str">
        <f>D26</f>
        <v>LASAGNES À LA BOLOGNAISE</v>
      </c>
      <c r="E67" s="446"/>
      <c r="F67" s="447"/>
      <c r="G67" s="411"/>
      <c r="H67" s="448" t="str">
        <f>H26</f>
        <v>LASAGNES À LA BOLOGNAISE</v>
      </c>
      <c r="I67" s="449"/>
      <c r="J67" s="449"/>
      <c r="K67" s="319"/>
      <c r="L67" s="302"/>
      <c r="M67" s="303"/>
      <c r="N67" s="272"/>
      <c r="O67" s="311"/>
      <c r="P67" s="304"/>
      <c r="Q67" s="302"/>
      <c r="R67" s="303"/>
      <c r="S67" s="446" t="str">
        <f>S26</f>
        <v>LASAGNES À LA BOLOGNAISE</v>
      </c>
      <c r="T67" s="446"/>
      <c r="U67" s="446"/>
      <c r="V67" s="411"/>
      <c r="W67" s="449" t="str">
        <f>W26</f>
        <v>LASAGNES À LA BOLOGNAISE</v>
      </c>
      <c r="X67" s="449"/>
      <c r="Y67" s="449"/>
      <c r="Z67" s="319"/>
      <c r="AA67" s="323"/>
      <c r="AB67" s="324"/>
      <c r="AD67" s="304"/>
      <c r="AE67" s="302"/>
      <c r="AF67" s="303"/>
      <c r="AG67" s="446" t="e">
        <f>AG26</f>
        <v>#REF!</v>
      </c>
      <c r="AH67" s="446"/>
      <c r="AI67" s="445"/>
      <c r="AJ67" s="449" t="e">
        <f>AJ26</f>
        <v>#REF!</v>
      </c>
      <c r="AK67" s="450"/>
      <c r="AL67" s="304"/>
      <c r="AM67" s="302"/>
      <c r="AN67" s="303"/>
      <c r="AO67" s="469" t="e">
        <f>AO26</f>
        <v>#REF!</v>
      </c>
      <c r="AP67" s="452"/>
      <c r="AQ67" s="304"/>
      <c r="AR67" s="302"/>
      <c r="AS67" s="303"/>
    </row>
    <row r="68" spans="1:45" s="51" customFormat="1" ht="5.0999999999999996" customHeight="1">
      <c r="A68" s="454"/>
      <c r="B68" s="454"/>
      <c r="C68" s="454"/>
      <c r="D68" s="454"/>
      <c r="E68" s="454"/>
      <c r="F68" s="454"/>
      <c r="G68" s="454"/>
      <c r="H68" s="454"/>
      <c r="I68" s="454"/>
      <c r="J68" s="454"/>
      <c r="K68" s="454"/>
      <c r="L68" s="454"/>
      <c r="M68" s="454"/>
      <c r="N68" s="454"/>
      <c r="O68" s="454"/>
      <c r="P68" s="454"/>
      <c r="Q68" s="454"/>
      <c r="R68" s="454"/>
      <c r="S68" s="454"/>
      <c r="T68" s="454"/>
      <c r="U68" s="454"/>
      <c r="V68" s="454"/>
      <c r="W68" s="454"/>
      <c r="X68" s="454"/>
      <c r="Y68" s="454"/>
      <c r="Z68" s="454"/>
      <c r="AA68" s="454"/>
      <c r="AB68" s="454"/>
      <c r="AC68" s="454"/>
      <c r="AD68" s="454"/>
      <c r="AE68" s="454"/>
      <c r="AF68" s="454"/>
      <c r="AG68" s="454"/>
      <c r="AH68" s="454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54"/>
    </row>
    <row r="69" spans="1:45" ht="14.1" customHeight="1">
      <c r="A69" s="169"/>
      <c r="B69" s="302"/>
      <c r="C69" s="303"/>
      <c r="D69" s="446" t="str">
        <f>D28</f>
        <v>CAROTTES ÉTUVÉES</v>
      </c>
      <c r="E69" s="446"/>
      <c r="F69" s="447"/>
      <c r="G69" s="407" t="str">
        <f>G28</f>
        <v>Légumes</v>
      </c>
      <c r="H69" s="448" t="str">
        <f>H28</f>
        <v>SALADE MÉLANGÉE</v>
      </c>
      <c r="I69" s="449"/>
      <c r="J69" s="449"/>
      <c r="K69" s="320"/>
      <c r="L69" s="302"/>
      <c r="M69" s="303"/>
      <c r="N69" s="272"/>
      <c r="O69" s="311"/>
      <c r="P69" s="169"/>
      <c r="Q69" s="302"/>
      <c r="R69" s="303"/>
      <c r="S69" s="446" t="str">
        <f>S28</f>
        <v>SALADE MÉLANGÉE</v>
      </c>
      <c r="T69" s="446"/>
      <c r="U69" s="446"/>
      <c r="V69" s="407" t="str">
        <f>V28</f>
        <v>Légumes</v>
      </c>
      <c r="W69" s="449" t="str">
        <f>W28</f>
        <v>RATATOUILLE</v>
      </c>
      <c r="X69" s="449"/>
      <c r="Y69" s="449"/>
      <c r="Z69" s="320"/>
      <c r="AA69" s="323"/>
      <c r="AB69" s="324"/>
      <c r="AD69" s="169"/>
      <c r="AE69" s="302"/>
      <c r="AF69" s="303"/>
      <c r="AG69" s="446" t="e">
        <f>AG28</f>
        <v>#REF!</v>
      </c>
      <c r="AH69" s="446"/>
      <c r="AI69" s="444" t="e">
        <f>AI28</f>
        <v>#REF!</v>
      </c>
      <c r="AJ69" s="449" t="e">
        <f>AJ28</f>
        <v>#REF!</v>
      </c>
      <c r="AK69" s="450"/>
      <c r="AL69" s="169"/>
      <c r="AM69" s="302"/>
      <c r="AN69" s="303"/>
      <c r="AO69" s="451" t="e">
        <f>AO28</f>
        <v>#REF!</v>
      </c>
      <c r="AP69" s="452"/>
      <c r="AQ69" s="169"/>
      <c r="AR69" s="302"/>
      <c r="AS69" s="303"/>
    </row>
    <row r="70" spans="1:45" ht="14.1" customHeight="1">
      <c r="A70" s="304"/>
      <c r="B70" s="302"/>
      <c r="C70" s="303"/>
      <c r="D70" s="446" t="str">
        <f>D29</f>
        <v>FRITES (FOUR)</v>
      </c>
      <c r="E70" s="446"/>
      <c r="F70" s="447"/>
      <c r="G70" s="483"/>
      <c r="H70" s="448" t="str">
        <f>H29</f>
        <v>FRITES (FOUR)</v>
      </c>
      <c r="I70" s="449"/>
      <c r="J70" s="449"/>
      <c r="K70" s="319"/>
      <c r="L70" s="302"/>
      <c r="M70" s="303"/>
      <c r="N70" s="272"/>
      <c r="O70" s="311"/>
      <c r="P70" s="304"/>
      <c r="Q70" s="302"/>
      <c r="R70" s="303"/>
      <c r="S70" s="446" t="str">
        <f>S29</f>
        <v>FRITES (FOUR)</v>
      </c>
      <c r="T70" s="446"/>
      <c r="U70" s="446"/>
      <c r="V70" s="407"/>
      <c r="W70" s="449" t="str">
        <f>W29</f>
        <v>FRITES (FOUR)</v>
      </c>
      <c r="X70" s="449"/>
      <c r="Y70" s="449"/>
      <c r="Z70" s="319"/>
      <c r="AA70" s="323"/>
      <c r="AB70" s="324"/>
      <c r="AD70" s="304"/>
      <c r="AE70" s="302"/>
      <c r="AF70" s="303"/>
      <c r="AG70" s="446" t="e">
        <f>AG29</f>
        <v>#REF!</v>
      </c>
      <c r="AH70" s="446"/>
      <c r="AI70" s="453"/>
      <c r="AJ70" s="449" t="e">
        <f>AJ29</f>
        <v>#REF!</v>
      </c>
      <c r="AK70" s="450"/>
      <c r="AL70" s="304"/>
      <c r="AM70" s="302"/>
      <c r="AN70" s="303"/>
      <c r="AO70" s="451" t="e">
        <f>AO29</f>
        <v>#REF!</v>
      </c>
      <c r="AP70" s="452"/>
      <c r="AQ70" s="304"/>
      <c r="AR70" s="302"/>
      <c r="AS70" s="303"/>
    </row>
    <row r="71" spans="1:45" ht="14.1" customHeight="1">
      <c r="A71" s="169"/>
      <c r="B71" s="302"/>
      <c r="C71" s="303"/>
      <c r="D71" s="446" t="str">
        <f>D30</f>
        <v xml:space="preserve">HARICOTS VERTS </v>
      </c>
      <c r="E71" s="446"/>
      <c r="F71" s="447"/>
      <c r="G71" s="407"/>
      <c r="H71" s="448" t="str">
        <f>H30</f>
        <v xml:space="preserve">HARICOTS VERTS </v>
      </c>
      <c r="I71" s="449"/>
      <c r="J71" s="449"/>
      <c r="K71" s="320"/>
      <c r="L71" s="302"/>
      <c r="M71" s="303"/>
      <c r="N71" s="272"/>
      <c r="O71" s="311"/>
      <c r="P71" s="169"/>
      <c r="Q71" s="302"/>
      <c r="R71" s="303"/>
      <c r="S71" s="446" t="str">
        <f>S30</f>
        <v xml:space="preserve">HARICOTS VERTS </v>
      </c>
      <c r="T71" s="446"/>
      <c r="U71" s="446"/>
      <c r="V71" s="407"/>
      <c r="W71" s="449" t="str">
        <f>W30</f>
        <v xml:space="preserve">HARICOTS VERTS </v>
      </c>
      <c r="X71" s="449"/>
      <c r="Y71" s="449"/>
      <c r="Z71" s="320"/>
      <c r="AA71" s="323"/>
      <c r="AB71" s="324"/>
      <c r="AD71" s="169"/>
      <c r="AE71" s="302"/>
      <c r="AF71" s="303"/>
      <c r="AG71" s="446" t="e">
        <f>AG30</f>
        <v>#REF!</v>
      </c>
      <c r="AH71" s="446"/>
      <c r="AI71" s="453"/>
      <c r="AJ71" s="449" t="e">
        <f>AJ30</f>
        <v>#REF!</v>
      </c>
      <c r="AK71" s="450"/>
      <c r="AL71" s="169"/>
      <c r="AM71" s="302"/>
      <c r="AN71" s="303"/>
      <c r="AO71" s="451" t="e">
        <f>AO30</f>
        <v>#REF!</v>
      </c>
      <c r="AP71" s="452"/>
      <c r="AQ71" s="169"/>
      <c r="AR71" s="302"/>
      <c r="AS71" s="303"/>
    </row>
    <row r="72" spans="1:45" ht="14.1" customHeight="1">
      <c r="A72" s="304"/>
      <c r="B72" s="302"/>
      <c r="C72" s="303"/>
      <c r="D72" s="446" t="str">
        <f>D31</f>
        <v>SPAGHETTIS</v>
      </c>
      <c r="E72" s="446"/>
      <c r="F72" s="447"/>
      <c r="G72" s="407"/>
      <c r="H72" s="448" t="str">
        <f>H31</f>
        <v>SPAGHETTIS</v>
      </c>
      <c r="I72" s="449"/>
      <c r="J72" s="449"/>
      <c r="K72" s="314"/>
      <c r="L72" s="302"/>
      <c r="M72" s="303"/>
      <c r="N72" s="272"/>
      <c r="O72" s="311"/>
      <c r="P72" s="304"/>
      <c r="Q72" s="302"/>
      <c r="R72" s="303"/>
      <c r="S72" s="446" t="str">
        <f>S31</f>
        <v>SPAGHETTIS</v>
      </c>
      <c r="T72" s="446"/>
      <c r="U72" s="446"/>
      <c r="V72" s="407"/>
      <c r="W72" s="449" t="str">
        <f>W31</f>
        <v>PURÉE</v>
      </c>
      <c r="X72" s="449"/>
      <c r="Y72" s="449"/>
      <c r="Z72" s="319"/>
      <c r="AA72" s="323"/>
      <c r="AB72" s="324"/>
      <c r="AD72" s="304"/>
      <c r="AE72" s="302"/>
      <c r="AF72" s="303"/>
      <c r="AG72" s="446" t="e">
        <f>AG31</f>
        <v>#REF!</v>
      </c>
      <c r="AH72" s="446"/>
      <c r="AI72" s="445"/>
      <c r="AJ72" s="449" t="e">
        <f>AJ31</f>
        <v>#REF!</v>
      </c>
      <c r="AK72" s="450"/>
      <c r="AL72" s="304"/>
      <c r="AM72" s="302"/>
      <c r="AN72" s="303"/>
      <c r="AO72" s="455" t="e">
        <f>AO31</f>
        <v>#REF!</v>
      </c>
      <c r="AP72" s="452"/>
      <c r="AQ72" s="304"/>
      <c r="AR72" s="302"/>
      <c r="AS72" s="303"/>
    </row>
    <row r="73" spans="1:45" ht="20.100000000000001" customHeight="1">
      <c r="A73" s="49"/>
      <c r="C73" s="49"/>
      <c r="D73" s="471" t="str">
        <f t="shared" ref="D73:AG73" si="13">D32</f>
        <v>CONSTANTES     2</v>
      </c>
      <c r="E73" s="472"/>
      <c r="F73" s="472"/>
      <c r="G73" s="472"/>
      <c r="H73" s="472"/>
      <c r="I73" s="472"/>
      <c r="J73" s="473"/>
      <c r="K73" s="474"/>
      <c r="L73" s="475"/>
      <c r="M73" s="475"/>
      <c r="N73" s="475"/>
      <c r="O73" s="475"/>
      <c r="P73" s="475"/>
      <c r="Q73" s="475"/>
      <c r="R73" s="476"/>
      <c r="S73" s="471" t="str">
        <f t="shared" si="13"/>
        <v>CONSTANTES     2</v>
      </c>
      <c r="T73" s="472"/>
      <c r="U73" s="472"/>
      <c r="V73" s="472"/>
      <c r="W73" s="472"/>
      <c r="X73" s="472"/>
      <c r="Y73" s="473"/>
      <c r="Z73" s="474"/>
      <c r="AA73" s="475"/>
      <c r="AB73" s="475"/>
      <c r="AC73" s="475"/>
      <c r="AD73" s="475"/>
      <c r="AE73" s="475"/>
      <c r="AF73" s="476"/>
      <c r="AG73" s="477" t="e">
        <f t="shared" si="13"/>
        <v>#REF!</v>
      </c>
      <c r="AH73" s="478"/>
      <c r="AI73" s="478"/>
      <c r="AJ73" s="478"/>
      <c r="AK73" s="478"/>
      <c r="AL73" s="478"/>
      <c r="AM73" s="478"/>
      <c r="AN73" s="478"/>
      <c r="AO73" s="478"/>
      <c r="AP73" s="479"/>
      <c r="AQ73" s="442"/>
      <c r="AR73" s="443"/>
      <c r="AS73" s="443"/>
    </row>
    <row r="74" spans="1:45" ht="14.1" customHeight="1">
      <c r="A74" s="169"/>
      <c r="B74" s="302"/>
      <c r="C74" s="303"/>
      <c r="D74" s="446" t="str">
        <f>D33</f>
        <v>_ _ _ _ _ _ _ _ _ _</v>
      </c>
      <c r="E74" s="446"/>
      <c r="F74" s="447"/>
      <c r="G74" s="407" t="str">
        <f>G33</f>
        <v>Potage</v>
      </c>
      <c r="H74" s="448" t="str">
        <f>H33</f>
        <v xml:space="preserve">_ _ _ _ _ _ _ _ _ _ </v>
      </c>
      <c r="I74" s="449"/>
      <c r="J74" s="449"/>
      <c r="K74" s="169"/>
      <c r="L74" s="302"/>
      <c r="M74" s="303"/>
      <c r="N74" s="272"/>
      <c r="O74" s="311"/>
      <c r="P74" s="169"/>
      <c r="Q74" s="302"/>
      <c r="R74" s="303"/>
      <c r="S74" s="446" t="str">
        <f>S33</f>
        <v>_ _ _ _ _ _ _ _ _ _</v>
      </c>
      <c r="T74" s="446"/>
      <c r="U74" s="447"/>
      <c r="V74" s="407" t="str">
        <f>V33</f>
        <v>Potage</v>
      </c>
      <c r="W74" s="448" t="str">
        <f>W33</f>
        <v xml:space="preserve">_ _ _ _ _ _ _ _ _ _ </v>
      </c>
      <c r="X74" s="449"/>
      <c r="Y74" s="449"/>
      <c r="Z74" s="169"/>
      <c r="AA74" s="302"/>
      <c r="AB74" s="303"/>
      <c r="AD74" s="169"/>
      <c r="AE74" s="302"/>
      <c r="AF74" s="303"/>
      <c r="AG74" s="446" t="e">
        <f>AG33</f>
        <v>#REF!</v>
      </c>
      <c r="AH74" s="446"/>
      <c r="AI74" s="444" t="e">
        <f>AI33</f>
        <v>#REF!</v>
      </c>
      <c r="AJ74" s="449" t="e">
        <f>AJ33</f>
        <v>#REF!</v>
      </c>
      <c r="AK74" s="449"/>
      <c r="AL74" s="169"/>
      <c r="AM74" s="302"/>
      <c r="AN74" s="303"/>
      <c r="AO74" s="449" t="e">
        <f>AO33</f>
        <v>#REF!</v>
      </c>
      <c r="AP74" s="449"/>
      <c r="AQ74" s="169"/>
      <c r="AR74" s="302"/>
      <c r="AS74" s="303"/>
    </row>
    <row r="75" spans="1:45" ht="14.1" customHeight="1">
      <c r="A75" s="304"/>
      <c r="B75" s="302"/>
      <c r="C75" s="303"/>
      <c r="D75" s="446" t="str">
        <f>D34</f>
        <v>POTAGE LEGUMES</v>
      </c>
      <c r="E75" s="446"/>
      <c r="F75" s="447"/>
      <c r="G75" s="407"/>
      <c r="H75" s="448" t="str">
        <f>H34</f>
        <v>POTAGE LEGUMES</v>
      </c>
      <c r="I75" s="449"/>
      <c r="J75" s="449"/>
      <c r="K75" s="304"/>
      <c r="L75" s="302"/>
      <c r="M75" s="303"/>
      <c r="N75" s="272"/>
      <c r="O75" s="311"/>
      <c r="P75" s="304"/>
      <c r="Q75" s="302"/>
      <c r="R75" s="303"/>
      <c r="S75" s="446" t="str">
        <f>S34</f>
        <v>POTAGE LEGUMES</v>
      </c>
      <c r="T75" s="446"/>
      <c r="U75" s="446"/>
      <c r="V75" s="407"/>
      <c r="W75" s="449" t="str">
        <f>W34</f>
        <v>POTAGE LEGUMES</v>
      </c>
      <c r="X75" s="449"/>
      <c r="Y75" s="449"/>
      <c r="Z75" s="304"/>
      <c r="AA75" s="302"/>
      <c r="AB75" s="303"/>
      <c r="AD75" s="304"/>
      <c r="AE75" s="302"/>
      <c r="AF75" s="303"/>
      <c r="AG75" s="446" t="e">
        <f>AG34</f>
        <v>#REF!</v>
      </c>
      <c r="AH75" s="446"/>
      <c r="AI75" s="445"/>
      <c r="AJ75" s="449" t="e">
        <f>AJ34</f>
        <v>#REF!</v>
      </c>
      <c r="AK75" s="450"/>
      <c r="AL75" s="304"/>
      <c r="AM75" s="302"/>
      <c r="AN75" s="303"/>
      <c r="AO75" s="451" t="e">
        <f>AO34</f>
        <v>#REF!</v>
      </c>
      <c r="AP75" s="452"/>
      <c r="AQ75" s="304"/>
      <c r="AR75" s="302"/>
      <c r="AS75" s="303"/>
    </row>
    <row r="76" spans="1:45" s="51" customFormat="1" ht="5.0999999999999996" customHeight="1">
      <c r="A76" s="454"/>
      <c r="B76" s="454"/>
      <c r="C76" s="454"/>
      <c r="D76" s="454"/>
      <c r="E76" s="454"/>
      <c r="F76" s="454"/>
      <c r="G76" s="454"/>
      <c r="H76" s="454"/>
      <c r="I76" s="454"/>
      <c r="J76" s="454"/>
      <c r="K76" s="454"/>
      <c r="L76" s="454"/>
      <c r="M76" s="454"/>
      <c r="N76" s="454"/>
      <c r="O76" s="454"/>
      <c r="P76" s="454"/>
      <c r="Q76" s="454"/>
      <c r="R76" s="454"/>
      <c r="S76" s="454"/>
      <c r="T76" s="454"/>
      <c r="U76" s="454"/>
      <c r="V76" s="454"/>
      <c r="W76" s="454"/>
      <c r="X76" s="454"/>
      <c r="Y76" s="454"/>
      <c r="Z76" s="454"/>
      <c r="AA76" s="454"/>
      <c r="AB76" s="454"/>
      <c r="AC76" s="454"/>
      <c r="AD76" s="454"/>
      <c r="AE76" s="454"/>
      <c r="AF76" s="454"/>
      <c r="AG76" s="454"/>
      <c r="AH76" s="454"/>
      <c r="AI76" s="454"/>
      <c r="AJ76" s="454"/>
      <c r="AK76" s="454"/>
      <c r="AL76" s="454"/>
      <c r="AM76" s="454"/>
      <c r="AN76" s="454"/>
      <c r="AO76" s="454"/>
      <c r="AP76" s="454"/>
      <c r="AQ76" s="454"/>
      <c r="AR76" s="454"/>
      <c r="AS76" s="454"/>
    </row>
    <row r="77" spans="1:45" ht="14.1" customHeight="1">
      <c r="A77" s="169"/>
      <c r="B77" s="302"/>
      <c r="C77" s="303"/>
      <c r="D77" s="446" t="str">
        <f>D36</f>
        <v>CAMEMBERT</v>
      </c>
      <c r="E77" s="446"/>
      <c r="F77" s="447"/>
      <c r="G77" s="282"/>
      <c r="H77" s="448" t="str">
        <f>H36</f>
        <v>CAMEMBERT</v>
      </c>
      <c r="I77" s="449"/>
      <c r="J77" s="449"/>
      <c r="K77" s="169"/>
      <c r="L77" s="302"/>
      <c r="M77" s="303"/>
      <c r="N77" s="272"/>
      <c r="O77" s="311"/>
      <c r="P77" s="169"/>
      <c r="Q77" s="302"/>
      <c r="R77" s="303"/>
      <c r="S77" s="446" t="str">
        <f>S36</f>
        <v>CAMEMBERT</v>
      </c>
      <c r="T77" s="446"/>
      <c r="U77" s="446"/>
      <c r="V77" s="282"/>
      <c r="W77" s="449" t="str">
        <f>W36</f>
        <v>CAMEMBERT</v>
      </c>
      <c r="X77" s="449"/>
      <c r="Y77" s="449"/>
      <c r="Z77" s="169"/>
      <c r="AA77" s="302"/>
      <c r="AB77" s="303"/>
      <c r="AD77" s="169"/>
      <c r="AE77" s="302"/>
      <c r="AF77" s="303"/>
      <c r="AG77" s="288" t="e">
        <f>AG36</f>
        <v>#REF!</v>
      </c>
      <c r="AH77" s="288">
        <f>AH36</f>
        <v>0</v>
      </c>
      <c r="AI77" s="290" t="e">
        <f>AI36</f>
        <v>#REF!</v>
      </c>
      <c r="AJ77" s="488" t="e">
        <f>AJ36</f>
        <v>#REF!</v>
      </c>
      <c r="AK77" s="450"/>
      <c r="AL77" s="169"/>
      <c r="AM77" s="302"/>
      <c r="AN77" s="303"/>
      <c r="AO77" s="482" t="e">
        <f>AO36</f>
        <v>#REF!</v>
      </c>
      <c r="AP77" s="450"/>
      <c r="AQ77" s="169"/>
      <c r="AR77" s="302"/>
      <c r="AS77" s="303"/>
    </row>
    <row r="78" spans="1:45" ht="14.1" customHeight="1">
      <c r="A78" s="304"/>
      <c r="B78" s="302"/>
      <c r="C78" s="303"/>
      <c r="D78" s="446" t="str">
        <f>D37</f>
        <v>YAOURT NATURE</v>
      </c>
      <c r="E78" s="446"/>
      <c r="F78" s="446"/>
      <c r="G78" s="282" t="str">
        <f>G37</f>
        <v>Fromage</v>
      </c>
      <c r="H78" s="448" t="str">
        <f>H37</f>
        <v>YAOURT NATURE</v>
      </c>
      <c r="I78" s="449"/>
      <c r="J78" s="449"/>
      <c r="K78" s="304"/>
      <c r="L78" s="302"/>
      <c r="M78" s="303"/>
      <c r="N78" s="272"/>
      <c r="O78" s="311"/>
      <c r="P78" s="304"/>
      <c r="Q78" s="302"/>
      <c r="R78" s="303"/>
      <c r="S78" s="446" t="str">
        <f>S37</f>
        <v>YAOURT NATURE</v>
      </c>
      <c r="T78" s="446"/>
      <c r="U78" s="446"/>
      <c r="V78" s="282" t="str">
        <f>V37</f>
        <v>Fromage</v>
      </c>
      <c r="W78" s="449" t="str">
        <f>W37</f>
        <v>YAOURT NATURE</v>
      </c>
      <c r="X78" s="449"/>
      <c r="Y78" s="449"/>
      <c r="Z78" s="304"/>
      <c r="AA78" s="302"/>
      <c r="AB78" s="303"/>
      <c r="AD78" s="304"/>
      <c r="AE78" s="302"/>
      <c r="AF78" s="303"/>
      <c r="AG78" s="288" t="e">
        <f t="shared" ref="AG78:AH80" si="14">AG37</f>
        <v>#REF!</v>
      </c>
      <c r="AH78" s="288">
        <f t="shared" si="14"/>
        <v>0</v>
      </c>
      <c r="AI78" s="291"/>
      <c r="AJ78" s="488" t="e">
        <f>AJ37</f>
        <v>#REF!</v>
      </c>
      <c r="AK78" s="492"/>
      <c r="AL78" s="304"/>
      <c r="AM78" s="302"/>
      <c r="AN78" s="303"/>
      <c r="AO78" s="482" t="e">
        <f>AO37</f>
        <v>#REF!</v>
      </c>
      <c r="AP78" s="450"/>
      <c r="AQ78" s="304"/>
      <c r="AR78" s="302"/>
      <c r="AS78" s="303"/>
    </row>
    <row r="79" spans="1:45" ht="14.1" customHeight="1">
      <c r="A79" s="169"/>
      <c r="B79" s="302"/>
      <c r="C79" s="303"/>
      <c r="D79" s="446" t="str">
        <f>D38</f>
        <v>PETITS SUISSE NATURE</v>
      </c>
      <c r="E79" s="446"/>
      <c r="F79" s="446"/>
      <c r="G79" s="283" t="str">
        <f>G38</f>
        <v>Laitages</v>
      </c>
      <c r="H79" s="448" t="str">
        <f>H38</f>
        <v>PETITS SUISSE NATURE</v>
      </c>
      <c r="I79" s="449"/>
      <c r="J79" s="449"/>
      <c r="K79" s="169"/>
      <c r="L79" s="302"/>
      <c r="M79" s="303"/>
      <c r="N79" s="272"/>
      <c r="O79" s="311"/>
      <c r="P79" s="169"/>
      <c r="Q79" s="302"/>
      <c r="R79" s="303"/>
      <c r="S79" s="446" t="str">
        <f>S38</f>
        <v>PETITS SUISSE NATURE</v>
      </c>
      <c r="T79" s="446"/>
      <c r="U79" s="446"/>
      <c r="V79" s="283" t="str">
        <f>V38</f>
        <v>Laitages</v>
      </c>
      <c r="W79" s="449" t="str">
        <f>W38</f>
        <v>PETITS SUISSE NATURE</v>
      </c>
      <c r="X79" s="449"/>
      <c r="Y79" s="449"/>
      <c r="Z79" s="169"/>
      <c r="AA79" s="302"/>
      <c r="AB79" s="303"/>
      <c r="AD79" s="169"/>
      <c r="AE79" s="302"/>
      <c r="AF79" s="303"/>
      <c r="AG79" s="288" t="e">
        <f t="shared" si="14"/>
        <v>#REF!</v>
      </c>
      <c r="AH79" s="288">
        <f t="shared" si="14"/>
        <v>0</v>
      </c>
      <c r="AI79" s="293" t="e">
        <f>AI38</f>
        <v>#REF!</v>
      </c>
      <c r="AJ79" s="488" t="e">
        <f>AJ38</f>
        <v>#REF!</v>
      </c>
      <c r="AK79" s="450"/>
      <c r="AL79" s="169"/>
      <c r="AM79" s="302"/>
      <c r="AN79" s="303"/>
      <c r="AO79" s="482" t="e">
        <f>AO38</f>
        <v>#REF!</v>
      </c>
      <c r="AP79" s="450"/>
      <c r="AQ79" s="169"/>
      <c r="AR79" s="302"/>
      <c r="AS79" s="303"/>
    </row>
    <row r="80" spans="1:45" ht="14.1" customHeight="1">
      <c r="A80" s="304"/>
      <c r="B80" s="302"/>
      <c r="C80" s="303"/>
      <c r="D80" s="446" t="str">
        <f>D39</f>
        <v>CPE DE POMME</v>
      </c>
      <c r="E80" s="446"/>
      <c r="F80" s="446"/>
      <c r="G80" s="289"/>
      <c r="H80" s="448" t="str">
        <f>H39</f>
        <v>CPE DE POMME</v>
      </c>
      <c r="I80" s="449"/>
      <c r="J80" s="449"/>
      <c r="K80" s="304"/>
      <c r="L80" s="302"/>
      <c r="M80" s="303"/>
      <c r="N80" s="272"/>
      <c r="O80" s="311"/>
      <c r="P80" s="304"/>
      <c r="Q80" s="302"/>
      <c r="R80" s="303"/>
      <c r="S80" s="446" t="str">
        <f>S39</f>
        <v>CPE DE POMME</v>
      </c>
      <c r="T80" s="446"/>
      <c r="U80" s="446"/>
      <c r="V80" s="289"/>
      <c r="W80" s="449" t="str">
        <f>W39</f>
        <v>CPE DE POMME</v>
      </c>
      <c r="X80" s="449"/>
      <c r="Y80" s="449"/>
      <c r="Z80" s="304"/>
      <c r="AA80" s="302"/>
      <c r="AB80" s="303"/>
      <c r="AD80" s="304"/>
      <c r="AE80" s="302"/>
      <c r="AF80" s="303"/>
      <c r="AG80" s="288" t="e">
        <f t="shared" si="14"/>
        <v>#REF!</v>
      </c>
      <c r="AH80" s="288">
        <f t="shared" si="14"/>
        <v>0</v>
      </c>
      <c r="AI80" s="294"/>
      <c r="AJ80" s="488" t="e">
        <f>AJ39</f>
        <v>#REF!</v>
      </c>
      <c r="AK80" s="450"/>
      <c r="AL80" s="304"/>
      <c r="AM80" s="302"/>
      <c r="AN80" s="303"/>
      <c r="AO80" s="482" t="e">
        <f>AO39</f>
        <v>#REF!</v>
      </c>
      <c r="AP80" s="450"/>
      <c r="AQ80" s="304"/>
      <c r="AR80" s="302"/>
      <c r="AS80" s="303"/>
    </row>
    <row r="81" spans="1:45" ht="27.75" customHeight="1">
      <c r="A81" s="487"/>
      <c r="B81" s="487"/>
      <c r="C81" s="487"/>
      <c r="D81" s="487"/>
      <c r="E81" s="487"/>
      <c r="F81" s="487"/>
      <c r="G81" s="489" t="e">
        <f>#REF!</f>
        <v>#REF!</v>
      </c>
      <c r="H81" s="489"/>
      <c r="I81" s="489"/>
      <c r="J81" s="489"/>
      <c r="K81" s="489"/>
      <c r="L81" s="489"/>
      <c r="M81" s="489"/>
      <c r="N81" s="434"/>
      <c r="O81" s="434"/>
      <c r="P81" s="434"/>
      <c r="Q81" s="434"/>
      <c r="R81" s="434"/>
      <c r="S81" s="434"/>
      <c r="T81" s="434"/>
      <c r="U81" s="434"/>
      <c r="V81" s="489" t="e">
        <f>G81</f>
        <v>#REF!</v>
      </c>
      <c r="W81" s="489"/>
      <c r="X81" s="489"/>
      <c r="Y81" s="489"/>
      <c r="Z81" s="489"/>
      <c r="AA81" s="489"/>
      <c r="AB81" s="489"/>
      <c r="AC81" s="490"/>
      <c r="AD81" s="490"/>
      <c r="AE81" s="490"/>
      <c r="AF81" s="490"/>
      <c r="AG81" s="490"/>
      <c r="AH81" s="490"/>
      <c r="AI81" s="490"/>
      <c r="AJ81" s="490"/>
      <c r="AK81" s="490"/>
      <c r="AL81" s="493" t="e">
        <f>G81</f>
        <v>#REF!</v>
      </c>
      <c r="AM81" s="493"/>
      <c r="AN81" s="493"/>
      <c r="AO81" s="493"/>
      <c r="AP81" s="493"/>
      <c r="AQ81" s="493"/>
      <c r="AR81" s="493"/>
      <c r="AS81" s="493"/>
    </row>
    <row r="82" spans="1:45" ht="30" customHeight="1">
      <c r="A82" s="465" t="str">
        <f>A1</f>
        <v>Lundi</v>
      </c>
      <c r="B82" s="465"/>
      <c r="C82" s="465"/>
      <c r="D82" s="465"/>
      <c r="E82" s="466">
        <f>E1</f>
        <v>41729</v>
      </c>
      <c r="F82" s="466"/>
      <c r="G82" s="313" t="str">
        <f>G1</f>
        <v>Repas du :</v>
      </c>
      <c r="H82" s="465" t="str">
        <f>H1</f>
        <v>Mardi</v>
      </c>
      <c r="I82" s="465"/>
      <c r="J82" s="466">
        <f>J1</f>
        <v>41730</v>
      </c>
      <c r="K82" s="466"/>
      <c r="L82" s="466"/>
      <c r="M82" s="466"/>
      <c r="N82" s="467"/>
      <c r="O82" s="309">
        <f>O1</f>
        <v>0</v>
      </c>
      <c r="P82" s="468" t="str">
        <f>P1</f>
        <v>Mercredi</v>
      </c>
      <c r="Q82" s="468"/>
      <c r="R82" s="468"/>
      <c r="S82" s="468"/>
      <c r="T82" s="466">
        <f>T1</f>
        <v>41731</v>
      </c>
      <c r="U82" s="466"/>
      <c r="V82" s="313" t="str">
        <f>V1</f>
        <v>Repas du :</v>
      </c>
      <c r="W82" s="465" t="str">
        <f>W1</f>
        <v>Jeudi</v>
      </c>
      <c r="X82" s="465"/>
      <c r="Y82" s="466">
        <f>Y1</f>
        <v>41732</v>
      </c>
      <c r="Z82" s="466"/>
      <c r="AA82" s="466"/>
      <c r="AB82" s="466"/>
      <c r="AD82" s="315"/>
      <c r="AE82" s="316"/>
      <c r="AF82" s="317"/>
      <c r="AG82" s="170" t="e">
        <f>AG1</f>
        <v>#REF!</v>
      </c>
      <c r="AH82" s="292" t="e">
        <f>AH1</f>
        <v>#REF!</v>
      </c>
      <c r="AI82" s="163"/>
      <c r="AJ82" s="162" t="e">
        <f>AJ1</f>
        <v>#REF!</v>
      </c>
      <c r="AK82" s="456" t="e">
        <f>AK1</f>
        <v>#REF!</v>
      </c>
      <c r="AL82" s="456"/>
      <c r="AM82" s="456"/>
      <c r="AN82" s="457"/>
      <c r="AO82" s="162" t="e">
        <f>AO1</f>
        <v>#REF!</v>
      </c>
      <c r="AP82" s="456" t="e">
        <f>AP1</f>
        <v>#REF!</v>
      </c>
      <c r="AQ82" s="456"/>
      <c r="AR82" s="456"/>
      <c r="AS82" s="457"/>
    </row>
    <row r="83" spans="1:45" ht="16.5" customHeight="1">
      <c r="A83" s="308" t="str">
        <f>A2</f>
        <v>N</v>
      </c>
      <c r="B83" s="308" t="str">
        <f>B2</f>
        <v>C</v>
      </c>
      <c r="C83" s="308" t="str">
        <f>C2</f>
        <v>D</v>
      </c>
      <c r="D83" s="458"/>
      <c r="E83" s="459"/>
      <c r="F83" s="459"/>
      <c r="G83" s="459"/>
      <c r="H83" s="459"/>
      <c r="I83" s="459"/>
      <c r="J83" s="460"/>
      <c r="K83" s="308" t="str">
        <f>K2</f>
        <v>N</v>
      </c>
      <c r="L83" s="308" t="str">
        <f>L2</f>
        <v>C</v>
      </c>
      <c r="M83" s="308" t="str">
        <f>M2</f>
        <v>D</v>
      </c>
      <c r="N83" s="7">
        <f>N2</f>
        <v>0</v>
      </c>
      <c r="O83" s="310">
        <f>O2</f>
        <v>0</v>
      </c>
      <c r="P83" s="308" t="str">
        <f>P2</f>
        <v>N</v>
      </c>
      <c r="Q83" s="308" t="str">
        <f>Q2</f>
        <v>C</v>
      </c>
      <c r="R83" s="308" t="str">
        <f>R2</f>
        <v>D</v>
      </c>
      <c r="S83" s="458"/>
      <c r="T83" s="461"/>
      <c r="U83" s="461"/>
      <c r="V83" s="461"/>
      <c r="W83" s="461"/>
      <c r="X83" s="461"/>
      <c r="Y83" s="460"/>
      <c r="Z83" s="308" t="str">
        <f>Z2</f>
        <v>N</v>
      </c>
      <c r="AA83" s="308" t="str">
        <f>AA2</f>
        <v>C</v>
      </c>
      <c r="AB83" s="308" t="str">
        <f>AB2</f>
        <v>D</v>
      </c>
      <c r="AD83" s="308" t="str">
        <f>AD2</f>
        <v>N</v>
      </c>
      <c r="AE83" s="308" t="str">
        <f>AE2</f>
        <v>C</v>
      </c>
      <c r="AF83" s="308" t="str">
        <f>AF2</f>
        <v>D</v>
      </c>
      <c r="AG83" s="462"/>
      <c r="AH83" s="463"/>
      <c r="AI83" s="463"/>
      <c r="AJ83" s="463"/>
      <c r="AK83" s="464"/>
      <c r="AL83" s="308" t="str">
        <f>AL2</f>
        <v>N</v>
      </c>
      <c r="AM83" s="308" t="str">
        <f>AM2</f>
        <v>C</v>
      </c>
      <c r="AN83" s="308" t="str">
        <f>AN2</f>
        <v>D</v>
      </c>
      <c r="AO83" s="484"/>
      <c r="AP83" s="485"/>
      <c r="AQ83" s="308" t="str">
        <f>AQ2</f>
        <v>N</v>
      </c>
      <c r="AR83" s="308" t="str">
        <f>AR2</f>
        <v>C</v>
      </c>
      <c r="AS83" s="308" t="str">
        <f>AS2</f>
        <v>D</v>
      </c>
    </row>
    <row r="84" spans="1:45" ht="15" customHeight="1">
      <c r="A84" s="305">
        <v>1</v>
      </c>
      <c r="B84" s="306">
        <v>1</v>
      </c>
      <c r="C84" s="307"/>
      <c r="D84" s="446" t="str">
        <f>D3</f>
        <v>PHILIPPE JOSEPHINE</v>
      </c>
      <c r="E84" s="446"/>
      <c r="F84" s="446"/>
      <c r="G84" s="407" t="str">
        <f>G3</f>
        <v>Entrées</v>
      </c>
      <c r="H84" s="448" t="str">
        <f>H3</f>
        <v>SALADE NORVÉGIENNE</v>
      </c>
      <c r="I84" s="449"/>
      <c r="J84" s="449"/>
      <c r="K84" s="318"/>
      <c r="L84" s="306"/>
      <c r="M84" s="307"/>
      <c r="N84" s="272"/>
      <c r="O84" s="311"/>
      <c r="P84" s="305"/>
      <c r="Q84" s="306"/>
      <c r="R84" s="307"/>
      <c r="S84" s="446" t="str">
        <f>S3</f>
        <v>CHOU-ROUGE VINAIGRETTE</v>
      </c>
      <c r="T84" s="446"/>
      <c r="U84" s="446"/>
      <c r="V84" s="407" t="str">
        <f>V3</f>
        <v>Entrées</v>
      </c>
      <c r="W84" s="449" t="str">
        <f>W3</f>
        <v>RIZ NIÇOIS</v>
      </c>
      <c r="X84" s="449"/>
      <c r="Y84" s="449"/>
      <c r="Z84" s="318"/>
      <c r="AA84" s="321"/>
      <c r="AB84" s="322"/>
      <c r="AD84" s="305"/>
      <c r="AE84" s="306"/>
      <c r="AF84" s="307"/>
      <c r="AG84" s="446" t="e">
        <f>AG3</f>
        <v>#REF!</v>
      </c>
      <c r="AH84" s="446"/>
      <c r="AI84" s="171" t="e">
        <f>AI3</f>
        <v>#REF!</v>
      </c>
      <c r="AJ84" s="449" t="e">
        <f>AJ3</f>
        <v>#REF!</v>
      </c>
      <c r="AK84" s="450"/>
      <c r="AL84" s="318"/>
      <c r="AM84" s="321"/>
      <c r="AN84" s="322"/>
      <c r="AO84" s="482" t="e">
        <f>AO3</f>
        <v>#REF!</v>
      </c>
      <c r="AP84" s="450"/>
      <c r="AQ84" s="318"/>
      <c r="AR84" s="321"/>
      <c r="AS84" s="322"/>
    </row>
    <row r="85" spans="1:45" ht="15" customHeight="1">
      <c r="A85" s="304">
        <v>1</v>
      </c>
      <c r="B85" s="302"/>
      <c r="C85" s="303"/>
      <c r="D85" s="446" t="str">
        <f>D4</f>
        <v>GALANTINE DE VOLAILLE</v>
      </c>
      <c r="E85" s="446"/>
      <c r="F85" s="446"/>
      <c r="G85" s="407"/>
      <c r="H85" s="448" t="str">
        <f>H4</f>
        <v>SAUCISSON SEC</v>
      </c>
      <c r="I85" s="449"/>
      <c r="J85" s="449"/>
      <c r="K85" s="319"/>
      <c r="L85" s="302"/>
      <c r="M85" s="303"/>
      <c r="N85" s="272"/>
      <c r="O85" s="311"/>
      <c r="P85" s="304"/>
      <c r="Q85" s="302"/>
      <c r="R85" s="303"/>
      <c r="S85" s="446" t="str">
        <f>S4</f>
        <v>Valérie</v>
      </c>
      <c r="T85" s="446"/>
      <c r="U85" s="446"/>
      <c r="V85" s="407"/>
      <c r="W85" s="449" t="str">
        <f>W4</f>
        <v>MORTADELLE</v>
      </c>
      <c r="X85" s="449"/>
      <c r="Y85" s="449"/>
      <c r="Z85" s="319"/>
      <c r="AA85" s="323"/>
      <c r="AB85" s="324"/>
      <c r="AD85" s="304"/>
      <c r="AE85" s="302"/>
      <c r="AF85" s="303"/>
      <c r="AG85" s="446" t="e">
        <f>AG4</f>
        <v>#REF!</v>
      </c>
      <c r="AH85" s="446"/>
      <c r="AI85" s="172" t="e">
        <f>AI4</f>
        <v>#REF!</v>
      </c>
      <c r="AJ85" s="449" t="e">
        <f>AJ4</f>
        <v>#REF!</v>
      </c>
      <c r="AK85" s="449"/>
      <c r="AL85" s="319"/>
      <c r="AM85" s="323"/>
      <c r="AN85" s="324"/>
      <c r="AO85" s="449" t="e">
        <f>AO4</f>
        <v>#REF!</v>
      </c>
      <c r="AP85" s="450"/>
      <c r="AQ85" s="319"/>
      <c r="AR85" s="323"/>
      <c r="AS85" s="324"/>
    </row>
    <row r="86" spans="1:45" s="51" customFormat="1" ht="5.0999999999999996" customHeight="1">
      <c r="A86" s="454"/>
      <c r="B86" s="454"/>
      <c r="C86" s="454"/>
      <c r="D86" s="454"/>
      <c r="E86" s="454"/>
      <c r="F86" s="454"/>
      <c r="G86" s="454"/>
      <c r="H86" s="454"/>
      <c r="I86" s="454"/>
      <c r="J86" s="454"/>
      <c r="K86" s="454"/>
      <c r="L86" s="454"/>
      <c r="M86" s="454"/>
      <c r="N86" s="454"/>
      <c r="O86" s="454"/>
      <c r="P86" s="454"/>
      <c r="Q86" s="454"/>
      <c r="R86" s="454"/>
      <c r="S86" s="454"/>
      <c r="T86" s="454"/>
      <c r="U86" s="454"/>
      <c r="V86" s="454"/>
      <c r="W86" s="454"/>
      <c r="X86" s="454"/>
      <c r="Y86" s="454"/>
      <c r="Z86" s="454"/>
      <c r="AA86" s="454"/>
      <c r="AB86" s="454"/>
      <c r="AC86" s="454"/>
      <c r="AD86" s="454"/>
      <c r="AE86" s="454"/>
      <c r="AF86" s="454"/>
      <c r="AG86" s="454"/>
      <c r="AH86" s="454"/>
      <c r="AI86" s="454"/>
      <c r="AJ86" s="454"/>
      <c r="AK86" s="454"/>
      <c r="AL86" s="454"/>
      <c r="AM86" s="454"/>
      <c r="AN86" s="454"/>
      <c r="AO86" s="454"/>
      <c r="AP86" s="454"/>
      <c r="AQ86" s="454"/>
      <c r="AR86" s="454"/>
      <c r="AS86" s="454"/>
    </row>
    <row r="87" spans="1:45" ht="15" customHeight="1">
      <c r="A87" s="169"/>
      <c r="B87" s="302"/>
      <c r="C87" s="303"/>
      <c r="D87" s="446" t="str">
        <f>D5</f>
        <v>GIGOT JUS</v>
      </c>
      <c r="E87" s="446"/>
      <c r="F87" s="446"/>
      <c r="G87" s="407" t="str">
        <f>G5</f>
        <v>Plat 1</v>
      </c>
      <c r="H87" s="448" t="str">
        <f>H5</f>
        <v>CUISSE POULET VALLÉE D'AUGE</v>
      </c>
      <c r="I87" s="449"/>
      <c r="J87" s="449"/>
      <c r="K87" s="320"/>
      <c r="L87" s="302"/>
      <c r="M87" s="303"/>
      <c r="N87" s="272"/>
      <c r="O87" s="311"/>
      <c r="P87" s="169"/>
      <c r="Q87" s="302"/>
      <c r="R87" s="303"/>
      <c r="S87" s="446" t="str">
        <f>S5</f>
        <v>CERVELAS ORLOFF</v>
      </c>
      <c r="T87" s="446"/>
      <c r="U87" s="446"/>
      <c r="V87" s="407" t="str">
        <f>V5</f>
        <v>Plat 1</v>
      </c>
      <c r="W87" s="449" t="str">
        <f>W5</f>
        <v>EMINCE POULET CHARCUTIERE</v>
      </c>
      <c r="X87" s="449"/>
      <c r="Y87" s="449"/>
      <c r="Z87" s="320"/>
      <c r="AA87" s="323"/>
      <c r="AB87" s="324"/>
      <c r="AD87" s="169"/>
      <c r="AE87" s="302"/>
      <c r="AF87" s="303"/>
      <c r="AG87" s="446" t="e">
        <f>AG5</f>
        <v>#REF!</v>
      </c>
      <c r="AH87" s="446"/>
      <c r="AI87" s="480" t="e">
        <f>AI5</f>
        <v>#REF!</v>
      </c>
      <c r="AJ87" s="449" t="e">
        <f>AJ5</f>
        <v>#REF!</v>
      </c>
      <c r="AK87" s="450"/>
      <c r="AL87" s="320"/>
      <c r="AM87" s="323"/>
      <c r="AN87" s="324"/>
      <c r="AO87" s="482" t="e">
        <f>AO5</f>
        <v>#REF!</v>
      </c>
      <c r="AP87" s="450"/>
      <c r="AQ87" s="320"/>
      <c r="AR87" s="323"/>
      <c r="AS87" s="324"/>
    </row>
    <row r="88" spans="1:45" ht="15" customHeight="1">
      <c r="A88" s="304"/>
      <c r="B88" s="302"/>
      <c r="C88" s="303"/>
      <c r="D88" s="446" t="str">
        <f>D6</f>
        <v>POMMES BOULANGÈRES</v>
      </c>
      <c r="E88" s="446"/>
      <c r="F88" s="446"/>
      <c r="G88" s="407"/>
      <c r="H88" s="448" t="str">
        <f>H6</f>
        <v>JEUNES CAROTTES ÉTUVÉES</v>
      </c>
      <c r="I88" s="449"/>
      <c r="J88" s="449"/>
      <c r="K88" s="319"/>
      <c r="L88" s="302"/>
      <c r="M88" s="303"/>
      <c r="N88" s="272"/>
      <c r="O88" s="311"/>
      <c r="P88" s="304"/>
      <c r="Q88" s="302"/>
      <c r="R88" s="303"/>
      <c r="S88" s="446" t="str">
        <f>S6</f>
        <v>GRATIN DE CHOU-FLEUR</v>
      </c>
      <c r="T88" s="446"/>
      <c r="U88" s="446"/>
      <c r="V88" s="407"/>
      <c r="W88" s="449" t="str">
        <f>W6</f>
        <v>FLAGEOLETS</v>
      </c>
      <c r="X88" s="449"/>
      <c r="Y88" s="449"/>
      <c r="Z88" s="319"/>
      <c r="AA88" s="323"/>
      <c r="AB88" s="324"/>
      <c r="AD88" s="304"/>
      <c r="AE88" s="302"/>
      <c r="AF88" s="303"/>
      <c r="AG88" s="446" t="e">
        <f>AG6</f>
        <v>#REF!</v>
      </c>
      <c r="AH88" s="446"/>
      <c r="AI88" s="481"/>
      <c r="AJ88" s="449" t="e">
        <f>AJ6</f>
        <v>#REF!</v>
      </c>
      <c r="AK88" s="450"/>
      <c r="AL88" s="319"/>
      <c r="AM88" s="323"/>
      <c r="AN88" s="324"/>
      <c r="AO88" s="482" t="e">
        <f>AO6</f>
        <v>#REF!</v>
      </c>
      <c r="AP88" s="450"/>
      <c r="AQ88" s="319"/>
      <c r="AR88" s="323"/>
      <c r="AS88" s="324"/>
    </row>
    <row r="89" spans="1:45" s="51" customFormat="1" ht="5.0999999999999996" customHeight="1">
      <c r="A89" s="454"/>
      <c r="B89" s="454"/>
      <c r="C89" s="454"/>
      <c r="D89" s="454"/>
      <c r="E89" s="454"/>
      <c r="F89" s="454"/>
      <c r="G89" s="454"/>
      <c r="H89" s="454"/>
      <c r="I89" s="454"/>
      <c r="J89" s="454"/>
      <c r="K89" s="454"/>
      <c r="L89" s="454"/>
      <c r="M89" s="454"/>
      <c r="N89" s="454"/>
      <c r="O89" s="454"/>
      <c r="P89" s="454"/>
      <c r="Q89" s="454"/>
      <c r="R89" s="454"/>
      <c r="S89" s="454"/>
      <c r="T89" s="454"/>
      <c r="U89" s="454"/>
      <c r="V89" s="454"/>
      <c r="W89" s="454"/>
      <c r="X89" s="454"/>
      <c r="Y89" s="454"/>
      <c r="Z89" s="454"/>
      <c r="AA89" s="454"/>
      <c r="AB89" s="454"/>
      <c r="AC89" s="454"/>
      <c r="AD89" s="454"/>
      <c r="AE89" s="454"/>
      <c r="AF89" s="454"/>
      <c r="AG89" s="454"/>
      <c r="AH89" s="454"/>
      <c r="AI89" s="454"/>
      <c r="AJ89" s="454"/>
      <c r="AK89" s="454"/>
      <c r="AL89" s="454"/>
      <c r="AM89" s="454"/>
      <c r="AN89" s="454"/>
      <c r="AO89" s="454"/>
      <c r="AP89" s="454"/>
      <c r="AQ89" s="454"/>
      <c r="AR89" s="454"/>
      <c r="AS89" s="454"/>
    </row>
    <row r="90" spans="1:45" ht="15" customHeight="1">
      <c r="A90" s="169"/>
      <c r="B90" s="302"/>
      <c r="C90" s="303"/>
      <c r="D90" s="446" t="str">
        <f>D8</f>
        <v>FILET POISSON CUIT AURORE</v>
      </c>
      <c r="E90" s="446"/>
      <c r="F90" s="446"/>
      <c r="G90" s="407" t="str">
        <f>G8</f>
        <v>Plat 2</v>
      </c>
      <c r="H90" s="448" t="str">
        <f>H8</f>
        <v>MIJOTÉ DE PORC MARENGO</v>
      </c>
      <c r="I90" s="449"/>
      <c r="J90" s="449"/>
      <c r="K90" s="320"/>
      <c r="L90" s="302"/>
      <c r="M90" s="303"/>
      <c r="N90" s="272"/>
      <c r="O90" s="311"/>
      <c r="P90" s="169"/>
      <c r="Q90" s="302"/>
      <c r="R90" s="303"/>
      <c r="S90" s="446" t="str">
        <f>S8</f>
        <v>CURRY DE BOEUF</v>
      </c>
      <c r="T90" s="446"/>
      <c r="U90" s="446"/>
      <c r="V90" s="407" t="str">
        <f>V8</f>
        <v>Plat 2</v>
      </c>
      <c r="W90" s="449" t="str">
        <f>W8</f>
        <v>TARTE PROVENÇALE</v>
      </c>
      <c r="X90" s="449"/>
      <c r="Y90" s="449"/>
      <c r="Z90" s="320"/>
      <c r="AA90" s="323"/>
      <c r="AB90" s="324"/>
      <c r="AD90" s="169"/>
      <c r="AE90" s="302"/>
      <c r="AF90" s="303"/>
      <c r="AG90" s="446" t="e">
        <f>AG8</f>
        <v>#REF!</v>
      </c>
      <c r="AH90" s="446"/>
      <c r="AI90" s="480" t="e">
        <f>AI8</f>
        <v>#REF!</v>
      </c>
      <c r="AJ90" s="449" t="e">
        <f>AJ8</f>
        <v>#REF!</v>
      </c>
      <c r="AK90" s="450"/>
      <c r="AL90" s="320"/>
      <c r="AM90" s="323"/>
      <c r="AN90" s="324"/>
      <c r="AO90" s="482" t="e">
        <f>AO8</f>
        <v>#REF!</v>
      </c>
      <c r="AP90" s="450"/>
      <c r="AQ90" s="320"/>
      <c r="AR90" s="323"/>
      <c r="AS90" s="324"/>
    </row>
    <row r="91" spans="1:45" ht="15" customHeight="1">
      <c r="A91" s="304"/>
      <c r="B91" s="302"/>
      <c r="C91" s="303"/>
      <c r="D91" s="446" t="str">
        <f>D9</f>
        <v>BROCOLIS</v>
      </c>
      <c r="E91" s="446"/>
      <c r="F91" s="446"/>
      <c r="G91" s="407"/>
      <c r="H91" s="448" t="str">
        <f>H9</f>
        <v>PETITS POIS</v>
      </c>
      <c r="I91" s="449"/>
      <c r="J91" s="449"/>
      <c r="K91" s="319"/>
      <c r="L91" s="302"/>
      <c r="M91" s="303"/>
      <c r="N91" s="272"/>
      <c r="O91" s="311"/>
      <c r="P91" s="304"/>
      <c r="Q91" s="302"/>
      <c r="R91" s="303"/>
      <c r="S91" s="446" t="str">
        <f>S9</f>
        <v>MINIS FARFALLES (PÂTES)</v>
      </c>
      <c r="T91" s="446"/>
      <c r="U91" s="446"/>
      <c r="V91" s="407"/>
      <c r="W91" s="449" t="str">
        <f>W9</f>
        <v>SALADE MÉLANGÉE</v>
      </c>
      <c r="X91" s="449"/>
      <c r="Y91" s="449"/>
      <c r="Z91" s="319"/>
      <c r="AA91" s="323"/>
      <c r="AB91" s="324"/>
      <c r="AD91" s="304"/>
      <c r="AE91" s="302"/>
      <c r="AF91" s="303"/>
      <c r="AG91" s="446" t="e">
        <f>AG9</f>
        <v>#REF!</v>
      </c>
      <c r="AH91" s="446"/>
      <c r="AI91" s="481"/>
      <c r="AJ91" s="449" t="e">
        <f>AJ9</f>
        <v>#REF!</v>
      </c>
      <c r="AK91" s="450"/>
      <c r="AL91" s="319"/>
      <c r="AM91" s="323"/>
      <c r="AN91" s="324"/>
      <c r="AO91" s="482" t="e">
        <f>AO9</f>
        <v>#REF!</v>
      </c>
      <c r="AP91" s="450"/>
      <c r="AQ91" s="319"/>
      <c r="AR91" s="323"/>
      <c r="AS91" s="324"/>
    </row>
    <row r="92" spans="1:45" s="51" customFormat="1" ht="5.0999999999999996" customHeight="1">
      <c r="A92" s="454"/>
      <c r="B92" s="454"/>
      <c r="C92" s="454"/>
      <c r="D92" s="454"/>
      <c r="E92" s="454"/>
      <c r="F92" s="454"/>
      <c r="G92" s="454"/>
      <c r="H92" s="454"/>
      <c r="I92" s="454"/>
      <c r="J92" s="454"/>
      <c r="K92" s="454"/>
      <c r="L92" s="454"/>
      <c r="M92" s="454"/>
      <c r="N92" s="454"/>
      <c r="O92" s="454"/>
      <c r="P92" s="454"/>
      <c r="Q92" s="454"/>
      <c r="R92" s="454"/>
      <c r="S92" s="454"/>
      <c r="T92" s="454"/>
      <c r="U92" s="454"/>
      <c r="V92" s="454"/>
      <c r="W92" s="454"/>
      <c r="X92" s="454"/>
      <c r="Y92" s="454"/>
      <c r="Z92" s="454"/>
      <c r="AA92" s="454"/>
      <c r="AB92" s="454"/>
      <c r="AC92" s="454"/>
      <c r="AD92" s="454"/>
      <c r="AE92" s="454"/>
      <c r="AF92" s="454"/>
      <c r="AG92" s="454"/>
      <c r="AH92" s="454"/>
      <c r="AI92" s="454"/>
      <c r="AJ92" s="454"/>
      <c r="AK92" s="454"/>
      <c r="AL92" s="454"/>
      <c r="AM92" s="454"/>
      <c r="AN92" s="454"/>
      <c r="AO92" s="454"/>
      <c r="AP92" s="454"/>
      <c r="AQ92" s="454"/>
      <c r="AR92" s="454"/>
      <c r="AS92" s="454"/>
    </row>
    <row r="93" spans="1:45" ht="15" customHeight="1">
      <c r="A93" s="169"/>
      <c r="B93" s="302"/>
      <c r="C93" s="303"/>
      <c r="D93" s="446" t="str">
        <f>D11</f>
        <v>LE CARRE</v>
      </c>
      <c r="E93" s="446"/>
      <c r="F93" s="446"/>
      <c r="G93" s="285" t="str">
        <f t="shared" ref="G93:H96" si="15">G11</f>
        <v>Fromage</v>
      </c>
      <c r="H93" s="448" t="str">
        <f t="shared" si="15"/>
        <v>RONDELÉ NATURE  FLEUR DE SEL</v>
      </c>
      <c r="I93" s="449"/>
      <c r="J93" s="449"/>
      <c r="K93" s="320"/>
      <c r="L93" s="302"/>
      <c r="M93" s="303"/>
      <c r="N93" s="272"/>
      <c r="O93" s="311"/>
      <c r="P93" s="169"/>
      <c r="Q93" s="302"/>
      <c r="R93" s="303"/>
      <c r="S93" s="446" t="str">
        <f>S11</f>
        <v>CAMEMBERT</v>
      </c>
      <c r="T93" s="446"/>
      <c r="U93" s="446"/>
      <c r="V93" s="285" t="str">
        <f t="shared" ref="V93:W96" si="16">V11</f>
        <v>Fromage</v>
      </c>
      <c r="W93" s="449" t="str">
        <f t="shared" si="16"/>
        <v>BOURSIN AIL &amp; FINES HERBES</v>
      </c>
      <c r="X93" s="449"/>
      <c r="Y93" s="449"/>
      <c r="Z93" s="320"/>
      <c r="AA93" s="323"/>
      <c r="AB93" s="324"/>
      <c r="AD93" s="169"/>
      <c r="AE93" s="302"/>
      <c r="AF93" s="303"/>
      <c r="AG93" s="446" t="e">
        <f>AG11</f>
        <v>#REF!</v>
      </c>
      <c r="AH93" s="446"/>
      <c r="AI93" s="171" t="e">
        <f t="shared" ref="AI93:AJ96" si="17">AI11</f>
        <v>#REF!</v>
      </c>
      <c r="AJ93" s="449" t="e">
        <f t="shared" si="17"/>
        <v>#REF!</v>
      </c>
      <c r="AK93" s="449"/>
      <c r="AL93" s="320"/>
      <c r="AM93" s="323"/>
      <c r="AN93" s="324"/>
      <c r="AO93" s="449" t="e">
        <f>AO11</f>
        <v>#REF!</v>
      </c>
      <c r="AP93" s="449"/>
      <c r="AQ93" s="320"/>
      <c r="AR93" s="323"/>
      <c r="AS93" s="324"/>
    </row>
    <row r="94" spans="1:45" ht="15" customHeight="1">
      <c r="A94" s="304"/>
      <c r="B94" s="302"/>
      <c r="C94" s="303"/>
      <c r="D94" s="446" t="str">
        <f>D12</f>
        <v>YAOURT AROMATISÉ</v>
      </c>
      <c r="E94" s="446"/>
      <c r="F94" s="446"/>
      <c r="G94" s="285" t="str">
        <f t="shared" si="15"/>
        <v>Laitage</v>
      </c>
      <c r="H94" s="448" t="str">
        <f t="shared" si="15"/>
        <v>FROMAGE BLANC SUCRÉ</v>
      </c>
      <c r="I94" s="449"/>
      <c r="J94" s="449"/>
      <c r="K94" s="319"/>
      <c r="L94" s="302"/>
      <c r="M94" s="303"/>
      <c r="N94" s="272"/>
      <c r="O94" s="311"/>
      <c r="P94" s="304"/>
      <c r="Q94" s="302"/>
      <c r="R94" s="303"/>
      <c r="S94" s="446" t="str">
        <f>S12</f>
        <v>YAOURT BULGY PULPE</v>
      </c>
      <c r="T94" s="446"/>
      <c r="U94" s="446"/>
      <c r="V94" s="285" t="str">
        <f t="shared" si="16"/>
        <v>Laitage</v>
      </c>
      <c r="W94" s="449" t="str">
        <f t="shared" si="16"/>
        <v>SUISSE SUCRÉ</v>
      </c>
      <c r="X94" s="449"/>
      <c r="Y94" s="449"/>
      <c r="Z94" s="319"/>
      <c r="AA94" s="323"/>
      <c r="AB94" s="324"/>
      <c r="AD94" s="304"/>
      <c r="AE94" s="302"/>
      <c r="AF94" s="303"/>
      <c r="AG94" s="446" t="e">
        <f>AG12</f>
        <v>#REF!</v>
      </c>
      <c r="AH94" s="446"/>
      <c r="AI94" s="171" t="e">
        <f t="shared" si="17"/>
        <v>#REF!</v>
      </c>
      <c r="AJ94" s="449" t="e">
        <f t="shared" si="17"/>
        <v>#REF!</v>
      </c>
      <c r="AK94" s="449"/>
      <c r="AL94" s="319"/>
      <c r="AM94" s="323"/>
      <c r="AN94" s="324"/>
      <c r="AO94" s="486" t="e">
        <f>AO12</f>
        <v>#REF!</v>
      </c>
      <c r="AP94" s="486"/>
      <c r="AQ94" s="319"/>
      <c r="AR94" s="323"/>
      <c r="AS94" s="324"/>
    </row>
    <row r="95" spans="1:45" ht="15" customHeight="1">
      <c r="A95" s="169"/>
      <c r="B95" s="302"/>
      <c r="C95" s="303"/>
      <c r="D95" s="446" t="str">
        <f>D13</f>
        <v>CREME DESSERT CARAMEL</v>
      </c>
      <c r="E95" s="446"/>
      <c r="F95" s="446"/>
      <c r="G95" s="285" t="str">
        <f t="shared" si="15"/>
        <v>Dessert 1</v>
      </c>
      <c r="H95" s="448" t="str">
        <f t="shared" si="15"/>
        <v>COCKTAIL DE FRUITS AU SIROP</v>
      </c>
      <c r="I95" s="449"/>
      <c r="J95" s="449"/>
      <c r="K95" s="320"/>
      <c r="L95" s="302"/>
      <c r="M95" s="303"/>
      <c r="N95" s="272"/>
      <c r="O95" s="311"/>
      <c r="P95" s="169"/>
      <c r="Q95" s="302"/>
      <c r="R95" s="303"/>
      <c r="S95" s="446" t="str">
        <f>S13</f>
        <v>LIEGEOIS A LA VANILLE</v>
      </c>
      <c r="T95" s="446"/>
      <c r="U95" s="446"/>
      <c r="V95" s="285" t="str">
        <f t="shared" si="16"/>
        <v>Dessert 1</v>
      </c>
      <c r="W95" s="449" t="str">
        <f t="shared" si="16"/>
        <v>ÉCLAIR AU CHOCOLAT</v>
      </c>
      <c r="X95" s="449"/>
      <c r="Y95" s="449"/>
      <c r="Z95" s="320"/>
      <c r="AA95" s="323"/>
      <c r="AB95" s="324"/>
      <c r="AD95" s="169"/>
      <c r="AE95" s="302"/>
      <c r="AF95" s="303"/>
      <c r="AG95" s="446" t="e">
        <f>AG13</f>
        <v>#REF!</v>
      </c>
      <c r="AH95" s="446"/>
      <c r="AI95" s="171" t="e">
        <f t="shared" si="17"/>
        <v>#REF!</v>
      </c>
      <c r="AJ95" s="449" t="e">
        <f t="shared" si="17"/>
        <v>#REF!</v>
      </c>
      <c r="AK95" s="450"/>
      <c r="AL95" s="320"/>
      <c r="AM95" s="323"/>
      <c r="AN95" s="324"/>
      <c r="AO95" s="482" t="e">
        <f>AO13</f>
        <v>#REF!</v>
      </c>
      <c r="AP95" s="450"/>
      <c r="AQ95" s="320"/>
      <c r="AR95" s="323"/>
      <c r="AS95" s="324"/>
    </row>
    <row r="96" spans="1:45" ht="15" customHeight="1">
      <c r="A96" s="304"/>
      <c r="B96" s="302"/>
      <c r="C96" s="303"/>
      <c r="D96" s="446" t="str">
        <f>D14</f>
        <v>FRUIT</v>
      </c>
      <c r="E96" s="446"/>
      <c r="F96" s="446"/>
      <c r="G96" s="285" t="str">
        <f t="shared" si="15"/>
        <v>Dessert 2</v>
      </c>
      <c r="H96" s="448" t="str">
        <f t="shared" si="15"/>
        <v>FRUIT</v>
      </c>
      <c r="I96" s="449"/>
      <c r="J96" s="449"/>
      <c r="K96" s="319"/>
      <c r="L96" s="302"/>
      <c r="M96" s="303"/>
      <c r="N96" s="272"/>
      <c r="O96" s="311"/>
      <c r="P96" s="304"/>
      <c r="Q96" s="302"/>
      <c r="R96" s="303"/>
      <c r="S96" s="446" t="str">
        <f>S14</f>
        <v>FRUIT</v>
      </c>
      <c r="T96" s="446"/>
      <c r="U96" s="446"/>
      <c r="V96" s="285" t="str">
        <f t="shared" si="16"/>
        <v>Dessert 2</v>
      </c>
      <c r="W96" s="449" t="str">
        <f t="shared" si="16"/>
        <v>FRUIT</v>
      </c>
      <c r="X96" s="449"/>
      <c r="Y96" s="449"/>
      <c r="Z96" s="319"/>
      <c r="AA96" s="323"/>
      <c r="AB96" s="324"/>
      <c r="AD96" s="304"/>
      <c r="AE96" s="302"/>
      <c r="AF96" s="303"/>
      <c r="AG96" s="446" t="e">
        <f>AG14</f>
        <v>#REF!</v>
      </c>
      <c r="AH96" s="446"/>
      <c r="AI96" s="171" t="e">
        <f t="shared" si="17"/>
        <v>#REF!</v>
      </c>
      <c r="AJ96" s="449" t="e">
        <f t="shared" si="17"/>
        <v>#REF!</v>
      </c>
      <c r="AK96" s="449"/>
      <c r="AL96" s="319"/>
      <c r="AM96" s="323"/>
      <c r="AN96" s="324"/>
      <c r="AO96" s="449" t="e">
        <f>AO14</f>
        <v>#REF!</v>
      </c>
      <c r="AP96" s="449"/>
      <c r="AQ96" s="319"/>
      <c r="AR96" s="323"/>
      <c r="AS96" s="324"/>
    </row>
    <row r="97" spans="1:45" ht="20.100000000000001" customHeight="1">
      <c r="A97" s="443"/>
      <c r="B97" s="443"/>
      <c r="C97" s="470"/>
      <c r="D97" s="471" t="str">
        <f t="shared" ref="D97:AG97" si="18">D15</f>
        <v>CONSTANTES     1</v>
      </c>
      <c r="E97" s="472"/>
      <c r="F97" s="472"/>
      <c r="G97" s="472"/>
      <c r="H97" s="472"/>
      <c r="I97" s="472"/>
      <c r="J97" s="473"/>
      <c r="K97" s="474"/>
      <c r="L97" s="475"/>
      <c r="M97" s="475"/>
      <c r="N97" s="475"/>
      <c r="O97" s="475"/>
      <c r="P97" s="475"/>
      <c r="Q97" s="475"/>
      <c r="R97" s="476"/>
      <c r="S97" s="471" t="str">
        <f t="shared" si="18"/>
        <v>CONSTANTES     1</v>
      </c>
      <c r="T97" s="472"/>
      <c r="U97" s="472"/>
      <c r="V97" s="472"/>
      <c r="W97" s="472"/>
      <c r="X97" s="472"/>
      <c r="Y97" s="473"/>
      <c r="Z97" s="474"/>
      <c r="AA97" s="475"/>
      <c r="AB97" s="475"/>
      <c r="AC97" s="475"/>
      <c r="AD97" s="475"/>
      <c r="AE97" s="475"/>
      <c r="AF97" s="476"/>
      <c r="AG97" s="477" t="e">
        <f t="shared" si="18"/>
        <v>#REF!</v>
      </c>
      <c r="AH97" s="478"/>
      <c r="AI97" s="478"/>
      <c r="AJ97" s="478"/>
      <c r="AK97" s="478"/>
      <c r="AL97" s="478"/>
      <c r="AM97" s="478"/>
      <c r="AN97" s="478"/>
      <c r="AO97" s="478"/>
      <c r="AP97" s="479"/>
      <c r="AQ97" s="442"/>
      <c r="AR97" s="443"/>
      <c r="AS97" s="443"/>
    </row>
    <row r="98" spans="1:45" ht="14.1" customHeight="1">
      <c r="A98" s="169"/>
      <c r="B98" s="302"/>
      <c r="C98" s="303"/>
      <c r="D98" s="446" t="str">
        <f>D16</f>
        <v>TOMATE (ENTIÈRE)</v>
      </c>
      <c r="E98" s="446"/>
      <c r="F98" s="447"/>
      <c r="G98" s="407" t="str">
        <f>G16</f>
        <v>Entrées</v>
      </c>
      <c r="H98" s="448" t="str">
        <f>H16</f>
        <v>CAROTTES RÂPÉES</v>
      </c>
      <c r="I98" s="449"/>
      <c r="J98" s="449"/>
      <c r="K98" s="320"/>
      <c r="L98" s="302"/>
      <c r="M98" s="303"/>
      <c r="N98" s="272"/>
      <c r="O98" s="311"/>
      <c r="P98" s="169"/>
      <c r="Q98" s="302"/>
      <c r="R98" s="303"/>
      <c r="S98" s="446" t="str">
        <f>S16</f>
        <v>TOMATE (ENTIÈRE)</v>
      </c>
      <c r="T98" s="446"/>
      <c r="U98" s="446"/>
      <c r="V98" s="407" t="str">
        <f>V16</f>
        <v>Entrées</v>
      </c>
      <c r="W98" s="449" t="str">
        <f>W16</f>
        <v>CAROTTES RÂPÉES</v>
      </c>
      <c r="X98" s="449"/>
      <c r="Y98" s="449"/>
      <c r="Z98" s="320"/>
      <c r="AA98" s="323"/>
      <c r="AB98" s="324"/>
      <c r="AD98" s="169"/>
      <c r="AE98" s="302"/>
      <c r="AF98" s="303"/>
      <c r="AG98" s="446" t="e">
        <f>AG16</f>
        <v>#REF!</v>
      </c>
      <c r="AH98" s="446"/>
      <c r="AI98" s="290" t="e">
        <f>AI16</f>
        <v>#REF!</v>
      </c>
      <c r="AJ98" s="449" t="e">
        <f>AJ16</f>
        <v>#REF!</v>
      </c>
      <c r="AK98" s="450"/>
      <c r="AL98" s="169"/>
      <c r="AM98" s="302"/>
      <c r="AN98" s="303"/>
      <c r="AO98" s="451" t="e">
        <f>AO16</f>
        <v>#REF!</v>
      </c>
      <c r="AP98" s="452"/>
      <c r="AQ98" s="169"/>
      <c r="AR98" s="302"/>
      <c r="AS98" s="303"/>
    </row>
    <row r="99" spans="1:45" ht="14.1" customHeight="1">
      <c r="A99" s="304"/>
      <c r="B99" s="302"/>
      <c r="C99" s="303"/>
      <c r="D99" s="446" t="str">
        <f>D17</f>
        <v>CUBES DE BETTERAVES</v>
      </c>
      <c r="E99" s="446"/>
      <c r="F99" s="447"/>
      <c r="G99" s="407"/>
      <c r="H99" s="448" t="str">
        <f>H17</f>
        <v>OEUFS NATURE (ENT)</v>
      </c>
      <c r="I99" s="449"/>
      <c r="J99" s="449"/>
      <c r="K99" s="319"/>
      <c r="L99" s="302"/>
      <c r="M99" s="303"/>
      <c r="N99" s="270"/>
      <c r="O99" s="312"/>
      <c r="P99" s="304"/>
      <c r="Q99" s="302"/>
      <c r="R99" s="303"/>
      <c r="S99" s="446" t="str">
        <f>S17</f>
        <v>CUBES DE BETTERAVES</v>
      </c>
      <c r="T99" s="446"/>
      <c r="U99" s="446"/>
      <c r="V99" s="407"/>
      <c r="W99" s="449" t="str">
        <f>W17</f>
        <v>OEUFS NATURE (ENT)</v>
      </c>
      <c r="X99" s="449"/>
      <c r="Y99" s="449"/>
      <c r="Z99" s="319"/>
      <c r="AA99" s="323"/>
      <c r="AB99" s="324"/>
      <c r="AD99" s="304"/>
      <c r="AE99" s="302"/>
      <c r="AF99" s="303"/>
      <c r="AG99" s="446" t="e">
        <f>AG17</f>
        <v>#REF!</v>
      </c>
      <c r="AH99" s="446"/>
      <c r="AI99" s="294" t="e">
        <f>AI17</f>
        <v>#REF!</v>
      </c>
      <c r="AJ99" s="449" t="e">
        <f>AJ17</f>
        <v>#REF!</v>
      </c>
      <c r="AK99" s="450"/>
      <c r="AL99" s="304"/>
      <c r="AM99" s="302"/>
      <c r="AN99" s="303"/>
      <c r="AO99" s="455" t="e">
        <f>AO17</f>
        <v>#REF!</v>
      </c>
      <c r="AP99" s="452"/>
      <c r="AQ99" s="304"/>
      <c r="AR99" s="302"/>
      <c r="AS99" s="303"/>
    </row>
    <row r="100" spans="1:45" s="51" customFormat="1" ht="5.0999999999999996" customHeight="1">
      <c r="A100" s="454"/>
      <c r="B100" s="454"/>
      <c r="C100" s="454"/>
      <c r="D100" s="454"/>
      <c r="E100" s="454"/>
      <c r="F100" s="454"/>
      <c r="G100" s="454"/>
      <c r="H100" s="454"/>
      <c r="I100" s="454"/>
      <c r="J100" s="454"/>
      <c r="K100" s="454"/>
      <c r="L100" s="454"/>
      <c r="M100" s="454"/>
      <c r="N100" s="454"/>
      <c r="O100" s="454"/>
      <c r="P100" s="454"/>
      <c r="Q100" s="454"/>
      <c r="R100" s="454"/>
      <c r="S100" s="454"/>
      <c r="T100" s="454"/>
      <c r="U100" s="454"/>
      <c r="V100" s="454"/>
      <c r="W100" s="454"/>
      <c r="X100" s="454"/>
      <c r="Y100" s="454"/>
      <c r="Z100" s="454"/>
      <c r="AA100" s="454"/>
      <c r="AB100" s="454"/>
      <c r="AC100" s="454"/>
      <c r="AD100" s="454"/>
      <c r="AE100" s="454"/>
      <c r="AF100" s="454"/>
      <c r="AG100" s="454"/>
      <c r="AH100" s="454"/>
      <c r="AI100" s="454"/>
      <c r="AJ100" s="454"/>
      <c r="AK100" s="454"/>
      <c r="AL100" s="454"/>
      <c r="AM100" s="454"/>
      <c r="AN100" s="454"/>
      <c r="AO100" s="454"/>
      <c r="AP100" s="454"/>
      <c r="AQ100" s="454"/>
      <c r="AR100" s="454"/>
      <c r="AS100" s="454"/>
    </row>
    <row r="101" spans="1:45" ht="14.1" customHeight="1">
      <c r="A101" s="304"/>
      <c r="B101" s="302"/>
      <c r="C101" s="303"/>
      <c r="D101" s="446" t="str">
        <f>D19</f>
        <v>POTAGE AUX COURGETTES</v>
      </c>
      <c r="E101" s="446"/>
      <c r="F101" s="447"/>
      <c r="G101" s="285" t="str">
        <f>G19</f>
        <v>Potage</v>
      </c>
      <c r="H101" s="448" t="str">
        <f>H19</f>
        <v>POTAGE AUX LÉGUMES</v>
      </c>
      <c r="I101" s="449"/>
      <c r="J101" s="449"/>
      <c r="K101" s="319"/>
      <c r="L101" s="302"/>
      <c r="M101" s="303"/>
      <c r="N101" s="272"/>
      <c r="O101" s="311"/>
      <c r="P101" s="304"/>
      <c r="Q101" s="302"/>
      <c r="R101" s="303"/>
      <c r="S101" s="446" t="str">
        <f>S19</f>
        <v>POTAGE AUX CAROTTES</v>
      </c>
      <c r="T101" s="446"/>
      <c r="U101" s="446"/>
      <c r="V101" s="285" t="str">
        <f>V19</f>
        <v>Potage</v>
      </c>
      <c r="W101" s="449" t="str">
        <f>W19</f>
        <v>POTAGE AUX POIREAUX</v>
      </c>
      <c r="X101" s="449"/>
      <c r="Y101" s="449"/>
      <c r="Z101" s="319"/>
      <c r="AA101" s="323"/>
      <c r="AB101" s="324"/>
      <c r="AD101" s="304"/>
      <c r="AE101" s="302"/>
      <c r="AF101" s="303"/>
      <c r="AG101" s="446" t="e">
        <f>AG19</f>
        <v>#REF!</v>
      </c>
      <c r="AH101" s="446"/>
      <c r="AI101" s="296" t="e">
        <f>AI19</f>
        <v>#REF!</v>
      </c>
      <c r="AJ101" s="449" t="e">
        <f>AJ19</f>
        <v>#REF!</v>
      </c>
      <c r="AK101" s="450"/>
      <c r="AL101" s="304"/>
      <c r="AM101" s="302"/>
      <c r="AN101" s="303"/>
      <c r="AO101" s="451" t="e">
        <f>AO19</f>
        <v>#REF!</v>
      </c>
      <c r="AP101" s="452"/>
      <c r="AQ101" s="304"/>
      <c r="AR101" s="302"/>
      <c r="AS101" s="303"/>
    </row>
    <row r="102" spans="1:45" s="51" customFormat="1" ht="5.0999999999999996" customHeight="1">
      <c r="A102" s="454"/>
      <c r="B102" s="454"/>
      <c r="C102" s="454"/>
      <c r="D102" s="454"/>
      <c r="E102" s="454"/>
      <c r="F102" s="454"/>
      <c r="G102" s="454"/>
      <c r="H102" s="454"/>
      <c r="I102" s="454"/>
      <c r="J102" s="454"/>
      <c r="K102" s="454"/>
      <c r="L102" s="454"/>
      <c r="M102" s="454"/>
      <c r="N102" s="454"/>
      <c r="O102" s="454"/>
      <c r="P102" s="454"/>
      <c r="Q102" s="454"/>
      <c r="R102" s="454"/>
      <c r="S102" s="454"/>
      <c r="T102" s="454"/>
      <c r="U102" s="454"/>
      <c r="V102" s="454"/>
      <c r="W102" s="454"/>
      <c r="X102" s="454"/>
      <c r="Y102" s="454"/>
      <c r="Z102" s="454"/>
      <c r="AA102" s="454"/>
      <c r="AB102" s="454"/>
      <c r="AC102" s="454"/>
      <c r="AD102" s="454"/>
      <c r="AE102" s="454"/>
      <c r="AF102" s="454"/>
      <c r="AG102" s="454"/>
      <c r="AH102" s="454"/>
      <c r="AI102" s="454"/>
      <c r="AJ102" s="454"/>
      <c r="AK102" s="454"/>
      <c r="AL102" s="454"/>
      <c r="AM102" s="454"/>
      <c r="AN102" s="454"/>
      <c r="AO102" s="454"/>
      <c r="AP102" s="454"/>
      <c r="AQ102" s="454"/>
      <c r="AR102" s="454"/>
      <c r="AS102" s="454"/>
    </row>
    <row r="103" spans="1:45" ht="14.1" customHeight="1">
      <c r="A103" s="304"/>
      <c r="B103" s="302"/>
      <c r="C103" s="303"/>
      <c r="D103" s="446" t="str">
        <f>D21</f>
        <v>.</v>
      </c>
      <c r="E103" s="446"/>
      <c r="F103" s="446"/>
      <c r="G103" s="267" t="str">
        <f>G21</f>
        <v>Salade comp.</v>
      </c>
      <c r="H103" s="449" t="str">
        <f>H21</f>
        <v>.</v>
      </c>
      <c r="I103" s="449"/>
      <c r="J103" s="449"/>
      <c r="K103" s="319"/>
      <c r="L103" s="302"/>
      <c r="M103" s="303"/>
      <c r="N103" s="272"/>
      <c r="O103" s="311"/>
      <c r="P103" s="304"/>
      <c r="Q103" s="302"/>
      <c r="R103" s="303"/>
      <c r="S103" s="446" t="str">
        <f>S21</f>
        <v>.</v>
      </c>
      <c r="T103" s="446"/>
      <c r="U103" s="446"/>
      <c r="V103" s="267" t="str">
        <f>V21</f>
        <v>Salade comp.</v>
      </c>
      <c r="W103" s="449" t="str">
        <f>W21</f>
        <v>.</v>
      </c>
      <c r="X103" s="449"/>
      <c r="Y103" s="449"/>
      <c r="Z103" s="319"/>
      <c r="AA103" s="323"/>
      <c r="AB103" s="324"/>
      <c r="AD103" s="304"/>
      <c r="AE103" s="302"/>
      <c r="AF103" s="303"/>
      <c r="AG103" s="446" t="e">
        <f>AG21</f>
        <v>#REF!</v>
      </c>
      <c r="AH103" s="446"/>
      <c r="AI103" s="296" t="e">
        <f>AI21</f>
        <v>#REF!</v>
      </c>
      <c r="AJ103" s="449" t="e">
        <f>AJ21</f>
        <v>#REF!</v>
      </c>
      <c r="AK103" s="450"/>
      <c r="AL103" s="304"/>
      <c r="AM103" s="302"/>
      <c r="AN103" s="303"/>
      <c r="AO103" s="451" t="e">
        <f>AO21</f>
        <v>#REF!</v>
      </c>
      <c r="AP103" s="452"/>
      <c r="AQ103" s="304"/>
      <c r="AR103" s="302"/>
      <c r="AS103" s="303"/>
    </row>
    <row r="104" spans="1:45" s="51" customFormat="1" ht="5.0999999999999996" customHeight="1">
      <c r="A104" s="454"/>
      <c r="B104" s="454"/>
      <c r="C104" s="454"/>
      <c r="D104" s="454"/>
      <c r="E104" s="454"/>
      <c r="F104" s="454"/>
      <c r="G104" s="454"/>
      <c r="H104" s="454"/>
      <c r="I104" s="454"/>
      <c r="J104" s="454"/>
      <c r="K104" s="454"/>
      <c r="L104" s="454"/>
      <c r="M104" s="454"/>
      <c r="N104" s="454"/>
      <c r="O104" s="454"/>
      <c r="P104" s="454"/>
      <c r="Q104" s="454"/>
      <c r="R104" s="454"/>
      <c r="S104" s="454"/>
      <c r="T104" s="454"/>
      <c r="U104" s="454"/>
      <c r="V104" s="454"/>
      <c r="W104" s="454"/>
      <c r="X104" s="454"/>
      <c r="Y104" s="454"/>
      <c r="Z104" s="454"/>
      <c r="AA104" s="454"/>
      <c r="AB104" s="454"/>
      <c r="AC104" s="454"/>
      <c r="AD104" s="454"/>
      <c r="AE104" s="454"/>
      <c r="AF104" s="454"/>
      <c r="AG104" s="454"/>
      <c r="AH104" s="454"/>
      <c r="AI104" s="454"/>
      <c r="AJ104" s="454"/>
      <c r="AK104" s="454"/>
      <c r="AL104" s="454"/>
      <c r="AM104" s="454"/>
      <c r="AN104" s="454"/>
      <c r="AO104" s="454"/>
      <c r="AP104" s="454"/>
      <c r="AQ104" s="454"/>
      <c r="AR104" s="454"/>
      <c r="AS104" s="454"/>
    </row>
    <row r="105" spans="1:45" ht="14.1" customHeight="1">
      <c r="A105" s="169"/>
      <c r="B105" s="302"/>
      <c r="C105" s="303"/>
      <c r="D105" s="446" t="str">
        <f>D23</f>
        <v>OMELETTE AU FROMAGE</v>
      </c>
      <c r="E105" s="446"/>
      <c r="F105" s="447"/>
      <c r="G105" s="410" t="str">
        <f>G23</f>
        <v>Viande</v>
      </c>
      <c r="H105" s="448" t="str">
        <f>H23</f>
        <v>HACHIS PARMENTIER</v>
      </c>
      <c r="I105" s="449"/>
      <c r="J105" s="449"/>
      <c r="K105" s="320"/>
      <c r="L105" s="302"/>
      <c r="M105" s="303"/>
      <c r="N105" s="272"/>
      <c r="O105" s="311"/>
      <c r="P105" s="169"/>
      <c r="Q105" s="302"/>
      <c r="R105" s="303"/>
      <c r="S105" s="446" t="str">
        <f>S23</f>
        <v>STEAK (CUIT)</v>
      </c>
      <c r="T105" s="446"/>
      <c r="U105" s="446"/>
      <c r="V105" s="410" t="str">
        <f>V23</f>
        <v>Viande</v>
      </c>
      <c r="W105" s="449" t="str">
        <f>W23</f>
        <v>STEAK HACHÉ (CUIT)</v>
      </c>
      <c r="X105" s="449"/>
      <c r="Y105" s="449"/>
      <c r="Z105" s="320"/>
      <c r="AA105" s="323"/>
      <c r="AB105" s="324"/>
      <c r="AD105" s="169"/>
      <c r="AE105" s="302"/>
      <c r="AF105" s="303"/>
      <c r="AG105" s="446" t="e">
        <f>AG23</f>
        <v>#REF!</v>
      </c>
      <c r="AH105" s="446"/>
      <c r="AI105" s="444" t="e">
        <f>AI23</f>
        <v>#REF!</v>
      </c>
      <c r="AJ105" s="449" t="e">
        <f>AJ23</f>
        <v>#REF!</v>
      </c>
      <c r="AK105" s="450"/>
      <c r="AL105" s="169"/>
      <c r="AM105" s="302"/>
      <c r="AN105" s="303"/>
      <c r="AO105" s="451" t="e">
        <f>AO23</f>
        <v>#REF!</v>
      </c>
      <c r="AP105" s="452"/>
      <c r="AQ105" s="169"/>
      <c r="AR105" s="302"/>
      <c r="AS105" s="303"/>
    </row>
    <row r="106" spans="1:45" ht="14.1" customHeight="1">
      <c r="A106" s="304"/>
      <c r="B106" s="302"/>
      <c r="C106" s="303"/>
      <c r="D106" s="446" t="str">
        <f>D24</f>
        <v>JAMBON BLANC #</v>
      </c>
      <c r="E106" s="446"/>
      <c r="F106" s="447"/>
      <c r="G106" s="410"/>
      <c r="H106" s="448" t="str">
        <f>H24</f>
        <v>JAMBON BLANC #</v>
      </c>
      <c r="I106" s="449"/>
      <c r="J106" s="449"/>
      <c r="K106" s="319"/>
      <c r="L106" s="302"/>
      <c r="M106" s="303"/>
      <c r="N106" s="272"/>
      <c r="O106" s="311"/>
      <c r="P106" s="304"/>
      <c r="Q106" s="302"/>
      <c r="R106" s="303"/>
      <c r="S106" s="446" t="str">
        <f>S24</f>
        <v>JAMBON BLANC #</v>
      </c>
      <c r="T106" s="446"/>
      <c r="U106" s="446"/>
      <c r="V106" s="410"/>
      <c r="W106" s="449" t="str">
        <f>W24</f>
        <v>JAMBON BLANC #</v>
      </c>
      <c r="X106" s="449"/>
      <c r="Y106" s="449"/>
      <c r="Z106" s="319"/>
      <c r="AA106" s="323"/>
      <c r="AB106" s="324"/>
      <c r="AD106" s="304"/>
      <c r="AE106" s="302"/>
      <c r="AF106" s="303"/>
      <c r="AG106" s="446" t="e">
        <f>AG24</f>
        <v>#REF!</v>
      </c>
      <c r="AH106" s="446"/>
      <c r="AI106" s="453"/>
      <c r="AJ106" s="449" t="e">
        <f>AJ24</f>
        <v>#REF!</v>
      </c>
      <c r="AK106" s="450"/>
      <c r="AL106" s="304"/>
      <c r="AM106" s="302"/>
      <c r="AN106" s="303"/>
      <c r="AO106" s="451" t="e">
        <f>AO24</f>
        <v>#REF!</v>
      </c>
      <c r="AP106" s="452"/>
      <c r="AQ106" s="304"/>
      <c r="AR106" s="302"/>
      <c r="AS106" s="303"/>
    </row>
    <row r="107" spans="1:45" ht="14.1" customHeight="1">
      <c r="A107" s="169"/>
      <c r="B107" s="302"/>
      <c r="C107" s="303"/>
      <c r="D107" s="446" t="str">
        <f>D25</f>
        <v>PAVÉ DE POISSON SCE CRÈME</v>
      </c>
      <c r="E107" s="446"/>
      <c r="F107" s="447"/>
      <c r="G107" s="411" t="str">
        <f>G25</f>
        <v>Poisson</v>
      </c>
      <c r="H107" s="448" t="str">
        <f>H25</f>
        <v>PAVÉ DE POISSON SCE CRÈME</v>
      </c>
      <c r="I107" s="449"/>
      <c r="J107" s="449"/>
      <c r="K107" s="320"/>
      <c r="L107" s="302"/>
      <c r="M107" s="303"/>
      <c r="N107" s="272"/>
      <c r="O107" s="311"/>
      <c r="P107" s="169"/>
      <c r="Q107" s="302"/>
      <c r="R107" s="303"/>
      <c r="S107" s="446" t="str">
        <f>S25</f>
        <v>PAVÉ DE POISSON SCE CRÈME</v>
      </c>
      <c r="T107" s="446"/>
      <c r="U107" s="446"/>
      <c r="V107" s="411" t="str">
        <f>V25</f>
        <v>Poisson</v>
      </c>
      <c r="W107" s="449" t="str">
        <f>W25</f>
        <v>PAVÉ DE POISSON SCE CRÈME</v>
      </c>
      <c r="X107" s="449"/>
      <c r="Y107" s="449"/>
      <c r="Z107" s="320"/>
      <c r="AA107" s="323"/>
      <c r="AB107" s="324"/>
      <c r="AD107" s="169"/>
      <c r="AE107" s="302"/>
      <c r="AF107" s="303"/>
      <c r="AG107" s="446" t="e">
        <f>AG25</f>
        <v>#REF!</v>
      </c>
      <c r="AH107" s="446"/>
      <c r="AI107" s="453"/>
      <c r="AJ107" s="449" t="e">
        <f>AJ25</f>
        <v>#REF!</v>
      </c>
      <c r="AK107" s="450"/>
      <c r="AL107" s="169"/>
      <c r="AM107" s="302"/>
      <c r="AN107" s="303"/>
      <c r="AO107" s="451" t="e">
        <f>AO25</f>
        <v>#REF!</v>
      </c>
      <c r="AP107" s="452"/>
      <c r="AQ107" s="169"/>
      <c r="AR107" s="302"/>
      <c r="AS107" s="303"/>
    </row>
    <row r="108" spans="1:45" ht="14.1" customHeight="1">
      <c r="A108" s="304"/>
      <c r="B108" s="302"/>
      <c r="C108" s="303"/>
      <c r="D108" s="446" t="str">
        <f>D26</f>
        <v>LASAGNES À LA BOLOGNAISE</v>
      </c>
      <c r="E108" s="446"/>
      <c r="F108" s="447"/>
      <c r="G108" s="411"/>
      <c r="H108" s="448" t="str">
        <f>H26</f>
        <v>LASAGNES À LA BOLOGNAISE</v>
      </c>
      <c r="I108" s="449"/>
      <c r="J108" s="449"/>
      <c r="K108" s="319"/>
      <c r="L108" s="302"/>
      <c r="M108" s="303"/>
      <c r="N108" s="272"/>
      <c r="O108" s="311"/>
      <c r="P108" s="304"/>
      <c r="Q108" s="302"/>
      <c r="R108" s="303"/>
      <c r="S108" s="446" t="str">
        <f>S26</f>
        <v>LASAGNES À LA BOLOGNAISE</v>
      </c>
      <c r="T108" s="446"/>
      <c r="U108" s="446"/>
      <c r="V108" s="411"/>
      <c r="W108" s="449" t="str">
        <f>W26</f>
        <v>LASAGNES À LA BOLOGNAISE</v>
      </c>
      <c r="X108" s="449"/>
      <c r="Y108" s="449"/>
      <c r="Z108" s="319"/>
      <c r="AA108" s="323"/>
      <c r="AB108" s="324"/>
      <c r="AD108" s="304"/>
      <c r="AE108" s="302"/>
      <c r="AF108" s="303"/>
      <c r="AG108" s="446" t="e">
        <f>AG26</f>
        <v>#REF!</v>
      </c>
      <c r="AH108" s="446"/>
      <c r="AI108" s="445"/>
      <c r="AJ108" s="449" t="e">
        <f>AJ26</f>
        <v>#REF!</v>
      </c>
      <c r="AK108" s="450"/>
      <c r="AL108" s="304"/>
      <c r="AM108" s="302"/>
      <c r="AN108" s="303"/>
      <c r="AO108" s="469" t="e">
        <f>AO26</f>
        <v>#REF!</v>
      </c>
      <c r="AP108" s="452"/>
      <c r="AQ108" s="304"/>
      <c r="AR108" s="302"/>
      <c r="AS108" s="303"/>
    </row>
    <row r="109" spans="1:45" s="51" customFormat="1" ht="5.0999999999999996" customHeight="1">
      <c r="A109" s="454"/>
      <c r="B109" s="454"/>
      <c r="C109" s="454"/>
      <c r="D109" s="454"/>
      <c r="E109" s="454"/>
      <c r="F109" s="454"/>
      <c r="G109" s="454"/>
      <c r="H109" s="454"/>
      <c r="I109" s="454"/>
      <c r="J109" s="454"/>
      <c r="K109" s="454"/>
      <c r="L109" s="454"/>
      <c r="M109" s="454"/>
      <c r="N109" s="454"/>
      <c r="O109" s="454"/>
      <c r="P109" s="454"/>
      <c r="Q109" s="454"/>
      <c r="R109" s="454"/>
      <c r="S109" s="454"/>
      <c r="T109" s="454"/>
      <c r="U109" s="454"/>
      <c r="V109" s="454"/>
      <c r="W109" s="454"/>
      <c r="X109" s="454"/>
      <c r="Y109" s="454"/>
      <c r="Z109" s="454"/>
      <c r="AA109" s="454"/>
      <c r="AB109" s="454"/>
      <c r="AC109" s="454"/>
      <c r="AD109" s="454"/>
      <c r="AE109" s="454"/>
      <c r="AF109" s="454"/>
      <c r="AG109" s="454"/>
      <c r="AH109" s="454"/>
      <c r="AI109" s="454"/>
      <c r="AJ109" s="454"/>
      <c r="AK109" s="454"/>
      <c r="AL109" s="454"/>
      <c r="AM109" s="454"/>
      <c r="AN109" s="454"/>
      <c r="AO109" s="454"/>
      <c r="AP109" s="454"/>
      <c r="AQ109" s="454"/>
      <c r="AR109" s="454"/>
      <c r="AS109" s="454"/>
    </row>
    <row r="110" spans="1:45" ht="14.1" customHeight="1">
      <c r="A110" s="169"/>
      <c r="B110" s="302"/>
      <c r="C110" s="303"/>
      <c r="D110" s="446" t="str">
        <f>D28</f>
        <v>CAROTTES ÉTUVÉES</v>
      </c>
      <c r="E110" s="446"/>
      <c r="F110" s="447"/>
      <c r="G110" s="407" t="str">
        <f>G28</f>
        <v>Légumes</v>
      </c>
      <c r="H110" s="448" t="str">
        <f>H28</f>
        <v>SALADE MÉLANGÉE</v>
      </c>
      <c r="I110" s="449"/>
      <c r="J110" s="449"/>
      <c r="K110" s="320"/>
      <c r="L110" s="302"/>
      <c r="M110" s="303"/>
      <c r="N110" s="272"/>
      <c r="O110" s="311"/>
      <c r="P110" s="169"/>
      <c r="Q110" s="302"/>
      <c r="R110" s="303"/>
      <c r="S110" s="446" t="str">
        <f>S28</f>
        <v>SALADE MÉLANGÉE</v>
      </c>
      <c r="T110" s="446"/>
      <c r="U110" s="446"/>
      <c r="V110" s="407" t="str">
        <f>V28</f>
        <v>Légumes</v>
      </c>
      <c r="W110" s="449" t="str">
        <f>W28</f>
        <v>RATATOUILLE</v>
      </c>
      <c r="X110" s="449"/>
      <c r="Y110" s="449"/>
      <c r="Z110" s="320"/>
      <c r="AA110" s="323"/>
      <c r="AB110" s="324"/>
      <c r="AD110" s="169"/>
      <c r="AE110" s="302"/>
      <c r="AF110" s="303"/>
      <c r="AG110" s="446" t="e">
        <f>AG28</f>
        <v>#REF!</v>
      </c>
      <c r="AH110" s="446"/>
      <c r="AI110" s="444" t="e">
        <f>AI28</f>
        <v>#REF!</v>
      </c>
      <c r="AJ110" s="449" t="e">
        <f>AJ28</f>
        <v>#REF!</v>
      </c>
      <c r="AK110" s="450"/>
      <c r="AL110" s="169"/>
      <c r="AM110" s="302"/>
      <c r="AN110" s="303"/>
      <c r="AO110" s="451" t="e">
        <f>AO28</f>
        <v>#REF!</v>
      </c>
      <c r="AP110" s="452"/>
      <c r="AQ110" s="169"/>
      <c r="AR110" s="302"/>
      <c r="AS110" s="303"/>
    </row>
    <row r="111" spans="1:45" ht="14.1" customHeight="1">
      <c r="A111" s="304"/>
      <c r="B111" s="302"/>
      <c r="C111" s="303"/>
      <c r="D111" s="446" t="str">
        <f>D29</f>
        <v>FRITES (FOUR)</v>
      </c>
      <c r="E111" s="446"/>
      <c r="F111" s="447"/>
      <c r="G111" s="483"/>
      <c r="H111" s="448" t="str">
        <f>H29</f>
        <v>FRITES (FOUR)</v>
      </c>
      <c r="I111" s="449"/>
      <c r="J111" s="449"/>
      <c r="K111" s="319"/>
      <c r="L111" s="302"/>
      <c r="M111" s="303"/>
      <c r="N111" s="272"/>
      <c r="O111" s="311"/>
      <c r="P111" s="304"/>
      <c r="Q111" s="302"/>
      <c r="R111" s="303"/>
      <c r="S111" s="446" t="str">
        <f>S29</f>
        <v>FRITES (FOUR)</v>
      </c>
      <c r="T111" s="446"/>
      <c r="U111" s="446"/>
      <c r="V111" s="407"/>
      <c r="W111" s="449" t="str">
        <f>W29</f>
        <v>FRITES (FOUR)</v>
      </c>
      <c r="X111" s="449"/>
      <c r="Y111" s="449"/>
      <c r="Z111" s="319"/>
      <c r="AA111" s="323"/>
      <c r="AB111" s="324"/>
      <c r="AD111" s="304"/>
      <c r="AE111" s="302"/>
      <c r="AF111" s="303"/>
      <c r="AG111" s="446" t="e">
        <f>AG29</f>
        <v>#REF!</v>
      </c>
      <c r="AH111" s="446"/>
      <c r="AI111" s="453"/>
      <c r="AJ111" s="449" t="e">
        <f>AJ29</f>
        <v>#REF!</v>
      </c>
      <c r="AK111" s="450"/>
      <c r="AL111" s="304"/>
      <c r="AM111" s="302"/>
      <c r="AN111" s="303"/>
      <c r="AO111" s="451" t="e">
        <f>AO29</f>
        <v>#REF!</v>
      </c>
      <c r="AP111" s="452"/>
      <c r="AQ111" s="304"/>
      <c r="AR111" s="302"/>
      <c r="AS111" s="303"/>
    </row>
    <row r="112" spans="1:45" ht="14.1" customHeight="1">
      <c r="A112" s="169"/>
      <c r="B112" s="302"/>
      <c r="C112" s="303"/>
      <c r="D112" s="446" t="str">
        <f>D30</f>
        <v xml:space="preserve">HARICOTS VERTS </v>
      </c>
      <c r="E112" s="446"/>
      <c r="F112" s="447"/>
      <c r="G112" s="407"/>
      <c r="H112" s="448" t="str">
        <f>H30</f>
        <v xml:space="preserve">HARICOTS VERTS </v>
      </c>
      <c r="I112" s="449"/>
      <c r="J112" s="449"/>
      <c r="K112" s="320"/>
      <c r="L112" s="302"/>
      <c r="M112" s="303"/>
      <c r="N112" s="272"/>
      <c r="O112" s="311"/>
      <c r="P112" s="169"/>
      <c r="Q112" s="302"/>
      <c r="R112" s="303"/>
      <c r="S112" s="446" t="str">
        <f>S30</f>
        <v xml:space="preserve">HARICOTS VERTS </v>
      </c>
      <c r="T112" s="446"/>
      <c r="U112" s="446"/>
      <c r="V112" s="407"/>
      <c r="W112" s="449" t="str">
        <f>W30</f>
        <v xml:space="preserve">HARICOTS VERTS </v>
      </c>
      <c r="X112" s="449"/>
      <c r="Y112" s="449"/>
      <c r="Z112" s="320"/>
      <c r="AA112" s="323"/>
      <c r="AB112" s="324"/>
      <c r="AD112" s="169"/>
      <c r="AE112" s="302"/>
      <c r="AF112" s="303"/>
      <c r="AG112" s="446" t="e">
        <f>AG30</f>
        <v>#REF!</v>
      </c>
      <c r="AH112" s="446"/>
      <c r="AI112" s="453"/>
      <c r="AJ112" s="449" t="e">
        <f>AJ30</f>
        <v>#REF!</v>
      </c>
      <c r="AK112" s="450"/>
      <c r="AL112" s="169"/>
      <c r="AM112" s="302"/>
      <c r="AN112" s="303"/>
      <c r="AO112" s="451" t="e">
        <f>AO30</f>
        <v>#REF!</v>
      </c>
      <c r="AP112" s="452"/>
      <c r="AQ112" s="169"/>
      <c r="AR112" s="302"/>
      <c r="AS112" s="303"/>
    </row>
    <row r="113" spans="1:45" ht="14.1" customHeight="1">
      <c r="A113" s="304"/>
      <c r="B113" s="302"/>
      <c r="C113" s="303"/>
      <c r="D113" s="446" t="str">
        <f>D31</f>
        <v>SPAGHETTIS</v>
      </c>
      <c r="E113" s="446"/>
      <c r="F113" s="447"/>
      <c r="G113" s="407"/>
      <c r="H113" s="448" t="str">
        <f>H31</f>
        <v>SPAGHETTIS</v>
      </c>
      <c r="I113" s="449"/>
      <c r="J113" s="449"/>
      <c r="K113" s="314"/>
      <c r="L113" s="302"/>
      <c r="M113" s="303"/>
      <c r="N113" s="272"/>
      <c r="O113" s="311"/>
      <c r="P113" s="304"/>
      <c r="Q113" s="302"/>
      <c r="R113" s="303"/>
      <c r="S113" s="446" t="str">
        <f>S31</f>
        <v>SPAGHETTIS</v>
      </c>
      <c r="T113" s="446"/>
      <c r="U113" s="446"/>
      <c r="V113" s="407"/>
      <c r="W113" s="449" t="str">
        <f>W31</f>
        <v>PURÉE</v>
      </c>
      <c r="X113" s="449"/>
      <c r="Y113" s="449"/>
      <c r="Z113" s="319"/>
      <c r="AA113" s="323"/>
      <c r="AB113" s="324"/>
      <c r="AD113" s="304"/>
      <c r="AE113" s="302"/>
      <c r="AF113" s="303"/>
      <c r="AG113" s="446" t="e">
        <f>AG31</f>
        <v>#REF!</v>
      </c>
      <c r="AH113" s="446"/>
      <c r="AI113" s="445"/>
      <c r="AJ113" s="449" t="e">
        <f>AJ31</f>
        <v>#REF!</v>
      </c>
      <c r="AK113" s="450"/>
      <c r="AL113" s="304"/>
      <c r="AM113" s="302"/>
      <c r="AN113" s="303"/>
      <c r="AO113" s="455" t="e">
        <f>AO31</f>
        <v>#REF!</v>
      </c>
      <c r="AP113" s="452"/>
      <c r="AQ113" s="304"/>
      <c r="AR113" s="302"/>
      <c r="AS113" s="303"/>
    </row>
    <row r="114" spans="1:45" ht="20.100000000000001" customHeight="1">
      <c r="A114" s="49"/>
      <c r="C114" s="49"/>
      <c r="D114" s="471" t="str">
        <f t="shared" ref="D114:AG114" si="19">D32</f>
        <v>CONSTANTES     2</v>
      </c>
      <c r="E114" s="472"/>
      <c r="F114" s="472"/>
      <c r="G114" s="472"/>
      <c r="H114" s="472"/>
      <c r="I114" s="472"/>
      <c r="J114" s="473"/>
      <c r="K114" s="474"/>
      <c r="L114" s="475"/>
      <c r="M114" s="475"/>
      <c r="N114" s="475"/>
      <c r="O114" s="475"/>
      <c r="P114" s="475"/>
      <c r="Q114" s="475"/>
      <c r="R114" s="476"/>
      <c r="S114" s="471" t="str">
        <f t="shared" si="19"/>
        <v>CONSTANTES     2</v>
      </c>
      <c r="T114" s="472"/>
      <c r="U114" s="472"/>
      <c r="V114" s="472"/>
      <c r="W114" s="472"/>
      <c r="X114" s="472"/>
      <c r="Y114" s="473"/>
      <c r="Z114" s="474"/>
      <c r="AA114" s="475"/>
      <c r="AB114" s="475"/>
      <c r="AC114" s="475"/>
      <c r="AD114" s="475"/>
      <c r="AE114" s="475"/>
      <c r="AF114" s="476"/>
      <c r="AG114" s="477" t="e">
        <f t="shared" si="19"/>
        <v>#REF!</v>
      </c>
      <c r="AH114" s="478"/>
      <c r="AI114" s="478"/>
      <c r="AJ114" s="478"/>
      <c r="AK114" s="478"/>
      <c r="AL114" s="478"/>
      <c r="AM114" s="478"/>
      <c r="AN114" s="478"/>
      <c r="AO114" s="478"/>
      <c r="AP114" s="479"/>
      <c r="AQ114" s="442"/>
      <c r="AR114" s="443"/>
      <c r="AS114" s="443"/>
    </row>
    <row r="115" spans="1:45" ht="14.1" customHeight="1">
      <c r="A115" s="169"/>
      <c r="B115" s="302"/>
      <c r="C115" s="303"/>
      <c r="D115" s="446" t="str">
        <f>D33</f>
        <v>_ _ _ _ _ _ _ _ _ _</v>
      </c>
      <c r="E115" s="446"/>
      <c r="F115" s="447"/>
      <c r="G115" s="407" t="str">
        <f>G33</f>
        <v>Potage</v>
      </c>
      <c r="H115" s="448" t="str">
        <f>H33</f>
        <v xml:space="preserve">_ _ _ _ _ _ _ _ _ _ </v>
      </c>
      <c r="I115" s="449"/>
      <c r="J115" s="449"/>
      <c r="K115" s="169"/>
      <c r="L115" s="302"/>
      <c r="M115" s="303"/>
      <c r="N115" s="272"/>
      <c r="O115" s="311"/>
      <c r="P115" s="169"/>
      <c r="Q115" s="302"/>
      <c r="R115" s="303"/>
      <c r="S115" s="446" t="str">
        <f>S33</f>
        <v>_ _ _ _ _ _ _ _ _ _</v>
      </c>
      <c r="T115" s="446"/>
      <c r="U115" s="447"/>
      <c r="V115" s="407" t="str">
        <f>V33</f>
        <v>Potage</v>
      </c>
      <c r="W115" s="448" t="str">
        <f>W33</f>
        <v xml:space="preserve">_ _ _ _ _ _ _ _ _ _ </v>
      </c>
      <c r="X115" s="449"/>
      <c r="Y115" s="449"/>
      <c r="Z115" s="169"/>
      <c r="AA115" s="302"/>
      <c r="AB115" s="303"/>
      <c r="AD115" s="169"/>
      <c r="AE115" s="302"/>
      <c r="AF115" s="303"/>
      <c r="AG115" s="446" t="e">
        <f>AG33</f>
        <v>#REF!</v>
      </c>
      <c r="AH115" s="446"/>
      <c r="AI115" s="444" t="e">
        <f>AI33</f>
        <v>#REF!</v>
      </c>
      <c r="AJ115" s="449" t="e">
        <f>AJ33</f>
        <v>#REF!</v>
      </c>
      <c r="AK115" s="449"/>
      <c r="AL115" s="169"/>
      <c r="AM115" s="302"/>
      <c r="AN115" s="303"/>
      <c r="AO115" s="449" t="e">
        <f>AO33</f>
        <v>#REF!</v>
      </c>
      <c r="AP115" s="449"/>
      <c r="AQ115" s="169"/>
      <c r="AR115" s="302"/>
      <c r="AS115" s="303"/>
    </row>
    <row r="116" spans="1:45" ht="14.1" customHeight="1">
      <c r="A116" s="304"/>
      <c r="B116" s="302"/>
      <c r="C116" s="303"/>
      <c r="D116" s="446" t="str">
        <f>D34</f>
        <v>POTAGE LEGUMES</v>
      </c>
      <c r="E116" s="446"/>
      <c r="F116" s="447"/>
      <c r="G116" s="407"/>
      <c r="H116" s="448" t="str">
        <f>H34</f>
        <v>POTAGE LEGUMES</v>
      </c>
      <c r="I116" s="449"/>
      <c r="J116" s="449"/>
      <c r="K116" s="304"/>
      <c r="L116" s="302"/>
      <c r="M116" s="303"/>
      <c r="N116" s="272"/>
      <c r="O116" s="311"/>
      <c r="P116" s="304"/>
      <c r="Q116" s="302"/>
      <c r="R116" s="303"/>
      <c r="S116" s="446" t="str">
        <f>S34</f>
        <v>POTAGE LEGUMES</v>
      </c>
      <c r="T116" s="446"/>
      <c r="U116" s="446"/>
      <c r="V116" s="407"/>
      <c r="W116" s="449" t="str">
        <f>W34</f>
        <v>POTAGE LEGUMES</v>
      </c>
      <c r="X116" s="449"/>
      <c r="Y116" s="449"/>
      <c r="Z116" s="304"/>
      <c r="AA116" s="302"/>
      <c r="AB116" s="303"/>
      <c r="AD116" s="304"/>
      <c r="AE116" s="302"/>
      <c r="AF116" s="303"/>
      <c r="AG116" s="446" t="e">
        <f>AG34</f>
        <v>#REF!</v>
      </c>
      <c r="AH116" s="446"/>
      <c r="AI116" s="445"/>
      <c r="AJ116" s="449" t="e">
        <f>AJ34</f>
        <v>#REF!</v>
      </c>
      <c r="AK116" s="450"/>
      <c r="AL116" s="304"/>
      <c r="AM116" s="302"/>
      <c r="AN116" s="303"/>
      <c r="AO116" s="451" t="e">
        <f>AO34</f>
        <v>#REF!</v>
      </c>
      <c r="AP116" s="452"/>
      <c r="AQ116" s="304"/>
      <c r="AR116" s="302"/>
      <c r="AS116" s="303"/>
    </row>
    <row r="117" spans="1:45" s="51" customFormat="1" ht="5.0999999999999996" customHeight="1">
      <c r="A117" s="454"/>
      <c r="B117" s="454"/>
      <c r="C117" s="454"/>
      <c r="D117" s="454"/>
      <c r="E117" s="454"/>
      <c r="F117" s="454"/>
      <c r="G117" s="454"/>
      <c r="H117" s="454"/>
      <c r="I117" s="454"/>
      <c r="J117" s="454"/>
      <c r="K117" s="454"/>
      <c r="L117" s="454"/>
      <c r="M117" s="454"/>
      <c r="N117" s="454"/>
      <c r="O117" s="454"/>
      <c r="P117" s="454"/>
      <c r="Q117" s="454"/>
      <c r="R117" s="454"/>
      <c r="S117" s="454"/>
      <c r="T117" s="454"/>
      <c r="U117" s="454"/>
      <c r="V117" s="454"/>
      <c r="W117" s="454"/>
      <c r="X117" s="454"/>
      <c r="Y117" s="454"/>
      <c r="Z117" s="454"/>
      <c r="AA117" s="454"/>
      <c r="AB117" s="454"/>
      <c r="AC117" s="454"/>
      <c r="AD117" s="454"/>
      <c r="AE117" s="454"/>
      <c r="AF117" s="454"/>
      <c r="AG117" s="454"/>
      <c r="AH117" s="454"/>
      <c r="AI117" s="454"/>
      <c r="AJ117" s="454"/>
      <c r="AK117" s="454"/>
      <c r="AL117" s="454"/>
      <c r="AM117" s="454"/>
      <c r="AN117" s="454"/>
      <c r="AO117" s="454"/>
      <c r="AP117" s="454"/>
      <c r="AQ117" s="454"/>
      <c r="AR117" s="454"/>
      <c r="AS117" s="454"/>
    </row>
    <row r="118" spans="1:45" ht="14.1" customHeight="1">
      <c r="A118" s="169"/>
      <c r="B118" s="302"/>
      <c r="C118" s="303"/>
      <c r="D118" s="446" t="str">
        <f>D36</f>
        <v>CAMEMBERT</v>
      </c>
      <c r="E118" s="446"/>
      <c r="F118" s="447"/>
      <c r="G118" s="282"/>
      <c r="H118" s="448" t="str">
        <f>H36</f>
        <v>CAMEMBERT</v>
      </c>
      <c r="I118" s="449"/>
      <c r="J118" s="449"/>
      <c r="K118" s="169"/>
      <c r="L118" s="302"/>
      <c r="M118" s="303"/>
      <c r="N118" s="272"/>
      <c r="O118" s="311"/>
      <c r="P118" s="169"/>
      <c r="Q118" s="302"/>
      <c r="R118" s="303"/>
      <c r="S118" s="446" t="str">
        <f>S36</f>
        <v>CAMEMBERT</v>
      </c>
      <c r="T118" s="446"/>
      <c r="U118" s="446"/>
      <c r="V118" s="282"/>
      <c r="W118" s="449" t="str">
        <f>W36</f>
        <v>CAMEMBERT</v>
      </c>
      <c r="X118" s="449"/>
      <c r="Y118" s="449"/>
      <c r="Z118" s="169"/>
      <c r="AA118" s="302"/>
      <c r="AB118" s="303"/>
      <c r="AD118" s="169"/>
      <c r="AE118" s="302"/>
      <c r="AF118" s="303"/>
      <c r="AG118" s="288" t="e">
        <f>AG36</f>
        <v>#REF!</v>
      </c>
      <c r="AH118" s="288">
        <f>AH36</f>
        <v>0</v>
      </c>
      <c r="AI118" s="290" t="e">
        <f>AI36</f>
        <v>#REF!</v>
      </c>
      <c r="AJ118" s="488" t="e">
        <f>AJ36</f>
        <v>#REF!</v>
      </c>
      <c r="AK118" s="450"/>
      <c r="AL118" s="169"/>
      <c r="AM118" s="302"/>
      <c r="AN118" s="303"/>
      <c r="AO118" s="482" t="e">
        <f>AO36</f>
        <v>#REF!</v>
      </c>
      <c r="AP118" s="450"/>
      <c r="AQ118" s="169"/>
      <c r="AR118" s="302"/>
      <c r="AS118" s="303"/>
    </row>
    <row r="119" spans="1:45" ht="14.1" customHeight="1">
      <c r="A119" s="304"/>
      <c r="B119" s="302"/>
      <c r="C119" s="303"/>
      <c r="D119" s="446" t="str">
        <f>D37</f>
        <v>YAOURT NATURE</v>
      </c>
      <c r="E119" s="446"/>
      <c r="F119" s="446"/>
      <c r="G119" s="282" t="str">
        <f>G37</f>
        <v>Fromage</v>
      </c>
      <c r="H119" s="448" t="str">
        <f>H37</f>
        <v>YAOURT NATURE</v>
      </c>
      <c r="I119" s="449"/>
      <c r="J119" s="449"/>
      <c r="K119" s="304"/>
      <c r="L119" s="302"/>
      <c r="M119" s="303"/>
      <c r="N119" s="272"/>
      <c r="O119" s="311"/>
      <c r="P119" s="304"/>
      <c r="Q119" s="302"/>
      <c r="R119" s="303"/>
      <c r="S119" s="446" t="str">
        <f>S37</f>
        <v>YAOURT NATURE</v>
      </c>
      <c r="T119" s="446"/>
      <c r="U119" s="446"/>
      <c r="V119" s="282" t="str">
        <f>V37</f>
        <v>Fromage</v>
      </c>
      <c r="W119" s="449" t="str">
        <f>W37</f>
        <v>YAOURT NATURE</v>
      </c>
      <c r="X119" s="449"/>
      <c r="Y119" s="449"/>
      <c r="Z119" s="304"/>
      <c r="AA119" s="302"/>
      <c r="AB119" s="303"/>
      <c r="AD119" s="304"/>
      <c r="AE119" s="302"/>
      <c r="AF119" s="303"/>
      <c r="AG119" s="288" t="e">
        <f t="shared" ref="AG119:AH121" si="20">AG37</f>
        <v>#REF!</v>
      </c>
      <c r="AH119" s="288">
        <f t="shared" si="20"/>
        <v>0</v>
      </c>
      <c r="AI119" s="291"/>
      <c r="AJ119" s="488" t="e">
        <f>AJ37</f>
        <v>#REF!</v>
      </c>
      <c r="AK119" s="492"/>
      <c r="AL119" s="304"/>
      <c r="AM119" s="302"/>
      <c r="AN119" s="303"/>
      <c r="AO119" s="482" t="e">
        <f>AO37</f>
        <v>#REF!</v>
      </c>
      <c r="AP119" s="450"/>
      <c r="AQ119" s="304"/>
      <c r="AR119" s="302"/>
      <c r="AS119" s="303"/>
    </row>
    <row r="120" spans="1:45" ht="14.1" customHeight="1">
      <c r="A120" s="169"/>
      <c r="B120" s="302"/>
      <c r="C120" s="303"/>
      <c r="D120" s="446" t="str">
        <f>D38</f>
        <v>PETITS SUISSE NATURE</v>
      </c>
      <c r="E120" s="446"/>
      <c r="F120" s="446"/>
      <c r="G120" s="283" t="str">
        <f>G38</f>
        <v>Laitages</v>
      </c>
      <c r="H120" s="448" t="str">
        <f>H38</f>
        <v>PETITS SUISSE NATURE</v>
      </c>
      <c r="I120" s="449"/>
      <c r="J120" s="449"/>
      <c r="K120" s="169"/>
      <c r="L120" s="302"/>
      <c r="M120" s="303"/>
      <c r="N120" s="272"/>
      <c r="O120" s="311"/>
      <c r="P120" s="169"/>
      <c r="Q120" s="302"/>
      <c r="R120" s="303"/>
      <c r="S120" s="446" t="str">
        <f>S38</f>
        <v>PETITS SUISSE NATURE</v>
      </c>
      <c r="T120" s="446"/>
      <c r="U120" s="446"/>
      <c r="V120" s="283" t="str">
        <f>V38</f>
        <v>Laitages</v>
      </c>
      <c r="W120" s="449" t="str">
        <f>W38</f>
        <v>PETITS SUISSE NATURE</v>
      </c>
      <c r="X120" s="449"/>
      <c r="Y120" s="449"/>
      <c r="Z120" s="169"/>
      <c r="AA120" s="302"/>
      <c r="AB120" s="303"/>
      <c r="AD120" s="169"/>
      <c r="AE120" s="302"/>
      <c r="AF120" s="303"/>
      <c r="AG120" s="288" t="e">
        <f t="shared" si="20"/>
        <v>#REF!</v>
      </c>
      <c r="AH120" s="288">
        <f t="shared" si="20"/>
        <v>0</v>
      </c>
      <c r="AI120" s="293" t="e">
        <f>AI38</f>
        <v>#REF!</v>
      </c>
      <c r="AJ120" s="488" t="e">
        <f>AJ38</f>
        <v>#REF!</v>
      </c>
      <c r="AK120" s="450"/>
      <c r="AL120" s="169"/>
      <c r="AM120" s="302"/>
      <c r="AN120" s="303"/>
      <c r="AO120" s="482" t="e">
        <f>AO38</f>
        <v>#REF!</v>
      </c>
      <c r="AP120" s="450"/>
      <c r="AQ120" s="169"/>
      <c r="AR120" s="302"/>
      <c r="AS120" s="303"/>
    </row>
    <row r="121" spans="1:45" ht="14.1" customHeight="1">
      <c r="A121" s="304"/>
      <c r="B121" s="302"/>
      <c r="C121" s="303"/>
      <c r="D121" s="446" t="str">
        <f>D39</f>
        <v>CPE DE POMME</v>
      </c>
      <c r="E121" s="446"/>
      <c r="F121" s="446"/>
      <c r="G121" s="289"/>
      <c r="H121" s="448" t="str">
        <f>H39</f>
        <v>CPE DE POMME</v>
      </c>
      <c r="I121" s="449"/>
      <c r="J121" s="449"/>
      <c r="K121" s="304"/>
      <c r="L121" s="302"/>
      <c r="M121" s="303"/>
      <c r="N121" s="272"/>
      <c r="O121" s="311"/>
      <c r="P121" s="304"/>
      <c r="Q121" s="302"/>
      <c r="R121" s="303"/>
      <c r="S121" s="446" t="str">
        <f>S39</f>
        <v>CPE DE POMME</v>
      </c>
      <c r="T121" s="446"/>
      <c r="U121" s="446"/>
      <c r="V121" s="289"/>
      <c r="W121" s="449" t="str">
        <f>W39</f>
        <v>CPE DE POMME</v>
      </c>
      <c r="X121" s="449"/>
      <c r="Y121" s="449"/>
      <c r="Z121" s="304"/>
      <c r="AA121" s="302"/>
      <c r="AB121" s="303"/>
      <c r="AD121" s="304"/>
      <c r="AE121" s="302"/>
      <c r="AF121" s="303"/>
      <c r="AG121" s="288" t="e">
        <f t="shared" si="20"/>
        <v>#REF!</v>
      </c>
      <c r="AH121" s="288">
        <f t="shared" si="20"/>
        <v>0</v>
      </c>
      <c r="AI121" s="294"/>
      <c r="AJ121" s="488" t="e">
        <f>AJ39</f>
        <v>#REF!</v>
      </c>
      <c r="AK121" s="450"/>
      <c r="AL121" s="304"/>
      <c r="AM121" s="302"/>
      <c r="AN121" s="303"/>
      <c r="AO121" s="482" t="e">
        <f>AO39</f>
        <v>#REF!</v>
      </c>
      <c r="AP121" s="450"/>
      <c r="AQ121" s="304"/>
      <c r="AR121" s="302"/>
      <c r="AS121" s="303"/>
    </row>
    <row r="122" spans="1:45" ht="27.95" customHeight="1">
      <c r="A122" s="487"/>
      <c r="B122" s="487"/>
      <c r="C122" s="487"/>
      <c r="D122" s="487"/>
      <c r="E122" s="487"/>
      <c r="F122" s="487"/>
      <c r="G122" s="489" t="e">
        <f>#REF!</f>
        <v>#REF!</v>
      </c>
      <c r="H122" s="489"/>
      <c r="I122" s="489"/>
      <c r="J122" s="489"/>
      <c r="K122" s="489"/>
      <c r="L122" s="489"/>
      <c r="M122" s="489"/>
      <c r="N122" s="434"/>
      <c r="O122" s="434"/>
      <c r="P122" s="434"/>
      <c r="Q122" s="434"/>
      <c r="R122" s="434"/>
      <c r="S122" s="434"/>
      <c r="T122" s="434"/>
      <c r="U122" s="434"/>
      <c r="V122" s="489" t="e">
        <f>G122</f>
        <v>#REF!</v>
      </c>
      <c r="W122" s="489"/>
      <c r="X122" s="489"/>
      <c r="Y122" s="489"/>
      <c r="Z122" s="489"/>
      <c r="AA122" s="489"/>
      <c r="AB122" s="489"/>
      <c r="AC122" s="490"/>
      <c r="AD122" s="490"/>
      <c r="AE122" s="490"/>
      <c r="AF122" s="490"/>
      <c r="AG122" s="490"/>
      <c r="AH122" s="490"/>
      <c r="AI122" s="490"/>
      <c r="AJ122" s="490"/>
      <c r="AK122" s="490"/>
      <c r="AL122" s="491" t="e">
        <f>G122</f>
        <v>#REF!</v>
      </c>
      <c r="AM122" s="491"/>
      <c r="AN122" s="491"/>
      <c r="AO122" s="491"/>
      <c r="AP122" s="491"/>
      <c r="AQ122" s="491"/>
      <c r="AR122" s="491"/>
      <c r="AS122" s="491"/>
    </row>
    <row r="123" spans="1:45" ht="30" customHeight="1">
      <c r="A123" s="465" t="str">
        <f>A1</f>
        <v>Lundi</v>
      </c>
      <c r="B123" s="465"/>
      <c r="C123" s="465"/>
      <c r="D123" s="465"/>
      <c r="E123" s="466">
        <f>E1</f>
        <v>41729</v>
      </c>
      <c r="F123" s="466"/>
      <c r="G123" s="313" t="str">
        <f>G1</f>
        <v>Repas du :</v>
      </c>
      <c r="H123" s="465" t="str">
        <f>H1</f>
        <v>Mardi</v>
      </c>
      <c r="I123" s="465"/>
      <c r="J123" s="466">
        <f>J1</f>
        <v>41730</v>
      </c>
      <c r="K123" s="466"/>
      <c r="L123" s="466"/>
      <c r="M123" s="466"/>
      <c r="N123" s="467"/>
      <c r="O123" s="309">
        <f>O1</f>
        <v>0</v>
      </c>
      <c r="P123" s="468" t="str">
        <f>P1</f>
        <v>Mercredi</v>
      </c>
      <c r="Q123" s="468"/>
      <c r="R123" s="468"/>
      <c r="S123" s="468"/>
      <c r="T123" s="466">
        <f>T1</f>
        <v>41731</v>
      </c>
      <c r="U123" s="466"/>
      <c r="V123" s="313" t="str">
        <f>V1</f>
        <v>Repas du :</v>
      </c>
      <c r="W123" s="465" t="str">
        <f>W1</f>
        <v>Jeudi</v>
      </c>
      <c r="X123" s="465"/>
      <c r="Y123" s="466">
        <f>Y1</f>
        <v>41732</v>
      </c>
      <c r="Z123" s="466"/>
      <c r="AA123" s="466"/>
      <c r="AB123" s="466"/>
      <c r="AD123" s="315"/>
      <c r="AE123" s="316"/>
      <c r="AF123" s="317"/>
      <c r="AG123" s="170" t="e">
        <f>AG1</f>
        <v>#REF!</v>
      </c>
      <c r="AH123" s="292" t="e">
        <f>AH1</f>
        <v>#REF!</v>
      </c>
      <c r="AI123" s="163"/>
      <c r="AJ123" s="162" t="e">
        <f>AJ1</f>
        <v>#REF!</v>
      </c>
      <c r="AK123" s="456" t="e">
        <f>AK1</f>
        <v>#REF!</v>
      </c>
      <c r="AL123" s="456"/>
      <c r="AM123" s="456"/>
      <c r="AN123" s="457"/>
      <c r="AO123" s="162" t="e">
        <f>AO1</f>
        <v>#REF!</v>
      </c>
      <c r="AP123" s="456" t="e">
        <f>AP1</f>
        <v>#REF!</v>
      </c>
      <c r="AQ123" s="456"/>
      <c r="AR123" s="456"/>
      <c r="AS123" s="457"/>
    </row>
    <row r="124" spans="1:45" ht="16.5" customHeight="1">
      <c r="A124" s="308" t="str">
        <f>A2</f>
        <v>N</v>
      </c>
      <c r="B124" s="308" t="str">
        <f>B2</f>
        <v>C</v>
      </c>
      <c r="C124" s="308" t="str">
        <f>C2</f>
        <v>D</v>
      </c>
      <c r="D124" s="458"/>
      <c r="E124" s="459"/>
      <c r="F124" s="459"/>
      <c r="G124" s="459"/>
      <c r="H124" s="459"/>
      <c r="I124" s="459"/>
      <c r="J124" s="460"/>
      <c r="K124" s="308" t="str">
        <f>K2</f>
        <v>N</v>
      </c>
      <c r="L124" s="308" t="str">
        <f>L2</f>
        <v>C</v>
      </c>
      <c r="M124" s="308" t="str">
        <f>M2</f>
        <v>D</v>
      </c>
      <c r="N124" s="7">
        <f>N2</f>
        <v>0</v>
      </c>
      <c r="O124" s="310">
        <f>O2</f>
        <v>0</v>
      </c>
      <c r="P124" s="308" t="str">
        <f>P2</f>
        <v>N</v>
      </c>
      <c r="Q124" s="308" t="str">
        <f>Q2</f>
        <v>C</v>
      </c>
      <c r="R124" s="308" t="str">
        <f>R2</f>
        <v>D</v>
      </c>
      <c r="S124" s="458"/>
      <c r="T124" s="461"/>
      <c r="U124" s="461"/>
      <c r="V124" s="461"/>
      <c r="W124" s="461"/>
      <c r="X124" s="461"/>
      <c r="Y124" s="460"/>
      <c r="Z124" s="308" t="str">
        <f>Z2</f>
        <v>N</v>
      </c>
      <c r="AA124" s="308" t="str">
        <f>AA2</f>
        <v>C</v>
      </c>
      <c r="AB124" s="308" t="str">
        <f>AB2</f>
        <v>D</v>
      </c>
      <c r="AD124" s="308" t="str">
        <f>AD2</f>
        <v>N</v>
      </c>
      <c r="AE124" s="308" t="str">
        <f>AE2</f>
        <v>C</v>
      </c>
      <c r="AF124" s="308" t="str">
        <f>AF2</f>
        <v>D</v>
      </c>
      <c r="AG124" s="462"/>
      <c r="AH124" s="463"/>
      <c r="AI124" s="463"/>
      <c r="AJ124" s="463"/>
      <c r="AK124" s="464"/>
      <c r="AL124" s="308" t="str">
        <f>AL2</f>
        <v>N</v>
      </c>
      <c r="AM124" s="308" t="str">
        <f>AM2</f>
        <v>C</v>
      </c>
      <c r="AN124" s="308" t="str">
        <f>AN2</f>
        <v>D</v>
      </c>
      <c r="AO124" s="484"/>
      <c r="AP124" s="485"/>
      <c r="AQ124" s="308" t="str">
        <f>AQ2</f>
        <v>N</v>
      </c>
      <c r="AR124" s="308" t="str">
        <f>AR2</f>
        <v>C</v>
      </c>
      <c r="AS124" s="308" t="str">
        <f>AS2</f>
        <v>D</v>
      </c>
    </row>
    <row r="125" spans="1:45" ht="15" customHeight="1">
      <c r="A125" s="305">
        <v>1</v>
      </c>
      <c r="B125" s="306">
        <v>1</v>
      </c>
      <c r="C125" s="307"/>
      <c r="D125" s="446" t="str">
        <f>D3</f>
        <v>PHILIPPE JOSEPHINE</v>
      </c>
      <c r="E125" s="446"/>
      <c r="F125" s="446"/>
      <c r="G125" s="407" t="str">
        <f>G3</f>
        <v>Entrées</v>
      </c>
      <c r="H125" s="448" t="str">
        <f>H3</f>
        <v>SALADE NORVÉGIENNE</v>
      </c>
      <c r="I125" s="449"/>
      <c r="J125" s="449"/>
      <c r="K125" s="318"/>
      <c r="L125" s="306"/>
      <c r="M125" s="307"/>
      <c r="N125" s="272"/>
      <c r="O125" s="311"/>
      <c r="P125" s="305"/>
      <c r="Q125" s="306"/>
      <c r="R125" s="307"/>
      <c r="S125" s="446" t="str">
        <f>S3</f>
        <v>CHOU-ROUGE VINAIGRETTE</v>
      </c>
      <c r="T125" s="446"/>
      <c r="U125" s="446"/>
      <c r="V125" s="407" t="str">
        <f>V3</f>
        <v>Entrées</v>
      </c>
      <c r="W125" s="449" t="str">
        <f>W3</f>
        <v>RIZ NIÇOIS</v>
      </c>
      <c r="X125" s="449"/>
      <c r="Y125" s="449"/>
      <c r="Z125" s="318"/>
      <c r="AA125" s="321"/>
      <c r="AB125" s="322"/>
      <c r="AD125" s="305"/>
      <c r="AE125" s="306"/>
      <c r="AF125" s="307"/>
      <c r="AG125" s="446" t="e">
        <f>AG3</f>
        <v>#REF!</v>
      </c>
      <c r="AH125" s="446"/>
      <c r="AI125" s="171" t="e">
        <f>AI3</f>
        <v>#REF!</v>
      </c>
      <c r="AJ125" s="449" t="e">
        <f>AJ3</f>
        <v>#REF!</v>
      </c>
      <c r="AK125" s="450"/>
      <c r="AL125" s="318"/>
      <c r="AM125" s="321"/>
      <c r="AN125" s="322"/>
      <c r="AO125" s="482" t="e">
        <f>AO3</f>
        <v>#REF!</v>
      </c>
      <c r="AP125" s="450"/>
      <c r="AQ125" s="318"/>
      <c r="AR125" s="321"/>
      <c r="AS125" s="322"/>
    </row>
    <row r="126" spans="1:45" ht="15" customHeight="1">
      <c r="A126" s="304"/>
      <c r="B126" s="302">
        <v>1</v>
      </c>
      <c r="C126" s="303"/>
      <c r="D126" s="446" t="str">
        <f>D4</f>
        <v>GALANTINE DE VOLAILLE</v>
      </c>
      <c r="E126" s="446"/>
      <c r="F126" s="446"/>
      <c r="G126" s="407"/>
      <c r="H126" s="448" t="str">
        <f>H4</f>
        <v>SAUCISSON SEC</v>
      </c>
      <c r="I126" s="449"/>
      <c r="J126" s="449"/>
      <c r="K126" s="319"/>
      <c r="L126" s="302"/>
      <c r="M126" s="303"/>
      <c r="N126" s="272"/>
      <c r="O126" s="311"/>
      <c r="P126" s="304"/>
      <c r="Q126" s="302"/>
      <c r="R126" s="303"/>
      <c r="S126" s="446" t="str">
        <f>S4</f>
        <v>Valérie</v>
      </c>
      <c r="T126" s="446"/>
      <c r="U126" s="446"/>
      <c r="V126" s="407"/>
      <c r="W126" s="449" t="str">
        <f>W4</f>
        <v>MORTADELLE</v>
      </c>
      <c r="X126" s="449"/>
      <c r="Y126" s="449"/>
      <c r="Z126" s="319"/>
      <c r="AA126" s="323"/>
      <c r="AB126" s="324"/>
      <c r="AD126" s="304"/>
      <c r="AE126" s="302"/>
      <c r="AF126" s="303"/>
      <c r="AG126" s="446" t="e">
        <f>AG4</f>
        <v>#REF!</v>
      </c>
      <c r="AH126" s="446"/>
      <c r="AI126" s="172" t="e">
        <f>AI4</f>
        <v>#REF!</v>
      </c>
      <c r="AJ126" s="449" t="e">
        <f>AJ4</f>
        <v>#REF!</v>
      </c>
      <c r="AK126" s="449"/>
      <c r="AL126" s="319"/>
      <c r="AM126" s="323"/>
      <c r="AN126" s="324"/>
      <c r="AO126" s="449" t="e">
        <f>AO4</f>
        <v>#REF!</v>
      </c>
      <c r="AP126" s="450"/>
      <c r="AQ126" s="319"/>
      <c r="AR126" s="323"/>
      <c r="AS126" s="324"/>
    </row>
    <row r="127" spans="1:45" s="51" customFormat="1" ht="5.0999999999999996" customHeight="1">
      <c r="A127" s="454"/>
      <c r="B127" s="454"/>
      <c r="C127" s="454"/>
      <c r="D127" s="454"/>
      <c r="E127" s="454"/>
      <c r="F127" s="454"/>
      <c r="G127" s="454"/>
      <c r="H127" s="454"/>
      <c r="I127" s="454"/>
      <c r="J127" s="454"/>
      <c r="K127" s="454"/>
      <c r="L127" s="454"/>
      <c r="M127" s="454"/>
      <c r="N127" s="454"/>
      <c r="O127" s="454"/>
      <c r="P127" s="454"/>
      <c r="Q127" s="454"/>
      <c r="R127" s="454"/>
      <c r="S127" s="454"/>
      <c r="T127" s="454"/>
      <c r="U127" s="454"/>
      <c r="V127" s="454"/>
      <c r="W127" s="454"/>
      <c r="X127" s="454"/>
      <c r="Y127" s="454"/>
      <c r="Z127" s="454"/>
      <c r="AA127" s="454"/>
      <c r="AB127" s="454"/>
      <c r="AC127" s="454"/>
      <c r="AD127" s="454"/>
      <c r="AE127" s="454"/>
      <c r="AF127" s="454"/>
      <c r="AG127" s="454"/>
      <c r="AH127" s="454"/>
      <c r="AI127" s="454"/>
      <c r="AJ127" s="454"/>
      <c r="AK127" s="454"/>
      <c r="AL127" s="454"/>
      <c r="AM127" s="454"/>
      <c r="AN127" s="454"/>
      <c r="AO127" s="454"/>
      <c r="AP127" s="454"/>
      <c r="AQ127" s="454"/>
      <c r="AR127" s="454"/>
      <c r="AS127" s="454"/>
    </row>
    <row r="128" spans="1:45" ht="15" customHeight="1">
      <c r="A128" s="169"/>
      <c r="B128" s="302"/>
      <c r="C128" s="303"/>
      <c r="D128" s="446" t="str">
        <f>D5</f>
        <v>GIGOT JUS</v>
      </c>
      <c r="E128" s="446"/>
      <c r="F128" s="446"/>
      <c r="G128" s="407" t="str">
        <f>G5</f>
        <v>Plat 1</v>
      </c>
      <c r="H128" s="448" t="str">
        <f>H5</f>
        <v>CUISSE POULET VALLÉE D'AUGE</v>
      </c>
      <c r="I128" s="449"/>
      <c r="J128" s="449"/>
      <c r="K128" s="320"/>
      <c r="L128" s="302"/>
      <c r="M128" s="303"/>
      <c r="N128" s="272"/>
      <c r="O128" s="311"/>
      <c r="P128" s="169"/>
      <c r="Q128" s="302"/>
      <c r="R128" s="303"/>
      <c r="S128" s="446" t="str">
        <f>S5</f>
        <v>CERVELAS ORLOFF</v>
      </c>
      <c r="T128" s="446"/>
      <c r="U128" s="446"/>
      <c r="V128" s="407" t="str">
        <f>V5</f>
        <v>Plat 1</v>
      </c>
      <c r="W128" s="449" t="str">
        <f>W5</f>
        <v>EMINCE POULET CHARCUTIERE</v>
      </c>
      <c r="X128" s="449"/>
      <c r="Y128" s="449"/>
      <c r="Z128" s="320"/>
      <c r="AA128" s="323"/>
      <c r="AB128" s="324"/>
      <c r="AD128" s="169"/>
      <c r="AE128" s="302"/>
      <c r="AF128" s="303"/>
      <c r="AG128" s="446" t="e">
        <f>AG5</f>
        <v>#REF!</v>
      </c>
      <c r="AH128" s="446"/>
      <c r="AI128" s="480" t="e">
        <f>AI5</f>
        <v>#REF!</v>
      </c>
      <c r="AJ128" s="449" t="e">
        <f>AJ5</f>
        <v>#REF!</v>
      </c>
      <c r="AK128" s="450"/>
      <c r="AL128" s="320"/>
      <c r="AM128" s="323"/>
      <c r="AN128" s="324"/>
      <c r="AO128" s="482" t="e">
        <f>AO5</f>
        <v>#REF!</v>
      </c>
      <c r="AP128" s="450"/>
      <c r="AQ128" s="320"/>
      <c r="AR128" s="323"/>
      <c r="AS128" s="324"/>
    </row>
    <row r="129" spans="1:45" ht="15" customHeight="1">
      <c r="A129" s="304"/>
      <c r="B129" s="302"/>
      <c r="C129" s="303"/>
      <c r="D129" s="446" t="str">
        <f>D6</f>
        <v>POMMES BOULANGÈRES</v>
      </c>
      <c r="E129" s="446"/>
      <c r="F129" s="446"/>
      <c r="G129" s="407"/>
      <c r="H129" s="448" t="str">
        <f>H6</f>
        <v>JEUNES CAROTTES ÉTUVÉES</v>
      </c>
      <c r="I129" s="449"/>
      <c r="J129" s="449"/>
      <c r="K129" s="319"/>
      <c r="L129" s="302"/>
      <c r="M129" s="303"/>
      <c r="N129" s="272"/>
      <c r="O129" s="311"/>
      <c r="P129" s="304"/>
      <c r="Q129" s="302"/>
      <c r="R129" s="303"/>
      <c r="S129" s="446" t="str">
        <f>S6</f>
        <v>GRATIN DE CHOU-FLEUR</v>
      </c>
      <c r="T129" s="446"/>
      <c r="U129" s="446"/>
      <c r="V129" s="407"/>
      <c r="W129" s="449" t="str">
        <f>W6</f>
        <v>FLAGEOLETS</v>
      </c>
      <c r="X129" s="449"/>
      <c r="Y129" s="449"/>
      <c r="Z129" s="319"/>
      <c r="AA129" s="323"/>
      <c r="AB129" s="324"/>
      <c r="AD129" s="304"/>
      <c r="AE129" s="302"/>
      <c r="AF129" s="303"/>
      <c r="AG129" s="446" t="e">
        <f>AG6</f>
        <v>#REF!</v>
      </c>
      <c r="AH129" s="446"/>
      <c r="AI129" s="481"/>
      <c r="AJ129" s="449" t="e">
        <f>AJ6</f>
        <v>#REF!</v>
      </c>
      <c r="AK129" s="450"/>
      <c r="AL129" s="319"/>
      <c r="AM129" s="323"/>
      <c r="AN129" s="324"/>
      <c r="AO129" s="482" t="e">
        <f>AO6</f>
        <v>#REF!</v>
      </c>
      <c r="AP129" s="450"/>
      <c r="AQ129" s="319"/>
      <c r="AR129" s="323"/>
      <c r="AS129" s="324"/>
    </row>
    <row r="130" spans="1:45" s="51" customFormat="1" ht="5.0999999999999996" customHeight="1">
      <c r="A130" s="454"/>
      <c r="B130" s="454"/>
      <c r="C130" s="454"/>
      <c r="D130" s="454"/>
      <c r="E130" s="454"/>
      <c r="F130" s="454"/>
      <c r="G130" s="454"/>
      <c r="H130" s="454"/>
      <c r="I130" s="454"/>
      <c r="J130" s="454"/>
      <c r="K130" s="454"/>
      <c r="L130" s="454"/>
      <c r="M130" s="454"/>
      <c r="N130" s="454"/>
      <c r="O130" s="454"/>
      <c r="P130" s="454"/>
      <c r="Q130" s="454"/>
      <c r="R130" s="454"/>
      <c r="S130" s="454"/>
      <c r="T130" s="454"/>
      <c r="U130" s="454"/>
      <c r="V130" s="454"/>
      <c r="W130" s="454"/>
      <c r="X130" s="454"/>
      <c r="Y130" s="454"/>
      <c r="Z130" s="454"/>
      <c r="AA130" s="454"/>
      <c r="AB130" s="454"/>
      <c r="AC130" s="454"/>
      <c r="AD130" s="454"/>
      <c r="AE130" s="454"/>
      <c r="AF130" s="454"/>
      <c r="AG130" s="454"/>
      <c r="AH130" s="454"/>
      <c r="AI130" s="454"/>
      <c r="AJ130" s="454"/>
      <c r="AK130" s="454"/>
      <c r="AL130" s="454"/>
      <c r="AM130" s="454"/>
      <c r="AN130" s="454"/>
      <c r="AO130" s="454"/>
      <c r="AP130" s="454"/>
      <c r="AQ130" s="454"/>
      <c r="AR130" s="454"/>
      <c r="AS130" s="454"/>
    </row>
    <row r="131" spans="1:45" ht="15" customHeight="1">
      <c r="A131" s="169"/>
      <c r="B131" s="302"/>
      <c r="C131" s="303"/>
      <c r="D131" s="446" t="str">
        <f>D8</f>
        <v>FILET POISSON CUIT AURORE</v>
      </c>
      <c r="E131" s="446"/>
      <c r="F131" s="446"/>
      <c r="G131" s="407" t="str">
        <f>G8</f>
        <v>Plat 2</v>
      </c>
      <c r="H131" s="448" t="str">
        <f>H8</f>
        <v>MIJOTÉ DE PORC MARENGO</v>
      </c>
      <c r="I131" s="449"/>
      <c r="J131" s="449"/>
      <c r="K131" s="320"/>
      <c r="L131" s="302"/>
      <c r="M131" s="303"/>
      <c r="N131" s="272"/>
      <c r="O131" s="311"/>
      <c r="P131" s="169"/>
      <c r="Q131" s="302"/>
      <c r="R131" s="303"/>
      <c r="S131" s="446" t="str">
        <f>S8</f>
        <v>CURRY DE BOEUF</v>
      </c>
      <c r="T131" s="446"/>
      <c r="U131" s="446"/>
      <c r="V131" s="407" t="str">
        <f>V8</f>
        <v>Plat 2</v>
      </c>
      <c r="W131" s="449" t="str">
        <f>W8</f>
        <v>TARTE PROVENÇALE</v>
      </c>
      <c r="X131" s="449"/>
      <c r="Y131" s="449"/>
      <c r="Z131" s="320"/>
      <c r="AA131" s="323"/>
      <c r="AB131" s="324"/>
      <c r="AD131" s="169"/>
      <c r="AE131" s="302"/>
      <c r="AF131" s="303"/>
      <c r="AG131" s="446" t="e">
        <f>AG8</f>
        <v>#REF!</v>
      </c>
      <c r="AH131" s="446"/>
      <c r="AI131" s="480" t="e">
        <f>AI8</f>
        <v>#REF!</v>
      </c>
      <c r="AJ131" s="449" t="e">
        <f>AJ8</f>
        <v>#REF!</v>
      </c>
      <c r="AK131" s="450"/>
      <c r="AL131" s="320"/>
      <c r="AM131" s="323"/>
      <c r="AN131" s="324"/>
      <c r="AO131" s="482" t="e">
        <f>AO8</f>
        <v>#REF!</v>
      </c>
      <c r="AP131" s="450"/>
      <c r="AQ131" s="320"/>
      <c r="AR131" s="323"/>
      <c r="AS131" s="324"/>
    </row>
    <row r="132" spans="1:45" ht="15" customHeight="1">
      <c r="A132" s="304"/>
      <c r="B132" s="302"/>
      <c r="C132" s="303"/>
      <c r="D132" s="446" t="str">
        <f>D9</f>
        <v>BROCOLIS</v>
      </c>
      <c r="E132" s="446"/>
      <c r="F132" s="446"/>
      <c r="G132" s="407"/>
      <c r="H132" s="448" t="str">
        <f>H9</f>
        <v>PETITS POIS</v>
      </c>
      <c r="I132" s="449"/>
      <c r="J132" s="449"/>
      <c r="K132" s="319"/>
      <c r="L132" s="302"/>
      <c r="M132" s="303"/>
      <c r="N132" s="272"/>
      <c r="O132" s="311"/>
      <c r="P132" s="304"/>
      <c r="Q132" s="302"/>
      <c r="R132" s="303"/>
      <c r="S132" s="446" t="str">
        <f>S9</f>
        <v>MINIS FARFALLES (PÂTES)</v>
      </c>
      <c r="T132" s="446"/>
      <c r="U132" s="446"/>
      <c r="V132" s="407"/>
      <c r="W132" s="449" t="str">
        <f>W9</f>
        <v>SALADE MÉLANGÉE</v>
      </c>
      <c r="X132" s="449"/>
      <c r="Y132" s="449"/>
      <c r="Z132" s="319"/>
      <c r="AA132" s="323"/>
      <c r="AB132" s="324"/>
      <c r="AD132" s="304"/>
      <c r="AE132" s="302"/>
      <c r="AF132" s="303"/>
      <c r="AG132" s="446" t="e">
        <f>AG9</f>
        <v>#REF!</v>
      </c>
      <c r="AH132" s="446"/>
      <c r="AI132" s="481"/>
      <c r="AJ132" s="449" t="e">
        <f>AJ9</f>
        <v>#REF!</v>
      </c>
      <c r="AK132" s="450"/>
      <c r="AL132" s="319"/>
      <c r="AM132" s="323"/>
      <c r="AN132" s="324"/>
      <c r="AO132" s="482" t="e">
        <f>AO9</f>
        <v>#REF!</v>
      </c>
      <c r="AP132" s="450"/>
      <c r="AQ132" s="319"/>
      <c r="AR132" s="323"/>
      <c r="AS132" s="324"/>
    </row>
    <row r="133" spans="1:45" s="51" customFormat="1" ht="5.0999999999999996" customHeight="1">
      <c r="A133" s="454"/>
      <c r="B133" s="454"/>
      <c r="C133" s="454"/>
      <c r="D133" s="454"/>
      <c r="E133" s="454"/>
      <c r="F133" s="454"/>
      <c r="G133" s="454"/>
      <c r="H133" s="454"/>
      <c r="I133" s="454"/>
      <c r="J133" s="454"/>
      <c r="K133" s="454"/>
      <c r="L133" s="454"/>
      <c r="M133" s="454"/>
      <c r="N133" s="454"/>
      <c r="O133" s="454"/>
      <c r="P133" s="454"/>
      <c r="Q133" s="454"/>
      <c r="R133" s="454"/>
      <c r="S133" s="454"/>
      <c r="T133" s="454"/>
      <c r="U133" s="454"/>
      <c r="V133" s="454"/>
      <c r="W133" s="454"/>
      <c r="X133" s="454"/>
      <c r="Y133" s="454"/>
      <c r="Z133" s="454"/>
      <c r="AA133" s="454"/>
      <c r="AB133" s="454"/>
      <c r="AC133" s="454"/>
      <c r="AD133" s="454"/>
      <c r="AE133" s="454"/>
      <c r="AF133" s="454"/>
      <c r="AG133" s="454"/>
      <c r="AH133" s="454"/>
      <c r="AI133" s="454"/>
      <c r="AJ133" s="454"/>
      <c r="AK133" s="454"/>
      <c r="AL133" s="454"/>
      <c r="AM133" s="454"/>
      <c r="AN133" s="454"/>
      <c r="AO133" s="454"/>
      <c r="AP133" s="454"/>
      <c r="AQ133" s="454"/>
      <c r="AR133" s="454"/>
      <c r="AS133" s="454"/>
    </row>
    <row r="134" spans="1:45" ht="15" customHeight="1">
      <c r="A134" s="169"/>
      <c r="B134" s="302"/>
      <c r="C134" s="303"/>
      <c r="D134" s="446" t="str">
        <f t="shared" ref="D134:D140" si="21">D11</f>
        <v>LE CARRE</v>
      </c>
      <c r="E134" s="446"/>
      <c r="F134" s="446"/>
      <c r="G134" s="285" t="str">
        <f t="shared" ref="G134:H137" si="22">G11</f>
        <v>Fromage</v>
      </c>
      <c r="H134" s="448" t="str">
        <f t="shared" si="22"/>
        <v>RONDELÉ NATURE  FLEUR DE SEL</v>
      </c>
      <c r="I134" s="449"/>
      <c r="J134" s="449"/>
      <c r="K134" s="320"/>
      <c r="L134" s="302"/>
      <c r="M134" s="303"/>
      <c r="N134" s="272"/>
      <c r="O134" s="311"/>
      <c r="P134" s="169"/>
      <c r="Q134" s="302"/>
      <c r="R134" s="303"/>
      <c r="S134" s="446" t="str">
        <f t="shared" ref="S134:S140" si="23">S11</f>
        <v>CAMEMBERT</v>
      </c>
      <c r="T134" s="446"/>
      <c r="U134" s="446"/>
      <c r="V134" s="285" t="str">
        <f t="shared" ref="V134:W137" si="24">V11</f>
        <v>Fromage</v>
      </c>
      <c r="W134" s="449" t="str">
        <f t="shared" si="24"/>
        <v>BOURSIN AIL &amp; FINES HERBES</v>
      </c>
      <c r="X134" s="449"/>
      <c r="Y134" s="449"/>
      <c r="Z134" s="320"/>
      <c r="AA134" s="323"/>
      <c r="AB134" s="324"/>
      <c r="AD134" s="169"/>
      <c r="AE134" s="302"/>
      <c r="AF134" s="303"/>
      <c r="AG134" s="446" t="e">
        <f t="shared" ref="AG134:AG140" si="25">AG11</f>
        <v>#REF!</v>
      </c>
      <c r="AH134" s="446"/>
      <c r="AI134" s="171" t="e">
        <f t="shared" ref="AI134:AJ137" si="26">AI11</f>
        <v>#REF!</v>
      </c>
      <c r="AJ134" s="449" t="e">
        <f t="shared" si="26"/>
        <v>#REF!</v>
      </c>
      <c r="AK134" s="449"/>
      <c r="AL134" s="320"/>
      <c r="AM134" s="323"/>
      <c r="AN134" s="324"/>
      <c r="AO134" s="449" t="e">
        <f>AO11</f>
        <v>#REF!</v>
      </c>
      <c r="AP134" s="449"/>
      <c r="AQ134" s="320"/>
      <c r="AR134" s="323"/>
      <c r="AS134" s="324"/>
    </row>
    <row r="135" spans="1:45" ht="15" customHeight="1">
      <c r="A135" s="304"/>
      <c r="B135" s="302"/>
      <c r="C135" s="303"/>
      <c r="D135" s="446" t="str">
        <f t="shared" si="21"/>
        <v>YAOURT AROMATISÉ</v>
      </c>
      <c r="E135" s="446"/>
      <c r="F135" s="446"/>
      <c r="G135" s="285" t="str">
        <f t="shared" si="22"/>
        <v>Laitage</v>
      </c>
      <c r="H135" s="448" t="str">
        <f t="shared" si="22"/>
        <v>FROMAGE BLANC SUCRÉ</v>
      </c>
      <c r="I135" s="449"/>
      <c r="J135" s="449"/>
      <c r="K135" s="319"/>
      <c r="L135" s="302"/>
      <c r="M135" s="303"/>
      <c r="N135" s="272"/>
      <c r="O135" s="311"/>
      <c r="P135" s="304"/>
      <c r="Q135" s="302"/>
      <c r="R135" s="303"/>
      <c r="S135" s="446" t="str">
        <f t="shared" si="23"/>
        <v>YAOURT BULGY PULPE</v>
      </c>
      <c r="T135" s="446"/>
      <c r="U135" s="446"/>
      <c r="V135" s="285" t="str">
        <f t="shared" si="24"/>
        <v>Laitage</v>
      </c>
      <c r="W135" s="449" t="str">
        <f t="shared" si="24"/>
        <v>SUISSE SUCRÉ</v>
      </c>
      <c r="X135" s="449"/>
      <c r="Y135" s="449"/>
      <c r="Z135" s="319"/>
      <c r="AA135" s="323"/>
      <c r="AB135" s="324"/>
      <c r="AD135" s="304"/>
      <c r="AE135" s="302"/>
      <c r="AF135" s="303"/>
      <c r="AG135" s="446" t="e">
        <f t="shared" si="25"/>
        <v>#REF!</v>
      </c>
      <c r="AH135" s="446"/>
      <c r="AI135" s="171" t="e">
        <f t="shared" si="26"/>
        <v>#REF!</v>
      </c>
      <c r="AJ135" s="449" t="e">
        <f t="shared" si="26"/>
        <v>#REF!</v>
      </c>
      <c r="AK135" s="449"/>
      <c r="AL135" s="319"/>
      <c r="AM135" s="323"/>
      <c r="AN135" s="324"/>
      <c r="AO135" s="486" t="e">
        <f>AO12</f>
        <v>#REF!</v>
      </c>
      <c r="AP135" s="486"/>
      <c r="AQ135" s="319"/>
      <c r="AR135" s="323"/>
      <c r="AS135" s="324"/>
    </row>
    <row r="136" spans="1:45" ht="15" customHeight="1">
      <c r="A136" s="169"/>
      <c r="B136" s="302"/>
      <c r="C136" s="303"/>
      <c r="D136" s="446" t="str">
        <f t="shared" si="21"/>
        <v>CREME DESSERT CARAMEL</v>
      </c>
      <c r="E136" s="446"/>
      <c r="F136" s="446"/>
      <c r="G136" s="285" t="str">
        <f t="shared" si="22"/>
        <v>Dessert 1</v>
      </c>
      <c r="H136" s="448" t="str">
        <f t="shared" si="22"/>
        <v>COCKTAIL DE FRUITS AU SIROP</v>
      </c>
      <c r="I136" s="449"/>
      <c r="J136" s="449"/>
      <c r="K136" s="320"/>
      <c r="L136" s="302"/>
      <c r="M136" s="303"/>
      <c r="N136" s="272"/>
      <c r="O136" s="311"/>
      <c r="P136" s="169"/>
      <c r="Q136" s="302"/>
      <c r="R136" s="303"/>
      <c r="S136" s="446" t="str">
        <f t="shared" si="23"/>
        <v>LIEGEOIS A LA VANILLE</v>
      </c>
      <c r="T136" s="446"/>
      <c r="U136" s="446"/>
      <c r="V136" s="285" t="str">
        <f t="shared" si="24"/>
        <v>Dessert 1</v>
      </c>
      <c r="W136" s="449" t="str">
        <f t="shared" si="24"/>
        <v>ÉCLAIR AU CHOCOLAT</v>
      </c>
      <c r="X136" s="449"/>
      <c r="Y136" s="449"/>
      <c r="Z136" s="320"/>
      <c r="AA136" s="323"/>
      <c r="AB136" s="324"/>
      <c r="AD136" s="169"/>
      <c r="AE136" s="302"/>
      <c r="AF136" s="303"/>
      <c r="AG136" s="446" t="e">
        <f t="shared" si="25"/>
        <v>#REF!</v>
      </c>
      <c r="AH136" s="446"/>
      <c r="AI136" s="171" t="e">
        <f t="shared" si="26"/>
        <v>#REF!</v>
      </c>
      <c r="AJ136" s="449" t="e">
        <f t="shared" si="26"/>
        <v>#REF!</v>
      </c>
      <c r="AK136" s="450"/>
      <c r="AL136" s="320"/>
      <c r="AM136" s="323"/>
      <c r="AN136" s="324"/>
      <c r="AO136" s="482" t="e">
        <f>AO13</f>
        <v>#REF!</v>
      </c>
      <c r="AP136" s="450"/>
      <c r="AQ136" s="320"/>
      <c r="AR136" s="323"/>
      <c r="AS136" s="324"/>
    </row>
    <row r="137" spans="1:45" ht="15" customHeight="1">
      <c r="A137" s="304"/>
      <c r="B137" s="302"/>
      <c r="C137" s="303"/>
      <c r="D137" s="446" t="str">
        <f t="shared" si="21"/>
        <v>FRUIT</v>
      </c>
      <c r="E137" s="446"/>
      <c r="F137" s="446"/>
      <c r="G137" s="285" t="str">
        <f t="shared" si="22"/>
        <v>Dessert 2</v>
      </c>
      <c r="H137" s="448" t="str">
        <f t="shared" si="22"/>
        <v>FRUIT</v>
      </c>
      <c r="I137" s="449"/>
      <c r="J137" s="449"/>
      <c r="K137" s="319"/>
      <c r="L137" s="302"/>
      <c r="M137" s="303"/>
      <c r="N137" s="272"/>
      <c r="O137" s="311"/>
      <c r="P137" s="304"/>
      <c r="Q137" s="302"/>
      <c r="R137" s="303"/>
      <c r="S137" s="446" t="str">
        <f t="shared" si="23"/>
        <v>FRUIT</v>
      </c>
      <c r="T137" s="446"/>
      <c r="U137" s="446"/>
      <c r="V137" s="285" t="str">
        <f t="shared" si="24"/>
        <v>Dessert 2</v>
      </c>
      <c r="W137" s="449" t="str">
        <f t="shared" si="24"/>
        <v>FRUIT</v>
      </c>
      <c r="X137" s="449"/>
      <c r="Y137" s="449"/>
      <c r="Z137" s="319"/>
      <c r="AA137" s="323"/>
      <c r="AB137" s="324"/>
      <c r="AD137" s="304"/>
      <c r="AE137" s="302"/>
      <c r="AF137" s="303"/>
      <c r="AG137" s="446" t="e">
        <f t="shared" si="25"/>
        <v>#REF!</v>
      </c>
      <c r="AH137" s="446"/>
      <c r="AI137" s="171" t="e">
        <f t="shared" si="26"/>
        <v>#REF!</v>
      </c>
      <c r="AJ137" s="449" t="e">
        <f t="shared" si="26"/>
        <v>#REF!</v>
      </c>
      <c r="AK137" s="449"/>
      <c r="AL137" s="319"/>
      <c r="AM137" s="323"/>
      <c r="AN137" s="324"/>
      <c r="AO137" s="449" t="e">
        <f>AO14</f>
        <v>#REF!</v>
      </c>
      <c r="AP137" s="449"/>
      <c r="AQ137" s="319"/>
      <c r="AR137" s="323"/>
      <c r="AS137" s="324"/>
    </row>
    <row r="138" spans="1:45" ht="20.100000000000001" customHeight="1">
      <c r="A138" s="443"/>
      <c r="B138" s="443"/>
      <c r="C138" s="470"/>
      <c r="D138" s="471" t="str">
        <f t="shared" si="21"/>
        <v>CONSTANTES     1</v>
      </c>
      <c r="E138" s="472"/>
      <c r="F138" s="472"/>
      <c r="G138" s="472"/>
      <c r="H138" s="472"/>
      <c r="I138" s="472"/>
      <c r="J138" s="473"/>
      <c r="K138" s="474"/>
      <c r="L138" s="475"/>
      <c r="M138" s="475"/>
      <c r="N138" s="475"/>
      <c r="O138" s="475"/>
      <c r="P138" s="475"/>
      <c r="Q138" s="475"/>
      <c r="R138" s="476"/>
      <c r="S138" s="471" t="str">
        <f t="shared" si="23"/>
        <v>CONSTANTES     1</v>
      </c>
      <c r="T138" s="472"/>
      <c r="U138" s="472"/>
      <c r="V138" s="472"/>
      <c r="W138" s="472"/>
      <c r="X138" s="472"/>
      <c r="Y138" s="473"/>
      <c r="Z138" s="474"/>
      <c r="AA138" s="475"/>
      <c r="AB138" s="475"/>
      <c r="AC138" s="475"/>
      <c r="AD138" s="475"/>
      <c r="AE138" s="475"/>
      <c r="AF138" s="476"/>
      <c r="AG138" s="477" t="e">
        <f t="shared" si="25"/>
        <v>#REF!</v>
      </c>
      <c r="AH138" s="478"/>
      <c r="AI138" s="478"/>
      <c r="AJ138" s="478"/>
      <c r="AK138" s="478"/>
      <c r="AL138" s="478"/>
      <c r="AM138" s="478"/>
      <c r="AN138" s="478"/>
      <c r="AO138" s="478"/>
      <c r="AP138" s="479"/>
      <c r="AQ138" s="442"/>
      <c r="AR138" s="443"/>
      <c r="AS138" s="443"/>
    </row>
    <row r="139" spans="1:45" ht="14.1" customHeight="1">
      <c r="A139" s="169"/>
      <c r="B139" s="302"/>
      <c r="C139" s="303"/>
      <c r="D139" s="446" t="str">
        <f t="shared" si="21"/>
        <v>TOMATE (ENTIÈRE)</v>
      </c>
      <c r="E139" s="446"/>
      <c r="F139" s="447"/>
      <c r="G139" s="407" t="str">
        <f>G16</f>
        <v>Entrées</v>
      </c>
      <c r="H139" s="448" t="str">
        <f>H16</f>
        <v>CAROTTES RÂPÉES</v>
      </c>
      <c r="I139" s="449"/>
      <c r="J139" s="449"/>
      <c r="K139" s="320"/>
      <c r="L139" s="302"/>
      <c r="M139" s="303"/>
      <c r="N139" s="272"/>
      <c r="O139" s="311"/>
      <c r="P139" s="169"/>
      <c r="Q139" s="302"/>
      <c r="R139" s="303"/>
      <c r="S139" s="446" t="str">
        <f t="shared" si="23"/>
        <v>TOMATE (ENTIÈRE)</v>
      </c>
      <c r="T139" s="446"/>
      <c r="U139" s="446"/>
      <c r="V139" s="407" t="str">
        <f>V16</f>
        <v>Entrées</v>
      </c>
      <c r="W139" s="449" t="str">
        <f>W16</f>
        <v>CAROTTES RÂPÉES</v>
      </c>
      <c r="X139" s="449"/>
      <c r="Y139" s="449"/>
      <c r="Z139" s="320"/>
      <c r="AA139" s="323"/>
      <c r="AB139" s="324"/>
      <c r="AD139" s="169"/>
      <c r="AE139" s="302"/>
      <c r="AF139" s="303"/>
      <c r="AG139" s="446" t="e">
        <f t="shared" si="25"/>
        <v>#REF!</v>
      </c>
      <c r="AH139" s="446"/>
      <c r="AI139" s="290" t="e">
        <f>AI16</f>
        <v>#REF!</v>
      </c>
      <c r="AJ139" s="449" t="e">
        <f>AJ16</f>
        <v>#REF!</v>
      </c>
      <c r="AK139" s="450"/>
      <c r="AL139" s="169"/>
      <c r="AM139" s="302"/>
      <c r="AN139" s="303"/>
      <c r="AO139" s="451" t="e">
        <f>AO16</f>
        <v>#REF!</v>
      </c>
      <c r="AP139" s="452"/>
      <c r="AQ139" s="169"/>
      <c r="AR139" s="302"/>
      <c r="AS139" s="303"/>
    </row>
    <row r="140" spans="1:45" ht="14.1" customHeight="1">
      <c r="A140" s="304"/>
      <c r="B140" s="302"/>
      <c r="C140" s="303"/>
      <c r="D140" s="446" t="str">
        <f t="shared" si="21"/>
        <v>CUBES DE BETTERAVES</v>
      </c>
      <c r="E140" s="446"/>
      <c r="F140" s="447"/>
      <c r="G140" s="407"/>
      <c r="H140" s="448" t="str">
        <f>H17</f>
        <v>OEUFS NATURE (ENT)</v>
      </c>
      <c r="I140" s="449"/>
      <c r="J140" s="449"/>
      <c r="K140" s="319"/>
      <c r="L140" s="302"/>
      <c r="M140" s="303"/>
      <c r="N140" s="270"/>
      <c r="O140" s="312"/>
      <c r="P140" s="304"/>
      <c r="Q140" s="302"/>
      <c r="R140" s="303"/>
      <c r="S140" s="446" t="str">
        <f t="shared" si="23"/>
        <v>CUBES DE BETTERAVES</v>
      </c>
      <c r="T140" s="446"/>
      <c r="U140" s="446"/>
      <c r="V140" s="407"/>
      <c r="W140" s="449" t="str">
        <f>W17</f>
        <v>OEUFS NATURE (ENT)</v>
      </c>
      <c r="X140" s="449"/>
      <c r="Y140" s="449"/>
      <c r="Z140" s="319"/>
      <c r="AA140" s="323"/>
      <c r="AB140" s="324"/>
      <c r="AD140" s="304"/>
      <c r="AE140" s="302"/>
      <c r="AF140" s="303"/>
      <c r="AG140" s="446" t="e">
        <f t="shared" si="25"/>
        <v>#REF!</v>
      </c>
      <c r="AH140" s="446"/>
      <c r="AI140" s="294" t="e">
        <f>AI17</f>
        <v>#REF!</v>
      </c>
      <c r="AJ140" s="449" t="e">
        <f>AJ17</f>
        <v>#REF!</v>
      </c>
      <c r="AK140" s="450"/>
      <c r="AL140" s="304"/>
      <c r="AM140" s="302"/>
      <c r="AN140" s="303"/>
      <c r="AO140" s="455" t="e">
        <f>AO17</f>
        <v>#REF!</v>
      </c>
      <c r="AP140" s="452"/>
      <c r="AQ140" s="304"/>
      <c r="AR140" s="302"/>
      <c r="AS140" s="303"/>
    </row>
    <row r="141" spans="1:45" s="51" customFormat="1" ht="5.0999999999999996" customHeight="1">
      <c r="A141" s="454"/>
      <c r="B141" s="454"/>
      <c r="C141" s="454"/>
      <c r="D141" s="454"/>
      <c r="E141" s="454"/>
      <c r="F141" s="454"/>
      <c r="G141" s="454"/>
      <c r="H141" s="454"/>
      <c r="I141" s="454"/>
      <c r="J141" s="454"/>
      <c r="K141" s="454"/>
      <c r="L141" s="454"/>
      <c r="M141" s="454"/>
      <c r="N141" s="454"/>
      <c r="O141" s="454"/>
      <c r="P141" s="454"/>
      <c r="Q141" s="454"/>
      <c r="R141" s="454"/>
      <c r="S141" s="454"/>
      <c r="T141" s="454"/>
      <c r="U141" s="454"/>
      <c r="V141" s="454"/>
      <c r="W141" s="454"/>
      <c r="X141" s="454"/>
      <c r="Y141" s="454"/>
      <c r="Z141" s="454"/>
      <c r="AA141" s="454"/>
      <c r="AB141" s="454"/>
      <c r="AC141" s="454"/>
      <c r="AD141" s="454"/>
      <c r="AE141" s="454"/>
      <c r="AF141" s="454"/>
      <c r="AG141" s="454"/>
      <c r="AH141" s="454"/>
      <c r="AI141" s="454"/>
      <c r="AJ141" s="454"/>
      <c r="AK141" s="454"/>
      <c r="AL141" s="454"/>
      <c r="AM141" s="454"/>
      <c r="AN141" s="454"/>
      <c r="AO141" s="454"/>
      <c r="AP141" s="454"/>
      <c r="AQ141" s="454"/>
      <c r="AR141" s="454"/>
      <c r="AS141" s="454"/>
    </row>
    <row r="142" spans="1:45" ht="14.1" customHeight="1">
      <c r="A142" s="304"/>
      <c r="B142" s="302"/>
      <c r="C142" s="303"/>
      <c r="D142" s="446" t="str">
        <f>D19</f>
        <v>POTAGE AUX COURGETTES</v>
      </c>
      <c r="E142" s="446"/>
      <c r="F142" s="447"/>
      <c r="G142" s="285" t="str">
        <f>G19</f>
        <v>Potage</v>
      </c>
      <c r="H142" s="448" t="str">
        <f>H19</f>
        <v>POTAGE AUX LÉGUMES</v>
      </c>
      <c r="I142" s="449"/>
      <c r="J142" s="449"/>
      <c r="K142" s="319"/>
      <c r="L142" s="302"/>
      <c r="M142" s="303"/>
      <c r="N142" s="272"/>
      <c r="O142" s="311"/>
      <c r="P142" s="304"/>
      <c r="Q142" s="302"/>
      <c r="R142" s="303"/>
      <c r="S142" s="446" t="str">
        <f>S19</f>
        <v>POTAGE AUX CAROTTES</v>
      </c>
      <c r="T142" s="446"/>
      <c r="U142" s="446"/>
      <c r="V142" s="285" t="str">
        <f>V19</f>
        <v>Potage</v>
      </c>
      <c r="W142" s="449" t="str">
        <f>W19</f>
        <v>POTAGE AUX POIREAUX</v>
      </c>
      <c r="X142" s="449"/>
      <c r="Y142" s="449"/>
      <c r="Z142" s="319"/>
      <c r="AA142" s="323"/>
      <c r="AB142" s="324"/>
      <c r="AD142" s="304"/>
      <c r="AE142" s="302"/>
      <c r="AF142" s="303"/>
      <c r="AG142" s="446" t="e">
        <f>AG19</f>
        <v>#REF!</v>
      </c>
      <c r="AH142" s="446"/>
      <c r="AI142" s="296" t="e">
        <f>AI19</f>
        <v>#REF!</v>
      </c>
      <c r="AJ142" s="449" t="e">
        <f>AJ19</f>
        <v>#REF!</v>
      </c>
      <c r="AK142" s="450"/>
      <c r="AL142" s="304"/>
      <c r="AM142" s="302"/>
      <c r="AN142" s="303"/>
      <c r="AO142" s="451" t="e">
        <f>AO19</f>
        <v>#REF!</v>
      </c>
      <c r="AP142" s="452"/>
      <c r="AQ142" s="304"/>
      <c r="AR142" s="302"/>
      <c r="AS142" s="303"/>
    </row>
    <row r="143" spans="1:45" s="51" customFormat="1" ht="5.0999999999999996" customHeight="1">
      <c r="A143" s="454"/>
      <c r="B143" s="454"/>
      <c r="C143" s="454"/>
      <c r="D143" s="454"/>
      <c r="E143" s="454"/>
      <c r="F143" s="454"/>
      <c r="G143" s="454"/>
      <c r="H143" s="454"/>
      <c r="I143" s="454"/>
      <c r="J143" s="454"/>
      <c r="K143" s="454"/>
      <c r="L143" s="454"/>
      <c r="M143" s="454"/>
      <c r="N143" s="454"/>
      <c r="O143" s="454"/>
      <c r="P143" s="454"/>
      <c r="Q143" s="454"/>
      <c r="R143" s="454"/>
      <c r="S143" s="454"/>
      <c r="T143" s="454"/>
      <c r="U143" s="454"/>
      <c r="V143" s="454"/>
      <c r="W143" s="454"/>
      <c r="X143" s="454"/>
      <c r="Y143" s="454"/>
      <c r="Z143" s="454"/>
      <c r="AA143" s="454"/>
      <c r="AB143" s="454"/>
      <c r="AC143" s="454"/>
      <c r="AD143" s="454"/>
      <c r="AE143" s="454"/>
      <c r="AF143" s="454"/>
      <c r="AG143" s="454"/>
      <c r="AH143" s="454"/>
      <c r="AI143" s="454"/>
      <c r="AJ143" s="454"/>
      <c r="AK143" s="454"/>
      <c r="AL143" s="454"/>
      <c r="AM143" s="454"/>
      <c r="AN143" s="454"/>
      <c r="AO143" s="454"/>
      <c r="AP143" s="454"/>
      <c r="AQ143" s="454"/>
      <c r="AR143" s="454"/>
      <c r="AS143" s="454"/>
    </row>
    <row r="144" spans="1:45" ht="14.1" customHeight="1">
      <c r="A144" s="304"/>
      <c r="B144" s="302"/>
      <c r="C144" s="303"/>
      <c r="D144" s="446" t="str">
        <f>D21</f>
        <v>.</v>
      </c>
      <c r="E144" s="446"/>
      <c r="F144" s="446"/>
      <c r="G144" s="267" t="str">
        <f>G21</f>
        <v>Salade comp.</v>
      </c>
      <c r="H144" s="449" t="str">
        <f>H21</f>
        <v>.</v>
      </c>
      <c r="I144" s="449"/>
      <c r="J144" s="449"/>
      <c r="K144" s="319"/>
      <c r="L144" s="302"/>
      <c r="M144" s="303"/>
      <c r="N144" s="272"/>
      <c r="O144" s="311"/>
      <c r="P144" s="304"/>
      <c r="Q144" s="302"/>
      <c r="R144" s="303"/>
      <c r="S144" s="446" t="str">
        <f>S21</f>
        <v>.</v>
      </c>
      <c r="T144" s="446"/>
      <c r="U144" s="446"/>
      <c r="V144" s="267" t="str">
        <f>V21</f>
        <v>Salade comp.</v>
      </c>
      <c r="W144" s="449" t="str">
        <f>W21</f>
        <v>.</v>
      </c>
      <c r="X144" s="449"/>
      <c r="Y144" s="449"/>
      <c r="Z144" s="319"/>
      <c r="AA144" s="323"/>
      <c r="AB144" s="324"/>
      <c r="AD144" s="304"/>
      <c r="AE144" s="302"/>
      <c r="AF144" s="303"/>
      <c r="AG144" s="446" t="e">
        <f>AG21</f>
        <v>#REF!</v>
      </c>
      <c r="AH144" s="446"/>
      <c r="AI144" s="296" t="e">
        <f>AI21</f>
        <v>#REF!</v>
      </c>
      <c r="AJ144" s="449" t="e">
        <f>AJ21</f>
        <v>#REF!</v>
      </c>
      <c r="AK144" s="450"/>
      <c r="AL144" s="304"/>
      <c r="AM144" s="302"/>
      <c r="AN144" s="303"/>
      <c r="AO144" s="451" t="e">
        <f>AO21</f>
        <v>#REF!</v>
      </c>
      <c r="AP144" s="452"/>
      <c r="AQ144" s="304"/>
      <c r="AR144" s="302"/>
      <c r="AS144" s="303"/>
    </row>
    <row r="145" spans="1:45" s="51" customFormat="1" ht="5.0999999999999996" customHeight="1">
      <c r="A145" s="454"/>
      <c r="B145" s="454"/>
      <c r="C145" s="454"/>
      <c r="D145" s="454"/>
      <c r="E145" s="454"/>
      <c r="F145" s="454"/>
      <c r="G145" s="454"/>
      <c r="H145" s="454"/>
      <c r="I145" s="454"/>
      <c r="J145" s="454"/>
      <c r="K145" s="454"/>
      <c r="L145" s="454"/>
      <c r="M145" s="454"/>
      <c r="N145" s="454"/>
      <c r="O145" s="454"/>
      <c r="P145" s="454"/>
      <c r="Q145" s="454"/>
      <c r="R145" s="454"/>
      <c r="S145" s="454"/>
      <c r="T145" s="454"/>
      <c r="U145" s="454"/>
      <c r="V145" s="454"/>
      <c r="W145" s="454"/>
      <c r="X145" s="454"/>
      <c r="Y145" s="454"/>
      <c r="Z145" s="454"/>
      <c r="AA145" s="454"/>
      <c r="AB145" s="454"/>
      <c r="AC145" s="454"/>
      <c r="AD145" s="454"/>
      <c r="AE145" s="454"/>
      <c r="AF145" s="454"/>
      <c r="AG145" s="454"/>
      <c r="AH145" s="454"/>
      <c r="AI145" s="454"/>
      <c r="AJ145" s="454"/>
      <c r="AK145" s="454"/>
      <c r="AL145" s="454"/>
      <c r="AM145" s="454"/>
      <c r="AN145" s="454"/>
      <c r="AO145" s="454"/>
      <c r="AP145" s="454"/>
      <c r="AQ145" s="454"/>
      <c r="AR145" s="454"/>
      <c r="AS145" s="454"/>
    </row>
    <row r="146" spans="1:45" ht="14.1" customHeight="1">
      <c r="A146" s="169"/>
      <c r="B146" s="302"/>
      <c r="C146" s="303"/>
      <c r="D146" s="446" t="str">
        <f>D23</f>
        <v>OMELETTE AU FROMAGE</v>
      </c>
      <c r="E146" s="446"/>
      <c r="F146" s="447"/>
      <c r="G146" s="410" t="str">
        <f>G23</f>
        <v>Viande</v>
      </c>
      <c r="H146" s="448" t="str">
        <f>H23</f>
        <v>HACHIS PARMENTIER</v>
      </c>
      <c r="I146" s="449"/>
      <c r="J146" s="449"/>
      <c r="K146" s="320"/>
      <c r="L146" s="302"/>
      <c r="M146" s="303"/>
      <c r="N146" s="272"/>
      <c r="O146" s="311"/>
      <c r="P146" s="169"/>
      <c r="Q146" s="302"/>
      <c r="R146" s="303"/>
      <c r="S146" s="446" t="str">
        <f>S23</f>
        <v>STEAK (CUIT)</v>
      </c>
      <c r="T146" s="446"/>
      <c r="U146" s="446"/>
      <c r="V146" s="410" t="str">
        <f>V23</f>
        <v>Viande</v>
      </c>
      <c r="W146" s="449" t="str">
        <f>W23</f>
        <v>STEAK HACHÉ (CUIT)</v>
      </c>
      <c r="X146" s="449"/>
      <c r="Y146" s="449"/>
      <c r="Z146" s="320"/>
      <c r="AA146" s="323"/>
      <c r="AB146" s="324"/>
      <c r="AD146" s="169"/>
      <c r="AE146" s="302"/>
      <c r="AF146" s="303"/>
      <c r="AG146" s="446" t="e">
        <f>AG23</f>
        <v>#REF!</v>
      </c>
      <c r="AH146" s="446"/>
      <c r="AI146" s="444" t="e">
        <f>AI23</f>
        <v>#REF!</v>
      </c>
      <c r="AJ146" s="449" t="e">
        <f>AJ23</f>
        <v>#REF!</v>
      </c>
      <c r="AK146" s="450"/>
      <c r="AL146" s="169"/>
      <c r="AM146" s="302"/>
      <c r="AN146" s="303"/>
      <c r="AO146" s="451" t="e">
        <f>AO23</f>
        <v>#REF!</v>
      </c>
      <c r="AP146" s="452"/>
      <c r="AQ146" s="169"/>
      <c r="AR146" s="302"/>
      <c r="AS146" s="303"/>
    </row>
    <row r="147" spans="1:45" ht="14.1" customHeight="1">
      <c r="A147" s="304"/>
      <c r="B147" s="302"/>
      <c r="C147" s="303"/>
      <c r="D147" s="446" t="str">
        <f>D24</f>
        <v>JAMBON BLANC #</v>
      </c>
      <c r="E147" s="446"/>
      <c r="F147" s="447"/>
      <c r="G147" s="410"/>
      <c r="H147" s="448" t="str">
        <f>H24</f>
        <v>JAMBON BLANC #</v>
      </c>
      <c r="I147" s="449"/>
      <c r="J147" s="449"/>
      <c r="K147" s="319"/>
      <c r="L147" s="302"/>
      <c r="M147" s="303"/>
      <c r="N147" s="272"/>
      <c r="O147" s="311"/>
      <c r="P147" s="304"/>
      <c r="Q147" s="302"/>
      <c r="R147" s="303"/>
      <c r="S147" s="446" t="str">
        <f>S24</f>
        <v>JAMBON BLANC #</v>
      </c>
      <c r="T147" s="446"/>
      <c r="U147" s="446"/>
      <c r="V147" s="410"/>
      <c r="W147" s="449" t="str">
        <f>W24</f>
        <v>JAMBON BLANC #</v>
      </c>
      <c r="X147" s="449"/>
      <c r="Y147" s="449"/>
      <c r="Z147" s="319"/>
      <c r="AA147" s="323"/>
      <c r="AB147" s="324"/>
      <c r="AD147" s="304"/>
      <c r="AE147" s="302"/>
      <c r="AF147" s="303"/>
      <c r="AG147" s="446" t="e">
        <f>AG24</f>
        <v>#REF!</v>
      </c>
      <c r="AH147" s="446"/>
      <c r="AI147" s="453"/>
      <c r="AJ147" s="449" t="e">
        <f>AJ24</f>
        <v>#REF!</v>
      </c>
      <c r="AK147" s="450"/>
      <c r="AL147" s="304"/>
      <c r="AM147" s="302"/>
      <c r="AN147" s="303"/>
      <c r="AO147" s="451" t="e">
        <f>AO24</f>
        <v>#REF!</v>
      </c>
      <c r="AP147" s="452"/>
      <c r="AQ147" s="304"/>
      <c r="AR147" s="302"/>
      <c r="AS147" s="303"/>
    </row>
    <row r="148" spans="1:45" ht="14.1" customHeight="1">
      <c r="A148" s="169"/>
      <c r="B148" s="302"/>
      <c r="C148" s="303"/>
      <c r="D148" s="446" t="str">
        <f>D25</f>
        <v>PAVÉ DE POISSON SCE CRÈME</v>
      </c>
      <c r="E148" s="446"/>
      <c r="F148" s="447"/>
      <c r="G148" s="411" t="str">
        <f>G25</f>
        <v>Poisson</v>
      </c>
      <c r="H148" s="448" t="str">
        <f>H25</f>
        <v>PAVÉ DE POISSON SCE CRÈME</v>
      </c>
      <c r="I148" s="449"/>
      <c r="J148" s="449"/>
      <c r="K148" s="320"/>
      <c r="L148" s="302"/>
      <c r="M148" s="303"/>
      <c r="N148" s="272"/>
      <c r="O148" s="311"/>
      <c r="P148" s="169"/>
      <c r="Q148" s="302"/>
      <c r="R148" s="303"/>
      <c r="S148" s="446" t="str">
        <f>S25</f>
        <v>PAVÉ DE POISSON SCE CRÈME</v>
      </c>
      <c r="T148" s="446"/>
      <c r="U148" s="446"/>
      <c r="V148" s="411" t="str">
        <f>V25</f>
        <v>Poisson</v>
      </c>
      <c r="W148" s="449" t="str">
        <f>W25</f>
        <v>PAVÉ DE POISSON SCE CRÈME</v>
      </c>
      <c r="X148" s="449"/>
      <c r="Y148" s="449"/>
      <c r="Z148" s="320"/>
      <c r="AA148" s="323"/>
      <c r="AB148" s="324"/>
      <c r="AD148" s="169"/>
      <c r="AE148" s="302"/>
      <c r="AF148" s="303"/>
      <c r="AG148" s="446" t="e">
        <f>AG25</f>
        <v>#REF!</v>
      </c>
      <c r="AH148" s="446"/>
      <c r="AI148" s="453"/>
      <c r="AJ148" s="449" t="e">
        <f>AJ25</f>
        <v>#REF!</v>
      </c>
      <c r="AK148" s="450"/>
      <c r="AL148" s="169"/>
      <c r="AM148" s="302"/>
      <c r="AN148" s="303"/>
      <c r="AO148" s="451" t="e">
        <f>AO25</f>
        <v>#REF!</v>
      </c>
      <c r="AP148" s="452"/>
      <c r="AQ148" s="169"/>
      <c r="AR148" s="302"/>
      <c r="AS148" s="303"/>
    </row>
    <row r="149" spans="1:45" ht="14.1" customHeight="1">
      <c r="A149" s="304"/>
      <c r="B149" s="302"/>
      <c r="C149" s="303"/>
      <c r="D149" s="446" t="str">
        <f>D26</f>
        <v>LASAGNES À LA BOLOGNAISE</v>
      </c>
      <c r="E149" s="446"/>
      <c r="F149" s="447"/>
      <c r="G149" s="411"/>
      <c r="H149" s="448" t="str">
        <f>H26</f>
        <v>LASAGNES À LA BOLOGNAISE</v>
      </c>
      <c r="I149" s="449"/>
      <c r="J149" s="449"/>
      <c r="K149" s="319"/>
      <c r="L149" s="302"/>
      <c r="M149" s="303"/>
      <c r="N149" s="272"/>
      <c r="O149" s="311"/>
      <c r="P149" s="304"/>
      <c r="Q149" s="302"/>
      <c r="R149" s="303"/>
      <c r="S149" s="446" t="str">
        <f>S26</f>
        <v>LASAGNES À LA BOLOGNAISE</v>
      </c>
      <c r="T149" s="446"/>
      <c r="U149" s="446"/>
      <c r="V149" s="411"/>
      <c r="W149" s="449" t="str">
        <f>W26</f>
        <v>LASAGNES À LA BOLOGNAISE</v>
      </c>
      <c r="X149" s="449"/>
      <c r="Y149" s="449"/>
      <c r="Z149" s="319"/>
      <c r="AA149" s="323"/>
      <c r="AB149" s="324"/>
      <c r="AD149" s="304"/>
      <c r="AE149" s="302"/>
      <c r="AF149" s="303"/>
      <c r="AG149" s="446" t="e">
        <f>AG26</f>
        <v>#REF!</v>
      </c>
      <c r="AH149" s="446"/>
      <c r="AI149" s="445"/>
      <c r="AJ149" s="449" t="e">
        <f>AJ26</f>
        <v>#REF!</v>
      </c>
      <c r="AK149" s="450"/>
      <c r="AL149" s="304"/>
      <c r="AM149" s="302"/>
      <c r="AN149" s="303"/>
      <c r="AO149" s="469" t="e">
        <f>AO26</f>
        <v>#REF!</v>
      </c>
      <c r="AP149" s="452"/>
      <c r="AQ149" s="304"/>
      <c r="AR149" s="302"/>
      <c r="AS149" s="303"/>
    </row>
    <row r="150" spans="1:45" s="51" customFormat="1" ht="5.0999999999999996" customHeight="1">
      <c r="A150" s="454"/>
      <c r="B150" s="454"/>
      <c r="C150" s="454"/>
      <c r="D150" s="454"/>
      <c r="E150" s="454"/>
      <c r="F150" s="454"/>
      <c r="G150" s="454"/>
      <c r="H150" s="454"/>
      <c r="I150" s="454"/>
      <c r="J150" s="454"/>
      <c r="K150" s="454"/>
      <c r="L150" s="454"/>
      <c r="M150" s="454"/>
      <c r="N150" s="454"/>
      <c r="O150" s="454"/>
      <c r="P150" s="454"/>
      <c r="Q150" s="454"/>
      <c r="R150" s="454"/>
      <c r="S150" s="454"/>
      <c r="T150" s="454"/>
      <c r="U150" s="454"/>
      <c r="V150" s="454"/>
      <c r="W150" s="454"/>
      <c r="X150" s="454"/>
      <c r="Y150" s="454"/>
      <c r="Z150" s="454"/>
      <c r="AA150" s="454"/>
      <c r="AB150" s="454"/>
      <c r="AC150" s="454"/>
      <c r="AD150" s="454"/>
      <c r="AE150" s="454"/>
      <c r="AF150" s="454"/>
      <c r="AG150" s="454"/>
      <c r="AH150" s="454"/>
      <c r="AI150" s="454"/>
      <c r="AJ150" s="454"/>
      <c r="AK150" s="454"/>
      <c r="AL150" s="454"/>
      <c r="AM150" s="454"/>
      <c r="AN150" s="454"/>
      <c r="AO150" s="454"/>
      <c r="AP150" s="454"/>
      <c r="AQ150" s="454"/>
      <c r="AR150" s="454"/>
      <c r="AS150" s="454"/>
    </row>
    <row r="151" spans="1:45" ht="14.1" customHeight="1">
      <c r="A151" s="169"/>
      <c r="B151" s="302"/>
      <c r="C151" s="303"/>
      <c r="D151" s="446" t="str">
        <f t="shared" ref="D151:D157" si="27">D28</f>
        <v>CAROTTES ÉTUVÉES</v>
      </c>
      <c r="E151" s="446"/>
      <c r="F151" s="447"/>
      <c r="G151" s="407" t="str">
        <f>G28</f>
        <v>Légumes</v>
      </c>
      <c r="H151" s="448" t="str">
        <f>H28</f>
        <v>SALADE MÉLANGÉE</v>
      </c>
      <c r="I151" s="449"/>
      <c r="J151" s="449"/>
      <c r="K151" s="320"/>
      <c r="L151" s="302"/>
      <c r="M151" s="303"/>
      <c r="N151" s="272"/>
      <c r="O151" s="311"/>
      <c r="P151" s="169"/>
      <c r="Q151" s="302"/>
      <c r="R151" s="303"/>
      <c r="S151" s="446" t="str">
        <f t="shared" ref="S151:S157" si="28">S28</f>
        <v>SALADE MÉLANGÉE</v>
      </c>
      <c r="T151" s="446"/>
      <c r="U151" s="446"/>
      <c r="V151" s="407" t="str">
        <f>V28</f>
        <v>Légumes</v>
      </c>
      <c r="W151" s="449" t="str">
        <f>W28</f>
        <v>RATATOUILLE</v>
      </c>
      <c r="X151" s="449"/>
      <c r="Y151" s="449"/>
      <c r="Z151" s="320"/>
      <c r="AA151" s="323"/>
      <c r="AB151" s="324"/>
      <c r="AD151" s="169"/>
      <c r="AE151" s="302"/>
      <c r="AF151" s="303"/>
      <c r="AG151" s="446" t="e">
        <f t="shared" ref="AG151:AG157" si="29">AG28</f>
        <v>#REF!</v>
      </c>
      <c r="AH151" s="446"/>
      <c r="AI151" s="444" t="e">
        <f>AI28</f>
        <v>#REF!</v>
      </c>
      <c r="AJ151" s="449" t="e">
        <f>AJ28</f>
        <v>#REF!</v>
      </c>
      <c r="AK151" s="450"/>
      <c r="AL151" s="169"/>
      <c r="AM151" s="302"/>
      <c r="AN151" s="303"/>
      <c r="AO151" s="451" t="e">
        <f>AO28</f>
        <v>#REF!</v>
      </c>
      <c r="AP151" s="452"/>
      <c r="AQ151" s="169"/>
      <c r="AR151" s="302"/>
      <c r="AS151" s="303"/>
    </row>
    <row r="152" spans="1:45" ht="14.1" customHeight="1">
      <c r="A152" s="304"/>
      <c r="B152" s="302"/>
      <c r="C152" s="303"/>
      <c r="D152" s="446" t="str">
        <f t="shared" si="27"/>
        <v>FRITES (FOUR)</v>
      </c>
      <c r="E152" s="446"/>
      <c r="F152" s="447"/>
      <c r="G152" s="483"/>
      <c r="H152" s="448" t="str">
        <f>H29</f>
        <v>FRITES (FOUR)</v>
      </c>
      <c r="I152" s="449"/>
      <c r="J152" s="449"/>
      <c r="K152" s="319"/>
      <c r="L152" s="302"/>
      <c r="M152" s="303"/>
      <c r="N152" s="272"/>
      <c r="O152" s="311"/>
      <c r="P152" s="304"/>
      <c r="Q152" s="302"/>
      <c r="R152" s="303"/>
      <c r="S152" s="446" t="str">
        <f t="shared" si="28"/>
        <v>FRITES (FOUR)</v>
      </c>
      <c r="T152" s="446"/>
      <c r="U152" s="446"/>
      <c r="V152" s="407"/>
      <c r="W152" s="449" t="str">
        <f>W29</f>
        <v>FRITES (FOUR)</v>
      </c>
      <c r="X152" s="449"/>
      <c r="Y152" s="449"/>
      <c r="Z152" s="319"/>
      <c r="AA152" s="323"/>
      <c r="AB152" s="324"/>
      <c r="AD152" s="304"/>
      <c r="AE152" s="302"/>
      <c r="AF152" s="303"/>
      <c r="AG152" s="446" t="e">
        <f t="shared" si="29"/>
        <v>#REF!</v>
      </c>
      <c r="AH152" s="446"/>
      <c r="AI152" s="453"/>
      <c r="AJ152" s="449" t="e">
        <f>AJ29</f>
        <v>#REF!</v>
      </c>
      <c r="AK152" s="450"/>
      <c r="AL152" s="304"/>
      <c r="AM152" s="302"/>
      <c r="AN152" s="303"/>
      <c r="AO152" s="451" t="e">
        <f>AO29</f>
        <v>#REF!</v>
      </c>
      <c r="AP152" s="452"/>
      <c r="AQ152" s="304"/>
      <c r="AR152" s="302"/>
      <c r="AS152" s="303"/>
    </row>
    <row r="153" spans="1:45" ht="14.1" customHeight="1">
      <c r="A153" s="169"/>
      <c r="B153" s="302"/>
      <c r="C153" s="303"/>
      <c r="D153" s="446" t="str">
        <f t="shared" si="27"/>
        <v xml:space="preserve">HARICOTS VERTS </v>
      </c>
      <c r="E153" s="446"/>
      <c r="F153" s="447"/>
      <c r="G153" s="407"/>
      <c r="H153" s="448" t="str">
        <f>H30</f>
        <v xml:space="preserve">HARICOTS VERTS </v>
      </c>
      <c r="I153" s="449"/>
      <c r="J153" s="449"/>
      <c r="K153" s="320"/>
      <c r="L153" s="302"/>
      <c r="M153" s="303"/>
      <c r="N153" s="272"/>
      <c r="O153" s="311"/>
      <c r="P153" s="169"/>
      <c r="Q153" s="302"/>
      <c r="R153" s="303"/>
      <c r="S153" s="446" t="str">
        <f t="shared" si="28"/>
        <v xml:space="preserve">HARICOTS VERTS </v>
      </c>
      <c r="T153" s="446"/>
      <c r="U153" s="446"/>
      <c r="V153" s="407"/>
      <c r="W153" s="449" t="str">
        <f>W30</f>
        <v xml:space="preserve">HARICOTS VERTS </v>
      </c>
      <c r="X153" s="449"/>
      <c r="Y153" s="449"/>
      <c r="Z153" s="320"/>
      <c r="AA153" s="323"/>
      <c r="AB153" s="324"/>
      <c r="AD153" s="169"/>
      <c r="AE153" s="302"/>
      <c r="AF153" s="303"/>
      <c r="AG153" s="446" t="e">
        <f t="shared" si="29"/>
        <v>#REF!</v>
      </c>
      <c r="AH153" s="446"/>
      <c r="AI153" s="453"/>
      <c r="AJ153" s="449" t="e">
        <f>AJ30</f>
        <v>#REF!</v>
      </c>
      <c r="AK153" s="450"/>
      <c r="AL153" s="169"/>
      <c r="AM153" s="302"/>
      <c r="AN153" s="303"/>
      <c r="AO153" s="451" t="e">
        <f>AO30</f>
        <v>#REF!</v>
      </c>
      <c r="AP153" s="452"/>
      <c r="AQ153" s="169"/>
      <c r="AR153" s="302"/>
      <c r="AS153" s="303"/>
    </row>
    <row r="154" spans="1:45" ht="14.1" customHeight="1">
      <c r="A154" s="304"/>
      <c r="B154" s="302"/>
      <c r="C154" s="303"/>
      <c r="D154" s="446" t="str">
        <f t="shared" si="27"/>
        <v>SPAGHETTIS</v>
      </c>
      <c r="E154" s="446"/>
      <c r="F154" s="447"/>
      <c r="G154" s="407"/>
      <c r="H154" s="448" t="str">
        <f>H31</f>
        <v>SPAGHETTIS</v>
      </c>
      <c r="I154" s="449"/>
      <c r="J154" s="449"/>
      <c r="K154" s="314"/>
      <c r="L154" s="302"/>
      <c r="M154" s="303"/>
      <c r="N154" s="272"/>
      <c r="O154" s="311"/>
      <c r="P154" s="304"/>
      <c r="Q154" s="302"/>
      <c r="R154" s="303"/>
      <c r="S154" s="446" t="str">
        <f t="shared" si="28"/>
        <v>SPAGHETTIS</v>
      </c>
      <c r="T154" s="446"/>
      <c r="U154" s="446"/>
      <c r="V154" s="407"/>
      <c r="W154" s="449" t="str">
        <f>W31</f>
        <v>PURÉE</v>
      </c>
      <c r="X154" s="449"/>
      <c r="Y154" s="449"/>
      <c r="Z154" s="319"/>
      <c r="AA154" s="323"/>
      <c r="AB154" s="324"/>
      <c r="AD154" s="304"/>
      <c r="AE154" s="302"/>
      <c r="AF154" s="303"/>
      <c r="AG154" s="446" t="e">
        <f t="shared" si="29"/>
        <v>#REF!</v>
      </c>
      <c r="AH154" s="446"/>
      <c r="AI154" s="445"/>
      <c r="AJ154" s="449" t="e">
        <f>AJ31</f>
        <v>#REF!</v>
      </c>
      <c r="AK154" s="450"/>
      <c r="AL154" s="304"/>
      <c r="AM154" s="302"/>
      <c r="AN154" s="303"/>
      <c r="AO154" s="455" t="e">
        <f>AO31</f>
        <v>#REF!</v>
      </c>
      <c r="AP154" s="452"/>
      <c r="AQ154" s="304"/>
      <c r="AR154" s="302"/>
      <c r="AS154" s="303"/>
    </row>
    <row r="155" spans="1:45" ht="20.100000000000001" customHeight="1">
      <c r="A155" s="49"/>
      <c r="C155" s="49"/>
      <c r="D155" s="471" t="str">
        <f t="shared" si="27"/>
        <v>CONSTANTES     2</v>
      </c>
      <c r="E155" s="472"/>
      <c r="F155" s="472"/>
      <c r="G155" s="472"/>
      <c r="H155" s="472"/>
      <c r="I155" s="472"/>
      <c r="J155" s="473"/>
      <c r="K155" s="474"/>
      <c r="L155" s="475"/>
      <c r="M155" s="475"/>
      <c r="N155" s="475"/>
      <c r="O155" s="475"/>
      <c r="P155" s="475"/>
      <c r="Q155" s="475"/>
      <c r="R155" s="476"/>
      <c r="S155" s="471" t="str">
        <f t="shared" si="28"/>
        <v>CONSTANTES     2</v>
      </c>
      <c r="T155" s="472"/>
      <c r="U155" s="472"/>
      <c r="V155" s="472"/>
      <c r="W155" s="472"/>
      <c r="X155" s="472"/>
      <c r="Y155" s="473"/>
      <c r="Z155" s="474"/>
      <c r="AA155" s="475"/>
      <c r="AB155" s="475"/>
      <c r="AC155" s="475"/>
      <c r="AD155" s="475"/>
      <c r="AE155" s="475"/>
      <c r="AF155" s="476"/>
      <c r="AG155" s="477" t="e">
        <f t="shared" si="29"/>
        <v>#REF!</v>
      </c>
      <c r="AH155" s="478"/>
      <c r="AI155" s="478"/>
      <c r="AJ155" s="478"/>
      <c r="AK155" s="478"/>
      <c r="AL155" s="478"/>
      <c r="AM155" s="478"/>
      <c r="AN155" s="478"/>
      <c r="AO155" s="478"/>
      <c r="AP155" s="479"/>
      <c r="AQ155" s="442"/>
      <c r="AR155" s="443"/>
      <c r="AS155" s="443"/>
    </row>
    <row r="156" spans="1:45" ht="14.1" customHeight="1">
      <c r="A156" s="169"/>
      <c r="B156" s="302"/>
      <c r="C156" s="303"/>
      <c r="D156" s="446" t="str">
        <f t="shared" si="27"/>
        <v>_ _ _ _ _ _ _ _ _ _</v>
      </c>
      <c r="E156" s="446"/>
      <c r="F156" s="447"/>
      <c r="G156" s="407" t="str">
        <f>G33</f>
        <v>Potage</v>
      </c>
      <c r="H156" s="448" t="str">
        <f>H33</f>
        <v xml:space="preserve">_ _ _ _ _ _ _ _ _ _ </v>
      </c>
      <c r="I156" s="449"/>
      <c r="J156" s="449"/>
      <c r="K156" s="169"/>
      <c r="L156" s="302"/>
      <c r="M156" s="303"/>
      <c r="N156" s="272"/>
      <c r="O156" s="311"/>
      <c r="P156" s="169"/>
      <c r="Q156" s="302"/>
      <c r="R156" s="303"/>
      <c r="S156" s="446" t="str">
        <f t="shared" si="28"/>
        <v>_ _ _ _ _ _ _ _ _ _</v>
      </c>
      <c r="T156" s="446"/>
      <c r="U156" s="447"/>
      <c r="V156" s="407" t="str">
        <f>V33</f>
        <v>Potage</v>
      </c>
      <c r="W156" s="448" t="str">
        <f>W33</f>
        <v xml:space="preserve">_ _ _ _ _ _ _ _ _ _ </v>
      </c>
      <c r="X156" s="449"/>
      <c r="Y156" s="449"/>
      <c r="Z156" s="169"/>
      <c r="AA156" s="302"/>
      <c r="AB156" s="303"/>
      <c r="AD156" s="169"/>
      <c r="AE156" s="302"/>
      <c r="AF156" s="303"/>
      <c r="AG156" s="446" t="e">
        <f t="shared" si="29"/>
        <v>#REF!</v>
      </c>
      <c r="AH156" s="446"/>
      <c r="AI156" s="444" t="e">
        <f>AI33</f>
        <v>#REF!</v>
      </c>
      <c r="AJ156" s="449" t="e">
        <f>AJ33</f>
        <v>#REF!</v>
      </c>
      <c r="AK156" s="449"/>
      <c r="AL156" s="169"/>
      <c r="AM156" s="302"/>
      <c r="AN156" s="303"/>
      <c r="AO156" s="449" t="e">
        <f>AO33</f>
        <v>#REF!</v>
      </c>
      <c r="AP156" s="449"/>
      <c r="AQ156" s="169"/>
      <c r="AR156" s="302"/>
      <c r="AS156" s="303"/>
    </row>
    <row r="157" spans="1:45" ht="14.1" customHeight="1">
      <c r="A157" s="304"/>
      <c r="B157" s="302"/>
      <c r="C157" s="303"/>
      <c r="D157" s="446" t="str">
        <f t="shared" si="27"/>
        <v>POTAGE LEGUMES</v>
      </c>
      <c r="E157" s="446"/>
      <c r="F157" s="447"/>
      <c r="G157" s="407"/>
      <c r="H157" s="448" t="str">
        <f>H34</f>
        <v>POTAGE LEGUMES</v>
      </c>
      <c r="I157" s="449"/>
      <c r="J157" s="449"/>
      <c r="K157" s="304"/>
      <c r="L157" s="302"/>
      <c r="M157" s="303"/>
      <c r="N157" s="272"/>
      <c r="O157" s="311"/>
      <c r="P157" s="304"/>
      <c r="Q157" s="302"/>
      <c r="R157" s="303"/>
      <c r="S157" s="446" t="str">
        <f t="shared" si="28"/>
        <v>POTAGE LEGUMES</v>
      </c>
      <c r="T157" s="446"/>
      <c r="U157" s="446"/>
      <c r="V157" s="407"/>
      <c r="W157" s="449" t="str">
        <f>W34</f>
        <v>POTAGE LEGUMES</v>
      </c>
      <c r="X157" s="449"/>
      <c r="Y157" s="449"/>
      <c r="Z157" s="304"/>
      <c r="AA157" s="302"/>
      <c r="AB157" s="303"/>
      <c r="AD157" s="304"/>
      <c r="AE157" s="302"/>
      <c r="AF157" s="303"/>
      <c r="AG157" s="446" t="e">
        <f t="shared" si="29"/>
        <v>#REF!</v>
      </c>
      <c r="AH157" s="446"/>
      <c r="AI157" s="445"/>
      <c r="AJ157" s="449" t="e">
        <f>AJ34</f>
        <v>#REF!</v>
      </c>
      <c r="AK157" s="450"/>
      <c r="AL157" s="304"/>
      <c r="AM157" s="302"/>
      <c r="AN157" s="303"/>
      <c r="AO157" s="451" t="e">
        <f>AO34</f>
        <v>#REF!</v>
      </c>
      <c r="AP157" s="452"/>
      <c r="AQ157" s="304"/>
      <c r="AR157" s="302"/>
      <c r="AS157" s="303"/>
    </row>
    <row r="158" spans="1:45" s="51" customFormat="1" ht="5.0999999999999996" customHeight="1">
      <c r="A158" s="454"/>
      <c r="B158" s="454"/>
      <c r="C158" s="454"/>
      <c r="D158" s="454"/>
      <c r="E158" s="454"/>
      <c r="F158" s="454"/>
      <c r="G158" s="454"/>
      <c r="H158" s="454"/>
      <c r="I158" s="454"/>
      <c r="J158" s="454"/>
      <c r="K158" s="454"/>
      <c r="L158" s="454"/>
      <c r="M158" s="454"/>
      <c r="N158" s="454"/>
      <c r="O158" s="454"/>
      <c r="P158" s="454"/>
      <c r="Q158" s="454"/>
      <c r="R158" s="454"/>
      <c r="S158" s="454"/>
      <c r="T158" s="454"/>
      <c r="U158" s="454"/>
      <c r="V158" s="454"/>
      <c r="W158" s="454"/>
      <c r="X158" s="454"/>
      <c r="Y158" s="454"/>
      <c r="Z158" s="454"/>
      <c r="AA158" s="454"/>
      <c r="AB158" s="454"/>
      <c r="AC158" s="454"/>
      <c r="AD158" s="454"/>
      <c r="AE158" s="454"/>
      <c r="AF158" s="454"/>
      <c r="AG158" s="454"/>
      <c r="AH158" s="454"/>
      <c r="AI158" s="454"/>
      <c r="AJ158" s="454"/>
      <c r="AK158" s="454"/>
      <c r="AL158" s="454"/>
      <c r="AM158" s="454"/>
      <c r="AN158" s="454"/>
      <c r="AO158" s="454"/>
      <c r="AP158" s="454"/>
      <c r="AQ158" s="454"/>
      <c r="AR158" s="454"/>
      <c r="AS158" s="454"/>
    </row>
    <row r="159" spans="1:45" ht="14.1" customHeight="1">
      <c r="A159" s="169"/>
      <c r="B159" s="302"/>
      <c r="C159" s="303"/>
      <c r="D159" s="446" t="str">
        <f>D36</f>
        <v>CAMEMBERT</v>
      </c>
      <c r="E159" s="446"/>
      <c r="F159" s="447"/>
      <c r="G159" s="282"/>
      <c r="H159" s="448" t="str">
        <f>H36</f>
        <v>CAMEMBERT</v>
      </c>
      <c r="I159" s="449"/>
      <c r="J159" s="449"/>
      <c r="K159" s="169"/>
      <c r="L159" s="302"/>
      <c r="M159" s="303"/>
      <c r="N159" s="272"/>
      <c r="O159" s="311"/>
      <c r="P159" s="169"/>
      <c r="Q159" s="302"/>
      <c r="R159" s="303"/>
      <c r="S159" s="446" t="str">
        <f>S36</f>
        <v>CAMEMBERT</v>
      </c>
      <c r="T159" s="446"/>
      <c r="U159" s="446"/>
      <c r="V159" s="282"/>
      <c r="W159" s="449" t="str">
        <f>W36</f>
        <v>CAMEMBERT</v>
      </c>
      <c r="X159" s="449"/>
      <c r="Y159" s="449"/>
      <c r="Z159" s="169"/>
      <c r="AA159" s="302"/>
      <c r="AB159" s="303"/>
      <c r="AD159" s="169"/>
      <c r="AE159" s="302"/>
      <c r="AF159" s="303"/>
      <c r="AG159" s="288" t="e">
        <f>AG36</f>
        <v>#REF!</v>
      </c>
      <c r="AH159" s="288">
        <f>AH36</f>
        <v>0</v>
      </c>
      <c r="AI159" s="290" t="e">
        <f>AI36</f>
        <v>#REF!</v>
      </c>
      <c r="AJ159" s="488" t="e">
        <f>AJ36</f>
        <v>#REF!</v>
      </c>
      <c r="AK159" s="450"/>
      <c r="AL159" s="169"/>
      <c r="AM159" s="302"/>
      <c r="AN159" s="303"/>
      <c r="AO159" s="482" t="e">
        <f>AO36</f>
        <v>#REF!</v>
      </c>
      <c r="AP159" s="450"/>
      <c r="AQ159" s="169"/>
      <c r="AR159" s="302"/>
      <c r="AS159" s="303"/>
    </row>
    <row r="160" spans="1:45" ht="14.1" customHeight="1">
      <c r="A160" s="304"/>
      <c r="B160" s="302"/>
      <c r="C160" s="303"/>
      <c r="D160" s="446" t="str">
        <f>D37</f>
        <v>YAOURT NATURE</v>
      </c>
      <c r="E160" s="446"/>
      <c r="F160" s="446"/>
      <c r="G160" s="282" t="str">
        <f>G37</f>
        <v>Fromage</v>
      </c>
      <c r="H160" s="448" t="str">
        <f>H37</f>
        <v>YAOURT NATURE</v>
      </c>
      <c r="I160" s="449"/>
      <c r="J160" s="449"/>
      <c r="K160" s="304"/>
      <c r="L160" s="302"/>
      <c r="M160" s="303"/>
      <c r="N160" s="272"/>
      <c r="O160" s="311"/>
      <c r="P160" s="304"/>
      <c r="Q160" s="302"/>
      <c r="R160" s="303"/>
      <c r="S160" s="446" t="str">
        <f>S37</f>
        <v>YAOURT NATURE</v>
      </c>
      <c r="T160" s="446"/>
      <c r="U160" s="446"/>
      <c r="V160" s="282" t="str">
        <f>V37</f>
        <v>Fromage</v>
      </c>
      <c r="W160" s="449" t="str">
        <f>W37</f>
        <v>YAOURT NATURE</v>
      </c>
      <c r="X160" s="449"/>
      <c r="Y160" s="449"/>
      <c r="Z160" s="304"/>
      <c r="AA160" s="302"/>
      <c r="AB160" s="303"/>
      <c r="AD160" s="304"/>
      <c r="AE160" s="302"/>
      <c r="AF160" s="303"/>
      <c r="AG160" s="288" t="e">
        <f t="shared" ref="AG160:AH162" si="30">AG37</f>
        <v>#REF!</v>
      </c>
      <c r="AH160" s="288">
        <f t="shared" si="30"/>
        <v>0</v>
      </c>
      <c r="AI160" s="291"/>
      <c r="AJ160" s="488" t="e">
        <f>AJ37</f>
        <v>#REF!</v>
      </c>
      <c r="AK160" s="492"/>
      <c r="AL160" s="304"/>
      <c r="AM160" s="302"/>
      <c r="AN160" s="303"/>
      <c r="AO160" s="482" t="e">
        <f>AO37</f>
        <v>#REF!</v>
      </c>
      <c r="AP160" s="450"/>
      <c r="AQ160" s="304"/>
      <c r="AR160" s="302"/>
      <c r="AS160" s="303"/>
    </row>
    <row r="161" spans="1:45" ht="14.1" customHeight="1">
      <c r="A161" s="169"/>
      <c r="B161" s="302"/>
      <c r="C161" s="303"/>
      <c r="D161" s="446" t="str">
        <f>D38</f>
        <v>PETITS SUISSE NATURE</v>
      </c>
      <c r="E161" s="446"/>
      <c r="F161" s="446"/>
      <c r="G161" s="283" t="str">
        <f>G38</f>
        <v>Laitages</v>
      </c>
      <c r="H161" s="448" t="str">
        <f>H38</f>
        <v>PETITS SUISSE NATURE</v>
      </c>
      <c r="I161" s="449"/>
      <c r="J161" s="449"/>
      <c r="K161" s="169"/>
      <c r="L161" s="302"/>
      <c r="M161" s="303"/>
      <c r="N161" s="272"/>
      <c r="O161" s="311"/>
      <c r="P161" s="169"/>
      <c r="Q161" s="302"/>
      <c r="R161" s="303"/>
      <c r="S161" s="446" t="str">
        <f>S38</f>
        <v>PETITS SUISSE NATURE</v>
      </c>
      <c r="T161" s="446"/>
      <c r="U161" s="446"/>
      <c r="V161" s="283" t="str">
        <f>V38</f>
        <v>Laitages</v>
      </c>
      <c r="W161" s="449" t="str">
        <f>W38</f>
        <v>PETITS SUISSE NATURE</v>
      </c>
      <c r="X161" s="449"/>
      <c r="Y161" s="449"/>
      <c r="Z161" s="169"/>
      <c r="AA161" s="302"/>
      <c r="AB161" s="303"/>
      <c r="AD161" s="169"/>
      <c r="AE161" s="302"/>
      <c r="AF161" s="303"/>
      <c r="AG161" s="288" t="e">
        <f t="shared" si="30"/>
        <v>#REF!</v>
      </c>
      <c r="AH161" s="288">
        <f t="shared" si="30"/>
        <v>0</v>
      </c>
      <c r="AI161" s="293" t="e">
        <f>AI38</f>
        <v>#REF!</v>
      </c>
      <c r="AJ161" s="488" t="e">
        <f>AJ38</f>
        <v>#REF!</v>
      </c>
      <c r="AK161" s="450"/>
      <c r="AL161" s="169"/>
      <c r="AM161" s="302"/>
      <c r="AN161" s="303"/>
      <c r="AO161" s="482" t="e">
        <f>AO38</f>
        <v>#REF!</v>
      </c>
      <c r="AP161" s="450"/>
      <c r="AQ161" s="169"/>
      <c r="AR161" s="302"/>
      <c r="AS161" s="303"/>
    </row>
    <row r="162" spans="1:45" ht="14.1" customHeight="1">
      <c r="A162" s="304"/>
      <c r="B162" s="302"/>
      <c r="C162" s="303"/>
      <c r="D162" s="446" t="str">
        <f>D39</f>
        <v>CPE DE POMME</v>
      </c>
      <c r="E162" s="446"/>
      <c r="F162" s="446"/>
      <c r="G162" s="289"/>
      <c r="H162" s="448" t="str">
        <f>H39</f>
        <v>CPE DE POMME</v>
      </c>
      <c r="I162" s="449"/>
      <c r="J162" s="449"/>
      <c r="K162" s="304"/>
      <c r="L162" s="302"/>
      <c r="M162" s="303"/>
      <c r="N162" s="272"/>
      <c r="O162" s="311"/>
      <c r="P162" s="304"/>
      <c r="Q162" s="302"/>
      <c r="R162" s="303"/>
      <c r="S162" s="446" t="str">
        <f>S39</f>
        <v>CPE DE POMME</v>
      </c>
      <c r="T162" s="446"/>
      <c r="U162" s="446"/>
      <c r="V162" s="289"/>
      <c r="W162" s="449" t="str">
        <f>W39</f>
        <v>CPE DE POMME</v>
      </c>
      <c r="X162" s="449"/>
      <c r="Y162" s="449"/>
      <c r="Z162" s="304"/>
      <c r="AA162" s="302"/>
      <c r="AB162" s="303"/>
      <c r="AD162" s="304"/>
      <c r="AE162" s="302"/>
      <c r="AF162" s="303"/>
      <c r="AG162" s="288" t="e">
        <f t="shared" si="30"/>
        <v>#REF!</v>
      </c>
      <c r="AH162" s="288">
        <f t="shared" si="30"/>
        <v>0</v>
      </c>
      <c r="AI162" s="294"/>
      <c r="AJ162" s="488" t="e">
        <f>AJ39</f>
        <v>#REF!</v>
      </c>
      <c r="AK162" s="450"/>
      <c r="AL162" s="304"/>
      <c r="AM162" s="302"/>
      <c r="AN162" s="303"/>
      <c r="AO162" s="482" t="e">
        <f>AO39</f>
        <v>#REF!</v>
      </c>
      <c r="AP162" s="450"/>
      <c r="AQ162" s="304"/>
      <c r="AR162" s="302"/>
      <c r="AS162" s="303"/>
    </row>
    <row r="163" spans="1:45" ht="27.95" customHeight="1">
      <c r="A163" s="487"/>
      <c r="B163" s="487"/>
      <c r="C163" s="487"/>
      <c r="D163" s="487"/>
      <c r="E163" s="487"/>
      <c r="F163" s="487"/>
      <c r="G163" s="489" t="e">
        <f>#REF!</f>
        <v>#REF!</v>
      </c>
      <c r="H163" s="489"/>
      <c r="I163" s="489"/>
      <c r="J163" s="489"/>
      <c r="K163" s="489"/>
      <c r="L163" s="489"/>
      <c r="M163" s="489"/>
      <c r="N163" s="434"/>
      <c r="O163" s="434"/>
      <c r="P163" s="434"/>
      <c r="Q163" s="434"/>
      <c r="R163" s="434"/>
      <c r="S163" s="434"/>
      <c r="T163" s="434"/>
      <c r="U163" s="434"/>
      <c r="V163" s="489" t="e">
        <f>G163</f>
        <v>#REF!</v>
      </c>
      <c r="W163" s="489"/>
      <c r="X163" s="489"/>
      <c r="Y163" s="489"/>
      <c r="Z163" s="489"/>
      <c r="AA163" s="489"/>
      <c r="AB163" s="489"/>
      <c r="AC163" s="490"/>
      <c r="AD163" s="490"/>
      <c r="AE163" s="490"/>
      <c r="AF163" s="490"/>
      <c r="AG163" s="490"/>
      <c r="AH163" s="490"/>
      <c r="AI163" s="490"/>
      <c r="AJ163" s="490"/>
      <c r="AK163" s="490"/>
      <c r="AL163" s="491" t="e">
        <f>G163</f>
        <v>#REF!</v>
      </c>
      <c r="AM163" s="491"/>
      <c r="AN163" s="491"/>
      <c r="AO163" s="491"/>
      <c r="AP163" s="491"/>
      <c r="AQ163" s="491"/>
      <c r="AR163" s="491"/>
      <c r="AS163" s="491"/>
    </row>
  </sheetData>
  <sheetProtection selectLockedCells="1"/>
  <mergeCells count="1018">
    <mergeCell ref="S40:Y40"/>
    <mergeCell ref="Z40:AB40"/>
    <mergeCell ref="P40:R40"/>
    <mergeCell ref="AD40:AF40"/>
    <mergeCell ref="AL40:AN40"/>
    <mergeCell ref="AQ40:AS40"/>
    <mergeCell ref="AG40:AK40"/>
    <mergeCell ref="D40:J40"/>
    <mergeCell ref="K40:M40"/>
    <mergeCell ref="A40:C40"/>
    <mergeCell ref="D5:F5"/>
    <mergeCell ref="D4:F4"/>
    <mergeCell ref="G3:G4"/>
    <mergeCell ref="H8:J8"/>
    <mergeCell ref="D15:J15"/>
    <mergeCell ref="S16:U16"/>
    <mergeCell ref="D16:F16"/>
    <mergeCell ref="H6:J6"/>
    <mergeCell ref="G16:G17"/>
    <mergeCell ref="H13:J13"/>
    <mergeCell ref="H14:J14"/>
    <mergeCell ref="W34:Y34"/>
    <mergeCell ref="S25:U25"/>
    <mergeCell ref="W5:Y5"/>
    <mergeCell ref="H16:J16"/>
    <mergeCell ref="W16:Y16"/>
    <mergeCell ref="H17:J17"/>
    <mergeCell ref="S21:U21"/>
    <mergeCell ref="W4:Y4"/>
    <mergeCell ref="V3:V4"/>
    <mergeCell ref="S3:U3"/>
    <mergeCell ref="S4:U4"/>
    <mergeCell ref="D3:F3"/>
    <mergeCell ref="H3:J3"/>
    <mergeCell ref="H4:J4"/>
    <mergeCell ref="D6:F6"/>
    <mergeCell ref="H19:J19"/>
    <mergeCell ref="G25:G26"/>
    <mergeCell ref="H26:J26"/>
    <mergeCell ref="W26:Y26"/>
    <mergeCell ref="H28:J28"/>
    <mergeCell ref="W28:Y28"/>
    <mergeCell ref="S17:U17"/>
    <mergeCell ref="S13:U13"/>
    <mergeCell ref="S14:U14"/>
    <mergeCell ref="S12:U12"/>
    <mergeCell ref="D14:F14"/>
    <mergeCell ref="D13:F13"/>
    <mergeCell ref="D12:F12"/>
    <mergeCell ref="S15:Y15"/>
    <mergeCell ref="W3:Y3"/>
    <mergeCell ref="S5:U5"/>
    <mergeCell ref="D8:F8"/>
    <mergeCell ref="H11:J11"/>
    <mergeCell ref="W11:Y11"/>
    <mergeCell ref="H12:J12"/>
    <mergeCell ref="W9:Y9"/>
    <mergeCell ref="D11:F11"/>
    <mergeCell ref="S11:U11"/>
    <mergeCell ref="W6:Y6"/>
    <mergeCell ref="V5:V6"/>
    <mergeCell ref="S6:U6"/>
    <mergeCell ref="S8:U8"/>
    <mergeCell ref="W12:Y12"/>
    <mergeCell ref="W8:Y8"/>
    <mergeCell ref="V8:V9"/>
    <mergeCell ref="G8:G9"/>
    <mergeCell ref="S34:U34"/>
    <mergeCell ref="D9:F9"/>
    <mergeCell ref="H5:J5"/>
    <mergeCell ref="D17:F17"/>
    <mergeCell ref="G23:G24"/>
    <mergeCell ref="W13:Y13"/>
    <mergeCell ref="W14:Y14"/>
    <mergeCell ref="V16:V17"/>
    <mergeCell ref="D32:J32"/>
    <mergeCell ref="H29:J29"/>
    <mergeCell ref="W29:Y29"/>
    <mergeCell ref="H33:J33"/>
    <mergeCell ref="V33:V34"/>
    <mergeCell ref="S33:U33"/>
    <mergeCell ref="W33:Y33"/>
    <mergeCell ref="S32:Y32"/>
    <mergeCell ref="S39:U39"/>
    <mergeCell ref="W37:Y37"/>
    <mergeCell ref="V23:V24"/>
    <mergeCell ref="V25:V26"/>
    <mergeCell ref="V28:V31"/>
    <mergeCell ref="W30:Y30"/>
    <mergeCell ref="H31:J31"/>
    <mergeCell ref="W23:Y23"/>
    <mergeCell ref="H24:J24"/>
    <mergeCell ref="W24:Y24"/>
    <mergeCell ref="H25:J25"/>
    <mergeCell ref="S23:U23"/>
    <mergeCell ref="D31:F31"/>
    <mergeCell ref="H36:J36"/>
    <mergeCell ref="W36:Y36"/>
    <mergeCell ref="S37:U37"/>
    <mergeCell ref="D33:F33"/>
    <mergeCell ref="D34:F34"/>
    <mergeCell ref="W38:Y38"/>
    <mergeCell ref="S30:U30"/>
    <mergeCell ref="S31:U31"/>
    <mergeCell ref="H34:J34"/>
    <mergeCell ref="S36:U36"/>
    <mergeCell ref="W31:Y31"/>
    <mergeCell ref="AO6:AP6"/>
    <mergeCell ref="A7:AS7"/>
    <mergeCell ref="AG14:AH14"/>
    <mergeCell ref="AJ14:AK14"/>
    <mergeCell ref="AO14:AP14"/>
    <mergeCell ref="W21:Y21"/>
    <mergeCell ref="W17:Y17"/>
    <mergeCell ref="H21:J21"/>
    <mergeCell ref="D37:F37"/>
    <mergeCell ref="H23:J23"/>
    <mergeCell ref="S26:U26"/>
    <mergeCell ref="S28:U28"/>
    <mergeCell ref="S29:U29"/>
    <mergeCell ref="H30:J30"/>
    <mergeCell ref="D30:F30"/>
    <mergeCell ref="D29:F29"/>
    <mergeCell ref="D28:F28"/>
    <mergeCell ref="D26:F26"/>
    <mergeCell ref="D25:F25"/>
    <mergeCell ref="D24:F24"/>
    <mergeCell ref="D23:F23"/>
    <mergeCell ref="H37:J37"/>
    <mergeCell ref="G33:G34"/>
    <mergeCell ref="D36:F36"/>
    <mergeCell ref="D19:F19"/>
    <mergeCell ref="D21:F21"/>
    <mergeCell ref="W19:Y19"/>
    <mergeCell ref="S19:U19"/>
    <mergeCell ref="S24:U24"/>
    <mergeCell ref="W25:Y25"/>
    <mergeCell ref="G28:G31"/>
    <mergeCell ref="G5:G6"/>
    <mergeCell ref="AK1:AN1"/>
    <mergeCell ref="AP1:AS1"/>
    <mergeCell ref="AG3:AH3"/>
    <mergeCell ref="AJ3:AK3"/>
    <mergeCell ref="AO3:AP3"/>
    <mergeCell ref="AG4:AH4"/>
    <mergeCell ref="AJ4:AK4"/>
    <mergeCell ref="AO4:AP4"/>
    <mergeCell ref="E1:F1"/>
    <mergeCell ref="A1:D1"/>
    <mergeCell ref="H1:I1"/>
    <mergeCell ref="J1:N1"/>
    <mergeCell ref="T1:U1"/>
    <mergeCell ref="W1:X1"/>
    <mergeCell ref="Y1:AB1"/>
    <mergeCell ref="S9:U9"/>
    <mergeCell ref="D2:J2"/>
    <mergeCell ref="H9:J9"/>
    <mergeCell ref="AG8:AH8"/>
    <mergeCell ref="AI8:AI9"/>
    <mergeCell ref="AJ8:AK8"/>
    <mergeCell ref="AO8:AP8"/>
    <mergeCell ref="AG9:AH9"/>
    <mergeCell ref="AJ9:AK9"/>
    <mergeCell ref="AO9:AP9"/>
    <mergeCell ref="AG5:AH5"/>
    <mergeCell ref="AI5:AI6"/>
    <mergeCell ref="AJ5:AK5"/>
    <mergeCell ref="AO5:AP5"/>
    <mergeCell ref="AG6:AH6"/>
    <mergeCell ref="AJ6:AK6"/>
    <mergeCell ref="AG21:AH21"/>
    <mergeCell ref="AJ21:AK21"/>
    <mergeCell ref="AO21:AP21"/>
    <mergeCell ref="AG23:AH23"/>
    <mergeCell ref="AI23:AI26"/>
    <mergeCell ref="AJ23:AK23"/>
    <mergeCell ref="AO23:AP23"/>
    <mergeCell ref="AG24:AH24"/>
    <mergeCell ref="AJ24:AK24"/>
    <mergeCell ref="AO24:AP24"/>
    <mergeCell ref="AG25:AH25"/>
    <mergeCell ref="AJ25:AK25"/>
    <mergeCell ref="AO25:AP25"/>
    <mergeCell ref="AG26:AH26"/>
    <mergeCell ref="AJ26:AK26"/>
    <mergeCell ref="AO26:AP26"/>
    <mergeCell ref="AG15:AP15"/>
    <mergeCell ref="AG16:AH16"/>
    <mergeCell ref="AJ16:AK16"/>
    <mergeCell ref="AO16:AP16"/>
    <mergeCell ref="AG17:AH17"/>
    <mergeCell ref="AJ17:AK17"/>
    <mergeCell ref="AO17:AP17"/>
    <mergeCell ref="A22:AS22"/>
    <mergeCell ref="A15:C15"/>
    <mergeCell ref="K15:R15"/>
    <mergeCell ref="Z15:AF15"/>
    <mergeCell ref="D52:F52"/>
    <mergeCell ref="H52:J52"/>
    <mergeCell ref="S52:U52"/>
    <mergeCell ref="W52:Y52"/>
    <mergeCell ref="AG52:AH52"/>
    <mergeCell ref="AJ52:AK52"/>
    <mergeCell ref="AO52:AP52"/>
    <mergeCell ref="D53:F53"/>
    <mergeCell ref="H53:J53"/>
    <mergeCell ref="S53:U53"/>
    <mergeCell ref="W53:Y53"/>
    <mergeCell ref="S47:U47"/>
    <mergeCell ref="W47:Y47"/>
    <mergeCell ref="AG47:AH47"/>
    <mergeCell ref="AO38:AP38"/>
    <mergeCell ref="AO37:AP37"/>
    <mergeCell ref="AO36:AP36"/>
    <mergeCell ref="AJ38:AK38"/>
    <mergeCell ref="AJ37:AK37"/>
    <mergeCell ref="AJ36:AK36"/>
    <mergeCell ref="AJ39:AK39"/>
    <mergeCell ref="AO39:AP39"/>
    <mergeCell ref="AG43:AH43"/>
    <mergeCell ref="AJ43:AK43"/>
    <mergeCell ref="AO43:AP43"/>
    <mergeCell ref="H38:J38"/>
    <mergeCell ref="D49:F49"/>
    <mergeCell ref="H39:J39"/>
    <mergeCell ref="W39:Y39"/>
    <mergeCell ref="D38:F38"/>
    <mergeCell ref="S38:U38"/>
    <mergeCell ref="D39:F39"/>
    <mergeCell ref="H49:J49"/>
    <mergeCell ref="S49:U49"/>
    <mergeCell ref="W49:Y49"/>
    <mergeCell ref="AG49:AH49"/>
    <mergeCell ref="D72:F72"/>
    <mergeCell ref="H72:J72"/>
    <mergeCell ref="S72:U72"/>
    <mergeCell ref="W72:Y72"/>
    <mergeCell ref="AG72:AH72"/>
    <mergeCell ref="H64:J64"/>
    <mergeCell ref="S64:U64"/>
    <mergeCell ref="W64:Y64"/>
    <mergeCell ref="AG64:AH64"/>
    <mergeCell ref="A61:AS61"/>
    <mergeCell ref="D62:F62"/>
    <mergeCell ref="H62:J62"/>
    <mergeCell ref="A59:AS59"/>
    <mergeCell ref="AJ60:AK60"/>
    <mergeCell ref="AO60:AP60"/>
    <mergeCell ref="Z56:AF56"/>
    <mergeCell ref="AG56:AP56"/>
    <mergeCell ref="AI69:AI72"/>
    <mergeCell ref="AJ72:AK72"/>
    <mergeCell ref="D64:F64"/>
    <mergeCell ref="S62:U62"/>
    <mergeCell ref="D56:J56"/>
    <mergeCell ref="K56:R56"/>
    <mergeCell ref="S56:Y56"/>
    <mergeCell ref="D60:F60"/>
    <mergeCell ref="H60:J60"/>
    <mergeCell ref="S60:U60"/>
    <mergeCell ref="W60:Y60"/>
    <mergeCell ref="S57:U57"/>
    <mergeCell ref="D103:F103"/>
    <mergeCell ref="H103:J103"/>
    <mergeCell ref="S103:U103"/>
    <mergeCell ref="W103:Y103"/>
    <mergeCell ref="AG103:AH103"/>
    <mergeCell ref="AJ103:AK103"/>
    <mergeCell ref="AO103:AP103"/>
    <mergeCell ref="D94:F94"/>
    <mergeCell ref="A81:F81"/>
    <mergeCell ref="D77:F77"/>
    <mergeCell ref="H77:J77"/>
    <mergeCell ref="S77:U77"/>
    <mergeCell ref="W77:Y77"/>
    <mergeCell ref="D78:F78"/>
    <mergeCell ref="H78:J78"/>
    <mergeCell ref="S78:U78"/>
    <mergeCell ref="W78:Y78"/>
    <mergeCell ref="AJ77:AK77"/>
    <mergeCell ref="AO77:AP77"/>
    <mergeCell ref="A86:AS86"/>
    <mergeCell ref="AJ78:AK78"/>
    <mergeCell ref="AO78:AP78"/>
    <mergeCell ref="D79:F79"/>
    <mergeCell ref="H79:J79"/>
    <mergeCell ref="S79:U79"/>
    <mergeCell ref="W79:Y79"/>
    <mergeCell ref="AJ79:AK79"/>
    <mergeCell ref="AO79:AP79"/>
    <mergeCell ref="AO90:AP90"/>
    <mergeCell ref="AJ49:AK49"/>
    <mergeCell ref="AO49:AP49"/>
    <mergeCell ref="D46:F46"/>
    <mergeCell ref="H46:J46"/>
    <mergeCell ref="S46:U46"/>
    <mergeCell ref="W46:Y46"/>
    <mergeCell ref="AG46:AH46"/>
    <mergeCell ref="AJ46:AK46"/>
    <mergeCell ref="AO46:AP46"/>
    <mergeCell ref="A35:AS35"/>
    <mergeCell ref="A27:AS27"/>
    <mergeCell ref="W57:Y57"/>
    <mergeCell ref="AG57:AH57"/>
    <mergeCell ref="AJ57:AK57"/>
    <mergeCell ref="AO57:AP57"/>
    <mergeCell ref="AG53:AH53"/>
    <mergeCell ref="AJ53:AK53"/>
    <mergeCell ref="AO53:AP53"/>
    <mergeCell ref="D54:F54"/>
    <mergeCell ref="H54:J54"/>
    <mergeCell ref="S54:U54"/>
    <mergeCell ref="W54:Y54"/>
    <mergeCell ref="AG54:AH54"/>
    <mergeCell ref="AJ54:AK54"/>
    <mergeCell ref="AO54:AP54"/>
    <mergeCell ref="S70:U70"/>
    <mergeCell ref="D43:F43"/>
    <mergeCell ref="H43:J43"/>
    <mergeCell ref="AG60:AH60"/>
    <mergeCell ref="D57:F57"/>
    <mergeCell ref="H57:J57"/>
    <mergeCell ref="S43:U43"/>
    <mergeCell ref="W43:Y43"/>
    <mergeCell ref="AG32:AP32"/>
    <mergeCell ref="AG33:AH33"/>
    <mergeCell ref="AI33:AI34"/>
    <mergeCell ref="AJ33:AK33"/>
    <mergeCell ref="AO33:AP33"/>
    <mergeCell ref="AG34:AH34"/>
    <mergeCell ref="AJ34:AK34"/>
    <mergeCell ref="AO34:AP34"/>
    <mergeCell ref="AG28:AH28"/>
    <mergeCell ref="AI28:AI31"/>
    <mergeCell ref="AJ28:AK28"/>
    <mergeCell ref="G43:G44"/>
    <mergeCell ref="V43:V44"/>
    <mergeCell ref="D44:F44"/>
    <mergeCell ref="H44:J44"/>
    <mergeCell ref="S44:U44"/>
    <mergeCell ref="W44:Y44"/>
    <mergeCell ref="AG44:AH44"/>
    <mergeCell ref="AJ44:AK44"/>
    <mergeCell ref="AO44:AP44"/>
    <mergeCell ref="P41:S41"/>
    <mergeCell ref="T41:U41"/>
    <mergeCell ref="W41:X41"/>
    <mergeCell ref="Y41:AB41"/>
    <mergeCell ref="AK41:AN41"/>
    <mergeCell ref="AP41:AS41"/>
    <mergeCell ref="D42:J42"/>
    <mergeCell ref="S42:Y42"/>
    <mergeCell ref="AG42:AK42"/>
    <mergeCell ref="A41:D41"/>
    <mergeCell ref="W70:Y70"/>
    <mergeCell ref="AG70:AH70"/>
    <mergeCell ref="AJ70:AK70"/>
    <mergeCell ref="AO70:AP70"/>
    <mergeCell ref="D71:F71"/>
    <mergeCell ref="H71:J71"/>
    <mergeCell ref="S71:U71"/>
    <mergeCell ref="W71:Y71"/>
    <mergeCell ref="AJ64:AK64"/>
    <mergeCell ref="AO64:AP64"/>
    <mergeCell ref="D65:F65"/>
    <mergeCell ref="H65:J65"/>
    <mergeCell ref="S65:U65"/>
    <mergeCell ref="W65:Y65"/>
    <mergeCell ref="AG65:AH65"/>
    <mergeCell ref="AJ65:AK65"/>
    <mergeCell ref="AO65:AP65"/>
    <mergeCell ref="D66:F66"/>
    <mergeCell ref="H66:J66"/>
    <mergeCell ref="S66:U66"/>
    <mergeCell ref="W66:Y66"/>
    <mergeCell ref="AG66:AH66"/>
    <mergeCell ref="AJ66:AK66"/>
    <mergeCell ref="AO66:AP66"/>
    <mergeCell ref="AG71:AH71"/>
    <mergeCell ref="W69:Y69"/>
    <mergeCell ref="AG69:AH69"/>
    <mergeCell ref="AJ69:AK69"/>
    <mergeCell ref="AO69:AP69"/>
    <mergeCell ref="D70:F70"/>
    <mergeCell ref="H70:J70"/>
    <mergeCell ref="W74:Y74"/>
    <mergeCell ref="AG74:AH74"/>
    <mergeCell ref="AJ74:AK74"/>
    <mergeCell ref="AO74:AP74"/>
    <mergeCell ref="D98:F98"/>
    <mergeCell ref="H98:J98"/>
    <mergeCell ref="S98:U98"/>
    <mergeCell ref="H94:J94"/>
    <mergeCell ref="S94:U94"/>
    <mergeCell ref="W94:Y94"/>
    <mergeCell ref="AG94:AH94"/>
    <mergeCell ref="AJ94:AK94"/>
    <mergeCell ref="AO94:AP94"/>
    <mergeCell ref="D95:F95"/>
    <mergeCell ref="H95:J95"/>
    <mergeCell ref="S95:U95"/>
    <mergeCell ref="W95:Y95"/>
    <mergeCell ref="AG95:AH95"/>
    <mergeCell ref="AJ95:AK95"/>
    <mergeCell ref="AO95:AP95"/>
    <mergeCell ref="D87:F87"/>
    <mergeCell ref="H87:J87"/>
    <mergeCell ref="S87:U87"/>
    <mergeCell ref="W87:Y87"/>
    <mergeCell ref="AG87:AH87"/>
    <mergeCell ref="AJ87:AK87"/>
    <mergeCell ref="AO87:AP87"/>
    <mergeCell ref="AC81:AK81"/>
    <mergeCell ref="AL81:AS81"/>
    <mergeCell ref="S80:U80"/>
    <mergeCell ref="AG90:AH90"/>
    <mergeCell ref="AJ90:AK90"/>
    <mergeCell ref="W112:Y112"/>
    <mergeCell ref="AG112:AH112"/>
    <mergeCell ref="AJ112:AK112"/>
    <mergeCell ref="AO112:AP112"/>
    <mergeCell ref="W106:Y106"/>
    <mergeCell ref="AG106:AH106"/>
    <mergeCell ref="AJ106:AK106"/>
    <mergeCell ref="AO106:AP106"/>
    <mergeCell ref="D107:F107"/>
    <mergeCell ref="H107:J107"/>
    <mergeCell ref="S107:U107"/>
    <mergeCell ref="W107:Y107"/>
    <mergeCell ref="AG107:AH107"/>
    <mergeCell ref="AJ107:AK107"/>
    <mergeCell ref="AO107:AP107"/>
    <mergeCell ref="D106:F106"/>
    <mergeCell ref="H106:J106"/>
    <mergeCell ref="S106:U106"/>
    <mergeCell ref="W120:Y120"/>
    <mergeCell ref="AJ120:AK120"/>
    <mergeCell ref="AO120:AP120"/>
    <mergeCell ref="D121:F121"/>
    <mergeCell ref="H121:J121"/>
    <mergeCell ref="W121:Y121"/>
    <mergeCell ref="AJ121:AK121"/>
    <mergeCell ref="AO121:AP121"/>
    <mergeCell ref="D115:F115"/>
    <mergeCell ref="H115:J115"/>
    <mergeCell ref="S115:U115"/>
    <mergeCell ref="D114:J114"/>
    <mergeCell ref="K114:R114"/>
    <mergeCell ref="S114:Y114"/>
    <mergeCell ref="Z114:AF114"/>
    <mergeCell ref="AG114:AP114"/>
    <mergeCell ref="S121:U121"/>
    <mergeCell ref="W115:Y115"/>
    <mergeCell ref="W118:Y118"/>
    <mergeCell ref="AJ118:AK118"/>
    <mergeCell ref="AO118:AP118"/>
    <mergeCell ref="A117:AS117"/>
    <mergeCell ref="AQ114:AS114"/>
    <mergeCell ref="G115:G116"/>
    <mergeCell ref="V115:V116"/>
    <mergeCell ref="AI115:AI116"/>
    <mergeCell ref="D116:F116"/>
    <mergeCell ref="H116:J116"/>
    <mergeCell ref="S116:U116"/>
    <mergeCell ref="W116:Y116"/>
    <mergeCell ref="AG116:AH116"/>
    <mergeCell ref="AJ116:AK116"/>
    <mergeCell ref="AO160:AP160"/>
    <mergeCell ref="D161:F161"/>
    <mergeCell ref="H161:J161"/>
    <mergeCell ref="S161:U161"/>
    <mergeCell ref="W161:Y161"/>
    <mergeCell ref="AJ161:AK161"/>
    <mergeCell ref="AO161:AP161"/>
    <mergeCell ref="S162:U162"/>
    <mergeCell ref="D148:F148"/>
    <mergeCell ref="H148:J148"/>
    <mergeCell ref="S148:U148"/>
    <mergeCell ref="W148:Y148"/>
    <mergeCell ref="AG148:AH148"/>
    <mergeCell ref="AJ148:AK148"/>
    <mergeCell ref="AO148:AP148"/>
    <mergeCell ref="AJ149:AK149"/>
    <mergeCell ref="AO149:AP149"/>
    <mergeCell ref="A150:AS150"/>
    <mergeCell ref="S152:U152"/>
    <mergeCell ref="W152:Y152"/>
    <mergeCell ref="AG152:AH152"/>
    <mergeCell ref="D159:F159"/>
    <mergeCell ref="H159:J159"/>
    <mergeCell ref="S159:U159"/>
    <mergeCell ref="W159:Y159"/>
    <mergeCell ref="AJ159:AK159"/>
    <mergeCell ref="AO159:AP159"/>
    <mergeCell ref="D160:F160"/>
    <mergeCell ref="H160:J160"/>
    <mergeCell ref="S160:U160"/>
    <mergeCell ref="W160:Y160"/>
    <mergeCell ref="AJ160:AK160"/>
    <mergeCell ref="S136:U136"/>
    <mergeCell ref="W136:Y136"/>
    <mergeCell ref="AG136:AH136"/>
    <mergeCell ref="AJ136:AK136"/>
    <mergeCell ref="AO136:AP136"/>
    <mergeCell ref="AO128:AP128"/>
    <mergeCell ref="D131:F131"/>
    <mergeCell ref="H131:J131"/>
    <mergeCell ref="S131:U131"/>
    <mergeCell ref="W131:Y131"/>
    <mergeCell ref="AG131:AH131"/>
    <mergeCell ref="AJ131:AK131"/>
    <mergeCell ref="AO131:AP131"/>
    <mergeCell ref="D128:F128"/>
    <mergeCell ref="H128:J128"/>
    <mergeCell ref="S128:U128"/>
    <mergeCell ref="D134:F134"/>
    <mergeCell ref="H134:J134"/>
    <mergeCell ref="S134:U134"/>
    <mergeCell ref="W134:Y134"/>
    <mergeCell ref="W128:Y128"/>
    <mergeCell ref="AG128:AH128"/>
    <mergeCell ref="AJ128:AK128"/>
    <mergeCell ref="D132:F132"/>
    <mergeCell ref="H132:J132"/>
    <mergeCell ref="S132:U132"/>
    <mergeCell ref="W132:Y132"/>
    <mergeCell ref="AG132:AH132"/>
    <mergeCell ref="AJ132:AK132"/>
    <mergeCell ref="AO132:AP132"/>
    <mergeCell ref="A133:AS133"/>
    <mergeCell ref="D139:F139"/>
    <mergeCell ref="H139:J139"/>
    <mergeCell ref="S139:U139"/>
    <mergeCell ref="W139:Y139"/>
    <mergeCell ref="AG139:AH139"/>
    <mergeCell ref="AJ139:AK139"/>
    <mergeCell ref="AO139:AP139"/>
    <mergeCell ref="A138:C138"/>
    <mergeCell ref="D138:J138"/>
    <mergeCell ref="K138:R138"/>
    <mergeCell ref="S138:Y138"/>
    <mergeCell ref="Z138:AF138"/>
    <mergeCell ref="AG138:AP138"/>
    <mergeCell ref="AQ138:AS138"/>
    <mergeCell ref="G139:G140"/>
    <mergeCell ref="V139:V140"/>
    <mergeCell ref="D140:F140"/>
    <mergeCell ref="H140:J140"/>
    <mergeCell ref="D146:F146"/>
    <mergeCell ref="H146:J146"/>
    <mergeCell ref="S146:U146"/>
    <mergeCell ref="W146:Y146"/>
    <mergeCell ref="AG146:AH146"/>
    <mergeCell ref="AJ146:AK146"/>
    <mergeCell ref="AO146:AP146"/>
    <mergeCell ref="AG147:AH147"/>
    <mergeCell ref="AJ147:AK147"/>
    <mergeCell ref="AO147:AP147"/>
    <mergeCell ref="A45:AS45"/>
    <mergeCell ref="G46:G47"/>
    <mergeCell ref="V46:V47"/>
    <mergeCell ref="AI46:AI47"/>
    <mergeCell ref="D47:F47"/>
    <mergeCell ref="H47:J47"/>
    <mergeCell ref="AO42:AP42"/>
    <mergeCell ref="A82:D82"/>
    <mergeCell ref="E82:F82"/>
    <mergeCell ref="H82:I82"/>
    <mergeCell ref="J82:N82"/>
    <mergeCell ref="P82:S82"/>
    <mergeCell ref="T82:U82"/>
    <mergeCell ref="A76:AS76"/>
    <mergeCell ref="D80:F80"/>
    <mergeCell ref="H80:J80"/>
    <mergeCell ref="W80:Y80"/>
    <mergeCell ref="AJ80:AK80"/>
    <mergeCell ref="AO80:AP80"/>
    <mergeCell ref="G81:M81"/>
    <mergeCell ref="N81:U81"/>
    <mergeCell ref="V81:AB81"/>
    <mergeCell ref="A158:AS158"/>
    <mergeCell ref="D156:F156"/>
    <mergeCell ref="H156:J156"/>
    <mergeCell ref="S156:U156"/>
    <mergeCell ref="W156:Y156"/>
    <mergeCell ref="AG156:AH156"/>
    <mergeCell ref="AJ156:AK156"/>
    <mergeCell ref="AO156:AP156"/>
    <mergeCell ref="D153:F153"/>
    <mergeCell ref="H153:J153"/>
    <mergeCell ref="S153:U153"/>
    <mergeCell ref="W153:Y153"/>
    <mergeCell ref="AG153:AH153"/>
    <mergeCell ref="AO83:AP83"/>
    <mergeCell ref="D84:F84"/>
    <mergeCell ref="H84:J84"/>
    <mergeCell ref="S84:U84"/>
    <mergeCell ref="W84:Y84"/>
    <mergeCell ref="AG84:AH84"/>
    <mergeCell ref="AJ84:AK84"/>
    <mergeCell ref="AO84:AP84"/>
    <mergeCell ref="D96:F96"/>
    <mergeCell ref="H96:J96"/>
    <mergeCell ref="S96:U96"/>
    <mergeCell ref="W96:Y96"/>
    <mergeCell ref="AG96:AH96"/>
    <mergeCell ref="AJ96:AK96"/>
    <mergeCell ref="AO96:AP96"/>
    <mergeCell ref="D90:F90"/>
    <mergeCell ref="H90:J90"/>
    <mergeCell ref="S90:U90"/>
    <mergeCell ref="W90:Y90"/>
    <mergeCell ref="G87:G88"/>
    <mergeCell ref="V87:V88"/>
    <mergeCell ref="AI87:AI88"/>
    <mergeCell ref="D88:F88"/>
    <mergeCell ref="H88:J88"/>
    <mergeCell ref="S88:U88"/>
    <mergeCell ref="W88:Y88"/>
    <mergeCell ref="AG88:AH88"/>
    <mergeCell ref="AJ88:AK88"/>
    <mergeCell ref="AO88:AP88"/>
    <mergeCell ref="A89:AS89"/>
    <mergeCell ref="G90:G91"/>
    <mergeCell ref="V90:V91"/>
    <mergeCell ref="G110:G113"/>
    <mergeCell ref="V110:V113"/>
    <mergeCell ref="AI110:AI113"/>
    <mergeCell ref="D113:F113"/>
    <mergeCell ref="H113:J113"/>
    <mergeCell ref="S113:U113"/>
    <mergeCell ref="W113:Y113"/>
    <mergeCell ref="AG113:AH113"/>
    <mergeCell ref="AJ113:AK113"/>
    <mergeCell ref="AO113:AP113"/>
    <mergeCell ref="W98:Y98"/>
    <mergeCell ref="AG98:AH98"/>
    <mergeCell ref="AJ98:AK98"/>
    <mergeCell ref="AO98:AP98"/>
    <mergeCell ref="D105:F105"/>
    <mergeCell ref="H105:J105"/>
    <mergeCell ref="S105:U105"/>
    <mergeCell ref="W105:Y105"/>
    <mergeCell ref="AG105:AH105"/>
    <mergeCell ref="A100:AS100"/>
    <mergeCell ref="D101:F101"/>
    <mergeCell ref="H101:J101"/>
    <mergeCell ref="S101:U101"/>
    <mergeCell ref="W101:Y101"/>
    <mergeCell ref="AG101:AH101"/>
    <mergeCell ref="AJ101:AK101"/>
    <mergeCell ref="AO101:AP101"/>
    <mergeCell ref="A102:AS102"/>
    <mergeCell ref="D111:F111"/>
    <mergeCell ref="H111:J111"/>
    <mergeCell ref="AO124:AP124"/>
    <mergeCell ref="D125:F125"/>
    <mergeCell ref="H125:J125"/>
    <mergeCell ref="S125:U125"/>
    <mergeCell ref="W125:Y125"/>
    <mergeCell ref="AG125:AH125"/>
    <mergeCell ref="AJ125:AK125"/>
    <mergeCell ref="AO125:AP125"/>
    <mergeCell ref="G122:M122"/>
    <mergeCell ref="N122:U122"/>
    <mergeCell ref="V122:AB122"/>
    <mergeCell ref="AC122:AK122"/>
    <mergeCell ref="AL122:AS122"/>
    <mergeCell ref="AG115:AH115"/>
    <mergeCell ref="AJ115:AK115"/>
    <mergeCell ref="AO115:AP115"/>
    <mergeCell ref="D118:F118"/>
    <mergeCell ref="H118:J118"/>
    <mergeCell ref="S118:U118"/>
    <mergeCell ref="H120:J120"/>
    <mergeCell ref="S120:U120"/>
    <mergeCell ref="A122:F122"/>
    <mergeCell ref="D119:F119"/>
    <mergeCell ref="H119:J119"/>
    <mergeCell ref="S119:U119"/>
    <mergeCell ref="W119:Y119"/>
    <mergeCell ref="AJ119:AK119"/>
    <mergeCell ref="AO119:AP119"/>
    <mergeCell ref="D120:F120"/>
    <mergeCell ref="H135:J135"/>
    <mergeCell ref="S135:U135"/>
    <mergeCell ref="W135:Y135"/>
    <mergeCell ref="AG135:AH135"/>
    <mergeCell ref="AJ135:AK135"/>
    <mergeCell ref="AO135:AP135"/>
    <mergeCell ref="A127:AS127"/>
    <mergeCell ref="G128:G129"/>
    <mergeCell ref="V128:V129"/>
    <mergeCell ref="AI128:AI129"/>
    <mergeCell ref="D129:F129"/>
    <mergeCell ref="H129:J129"/>
    <mergeCell ref="S129:U129"/>
    <mergeCell ref="W129:Y129"/>
    <mergeCell ref="AG129:AH129"/>
    <mergeCell ref="AJ129:AK129"/>
    <mergeCell ref="AO129:AP129"/>
    <mergeCell ref="A130:AS130"/>
    <mergeCell ref="G131:G132"/>
    <mergeCell ref="V131:V132"/>
    <mergeCell ref="AI131:AI132"/>
    <mergeCell ref="AG134:AH134"/>
    <mergeCell ref="AJ134:AK134"/>
    <mergeCell ref="AO134:AP134"/>
    <mergeCell ref="A163:F163"/>
    <mergeCell ref="D162:F162"/>
    <mergeCell ref="H162:J162"/>
    <mergeCell ref="W162:Y162"/>
    <mergeCell ref="AJ162:AK162"/>
    <mergeCell ref="AO162:AP162"/>
    <mergeCell ref="G163:M163"/>
    <mergeCell ref="N163:U163"/>
    <mergeCell ref="V163:AB163"/>
    <mergeCell ref="AC163:AK163"/>
    <mergeCell ref="AL163:AS163"/>
    <mergeCell ref="AJ152:AK152"/>
    <mergeCell ref="AO152:AP152"/>
    <mergeCell ref="G151:G154"/>
    <mergeCell ref="V151:V154"/>
    <mergeCell ref="AI151:AI154"/>
    <mergeCell ref="D154:F154"/>
    <mergeCell ref="H154:J154"/>
    <mergeCell ref="S154:U154"/>
    <mergeCell ref="W154:Y154"/>
    <mergeCell ref="AG154:AH154"/>
    <mergeCell ref="AJ154:AK154"/>
    <mergeCell ref="AO154:AP154"/>
    <mergeCell ref="D155:J155"/>
    <mergeCell ref="K155:R155"/>
    <mergeCell ref="S155:Y155"/>
    <mergeCell ref="Z155:AF155"/>
    <mergeCell ref="AG155:AP155"/>
    <mergeCell ref="AJ153:AK153"/>
    <mergeCell ref="AO153:AP153"/>
    <mergeCell ref="D151:F151"/>
    <mergeCell ref="H151:J151"/>
    <mergeCell ref="P1:S1"/>
    <mergeCell ref="AG2:AK2"/>
    <mergeCell ref="AO2:AP2"/>
    <mergeCell ref="AQ15:AS15"/>
    <mergeCell ref="AQ32:AS32"/>
    <mergeCell ref="Z32:AF32"/>
    <mergeCell ref="K32:R32"/>
    <mergeCell ref="A20:AS20"/>
    <mergeCell ref="A18:AS18"/>
    <mergeCell ref="A10:AS10"/>
    <mergeCell ref="AO28:AP28"/>
    <mergeCell ref="AG29:AH29"/>
    <mergeCell ref="AJ29:AK29"/>
    <mergeCell ref="AO29:AP29"/>
    <mergeCell ref="AG30:AH30"/>
    <mergeCell ref="AJ30:AK30"/>
    <mergeCell ref="AO30:AP30"/>
    <mergeCell ref="AG31:AH31"/>
    <mergeCell ref="AJ31:AK31"/>
    <mergeCell ref="AO31:AP31"/>
    <mergeCell ref="AG19:AH19"/>
    <mergeCell ref="AJ19:AK19"/>
    <mergeCell ref="AO12:AP12"/>
    <mergeCell ref="AG13:AH13"/>
    <mergeCell ref="AG11:AH11"/>
    <mergeCell ref="AJ11:AK11"/>
    <mergeCell ref="AO11:AP11"/>
    <mergeCell ref="AG12:AH12"/>
    <mergeCell ref="AJ12:AK12"/>
    <mergeCell ref="AJ13:AK13"/>
    <mergeCell ref="AO13:AP13"/>
    <mergeCell ref="AO19:AP19"/>
    <mergeCell ref="E41:F41"/>
    <mergeCell ref="H41:I41"/>
    <mergeCell ref="J41:N41"/>
    <mergeCell ref="AQ56:AS56"/>
    <mergeCell ref="G57:G58"/>
    <mergeCell ref="V57:V58"/>
    <mergeCell ref="D58:F58"/>
    <mergeCell ref="H58:J58"/>
    <mergeCell ref="S58:U58"/>
    <mergeCell ref="W58:Y58"/>
    <mergeCell ref="AG58:AH58"/>
    <mergeCell ref="AJ58:AK58"/>
    <mergeCell ref="AO58:AP58"/>
    <mergeCell ref="AJ47:AK47"/>
    <mergeCell ref="AO47:AP47"/>
    <mergeCell ref="A48:AS48"/>
    <mergeCell ref="G49:G50"/>
    <mergeCell ref="V49:V50"/>
    <mergeCell ref="AI49:AI50"/>
    <mergeCell ref="D50:F50"/>
    <mergeCell ref="H50:J50"/>
    <mergeCell ref="S50:U50"/>
    <mergeCell ref="W50:Y50"/>
    <mergeCell ref="AG50:AH50"/>
    <mergeCell ref="AJ50:AK50"/>
    <mergeCell ref="AO50:AP50"/>
    <mergeCell ref="A51:AS51"/>
    <mergeCell ref="D55:F55"/>
    <mergeCell ref="H55:J55"/>
    <mergeCell ref="S55:U55"/>
    <mergeCell ref="W55:Y55"/>
    <mergeCell ref="AG55:AH55"/>
    <mergeCell ref="AJ55:AK55"/>
    <mergeCell ref="AO55:AP55"/>
    <mergeCell ref="A56:C56"/>
    <mergeCell ref="AO75:AP75"/>
    <mergeCell ref="W62:Y62"/>
    <mergeCell ref="AG62:AH62"/>
    <mergeCell ref="AJ62:AK62"/>
    <mergeCell ref="AO62:AP62"/>
    <mergeCell ref="A63:AS63"/>
    <mergeCell ref="G64:G65"/>
    <mergeCell ref="V64:V65"/>
    <mergeCell ref="AI64:AI67"/>
    <mergeCell ref="G66:G67"/>
    <mergeCell ref="V66:V67"/>
    <mergeCell ref="D67:F67"/>
    <mergeCell ref="H67:J67"/>
    <mergeCell ref="S67:U67"/>
    <mergeCell ref="W67:Y67"/>
    <mergeCell ref="AG67:AH67"/>
    <mergeCell ref="AJ67:AK67"/>
    <mergeCell ref="AO67:AP67"/>
    <mergeCell ref="AJ71:AK71"/>
    <mergeCell ref="AO71:AP71"/>
    <mergeCell ref="A68:AS68"/>
    <mergeCell ref="G69:G72"/>
    <mergeCell ref="V69:V72"/>
    <mergeCell ref="D69:F69"/>
    <mergeCell ref="H69:J69"/>
    <mergeCell ref="S69:U69"/>
    <mergeCell ref="D74:F74"/>
    <mergeCell ref="H74:J74"/>
    <mergeCell ref="S74:U74"/>
    <mergeCell ref="W82:X82"/>
    <mergeCell ref="Y82:AB82"/>
    <mergeCell ref="AK82:AN82"/>
    <mergeCell ref="AP82:AS82"/>
    <mergeCell ref="D83:J83"/>
    <mergeCell ref="S83:Y83"/>
    <mergeCell ref="AG83:AK83"/>
    <mergeCell ref="G84:G85"/>
    <mergeCell ref="V84:V85"/>
    <mergeCell ref="D85:F85"/>
    <mergeCell ref="H85:J85"/>
    <mergeCell ref="S85:U85"/>
    <mergeCell ref="W85:Y85"/>
    <mergeCell ref="AG85:AH85"/>
    <mergeCell ref="AJ85:AK85"/>
    <mergeCell ref="AO85:AP85"/>
    <mergeCell ref="AO72:AP72"/>
    <mergeCell ref="D73:J73"/>
    <mergeCell ref="K73:R73"/>
    <mergeCell ref="S73:Y73"/>
    <mergeCell ref="Z73:AF73"/>
    <mergeCell ref="AG73:AP73"/>
    <mergeCell ref="AQ73:AS73"/>
    <mergeCell ref="G74:G75"/>
    <mergeCell ref="V74:V75"/>
    <mergeCell ref="AI74:AI75"/>
    <mergeCell ref="D75:F75"/>
    <mergeCell ref="H75:J75"/>
    <mergeCell ref="S75:U75"/>
    <mergeCell ref="W75:Y75"/>
    <mergeCell ref="AG75:AH75"/>
    <mergeCell ref="AJ75:AK75"/>
    <mergeCell ref="A97:C97"/>
    <mergeCell ref="D97:J97"/>
    <mergeCell ref="K97:R97"/>
    <mergeCell ref="S97:Y97"/>
    <mergeCell ref="Z97:AF97"/>
    <mergeCell ref="AG97:AP97"/>
    <mergeCell ref="AQ97:AS97"/>
    <mergeCell ref="G98:G99"/>
    <mergeCell ref="V98:V99"/>
    <mergeCell ref="D99:F99"/>
    <mergeCell ref="H99:J99"/>
    <mergeCell ref="S99:U99"/>
    <mergeCell ref="W99:Y99"/>
    <mergeCell ref="AG99:AH99"/>
    <mergeCell ref="AJ99:AK99"/>
    <mergeCell ref="AO99:AP99"/>
    <mergeCell ref="AI90:AI91"/>
    <mergeCell ref="D91:F91"/>
    <mergeCell ref="H91:J91"/>
    <mergeCell ref="S91:U91"/>
    <mergeCell ref="W91:Y91"/>
    <mergeCell ref="AG91:AH91"/>
    <mergeCell ref="AJ91:AK91"/>
    <mergeCell ref="AO91:AP91"/>
    <mergeCell ref="A92:AS92"/>
    <mergeCell ref="D93:F93"/>
    <mergeCell ref="H93:J93"/>
    <mergeCell ref="S93:U93"/>
    <mergeCell ref="W93:Y93"/>
    <mergeCell ref="AG93:AH93"/>
    <mergeCell ref="AJ93:AK93"/>
    <mergeCell ref="AO93:AP93"/>
    <mergeCell ref="AO116:AP116"/>
    <mergeCell ref="A104:AS104"/>
    <mergeCell ref="G105:G106"/>
    <mergeCell ref="V105:V106"/>
    <mergeCell ref="AI105:AI108"/>
    <mergeCell ref="G107:G108"/>
    <mergeCell ref="V107:V108"/>
    <mergeCell ref="D108:F108"/>
    <mergeCell ref="H108:J108"/>
    <mergeCell ref="S108:U108"/>
    <mergeCell ref="W108:Y108"/>
    <mergeCell ref="AG108:AH108"/>
    <mergeCell ref="AJ108:AK108"/>
    <mergeCell ref="AO108:AP108"/>
    <mergeCell ref="D110:F110"/>
    <mergeCell ref="H110:J110"/>
    <mergeCell ref="S110:U110"/>
    <mergeCell ref="W110:Y110"/>
    <mergeCell ref="AG110:AH110"/>
    <mergeCell ref="AJ110:AK110"/>
    <mergeCell ref="AO110:AP110"/>
    <mergeCell ref="A109:AS109"/>
    <mergeCell ref="AJ105:AK105"/>
    <mergeCell ref="AO105:AP105"/>
    <mergeCell ref="S111:U111"/>
    <mergeCell ref="W111:Y111"/>
    <mergeCell ref="AG111:AH111"/>
    <mergeCell ref="AJ111:AK111"/>
    <mergeCell ref="AO111:AP111"/>
    <mergeCell ref="D112:F112"/>
    <mergeCell ref="H112:J112"/>
    <mergeCell ref="S112:U112"/>
    <mergeCell ref="D137:F137"/>
    <mergeCell ref="H137:J137"/>
    <mergeCell ref="S137:U137"/>
    <mergeCell ref="W137:Y137"/>
    <mergeCell ref="AG137:AH137"/>
    <mergeCell ref="AJ137:AK137"/>
    <mergeCell ref="AO137:AP137"/>
    <mergeCell ref="AP123:AS123"/>
    <mergeCell ref="D124:J124"/>
    <mergeCell ref="S124:Y124"/>
    <mergeCell ref="AG124:AK124"/>
    <mergeCell ref="G125:G126"/>
    <mergeCell ref="V125:V126"/>
    <mergeCell ref="D126:F126"/>
    <mergeCell ref="H126:J126"/>
    <mergeCell ref="S126:U126"/>
    <mergeCell ref="W126:Y126"/>
    <mergeCell ref="AG126:AH126"/>
    <mergeCell ref="AJ126:AK126"/>
    <mergeCell ref="AO126:AP126"/>
    <mergeCell ref="A123:D123"/>
    <mergeCell ref="E123:F123"/>
    <mergeCell ref="H123:I123"/>
    <mergeCell ref="J123:N123"/>
    <mergeCell ref="P123:S123"/>
    <mergeCell ref="T123:U123"/>
    <mergeCell ref="W123:X123"/>
    <mergeCell ref="Y123:AB123"/>
    <mergeCell ref="AK123:AN123"/>
    <mergeCell ref="D135:F135"/>
    <mergeCell ref="D136:F136"/>
    <mergeCell ref="H136:J136"/>
    <mergeCell ref="A143:AS143"/>
    <mergeCell ref="D144:F144"/>
    <mergeCell ref="H144:J144"/>
    <mergeCell ref="S144:U144"/>
    <mergeCell ref="W144:Y144"/>
    <mergeCell ref="AG144:AH144"/>
    <mergeCell ref="AJ144:AK144"/>
    <mergeCell ref="AO144:AP144"/>
    <mergeCell ref="A145:AS145"/>
    <mergeCell ref="S140:U140"/>
    <mergeCell ref="W140:Y140"/>
    <mergeCell ref="AG140:AH140"/>
    <mergeCell ref="AJ140:AK140"/>
    <mergeCell ref="AO140:AP140"/>
    <mergeCell ref="A141:AS141"/>
    <mergeCell ref="D142:F142"/>
    <mergeCell ref="H142:J142"/>
    <mergeCell ref="S142:U142"/>
    <mergeCell ref="W142:Y142"/>
    <mergeCell ref="AG142:AH142"/>
    <mergeCell ref="AJ142:AK142"/>
    <mergeCell ref="AO142:AP142"/>
    <mergeCell ref="AQ155:AS155"/>
    <mergeCell ref="G156:G157"/>
    <mergeCell ref="V156:V157"/>
    <mergeCell ref="AI156:AI157"/>
    <mergeCell ref="D157:F157"/>
    <mergeCell ref="H157:J157"/>
    <mergeCell ref="S157:U157"/>
    <mergeCell ref="W157:Y157"/>
    <mergeCell ref="AG157:AH157"/>
    <mergeCell ref="AJ157:AK157"/>
    <mergeCell ref="AO157:AP157"/>
    <mergeCell ref="G146:G147"/>
    <mergeCell ref="V146:V147"/>
    <mergeCell ref="AI146:AI149"/>
    <mergeCell ref="G148:G149"/>
    <mergeCell ref="V148:V149"/>
    <mergeCell ref="D149:F149"/>
    <mergeCell ref="H149:J149"/>
    <mergeCell ref="S149:U149"/>
    <mergeCell ref="W149:Y149"/>
    <mergeCell ref="AG149:AH149"/>
    <mergeCell ref="D147:F147"/>
    <mergeCell ref="H147:J147"/>
    <mergeCell ref="S147:U147"/>
    <mergeCell ref="W147:Y147"/>
    <mergeCell ref="S151:U151"/>
    <mergeCell ref="W151:Y151"/>
    <mergeCell ref="AG151:AH151"/>
    <mergeCell ref="AJ151:AK151"/>
    <mergeCell ref="AO151:AP151"/>
    <mergeCell ref="D152:F152"/>
    <mergeCell ref="H152:J152"/>
  </mergeCells>
  <dataValidations count="1">
    <dataValidation type="list" allowBlank="1" showInputMessage="1" showErrorMessage="1" sqref="A5:C6 A8:C9 P8:R9 P11:R14 P16:R17 P23:R26 P28:R31 P33:R34 P36:R39 P19:R19 P21:R21 P3:R6 A3:C3">
      <formula1>"1,2,3,4"</formula1>
    </dataValidation>
  </dataValidations>
  <printOptions verticalCentered="1"/>
  <pageMargins left="0" right="0" top="0" bottom="0" header="0" footer="0"/>
  <pageSetup paperSize="9" orientation="landscape" horizontalDpi="4294967293" verticalDpi="4294967293" r:id="rId1"/>
  <rowBreaks count="3" manualBreakCount="3">
    <brk id="81" max="16383" man="1"/>
    <brk id="122" max="16383" man="1"/>
    <brk id="163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C3:H4"/>
  <sheetViews>
    <sheetView tabSelected="1" workbookViewId="0">
      <selection activeCell="C12" sqref="C12:D12"/>
    </sheetView>
  </sheetViews>
  <sheetFormatPr baseColWidth="10" defaultRowHeight="12.75"/>
  <cols>
    <col min="6" max="8" width="21.1640625" bestFit="1" customWidth="1"/>
  </cols>
  <sheetData>
    <row r="3" spans="3:8" ht="16.5">
      <c r="C3" s="468" t="str">
        <f>'Lun Mar Mer Jeu'!P1</f>
        <v>Mercredi</v>
      </c>
      <c r="D3" s="468"/>
      <c r="E3" s="468"/>
      <c r="F3" s="468"/>
      <c r="G3" s="466">
        <f>'Lun Mar Mer Jeu'!T1</f>
        <v>41731</v>
      </c>
      <c r="H3" s="466"/>
    </row>
    <row r="4" spans="3:8" ht="18.75">
      <c r="C4" s="308" t="str">
        <f>'Lun Mar Mer Jeu'!P2</f>
        <v>N</v>
      </c>
      <c r="D4" s="308" t="str">
        <f>'Lun Mar Mer Jeu'!Q2</f>
        <v>C</v>
      </c>
      <c r="E4" s="308" t="str">
        <f>'Lun Mar Mer Jeu'!R2</f>
        <v>D</v>
      </c>
      <c r="F4" s="337"/>
      <c r="G4" s="338"/>
      <c r="H4" s="338"/>
    </row>
  </sheetData>
  <mergeCells count="2">
    <mergeCell ref="C3:F3"/>
    <mergeCell ref="G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Menus Marie</vt:lpstr>
      <vt:lpstr>Saisie Menus</vt:lpstr>
      <vt:lpstr>Lun Mar Mer Jeu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cdc</cp:lastModifiedBy>
  <cp:lastPrinted>2014-06-04T10:15:20Z</cp:lastPrinted>
  <dcterms:created xsi:type="dcterms:W3CDTF">1996-10-21T11:03:58Z</dcterms:created>
  <dcterms:modified xsi:type="dcterms:W3CDTF">2015-12-18T19:28:31Z</dcterms:modified>
</cp:coreProperties>
</file>