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2" i="1" l="1"/>
  <c r="G16" i="1"/>
  <c r="G15" i="1"/>
  <c r="G14" i="1"/>
  <c r="G13" i="1"/>
  <c r="C7" i="1"/>
  <c r="C6" i="1"/>
  <c r="C5" i="1"/>
  <c r="C4" i="1"/>
  <c r="C3" i="1"/>
  <c r="B3" i="1"/>
  <c r="C2" i="1" l="1"/>
  <c r="C1" i="1"/>
  <c r="C8" i="1" l="1"/>
  <c r="E8" i="1" s="1"/>
  <c r="B2" i="1"/>
  <c r="B4" i="1"/>
  <c r="E6" i="1"/>
  <c r="E1" i="1"/>
  <c r="B1" i="1"/>
  <c r="E7" i="1" l="1"/>
  <c r="E4" i="1"/>
  <c r="B6" i="1"/>
  <c r="E3" i="1"/>
  <c r="B5" i="1"/>
  <c r="E5" i="1"/>
  <c r="E2" i="1"/>
  <c r="B7" i="1"/>
  <c r="B8" i="1" l="1"/>
</calcChain>
</file>

<file path=xl/sharedStrings.xml><?xml version="1.0" encoding="utf-8"?>
<sst xmlns="http://schemas.openxmlformats.org/spreadsheetml/2006/main" count="43" uniqueCount="28">
  <si>
    <t>QUIATIL PLUS CLASSE 2</t>
  </si>
  <si>
    <t>Classe 2</t>
  </si>
  <si>
    <t>UID de</t>
  </si>
  <si>
    <t>UID à</t>
  </si>
  <si>
    <t>Modèle</t>
  </si>
  <si>
    <t>Date d'achat</t>
  </si>
  <si>
    <t>QUIATIL PLUS CLASSE 1</t>
  </si>
  <si>
    <t>Classe 1</t>
  </si>
  <si>
    <t>EASY</t>
  </si>
  <si>
    <t>GPRS</t>
  </si>
  <si>
    <t>Q PLUS FULL DUPLEX</t>
  </si>
  <si>
    <t>GPRS ST3</t>
  </si>
  <si>
    <t>QUIATIL EUROPE</t>
  </si>
  <si>
    <t>Solem GPRS</t>
  </si>
  <si>
    <t>Solem ST3</t>
  </si>
  <si>
    <t>num_serie</t>
  </si>
  <si>
    <t>marque</t>
  </si>
  <si>
    <t>gamme</t>
  </si>
  <si>
    <t>etat</t>
  </si>
  <si>
    <t>fx</t>
  </si>
  <si>
    <t>uid</t>
  </si>
  <si>
    <t>numero_abonne</t>
  </si>
  <si>
    <t>civilite</t>
  </si>
  <si>
    <t>Actif</t>
  </si>
  <si>
    <t>Stock</t>
  </si>
  <si>
    <t>TEST</t>
  </si>
  <si>
    <t>NR</t>
  </si>
  <si>
    <t>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</si>
</sst>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9" fontId="0" fillId="0" borderId="0" xfId="1" applyFont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2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L15" sqref="L15"/>
    </sheetView>
  </sheetViews>
  <sheetFormatPr baseColWidth="10" defaultColWidth="9.140625" defaultRowHeight="15" x14ac:dyDescent="0.25"/>
  <sheetData>
    <row r="1" spans="1:9" x14ac:dyDescent="0.25">
      <c r="A1" t="s">
        <v>0</v>
      </c>
      <c r="B1">
        <f>COUNTIF(C:C,A1)</f>
        <v>0</v>
      </c>
      <c r="C1">
        <f>COUNTIF(G12:G5662,D1)</f>
        <v>1</v>
      </c>
      <c r="D1" t="s">
        <v>1</v>
      </c>
      <c r="E1" s="1">
        <f>C1/$C$8</f>
        <v>1</v>
      </c>
      <c r="F1" s="2" t="s">
        <v>2</v>
      </c>
      <c r="G1" s="3" t="s">
        <v>3</v>
      </c>
      <c r="H1" s="4" t="s">
        <v>4</v>
      </c>
      <c r="I1" s="4" t="s">
        <v>5</v>
      </c>
    </row>
    <row r="2" spans="1:9" x14ac:dyDescent="0.25">
      <c r="A2" t="s">
        <v>6</v>
      </c>
      <c r="B2">
        <f>COUNTIF(C:C,A2)</f>
        <v>0</v>
      </c>
      <c r="C2">
        <f>COUNTIF(G12:G5663,D2)</f>
        <v>0</v>
      </c>
      <c r="D2" t="s">
        <v>7</v>
      </c>
      <c r="E2" s="1">
        <f t="shared" ref="E2:E7" si="0">C2/$C$8</f>
        <v>0</v>
      </c>
      <c r="F2" s="4">
        <v>10001</v>
      </c>
      <c r="G2" s="5">
        <v>13901</v>
      </c>
      <c r="H2" s="4" t="s">
        <v>1</v>
      </c>
      <c r="I2" s="4"/>
    </row>
    <row r="3" spans="1:9" x14ac:dyDescent="0.25">
      <c r="A3" t="s">
        <v>8</v>
      </c>
      <c r="B3">
        <f>COUNTIF(C12:C5662,A3)</f>
        <v>0</v>
      </c>
      <c r="C3">
        <f>COUNTIF($C$12:$C$5662,D3)</f>
        <v>0</v>
      </c>
      <c r="D3" t="s">
        <v>8</v>
      </c>
      <c r="E3" s="1">
        <f t="shared" si="0"/>
        <v>0</v>
      </c>
      <c r="F3" s="4">
        <v>14001</v>
      </c>
      <c r="G3" s="5">
        <v>15266</v>
      </c>
      <c r="H3" s="4" t="s">
        <v>7</v>
      </c>
      <c r="I3" s="4"/>
    </row>
    <row r="4" spans="1:9" x14ac:dyDescent="0.25">
      <c r="A4" t="s">
        <v>9</v>
      </c>
      <c r="B4">
        <f>COUNTIF(C:C,A4)</f>
        <v>0</v>
      </c>
      <c r="C4">
        <f>COUNTIF($C$12:$C$5662,D4)</f>
        <v>0</v>
      </c>
      <c r="D4" t="s">
        <v>9</v>
      </c>
      <c r="E4" s="1">
        <f t="shared" si="0"/>
        <v>0</v>
      </c>
      <c r="F4" s="4">
        <v>25000</v>
      </c>
      <c r="G4" s="5">
        <v>25179</v>
      </c>
      <c r="H4" s="4" t="s">
        <v>10</v>
      </c>
      <c r="I4" s="4"/>
    </row>
    <row r="5" spans="1:9" x14ac:dyDescent="0.25">
      <c r="A5" t="s">
        <v>11</v>
      </c>
      <c r="B5">
        <f>COUNTIF(C:C,A5)</f>
        <v>0</v>
      </c>
      <c r="C5">
        <f>COUNTIF($C$12:$C$5662,D5)</f>
        <v>0</v>
      </c>
      <c r="D5" t="s">
        <v>11</v>
      </c>
      <c r="E5" s="1">
        <f t="shared" si="0"/>
        <v>0</v>
      </c>
      <c r="F5" s="4">
        <v>26000</v>
      </c>
      <c r="G5" s="5">
        <v>27000</v>
      </c>
      <c r="H5" s="4" t="s">
        <v>8</v>
      </c>
      <c r="I5" s="4"/>
    </row>
    <row r="6" spans="1:9" x14ac:dyDescent="0.25">
      <c r="A6" t="s">
        <v>12</v>
      </c>
      <c r="B6">
        <f>COUNTIF(C:C,A6)</f>
        <v>0</v>
      </c>
      <c r="C6">
        <f>COUNTIF($C$12:$C$5662,D6)</f>
        <v>0</v>
      </c>
      <c r="D6" t="s">
        <v>12</v>
      </c>
      <c r="E6" s="1">
        <f t="shared" si="0"/>
        <v>0</v>
      </c>
      <c r="F6" s="4">
        <v>30000</v>
      </c>
      <c r="G6" s="5">
        <v>30096</v>
      </c>
      <c r="H6" s="4" t="s">
        <v>13</v>
      </c>
      <c r="I6" s="4"/>
    </row>
    <row r="7" spans="1:9" x14ac:dyDescent="0.25">
      <c r="A7" t="s">
        <v>10</v>
      </c>
      <c r="B7">
        <f>COUNTIF(C:C,A7)</f>
        <v>0</v>
      </c>
      <c r="C7">
        <f>COUNTIF($C$12:$C$5662,D7)</f>
        <v>0</v>
      </c>
      <c r="D7" t="s">
        <v>10</v>
      </c>
      <c r="E7" s="1">
        <f t="shared" si="0"/>
        <v>0</v>
      </c>
      <c r="F7" s="4">
        <v>30097</v>
      </c>
      <c r="G7" s="5">
        <v>30168</v>
      </c>
      <c r="H7" s="4" t="s">
        <v>14</v>
      </c>
      <c r="I7" s="4"/>
    </row>
    <row r="8" spans="1:9" x14ac:dyDescent="0.25">
      <c r="B8">
        <f>SUM(B1:B7)</f>
        <v>0</v>
      </c>
      <c r="C8">
        <f>SUM(C1:C7)</f>
        <v>1</v>
      </c>
      <c r="E8" s="1">
        <f>C8/$C$8</f>
        <v>1</v>
      </c>
      <c r="G8" s="6"/>
    </row>
    <row r="9" spans="1:9" x14ac:dyDescent="0.25">
      <c r="G9" s="6"/>
    </row>
    <row r="10" spans="1:9" x14ac:dyDescent="0.25">
      <c r="G10" s="6"/>
    </row>
    <row r="11" spans="1:9" x14ac:dyDescent="0.25">
      <c r="A11" t="s">
        <v>15</v>
      </c>
      <c r="B11" t="s">
        <v>16</v>
      </c>
      <c r="C11" t="s">
        <v>17</v>
      </c>
      <c r="D11" t="s">
        <v>18</v>
      </c>
      <c r="E11" t="s">
        <v>19</v>
      </c>
      <c r="F11" t="s">
        <v>20</v>
      </c>
      <c r="G11" s="6" t="s">
        <v>4</v>
      </c>
      <c r="H11" t="s">
        <v>21</v>
      </c>
      <c r="I11" t="s">
        <v>22</v>
      </c>
    </row>
    <row r="12" spans="1:9" x14ac:dyDescent="0.25">
      <c r="A12">
        <v>10000</v>
      </c>
      <c r="D12" t="s">
        <v>23</v>
      </c>
      <c r="E12">
        <v>24</v>
      </c>
      <c r="F12">
        <v>12000</v>
      </c>
      <c r="G12" s="6" t="str">
        <f>IF(AND(F12&gt;=$F$2, F12&lt;=$G$2),"Classe 2","")</f>
        <v>Classe 2</v>
      </c>
      <c r="H12" t="s">
        <v>25</v>
      </c>
      <c r="I12" t="s">
        <v>26</v>
      </c>
    </row>
    <row r="13" spans="1:9" x14ac:dyDescent="0.25">
      <c r="A13">
        <v>10001</v>
      </c>
      <c r="D13" t="s">
        <v>23</v>
      </c>
      <c r="E13">
        <v>24</v>
      </c>
      <c r="F13">
        <v>14500</v>
      </c>
      <c r="G13" s="6" t="str">
        <f>IF(AND(F13&gt;=$F$2, F13&lt;=$G$2),"Classe 2","")</f>
        <v/>
      </c>
      <c r="H13">
        <v>10039</v>
      </c>
      <c r="I13" t="s">
        <v>27</v>
      </c>
    </row>
    <row r="14" spans="1:9" x14ac:dyDescent="0.25">
      <c r="A14">
        <v>10002</v>
      </c>
      <c r="D14" t="s">
        <v>23</v>
      </c>
      <c r="E14">
        <v>24</v>
      </c>
      <c r="F14">
        <v>25500</v>
      </c>
      <c r="G14" s="6" t="str">
        <f t="shared" ref="G14:G16" si="1">IF(AND(F14&gt;=$F$2, F14&lt;=$G$2),"Classe 2","")</f>
        <v/>
      </c>
      <c r="H14">
        <v>6127</v>
      </c>
      <c r="I14" t="s">
        <v>27</v>
      </c>
    </row>
    <row r="15" spans="1:9" x14ac:dyDescent="0.25">
      <c r="A15">
        <v>10003</v>
      </c>
      <c r="D15" t="s">
        <v>23</v>
      </c>
      <c r="E15">
        <v>24</v>
      </c>
      <c r="F15">
        <v>26500</v>
      </c>
      <c r="G15" s="6" t="str">
        <f t="shared" si="1"/>
        <v/>
      </c>
      <c r="H15">
        <v>5523</v>
      </c>
      <c r="I15" t="s">
        <v>27</v>
      </c>
    </row>
    <row r="16" spans="1:9" x14ac:dyDescent="0.25">
      <c r="A16">
        <v>10004</v>
      </c>
      <c r="D16" t="s">
        <v>24</v>
      </c>
      <c r="E16">
        <v>24</v>
      </c>
      <c r="F16">
        <v>30002</v>
      </c>
      <c r="G16" s="6" t="str">
        <f t="shared" si="1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2014-08-27T12:06:55Z</dcterms:modified>
</cp:coreProperties>
</file>