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6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ll_Admin\Desktop\"/>
    </mc:Choice>
  </mc:AlternateContent>
  <bookViews>
    <workbookView xWindow="0" yWindow="0" windowWidth="20400" windowHeight="8400"/>
  </bookViews>
  <sheets>
    <sheet name="ARTICLES" sheetId="1" r:id="rId1"/>
    <sheet name="CLIENTS" sheetId="2" r:id="rId2"/>
    <sheet name="MERCURIALE" sheetId="3" r:id="rId3"/>
  </sheets>
  <externalReferences>
    <externalReference r:id="rId4"/>
    <externalReference r:id="rId5"/>
  </externalReferences>
  <definedNames>
    <definedName name="_xlnm._FilterDatabase" localSheetId="0" hidden="1">ARTICLES!$A$1:$W$1481</definedName>
    <definedName name="_xlnm._FilterDatabase" localSheetId="1" hidden="1">CLIENTS!$A$1:$U$4</definedName>
    <definedName name="DEC">#REF!</definedName>
    <definedName name="JAN">#REF!</definedName>
    <definedName name="Kilométrage">#REF!</definedName>
    <definedName name="NNN">#REF!</definedName>
    <definedName name="NOV">#REF!</definedName>
    <definedName name="OCTO">#REF!</definedName>
    <definedName name="OCTOB">#REF!</definedName>
    <definedName name="RechercheBac">[2]!TableRechercheBac[N° BAC]</definedName>
    <definedName name="_xlnm.Print_Area" localSheetId="0">ARTICLES!$A$1:$I$5</definedName>
    <definedName name="_xlnm.Print_Area" localSheetId="1">CLIENTS!$A$1:$H$4</definedName>
  </definedNames>
  <calcPr calcId="162913"/>
</workbook>
</file>

<file path=xl/calcChain.xml><?xml version="1.0" encoding="utf-8"?>
<calcChain xmlns="http://schemas.openxmlformats.org/spreadsheetml/2006/main">
  <c r="H8" i="3" l="1"/>
  <c r="H9" i="3"/>
  <c r="H10" i="3"/>
  <c r="H7" i="3"/>
  <c r="G8" i="3" l="1"/>
  <c r="G9" i="3"/>
  <c r="G10" i="3"/>
  <c r="G7" i="3"/>
</calcChain>
</file>

<file path=xl/sharedStrings.xml><?xml version="1.0" encoding="utf-8"?>
<sst xmlns="http://schemas.openxmlformats.org/spreadsheetml/2006/main" count="50" uniqueCount="43">
  <si>
    <t>Article</t>
  </si>
  <si>
    <t>Désignation</t>
  </si>
  <si>
    <t>Prix article</t>
  </si>
  <si>
    <t>Droits</t>
  </si>
  <si>
    <t>BIER</t>
  </si>
  <si>
    <t>1664 BLONDE 5°5                  FUT 30L</t>
  </si>
  <si>
    <t>EDELWEISS 5°                     FUT 20L</t>
  </si>
  <si>
    <t>COCA-COLA                     VC 24X33CL</t>
  </si>
  <si>
    <t>PERRIER                       VC 24X33CL</t>
  </si>
  <si>
    <t>CODE TVA</t>
  </si>
  <si>
    <t>VOLLUME</t>
  </si>
  <si>
    <t>30L</t>
  </si>
  <si>
    <t>20L</t>
  </si>
  <si>
    <t>33CL</t>
  </si>
  <si>
    <t>UNITE</t>
  </si>
  <si>
    <t>SECURITE SOCIAL</t>
  </si>
  <si>
    <t>CONSIGNE</t>
  </si>
  <si>
    <t>NATURE</t>
  </si>
  <si>
    <t>SOFT</t>
  </si>
  <si>
    <t>ID</t>
  </si>
  <si>
    <t>SOCIETE</t>
  </si>
  <si>
    <t>ADRESSE</t>
  </si>
  <si>
    <t>CODE POSTAL</t>
  </si>
  <si>
    <t>VILLE</t>
  </si>
  <si>
    <t>TEL</t>
  </si>
  <si>
    <t>GALOIS</t>
  </si>
  <si>
    <t>30 RUE DE LA GAULE</t>
  </si>
  <si>
    <t>GAULE</t>
  </si>
  <si>
    <t>G9</t>
  </si>
  <si>
    <t>ATIRELARIGOT</t>
  </si>
  <si>
    <t>20 AVENUE DE LAFOLLE</t>
  </si>
  <si>
    <t>PARO</t>
  </si>
  <si>
    <t>DATE DEBUT</t>
  </si>
  <si>
    <t>A7</t>
  </si>
  <si>
    <t>MERCURIALE</t>
  </si>
  <si>
    <t>ARTICLES</t>
  </si>
  <si>
    <t>DESIGNATION</t>
  </si>
  <si>
    <t xml:space="preserve">PU HT HD FOURNISSEUR 1 </t>
  </si>
  <si>
    <t>PU HT HD FOURNISSEUR 2</t>
  </si>
  <si>
    <t>PU HT HD VENTE</t>
  </si>
  <si>
    <t>PU HT HD FOURNISSEUR 3</t>
  </si>
  <si>
    <t>MARGE FOURNISSEUR LE MOINS CHERE</t>
  </si>
  <si>
    <t>marge      tx marque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</si>
</sst>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89" formatCode="_-* #,##0.0&quot; €&quot;_-;\-* #,##0.0&quot; €&quot;_-;_-* \-??&quot; €&quot;_-;_-@_-"/>
  </numFmts>
  <fonts count="13">
    <font>
      <sz val="11"/>
      <color indexed="8"/>
      <name val="Calibri"/>
      <charset val="134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i/>
      <sz val="11"/>
      <color indexed="8"/>
      <name val="Calibri"/>
      <family val="2"/>
    </font>
    <font>
      <sz val="11"/>
      <color rgb="FFFF0000"/>
      <name val="Calibri"/>
      <family val="2"/>
    </font>
    <font>
      <sz val="11"/>
      <color rgb="FF00B0F0"/>
      <name val="Calibri"/>
      <family val="2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b/>
      <i/>
      <sz val="36"/>
      <color indexed="8"/>
      <name val="Calibri"/>
      <family val="2"/>
    </font>
    <font>
      <sz val="11"/>
      <color indexed="8"/>
      <name val="Calibri"/>
      <charset val="134"/>
    </font>
    <font>
      <b/>
      <sz val="11"/>
      <color rgb="FFC00000"/>
      <name val="Calibri"/>
      <family val="2"/>
    </font>
    <font>
      <b/>
      <sz val="15"/>
      <color indexed="62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49"/>
      </bottom>
      <diagonal/>
    </border>
  </borders>
  <cellStyleXfs count="9">
    <xf numFmtId="0" fontId="0" fillId="0" borderId="0">
      <alignment vertical="center"/>
    </xf>
    <xf numFmtId="9" fontId="9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0" fontId="11" fillId="0" borderId="2" applyNumberFormat="0" applyFill="0" applyAlignment="0" applyProtection="0"/>
    <xf numFmtId="0" fontId="12" fillId="0" borderId="0"/>
    <xf numFmtId="189" fontId="12" fillId="0" borderId="0" applyFill="0" applyBorder="0" applyAlignment="0" applyProtection="0"/>
    <xf numFmtId="189" fontId="12" fillId="0" borderId="0" applyFill="0" applyBorder="0" applyAlignment="0" applyProtection="0"/>
    <xf numFmtId="43" fontId="12" fillId="0" borderId="0" applyFill="0" applyBorder="0" applyAlignment="0" applyProtection="0"/>
  </cellStyleXfs>
  <cellXfs count="23">
    <xf numFmtId="0" fontId="0" fillId="0" borderId="0" xfId="0" applyAlignment="1"/>
    <xf numFmtId="0" fontId="2" fillId="0" borderId="0" xfId="0" applyFont="1" applyAlignme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/>
    <xf numFmtId="0" fontId="2" fillId="2" borderId="0" xfId="0" applyFont="1" applyFill="1" applyAlignment="1">
      <alignment horizontal="center"/>
    </xf>
    <xf numFmtId="0" fontId="2" fillId="2" borderId="0" xfId="0" applyFont="1" applyFill="1" applyAlignment="1"/>
    <xf numFmtId="0" fontId="4" fillId="0" borderId="0" xfId="0" applyFont="1" applyAlignment="1"/>
    <xf numFmtId="0" fontId="5" fillId="0" borderId="0" xfId="0" applyFont="1" applyAlignment="1"/>
    <xf numFmtId="0" fontId="6" fillId="0" borderId="0" xfId="0" applyFont="1" applyAlignment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2" fontId="0" fillId="0" borderId="0" xfId="0" applyNumberFormat="1" applyAlignment="1"/>
    <xf numFmtId="10" fontId="0" fillId="0" borderId="0" xfId="1" applyNumberFormat="1" applyFont="1" applyAlignment="1">
      <alignment horizontal="center"/>
    </xf>
    <xf numFmtId="0" fontId="10" fillId="0" borderId="0" xfId="0" applyFont="1" applyAlignment="1"/>
    <xf numFmtId="0" fontId="0" fillId="0" borderId="0" xfId="0" applyBorder="1" applyAlignment="1"/>
    <xf numFmtId="0" fontId="10" fillId="0" borderId="0" xfId="0" applyFont="1" applyBorder="1" applyAlignment="1"/>
    <xf numFmtId="9" fontId="0" fillId="0" borderId="0" xfId="1" applyNumberFormat="1" applyFont="1" applyBorder="1" applyAlignment="1"/>
  </cellXfs>
  <cellStyles count="9">
    <cellStyle name="Euro 3" xfId="6"/>
    <cellStyle name="Excel_BuiltIn_Titre 1" xfId="4"/>
    <cellStyle name="Milliers 2" xfId="8"/>
    <cellStyle name="Monétaire 2" xfId="3"/>
    <cellStyle name="Monétaire 2 2" xfId="7"/>
    <cellStyle name="Normal" xfId="0" builtinId="0"/>
    <cellStyle name="Normal 2" xfId="2"/>
    <cellStyle name="Normal 2 2" xfId="5"/>
    <cellStyle name="Pourcentage" xfId="1" builtinId="5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charset val="134"/>
        <scheme val="none"/>
      </font>
      <numFmt numFmtId="14" formatCode="0.00%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Inventaire%20d&#8217;entrep&#244;t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 de frais (4)"/>
      <sheetName val="OCTOBRE (3)"/>
      <sheetName val="JUIN (3)"/>
      <sheetName val="DECEMBRE (2)"/>
      <sheetName val="JANVIER 2017"/>
      <sheetName val="NOVEMBRE"/>
      <sheetName val="Registre de Compte"/>
      <sheetName val="SEPTEMBRE (2)"/>
      <sheetName val="SEPTEMBRE"/>
      <sheetName val="BASE (2)"/>
      <sheetName val="OCTOBRE (2)"/>
      <sheetName val="JUIN A"/>
      <sheetName val="DECEMBRE 17"/>
      <sheetName val="OCTOBRE"/>
      <sheetName val="JUIN (2)"/>
      <sheetName val="JUILLET 17"/>
      <sheetName val="FEVRIER 2017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Liste de sélection d’inventaire"/>
      <sheetName val="Recherche de bac"/>
      <sheetName val="Inventaire d’entrepôt1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6:H10" totalsRowShown="0" headerRowDxfId="0">
  <autoFilter ref="A6:H10"/>
  <tableColumns count="8">
    <tableColumn id="1" name="ARTICLES"/>
    <tableColumn id="2" name="DESIGNATION"/>
    <tableColumn id="3" name="PU HT HD VENTE"/>
    <tableColumn id="4" name="PU HT HD FOURNISSEUR 1 "/>
    <tableColumn id="5" name="PU HT HD FOURNISSEUR 2"/>
    <tableColumn id="6" name="PU HT HD FOURNISSEUR 3"/>
    <tableColumn id="7" name="MARGE FOURNISSEUR LE MOINS CHERE">
      <calculatedColumnFormula>SUM(C7)-MIN(D7:F7)</calculatedColumnFormula>
    </tableColumn>
    <tableColumn id="8" name="marge      tx marque" dataDxfId="1" dataCellStyle="Pourcentage">
      <calculatedColumnFormula>TEXT(C7-D7,"0,00$")&amp;"       "&amp;TEXT((C7-D7)/C7,"0%")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主题​​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Arab" typeface="Times New Roman"/>
        <a:font script="Beng" typeface="Vrinda"/>
        <a:font script="Cans" typeface="Euphemia"/>
        <a:font script="Cher" typeface="Plantagenet Cherokee"/>
        <a:font script="Deva" typeface="Mangal"/>
        <a:font script="Ethi" typeface="Nyala"/>
        <a:font script="Geor" typeface="Sylfaen"/>
        <a:font script="Gujr" typeface="Shruti"/>
        <a:font script="Guru" typeface="Raavi"/>
        <a:font script="Hang" typeface="맑은 고딕"/>
        <a:font script="Hans" typeface="宋体"/>
        <a:font script="Hant" typeface="新細明體"/>
        <a:font script="Hebr" typeface="Times New Roman"/>
        <a:font script="Jpan" typeface="ＭＳ Ｐゴシック"/>
        <a:font script="Khmr" typeface="MoolBoran"/>
        <a:font script="Knda" typeface="Tunga"/>
        <a:font script="Laoo" typeface="DokChampa"/>
        <a:font script="Mlym" typeface="Kartika"/>
        <a:font script="Mong" typeface="Mongolian Baiti"/>
        <a:font script="Orya" typeface="Kalinga"/>
        <a:font script="Sinh" typeface="Iskoola Pota"/>
        <a:font script="Syrc" typeface="Estrangelo Edessa"/>
        <a:font script="Taml" typeface="Latha"/>
        <a:font script="Telu" typeface="Gautami"/>
        <a:font script="Thaa" typeface="MV Boli"/>
        <a:font script="Thai" typeface="Tahoma"/>
        <a:font script="Tibt" typeface="Microsoft Himalaya"/>
        <a:font script="Uigh" typeface="Microsoft Uighur"/>
        <a:font script="Viet" typeface="Times New Roman"/>
        <a:font script="Yiii" typeface="Microsoft Yi Baiti"/>
      </a:majorFont>
      <a:minorFont>
        <a:latin typeface="Calibri"/>
        <a:ea typeface=""/>
        <a:cs typeface=""/>
        <a:font script="Arab" typeface="Arial"/>
        <a:font script="Beng" typeface="Vrinda"/>
        <a:font script="Cans" typeface="Euphemia"/>
        <a:font script="Cher" typeface="Plantagenet Cherokee"/>
        <a:font script="Deva" typeface="Mangal"/>
        <a:font script="Ethi" typeface="Nyala"/>
        <a:font script="Geor" typeface="Sylfaen"/>
        <a:font script="Gujr" typeface="Shruti"/>
        <a:font script="Guru" typeface="Raavi"/>
        <a:font script="Hang" typeface="맑은 고딕"/>
        <a:font script="Hans" typeface="宋体"/>
        <a:font script="Hant" typeface="新細明體"/>
        <a:font script="Hebr" typeface="Arial"/>
        <a:font script="Jpan" typeface="ＭＳ Ｐゴシック"/>
        <a:font script="Khmr" typeface="DaunPenh"/>
        <a:font script="Knda" typeface="Tunga"/>
        <a:font script="Laoo" typeface="DokChampa"/>
        <a:font script="Mlym" typeface="Kartika"/>
        <a:font script="Mong" typeface="Mongolian Baiti"/>
        <a:font script="Orya" typeface="Kalinga"/>
        <a:font script="Sinh" typeface="Iskoola Pota"/>
        <a:font script="Syrc" typeface="Estrangelo Edessa"/>
        <a:font script="Taml" typeface="Latha"/>
        <a:font script="Telu" typeface="Gautami"/>
        <a:font script="Thaa" typeface="MV Boli"/>
        <a:font script="Thai" typeface="Tahoma"/>
        <a:font script="Tibt" typeface="Microsoft Himalaya"/>
        <a:font script="Uigh" typeface="Microsoft Uighur"/>
        <a:font script="Viet" typeface="Arial"/>
        <a:font script="Yiii" typeface="Microsoft Yi Bait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xfrm>
          <a:off x="0" y="0"/>
          <a:ext cx="0" cy="0"/>
        </a:xfrm>
        <a:custGeom>
          <a:avLst/>
          <a:gdLst>
            <a:gd name="_h" fmla="val 21600"/>
            <a:gd name="_w" fmla="val 21600"/>
          </a:gdLst>
          <a:ahLst/>
          <a:cxnLst/>
          <a:rect l="0" t="0" r="0" b="0"/>
          <a:pathLst>
            <a:path w="21600" h="21600"/>
          </a:pathLst>
        </a:custGeom>
        <a:gradFill rotWithShape="0">
          <a:gsLst>
            <a:gs pos="100000">
              <a:srgbClr val="9CBEE0"/>
            </a:gs>
            <a:gs pos="0">
              <a:srgbClr val="BBD5F0"/>
            </a:gs>
          </a:gsLst>
          <a:lin ang="5400000" scaled="0"/>
        </a:gradFill>
        <a:ln w="15875" cap="flat" cmpd="sng" algn="ctr">
          <a:solidFill>
            <a:srgbClr val="739CC3"/>
          </a:solidFill>
          <a:prstDash val="solid"/>
          <a:miter lim="200000"/>
        </a:ln>
      </a:spPr>
      <a:bodyPr/>
      <a:lstStyle/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"/>
  <sheetViews>
    <sheetView tabSelected="1" workbookViewId="0">
      <selection activeCell="F4" sqref="F4"/>
    </sheetView>
  </sheetViews>
  <sheetFormatPr baseColWidth="10" defaultColWidth="9" defaultRowHeight="15"/>
  <cols>
    <col min="1" max="1" width="15" style="2" customWidth="1"/>
    <col min="2" max="2" width="9.42578125" style="3" customWidth="1"/>
    <col min="3" max="3" width="47.140625" style="4" customWidth="1"/>
    <col min="4" max="5" width="10.42578125" customWidth="1"/>
    <col min="6" max="6" width="12" customWidth="1"/>
    <col min="7" max="7" width="11.140625" customWidth="1"/>
    <col min="8" max="8" width="15.85546875" style="2" customWidth="1"/>
    <col min="9" max="9" width="12" style="2" customWidth="1"/>
  </cols>
  <sheetData>
    <row r="1" spans="1:13" s="1" customFormat="1">
      <c r="A1" s="10" t="s">
        <v>9</v>
      </c>
      <c r="B1" s="10" t="s">
        <v>0</v>
      </c>
      <c r="C1" s="5" t="s">
        <v>1</v>
      </c>
      <c r="D1" s="6" t="s">
        <v>10</v>
      </c>
      <c r="E1" s="6" t="s">
        <v>14</v>
      </c>
      <c r="F1" s="6" t="s">
        <v>2</v>
      </c>
      <c r="G1" s="6" t="s">
        <v>3</v>
      </c>
      <c r="H1" s="5" t="s">
        <v>15</v>
      </c>
      <c r="I1" s="5" t="s">
        <v>16</v>
      </c>
      <c r="J1" s="5" t="s">
        <v>17</v>
      </c>
    </row>
    <row r="2" spans="1:13">
      <c r="A2" s="4">
        <v>1</v>
      </c>
      <c r="B2" s="4">
        <v>1</v>
      </c>
      <c r="C2" s="4" t="s">
        <v>5</v>
      </c>
      <c r="D2" s="9" t="s">
        <v>11</v>
      </c>
      <c r="E2" s="9">
        <v>30</v>
      </c>
      <c r="F2">
        <v>1.76</v>
      </c>
      <c r="G2">
        <v>0.40589999999999998</v>
      </c>
      <c r="H2" s="2">
        <v>0</v>
      </c>
      <c r="I2" s="2">
        <v>30</v>
      </c>
      <c r="J2" s="9" t="s">
        <v>4</v>
      </c>
      <c r="K2" s="8"/>
      <c r="L2" s="7"/>
      <c r="M2" s="7"/>
    </row>
    <row r="3" spans="1:13">
      <c r="A3" s="4">
        <v>1</v>
      </c>
      <c r="B3" s="4">
        <v>2</v>
      </c>
      <c r="C3" s="4" t="s">
        <v>6</v>
      </c>
      <c r="D3" s="9" t="s">
        <v>12</v>
      </c>
      <c r="E3" s="9">
        <v>20</v>
      </c>
      <c r="F3">
        <v>2.52</v>
      </c>
      <c r="G3">
        <v>0.36899999999999999</v>
      </c>
      <c r="H3" s="2">
        <v>0</v>
      </c>
      <c r="I3" s="2">
        <v>30</v>
      </c>
      <c r="J3" s="9" t="s">
        <v>4</v>
      </c>
      <c r="K3" s="8"/>
      <c r="L3" s="7"/>
      <c r="M3" s="7"/>
    </row>
    <row r="4" spans="1:13">
      <c r="A4" s="4">
        <v>2</v>
      </c>
      <c r="B4" s="4">
        <v>3</v>
      </c>
      <c r="C4" s="4" t="s">
        <v>7</v>
      </c>
      <c r="D4" s="9" t="s">
        <v>13</v>
      </c>
      <c r="E4" s="9">
        <v>24</v>
      </c>
      <c r="F4">
        <v>0.60499999999999998</v>
      </c>
      <c r="G4">
        <v>0</v>
      </c>
      <c r="H4" s="2">
        <v>0</v>
      </c>
      <c r="I4" s="2">
        <v>5.5</v>
      </c>
      <c r="J4" s="9" t="s">
        <v>18</v>
      </c>
      <c r="K4" s="8"/>
      <c r="L4" s="7"/>
      <c r="M4" s="7"/>
    </row>
    <row r="5" spans="1:13">
      <c r="A5" s="4">
        <v>2</v>
      </c>
      <c r="B5" s="4">
        <v>4</v>
      </c>
      <c r="C5" s="4" t="s">
        <v>8</v>
      </c>
      <c r="D5" s="9" t="s">
        <v>13</v>
      </c>
      <c r="E5" s="9">
        <v>24</v>
      </c>
      <c r="F5">
        <v>0.77300000000000002</v>
      </c>
      <c r="G5">
        <v>0</v>
      </c>
      <c r="H5" s="2">
        <v>0</v>
      </c>
      <c r="I5" s="2">
        <v>5.5</v>
      </c>
      <c r="J5" s="9" t="s">
        <v>18</v>
      </c>
      <c r="K5" s="8"/>
      <c r="L5" s="7"/>
      <c r="M5" s="7"/>
    </row>
  </sheetData>
  <autoFilter ref="A1:W1481"/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"/>
  <sheetViews>
    <sheetView workbookViewId="0">
      <selection activeCell="D23" sqref="D23:D24"/>
    </sheetView>
  </sheetViews>
  <sheetFormatPr baseColWidth="10" defaultColWidth="9" defaultRowHeight="15"/>
  <cols>
    <col min="1" max="1" width="7.140625" style="2" customWidth="1"/>
    <col min="2" max="2" width="16.7109375" style="3" customWidth="1"/>
    <col min="3" max="3" width="47.140625" style="4" customWidth="1"/>
    <col min="4" max="4" width="11.42578125" customWidth="1"/>
    <col min="5" max="5" width="12.140625" style="2" customWidth="1"/>
    <col min="6" max="6" width="15.5703125" style="2" customWidth="1"/>
    <col min="7" max="7" width="15.140625" style="2" customWidth="1"/>
    <col min="8" max="8" width="11.7109375" customWidth="1"/>
  </cols>
  <sheetData>
    <row r="1" spans="1:8" s="1" customFormat="1">
      <c r="A1" s="10" t="s">
        <v>19</v>
      </c>
      <c r="B1" s="10" t="s">
        <v>20</v>
      </c>
      <c r="C1" s="10" t="s">
        <v>21</v>
      </c>
      <c r="D1" s="11" t="s">
        <v>22</v>
      </c>
      <c r="E1" s="10" t="s">
        <v>23</v>
      </c>
      <c r="F1" s="10" t="s">
        <v>24</v>
      </c>
      <c r="G1" s="10" t="s">
        <v>32</v>
      </c>
      <c r="H1" s="11"/>
    </row>
    <row r="2" spans="1:8" s="1" customFormat="1">
      <c r="A2" s="12" t="s">
        <v>28</v>
      </c>
      <c r="B2" s="12" t="s">
        <v>25</v>
      </c>
      <c r="C2" s="12" t="s">
        <v>26</v>
      </c>
      <c r="D2" s="13">
        <v>98222</v>
      </c>
      <c r="E2" s="12" t="s">
        <v>27</v>
      </c>
      <c r="F2" s="12">
        <v>292921919</v>
      </c>
      <c r="G2" s="12"/>
      <c r="H2" s="13"/>
    </row>
    <row r="3" spans="1:8" s="1" customFormat="1">
      <c r="A3" s="12" t="s">
        <v>33</v>
      </c>
      <c r="B3" s="12" t="s">
        <v>29</v>
      </c>
      <c r="C3" s="12" t="s">
        <v>30</v>
      </c>
      <c r="D3" s="13">
        <v>75022</v>
      </c>
      <c r="E3" s="12" t="s">
        <v>31</v>
      </c>
      <c r="F3" s="12">
        <v>522552552</v>
      </c>
      <c r="G3" s="12"/>
      <c r="H3" s="13"/>
    </row>
    <row r="4" spans="1:8" s="1" customFormat="1">
      <c r="A4" s="12"/>
      <c r="B4" s="12"/>
      <c r="C4" s="12"/>
      <c r="D4" s="13"/>
      <c r="E4" s="12"/>
      <c r="F4" s="12"/>
      <c r="G4" s="12"/>
      <c r="H4" s="13"/>
    </row>
  </sheetData>
  <autoFilter ref="A1:U4"/>
  <pageMargins left="0.25" right="0.25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6"/>
  <sheetViews>
    <sheetView zoomScale="80" zoomScaleNormal="80" workbookViewId="0">
      <selection activeCell="G30" sqref="G30"/>
    </sheetView>
  </sheetViews>
  <sheetFormatPr baseColWidth="10" defaultRowHeight="15"/>
  <cols>
    <col min="1" max="1" width="12" customWidth="1"/>
    <col min="2" max="2" width="29.5703125" customWidth="1"/>
    <col min="3" max="3" width="19.28515625" customWidth="1"/>
    <col min="4" max="4" width="28.85546875" customWidth="1"/>
    <col min="5" max="6" width="28.28515625" customWidth="1"/>
    <col min="7" max="7" width="41.42578125" customWidth="1"/>
    <col min="8" max="8" width="22.7109375" customWidth="1"/>
  </cols>
  <sheetData>
    <row r="1" spans="1:10">
      <c r="A1" s="16" t="s">
        <v>34</v>
      </c>
      <c r="B1" s="16"/>
      <c r="C1" s="16"/>
      <c r="D1" s="16"/>
      <c r="E1" s="16"/>
      <c r="F1" s="16"/>
      <c r="G1" s="16"/>
      <c r="H1" s="16"/>
      <c r="I1" s="16"/>
      <c r="J1" s="16"/>
    </row>
    <row r="2" spans="1:10">
      <c r="A2" s="16"/>
      <c r="B2" s="16"/>
      <c r="C2" s="16"/>
      <c r="D2" s="16"/>
      <c r="E2" s="16"/>
      <c r="F2" s="16"/>
      <c r="G2" s="16"/>
      <c r="H2" s="16"/>
      <c r="I2" s="16"/>
      <c r="J2" s="16"/>
    </row>
    <row r="3" spans="1:10">
      <c r="A3" s="16"/>
      <c r="B3" s="16"/>
      <c r="C3" s="16"/>
      <c r="D3" s="16"/>
      <c r="E3" s="16"/>
      <c r="F3" s="16"/>
      <c r="G3" s="16"/>
      <c r="H3" s="16"/>
      <c r="I3" s="16"/>
      <c r="J3" s="16"/>
    </row>
    <row r="4" spans="1:10">
      <c r="A4" s="16"/>
      <c r="B4" s="16"/>
      <c r="C4" s="16"/>
      <c r="D4" s="16"/>
      <c r="E4" s="16"/>
      <c r="F4" s="16"/>
      <c r="G4" s="16"/>
      <c r="H4" s="16"/>
      <c r="I4" s="16"/>
      <c r="J4" s="16"/>
    </row>
    <row r="5" spans="1:10">
      <c r="A5" s="16"/>
      <c r="B5" s="16"/>
      <c r="C5" s="16"/>
      <c r="D5" s="16"/>
      <c r="E5" s="16"/>
      <c r="F5" s="16"/>
      <c r="G5" s="16"/>
      <c r="H5" s="16"/>
      <c r="I5" s="16"/>
      <c r="J5" s="16"/>
    </row>
    <row r="6" spans="1:10" ht="69" customHeight="1">
      <c r="A6" s="14" t="s">
        <v>35</v>
      </c>
      <c r="B6" s="14" t="s">
        <v>36</v>
      </c>
      <c r="C6" s="15" t="s">
        <v>39</v>
      </c>
      <c r="D6" s="15" t="s">
        <v>37</v>
      </c>
      <c r="E6" s="15" t="s">
        <v>38</v>
      </c>
      <c r="F6" s="15" t="s">
        <v>40</v>
      </c>
      <c r="G6" s="15" t="s">
        <v>41</v>
      </c>
      <c r="H6" s="14" t="s">
        <v>42</v>
      </c>
      <c r="I6" s="14"/>
      <c r="J6" s="14"/>
    </row>
    <row r="7" spans="1:10">
      <c r="A7" s="9">
        <v>1</v>
      </c>
      <c r="B7" s="9" t="s">
        <v>5</v>
      </c>
      <c r="C7" s="17">
        <v>1.76</v>
      </c>
      <c r="D7">
        <v>1.32</v>
      </c>
      <c r="G7" s="17">
        <f>SUM(C7)-MIN(D7:F7)</f>
        <v>0.43999999999999995</v>
      </c>
      <c r="H7" s="18" t="str">
        <f>TEXT(C7-D7,"0,00$")&amp;"       "&amp;TEXT((C7-D7)/C7,"0%")</f>
        <v>0,44$       25%</v>
      </c>
    </row>
    <row r="8" spans="1:10">
      <c r="A8">
        <v>2</v>
      </c>
      <c r="B8" t="s">
        <v>6</v>
      </c>
      <c r="C8">
        <v>2.9</v>
      </c>
      <c r="D8">
        <v>2.44</v>
      </c>
      <c r="F8">
        <v>2.5499999999999998</v>
      </c>
      <c r="G8">
        <f t="shared" ref="G8:G10" si="0">SUM(C8)-MIN(D8:F8)</f>
        <v>0.45999999999999996</v>
      </c>
      <c r="H8" s="18" t="str">
        <f t="shared" ref="H8:H10" si="1">TEXT(C8-D8,"0,00$")&amp;"       "&amp;TEXT((C8-D8)/C8,"0%")</f>
        <v>0,46$       16%</v>
      </c>
    </row>
    <row r="9" spans="1:10">
      <c r="A9">
        <v>3</v>
      </c>
      <c r="B9" t="s">
        <v>7</v>
      </c>
      <c r="C9">
        <v>0.78</v>
      </c>
      <c r="D9">
        <v>0.55000000000000004</v>
      </c>
      <c r="E9">
        <v>0.65</v>
      </c>
      <c r="F9">
        <v>0.62</v>
      </c>
      <c r="G9">
        <f t="shared" si="0"/>
        <v>0.22999999999999998</v>
      </c>
      <c r="H9" s="18" t="str">
        <f t="shared" si="1"/>
        <v>0,23$       29%</v>
      </c>
    </row>
    <row r="10" spans="1:10">
      <c r="A10">
        <v>4</v>
      </c>
      <c r="B10" t="s">
        <v>8</v>
      </c>
      <c r="C10">
        <v>0.82</v>
      </c>
      <c r="D10">
        <v>0.65</v>
      </c>
      <c r="E10">
        <v>0.7</v>
      </c>
      <c r="F10">
        <v>0.8</v>
      </c>
      <c r="G10">
        <f t="shared" si="0"/>
        <v>0.16999999999999993</v>
      </c>
      <c r="H10" s="18" t="str">
        <f t="shared" si="1"/>
        <v>0,17$       21%</v>
      </c>
    </row>
    <row r="15" spans="1:10">
      <c r="D15" s="20"/>
      <c r="E15" s="20"/>
      <c r="F15" s="20"/>
    </row>
    <row r="16" spans="1:10">
      <c r="D16" s="20"/>
      <c r="E16" s="20"/>
      <c r="F16" s="20"/>
    </row>
    <row r="17" spans="2:6">
      <c r="D17" s="21"/>
      <c r="E17" s="22"/>
      <c r="F17" s="20"/>
    </row>
    <row r="18" spans="2:6">
      <c r="D18" s="21"/>
      <c r="E18" s="20"/>
      <c r="F18" s="20"/>
    </row>
    <row r="19" spans="2:6">
      <c r="D19" s="20"/>
      <c r="E19" s="20"/>
      <c r="F19" s="20"/>
    </row>
    <row r="20" spans="2:6">
      <c r="B20" s="19"/>
      <c r="D20" s="20"/>
      <c r="E20" s="21"/>
      <c r="F20" s="20"/>
    </row>
    <row r="21" spans="2:6">
      <c r="D21" s="21"/>
      <c r="E21" s="20"/>
      <c r="F21" s="20"/>
    </row>
    <row r="22" spans="2:6">
      <c r="D22" s="20"/>
      <c r="E22" s="20"/>
      <c r="F22" s="20"/>
    </row>
    <row r="23" spans="2:6">
      <c r="C23" s="19"/>
      <c r="D23" s="20"/>
      <c r="E23" s="20"/>
      <c r="F23" s="20"/>
    </row>
    <row r="24" spans="2:6">
      <c r="D24" s="20"/>
      <c r="E24" s="20"/>
      <c r="F24" s="20"/>
    </row>
    <row r="25" spans="2:6">
      <c r="D25" s="20"/>
      <c r="E25" s="20"/>
      <c r="F25" s="20"/>
    </row>
    <row r="26" spans="2:6">
      <c r="D26" s="20"/>
      <c r="E26" s="20"/>
      <c r="F26" s="20"/>
    </row>
  </sheetData>
  <mergeCells count="1">
    <mergeCell ref="A1:J5"/>
  </mergeCell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ARTICLES</vt:lpstr>
      <vt:lpstr>CLIENTS</vt:lpstr>
      <vt:lpstr>MERCURIALE</vt:lpstr>
      <vt:lpstr>ARTICLES!Zone_d_impression</vt:lpstr>
      <vt:lpstr>CLIENTS!Zone_d_impression</vt:lpstr>
    </vt:vector>
  </TitlesOfParts>
  <Company>HEINEKEN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Herbee01</dc:creator>
  <cp:lastModifiedBy>Dell_Admin</cp:lastModifiedBy>
  <dcterms:created xsi:type="dcterms:W3CDTF">2015-10-26T15:03:00Z</dcterms:created>
  <dcterms:modified xsi:type="dcterms:W3CDTF">2017-02-19T22:45:07Z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1036-9.1.0.5247</vt:lpwstr>
  </property>
</Properties>
</file>