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20496" windowHeight="8112" xr2:uid="{00000000-000D-0000-FFFF-FFFF00000000}"/>
  </bookViews>
  <sheets>
    <sheet name="planning 2018" sheetId="1" r:id="rId1"/>
    <sheet name="bases de donnée" sheetId="3" r:id="rId2"/>
  </sheets>
  <definedNames>
    <definedName name="gérald">'bases de donnée'!$D$19:$D$28</definedName>
    <definedName name="gérald1">'bases de donnée'!$D$19:$E$28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F17" i="1" l="1"/>
  <c r="E26" i="3" l="1"/>
  <c r="E25" i="3"/>
  <c r="E27" i="3"/>
  <c r="E22" i="3"/>
  <c r="E21" i="3"/>
</calcChain>
</file>

<file path=xl/sharedStrings.xml><?xml version="1.0" encoding="utf-8"?>
<sst xmlns="http://schemas.openxmlformats.org/spreadsheetml/2006/main" count="39" uniqueCount="38">
  <si>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</si>
  <si>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</si>
  <si>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</si>
  <si>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</si>
  <si>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</si>
  <si>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</si>
  <si>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</si>
  <si>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</si>
  <si>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</si>
  <si>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</si>
  <si>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</si>
  <si>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</si>
  <si>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</si>
  <si>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</si>
  <si>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</si>
  <si>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</si>
  <si>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</si>
  <si>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</si>
  <si>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</si>
  <si>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</si>
  <si>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</si>
  <si>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</si>
  <si>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</si>
  <si>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</si>
  <si>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</si>
  <si>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récup 2016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</si>
  <si>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</si>
  <si>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</si>
  <si>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</si>
  <si>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</si>
  <si>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</si>
  <si>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</si>
  <si>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</si>
  <si>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</si>
  <si>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</si>
  <si>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</si>
  <si>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</si>
  <si>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repos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</si>
</sst>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Fill="1" applyBorder="1"/>
    <xf numFmtId="0" fontId="1" fillId="0" borderId="0" xfId="0" applyFont="1" applyFill="1" applyBorder="1"/>
    <xf numFmtId="164" fontId="3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3" fillId="2" borderId="6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2" xfId="0" applyFont="1" applyFill="1" applyBorder="1"/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/>
    </xf>
    <xf numFmtId="164" fontId="3" fillId="2" borderId="3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3" fillId="2" borderId="4" xfId="0" applyFont="1" applyFill="1" applyBorder="1"/>
    <xf numFmtId="0" fontId="0" fillId="2" borderId="5" xfId="0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/>
    <xf numFmtId="0" fontId="0" fillId="3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center"/>
    </xf>
    <xf numFmtId="165" fontId="0" fillId="3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3:J19"/>
  <sheetViews>
    <sheetView tabSelected="1" zoomScale="75" zoomScaleNormal="75" workbookViewId="0">
      <selection activeCell="Q8" sqref="Q8"/>
    </sheetView>
  </sheetViews>
  <sheetFormatPr baseColWidth="10" defaultColWidth="11.5546875" defaultRowHeight="14.4" x14ac:dyDescent="0.3"/>
  <cols>
    <col min="1" max="1" width="10" style="1" customWidth="1"/>
    <col min="2" max="2" width="13.109375" style="1" customWidth="1"/>
    <col min="3" max="3" width="14.6640625" style="9" customWidth="1"/>
    <col min="4" max="4" width="7.33203125" style="1" customWidth="1"/>
    <col min="5" max="5" width="8.88671875" style="1" customWidth="1"/>
    <col min="6" max="8" width="11.5546875" style="1"/>
    <col min="9" max="9" width="9.109375" style="1" customWidth="1"/>
    <col min="10" max="16384" width="11.5546875" style="1"/>
  </cols>
  <sheetData>
    <row r="3" spans="5:10" s="20" customFormat="1" x14ac:dyDescent="0.3"/>
    <row r="5" spans="5:10" s="4" customFormat="1" x14ac:dyDescent="0.3"/>
    <row r="8" spans="5:10" x14ac:dyDescent="0.3">
      <c r="E8" s="28" t="s">
        <v>1</v>
      </c>
      <c r="F8" s="28" t="s">
        <v>0</v>
      </c>
      <c r="G8" s="29" t="s">
        <v>24</v>
      </c>
      <c r="H8" s="29" t="s">
        <v>23</v>
      </c>
      <c r="I8" s="30"/>
    </row>
    <row r="9" spans="5:10" x14ac:dyDescent="0.3">
      <c r="E9" s="31"/>
      <c r="F9" s="31"/>
      <c r="G9" s="31"/>
      <c r="H9" s="31"/>
      <c r="I9" s="31"/>
      <c r="J9" s="20"/>
    </row>
    <row r="10" spans="5:10" x14ac:dyDescent="0.3">
      <c r="E10" s="23" t="s">
        <v>5</v>
      </c>
      <c r="F10" s="27">
        <v>41639</v>
      </c>
      <c r="G10" s="24">
        <v>0.41666666666666669</v>
      </c>
      <c r="H10" s="24">
        <v>1</v>
      </c>
      <c r="I10" s="32"/>
    </row>
    <row r="11" spans="5:10" s="4" customFormat="1" x14ac:dyDescent="0.3">
      <c r="E11" s="23" t="s">
        <v>6</v>
      </c>
      <c r="F11" s="27">
        <v>41640</v>
      </c>
      <c r="G11" s="24">
        <v>0.41666666666666669</v>
      </c>
      <c r="H11" s="24">
        <v>1</v>
      </c>
      <c r="I11" s="32">
        <f t="shared" ref="I11:I16" si="0">IF(E10="","",IF(E11="lundi",IF(IF(E9="samedi",1-H9,"")+IF(E10="dimanche",1,0)+IF(E11="lundi",G11-"00:00","")&gt;1.45833,"",1.45833-(IF(E9="samedi",1-H9,"")+IF(E10="dimanche",1,0)+IF(E11="lundi",G11-"00:00",""))),IF(AND(G11&gt;0,H10&gt;0,0.45833-MOD(11-(H10-G11),1)&gt;0),0.45833-MOD(11-(H10-G11),1),"")))</f>
        <v>4.1663333333333941E-2</v>
      </c>
    </row>
    <row r="12" spans="5:10" x14ac:dyDescent="0.3">
      <c r="E12" s="23" t="s">
        <v>7</v>
      </c>
      <c r="F12" s="27">
        <v>41641</v>
      </c>
      <c r="G12" s="24">
        <v>0.41666666666666669</v>
      </c>
      <c r="H12" s="24">
        <v>1</v>
      </c>
      <c r="I12" s="32">
        <f t="shared" si="0"/>
        <v>4.1663333333333941E-2</v>
      </c>
    </row>
    <row r="13" spans="5:10" x14ac:dyDescent="0.3">
      <c r="E13" s="23" t="s">
        <v>8</v>
      </c>
      <c r="F13" s="27">
        <v>41642</v>
      </c>
      <c r="G13" s="24">
        <v>0.41666666666666669</v>
      </c>
      <c r="H13" s="24">
        <v>1</v>
      </c>
      <c r="I13" s="32">
        <f t="shared" si="0"/>
        <v>4.1663333333333941E-2</v>
      </c>
    </row>
    <row r="14" spans="5:10" x14ac:dyDescent="0.3">
      <c r="E14" s="23" t="s">
        <v>2</v>
      </c>
      <c r="F14" s="27">
        <v>41643</v>
      </c>
      <c r="G14" s="24">
        <v>0.41666666666666669</v>
      </c>
      <c r="H14" s="24">
        <v>1</v>
      </c>
      <c r="I14" s="32">
        <f t="shared" si="0"/>
        <v>4.1663333333333941E-2</v>
      </c>
    </row>
    <row r="15" spans="5:10" x14ac:dyDescent="0.3">
      <c r="E15" s="23" t="s">
        <v>3</v>
      </c>
      <c r="F15" s="27">
        <v>41644</v>
      </c>
      <c r="G15" s="24">
        <v>0.41666666666666669</v>
      </c>
      <c r="H15" s="24">
        <v>1</v>
      </c>
      <c r="I15" s="32">
        <f t="shared" si="0"/>
        <v>4.1663333333333941E-2</v>
      </c>
    </row>
    <row r="16" spans="5:10" x14ac:dyDescent="0.3">
      <c r="E16" s="23" t="s">
        <v>4</v>
      </c>
      <c r="F16" s="27">
        <v>41645</v>
      </c>
      <c r="G16" s="24"/>
      <c r="H16" s="24"/>
      <c r="I16" s="32" t="str">
        <f t="shared" si="0"/>
        <v/>
      </c>
    </row>
    <row r="17" spans="5:10" x14ac:dyDescent="0.3">
      <c r="E17" s="23" t="s">
        <v>5</v>
      </c>
      <c r="F17" s="27">
        <f>F16+1</f>
        <v>41646</v>
      </c>
      <c r="G17" s="24">
        <v>0.41666666666666669</v>
      </c>
      <c r="H17" s="24"/>
      <c r="I17" s="32">
        <f>IF(E16="","",IF(E17="lundi",IF(IF(E15="samedi",1-H15,"")+IF(E16="dimanche",1,0)+IF(E17="lundi",G17-"00:00","")&gt;1.45833,"",1.45833-(IF(E15="samedi",1-H15,"")+IF(E16="dimanche",1,0)+IF(E17="lundi",G17-"00:00",""))),IF(AND(G17&gt;0,H16&gt;0,0.45833-MOD(11-(H16-G17),1)&gt;0),0.45833-MOD(11-(H16-G17),1),"")))</f>
        <v>4.1663333333333163E-2</v>
      </c>
      <c r="J17" s="4"/>
    </row>
    <row r="18" spans="5:10" x14ac:dyDescent="0.3">
      <c r="F18" s="9"/>
    </row>
    <row r="19" spans="5:10" x14ac:dyDescent="0.3">
      <c r="F19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V36"/>
  <sheetViews>
    <sheetView zoomScale="75" zoomScaleNormal="75" workbookViewId="0">
      <selection activeCell="M27" sqref="M27"/>
    </sheetView>
  </sheetViews>
  <sheetFormatPr baseColWidth="10" defaultColWidth="11.44140625" defaultRowHeight="14.4" x14ac:dyDescent="0.3"/>
  <cols>
    <col min="1" max="1" width="6.33203125" style="2" customWidth="1"/>
    <col min="2" max="2" width="8.5546875" style="2" customWidth="1"/>
    <col min="3" max="3" width="14.5546875" style="2" customWidth="1"/>
    <col min="4" max="4" width="21.6640625" style="2" customWidth="1"/>
    <col min="5" max="5" width="13.6640625" style="2" customWidth="1"/>
    <col min="6" max="6" width="9.109375" style="2" customWidth="1"/>
    <col min="7" max="7" width="3.88671875" style="2" customWidth="1"/>
    <col min="8" max="8" width="18.33203125" style="2" customWidth="1"/>
    <col min="9" max="9" width="10.6640625" style="2" customWidth="1"/>
    <col min="10" max="11" width="11.44140625" style="2"/>
    <col min="12" max="12" width="13.33203125" style="2" customWidth="1"/>
    <col min="13" max="13" width="15" style="2" customWidth="1"/>
    <col min="14" max="15" width="11.44140625" style="2"/>
    <col min="16" max="16" width="12.33203125" style="2" customWidth="1"/>
    <col min="17" max="17" width="14.5546875" style="2" customWidth="1"/>
    <col min="18" max="16384" width="11.44140625" style="2"/>
  </cols>
  <sheetData>
    <row r="2" spans="2:5" x14ac:dyDescent="0.3">
      <c r="B2" s="3"/>
      <c r="C2" s="10"/>
      <c r="D2" s="11" t="s">
        <v>26</v>
      </c>
      <c r="E2" s="5">
        <v>66.125</v>
      </c>
    </row>
    <row r="3" spans="2:5" x14ac:dyDescent="0.3">
      <c r="B3" s="3"/>
      <c r="C3" s="12"/>
      <c r="D3" s="13" t="s">
        <v>12</v>
      </c>
      <c r="E3" s="6">
        <v>0.5</v>
      </c>
    </row>
    <row r="4" spans="2:5" x14ac:dyDescent="0.3">
      <c r="B4" s="3"/>
      <c r="C4" s="12"/>
      <c r="D4" s="14" t="s">
        <v>17</v>
      </c>
      <c r="E4" s="5">
        <v>0.3</v>
      </c>
    </row>
    <row r="5" spans="2:5" x14ac:dyDescent="0.3">
      <c r="B5" s="3"/>
      <c r="C5" s="12"/>
      <c r="D5" s="14" t="s">
        <v>13</v>
      </c>
      <c r="E5" s="6">
        <v>0.41666666666666669</v>
      </c>
    </row>
    <row r="6" spans="2:5" x14ac:dyDescent="0.3">
      <c r="B6" s="3"/>
      <c r="C6" s="12"/>
      <c r="D6" s="17" t="s">
        <v>37</v>
      </c>
      <c r="E6" s="6">
        <v>0.45833333333333331</v>
      </c>
    </row>
    <row r="7" spans="2:5" x14ac:dyDescent="0.3">
      <c r="B7" s="3"/>
      <c r="C7" s="12"/>
      <c r="D7" s="14" t="s">
        <v>16</v>
      </c>
      <c r="E7" s="5">
        <v>1.5</v>
      </c>
    </row>
    <row r="8" spans="2:5" x14ac:dyDescent="0.3">
      <c r="B8" s="3"/>
      <c r="C8" s="12"/>
      <c r="D8" s="14" t="s">
        <v>9</v>
      </c>
      <c r="E8" s="5">
        <v>2</v>
      </c>
    </row>
    <row r="9" spans="2:5" x14ac:dyDescent="0.3">
      <c r="B9" s="3"/>
      <c r="C9" s="12"/>
      <c r="D9" s="14" t="s">
        <v>10</v>
      </c>
      <c r="E9" s="5">
        <v>1.5</v>
      </c>
    </row>
    <row r="10" spans="2:5" x14ac:dyDescent="0.3">
      <c r="B10" s="3"/>
      <c r="C10" s="12"/>
      <c r="D10" s="14" t="s">
        <v>11</v>
      </c>
      <c r="E10" s="5">
        <v>1.0416666666666667</v>
      </c>
    </row>
    <row r="11" spans="2:5" x14ac:dyDescent="0.3">
      <c r="B11" s="3"/>
      <c r="C11" s="12"/>
      <c r="D11" s="14" t="s">
        <v>18</v>
      </c>
      <c r="E11" s="5">
        <v>10.125</v>
      </c>
    </row>
    <row r="12" spans="2:5" x14ac:dyDescent="0.3">
      <c r="B12" s="3"/>
      <c r="C12" s="12"/>
      <c r="D12" s="15" t="s">
        <v>19</v>
      </c>
      <c r="E12" s="5">
        <v>5.2083333333333336E-2</v>
      </c>
    </row>
    <row r="13" spans="2:5" x14ac:dyDescent="0.3">
      <c r="B13" s="3"/>
      <c r="C13" s="12"/>
      <c r="D13" s="14" t="s">
        <v>20</v>
      </c>
      <c r="E13" s="5">
        <v>6.25E-2</v>
      </c>
    </row>
    <row r="14" spans="2:5" x14ac:dyDescent="0.3">
      <c r="B14" s="3"/>
      <c r="C14" s="12"/>
      <c r="D14" s="14" t="s">
        <v>22</v>
      </c>
      <c r="E14" s="7">
        <v>21</v>
      </c>
    </row>
    <row r="15" spans="2:5" x14ac:dyDescent="0.3">
      <c r="B15" s="3"/>
      <c r="C15" s="12"/>
      <c r="D15" s="14" t="s">
        <v>14</v>
      </c>
      <c r="E15" s="5">
        <v>0.10416666666666667</v>
      </c>
    </row>
    <row r="16" spans="2:5" x14ac:dyDescent="0.3">
      <c r="B16" s="3"/>
      <c r="C16" s="12"/>
      <c r="D16" s="14" t="s">
        <v>15</v>
      </c>
      <c r="E16" s="5">
        <v>8.3333333333333329E-2</v>
      </c>
    </row>
    <row r="17" spans="1:20" x14ac:dyDescent="0.3">
      <c r="B17" s="3"/>
      <c r="C17" s="12"/>
      <c r="D17" s="14" t="s">
        <v>21</v>
      </c>
      <c r="E17" s="5">
        <v>8.3333333333333329E-2</v>
      </c>
    </row>
    <row r="18" spans="1:20" x14ac:dyDescent="0.3">
      <c r="B18" s="3"/>
      <c r="C18" s="12"/>
      <c r="D18" s="14" t="s">
        <v>25</v>
      </c>
      <c r="E18" s="5">
        <v>15.130555555555555</v>
      </c>
    </row>
    <row r="19" spans="1:20" x14ac:dyDescent="0.3">
      <c r="A19" s="3"/>
      <c r="B19" s="3"/>
      <c r="C19" s="16"/>
      <c r="D19" s="17" t="s">
        <v>27</v>
      </c>
      <c r="E19" s="8">
        <v>0</v>
      </c>
    </row>
    <row r="20" spans="1:20" x14ac:dyDescent="0.3">
      <c r="B20" s="3"/>
      <c r="C20" s="12"/>
      <c r="D20" s="17" t="s">
        <v>28</v>
      </c>
      <c r="E20" s="8">
        <v>0</v>
      </c>
    </row>
    <row r="21" spans="1:20" x14ac:dyDescent="0.3">
      <c r="B21" s="3"/>
      <c r="C21" s="12"/>
      <c r="D21" s="17" t="s">
        <v>29</v>
      </c>
      <c r="E21" s="8">
        <f>E4</f>
        <v>0.3</v>
      </c>
    </row>
    <row r="22" spans="1:20" x14ac:dyDescent="0.3">
      <c r="B22" s="3"/>
      <c r="C22" s="12"/>
      <c r="D22" s="17" t="s">
        <v>30</v>
      </c>
      <c r="E22" s="8">
        <f>E4</f>
        <v>0.3</v>
      </c>
    </row>
    <row r="23" spans="1:20" x14ac:dyDescent="0.3">
      <c r="B23" s="3"/>
      <c r="C23" s="12"/>
      <c r="D23" s="17" t="s">
        <v>31</v>
      </c>
      <c r="E23" s="8">
        <v>0.16388888888888889</v>
      </c>
    </row>
    <row r="24" spans="1:20" x14ac:dyDescent="0.3">
      <c r="B24" s="3"/>
      <c r="C24" s="12"/>
      <c r="D24" s="17" t="s">
        <v>32</v>
      </c>
      <c r="E24" s="8">
        <v>0.22500000000000001</v>
      </c>
    </row>
    <row r="25" spans="1:20" x14ac:dyDescent="0.3">
      <c r="B25" s="3"/>
      <c r="C25" s="12"/>
      <c r="D25" s="17" t="s">
        <v>33</v>
      </c>
      <c r="E25" s="8">
        <f>E4</f>
        <v>0.3</v>
      </c>
    </row>
    <row r="26" spans="1:20" x14ac:dyDescent="0.3">
      <c r="B26" s="3"/>
      <c r="C26" s="12"/>
      <c r="D26" s="17" t="s">
        <v>34</v>
      </c>
      <c r="E26" s="8">
        <f>E4</f>
        <v>0.3</v>
      </c>
    </row>
    <row r="27" spans="1:20" x14ac:dyDescent="0.3">
      <c r="B27" s="3"/>
      <c r="C27" s="12"/>
      <c r="D27" s="17" t="s">
        <v>35</v>
      </c>
      <c r="E27" s="8">
        <f>E4</f>
        <v>0.3</v>
      </c>
    </row>
    <row r="28" spans="1:20" x14ac:dyDescent="0.3">
      <c r="B28" s="3"/>
      <c r="C28" s="18"/>
      <c r="D28" s="19" t="s">
        <v>36</v>
      </c>
      <c r="E28" s="8">
        <v>0</v>
      </c>
    </row>
    <row r="30" spans="1:20" x14ac:dyDescent="0.3">
      <c r="I30" s="1"/>
      <c r="J30" s="1"/>
      <c r="Q30" s="26"/>
      <c r="R30" s="25"/>
      <c r="S30" s="21"/>
      <c r="T30" s="1"/>
    </row>
    <row r="31" spans="1:20" x14ac:dyDescent="0.3">
      <c r="I31" s="1"/>
      <c r="J31" s="1"/>
      <c r="K31" s="1"/>
      <c r="L31" s="1"/>
      <c r="M31" s="1"/>
      <c r="N31" s="1"/>
      <c r="O31" s="1"/>
      <c r="Q31" s="26"/>
      <c r="R31" s="25"/>
      <c r="S31" s="21"/>
      <c r="T31" s="1"/>
    </row>
    <row r="32" spans="1:20" x14ac:dyDescent="0.3">
      <c r="I32" s="1"/>
      <c r="J32" s="1"/>
      <c r="K32" s="1"/>
      <c r="L32" s="1"/>
      <c r="M32" s="1"/>
      <c r="N32" s="1"/>
      <c r="O32" s="1"/>
      <c r="Q32" s="26"/>
      <c r="R32" s="25"/>
      <c r="S32" s="21"/>
      <c r="T32" s="1"/>
    </row>
    <row r="33" spans="9:22" x14ac:dyDescent="0.3">
      <c r="I33" s="22"/>
      <c r="J33" s="1"/>
      <c r="K33" s="1"/>
      <c r="L33" s="1"/>
      <c r="M33" s="1"/>
      <c r="N33" s="1"/>
      <c r="O33" s="1"/>
      <c r="Q33" s="26"/>
      <c r="R33" s="25"/>
      <c r="S33" s="21"/>
      <c r="T33" s="1"/>
    </row>
    <row r="34" spans="9:22" x14ac:dyDescent="0.3">
      <c r="I34" s="22"/>
      <c r="J34" s="22"/>
      <c r="K34" s="22"/>
      <c r="L34" s="1"/>
      <c r="M34" s="1"/>
      <c r="N34" s="1"/>
      <c r="O34" s="1"/>
      <c r="Q34" s="26"/>
      <c r="R34" s="25"/>
      <c r="S34" s="21"/>
      <c r="T34" s="1"/>
      <c r="U34" s="1"/>
      <c r="V34" s="1"/>
    </row>
    <row r="35" spans="9:22" x14ac:dyDescent="0.3">
      <c r="I35" s="1"/>
      <c r="J35" s="1"/>
      <c r="K35" s="1"/>
      <c r="L35" s="1"/>
      <c r="M35" s="1"/>
      <c r="N35" s="1"/>
      <c r="O35" s="1"/>
      <c r="Q35" s="26"/>
      <c r="R35" s="25"/>
      <c r="S35" s="21"/>
      <c r="T35" s="1"/>
      <c r="U35" s="1"/>
      <c r="V35" s="1"/>
    </row>
    <row r="36" spans="9:22" x14ac:dyDescent="0.3">
      <c r="Q36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2018</vt:lpstr>
      <vt:lpstr>bases de donnée</vt:lpstr>
      <vt:lpstr>gérald</vt:lpstr>
      <vt:lpstr>gérald1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2018-01-08T22:07:25Z</dcterms:modified>
</cp:coreProperties>
</file>