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xr:revisionPtr revIDLastSave="0" documentId="13_ncr:1_{E791D903-4D49-49B4-AA3F-E9C5C35A886A}" xr6:coauthVersionLast="44" xr6:coauthVersionMax="44" xr10:uidLastSave="{00000000-0000-0000-0000-000000000000}"/>
  <bookViews>
    <workbookView xWindow="-108" yWindow="-108" windowWidth="23256" windowHeight="13176" tabRatio="500" xr2:uid="{00000000-000D-0000-FFFF-FFFF00000000}"/>
  </bookViews>
  <sheets>
    <sheet name="planning" sheetId="1" r:id="rId1"/>
    <sheet name="réf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8" i="1" l="1"/>
  <c r="G19" i="1"/>
  <c r="G20" i="1"/>
  <c r="G21" i="1"/>
  <c r="G22" i="1"/>
  <c r="G7" i="1"/>
  <c r="G8" i="1"/>
  <c r="G9" i="1"/>
  <c r="G11" i="1"/>
  <c r="D16" i="1" l="1"/>
  <c r="D6" i="1"/>
  <c r="C6" i="1" s="1"/>
  <c r="D7" i="1" l="1"/>
  <c r="D8" i="1" s="1"/>
  <c r="D9" i="1" s="1"/>
  <c r="D10" i="1" s="1"/>
  <c r="D11" i="1" s="1"/>
  <c r="D12" i="1" s="1"/>
  <c r="G16" i="1" l="1"/>
  <c r="C16" i="1"/>
  <c r="D17" i="1"/>
  <c r="G17" i="1" s="1"/>
  <c r="G6" i="1"/>
  <c r="C17" i="1" l="1"/>
  <c r="D18" i="1"/>
  <c r="C8" i="1"/>
  <c r="C7" i="1"/>
  <c r="C18" i="1" l="1"/>
  <c r="D19" i="1"/>
  <c r="C9" i="1"/>
  <c r="C10" i="1"/>
  <c r="C11" i="1"/>
  <c r="C19" i="1" l="1"/>
  <c r="D20" i="1"/>
  <c r="C12" i="1"/>
  <c r="C20" i="1" l="1"/>
  <c r="D21" i="1"/>
  <c r="I12" i="1"/>
  <c r="C21" i="1" l="1"/>
  <c r="D22" i="1"/>
  <c r="C22" i="1" s="1"/>
</calcChain>
</file>

<file path=xl/sharedStrings.xml><?xml version="1.0" encoding="utf-8"?>
<sst xmlns="http://schemas.openxmlformats.org/spreadsheetml/2006/main" count="6" uniqueCount="4">
  <si>
    <t>repos hebdomadaire</t>
  </si>
  <si>
    <t>jour</t>
  </si>
  <si>
    <t>mois</t>
  </si>
  <si>
    <t xml:space="preserve">Année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</si>
</sst>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hh:mm"/>
    <numFmt numFmtId="165" formatCode="[$-40C]d\-mmm;@"/>
    <numFmt numFmtId="166" formatCode="dddd"/>
    <numFmt numFmtId="167" formatCode="d\ &quot;j.&quot;dd/mm/yy\ hh:mm"/>
  </numFmts>
  <fonts count="1" x14ac:knownFonts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0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6" fontId="0" fillId="4" borderId="1" xfId="0" applyNumberFormat="1" applyFont="1" applyFill="1" applyBorder="1" applyAlignment="1">
      <alignment horizontal="center"/>
    </xf>
    <xf numFmtId="165" fontId="0" fillId="4" borderId="1" xfId="0" applyNumberForma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167" fontId="0" fillId="4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I22"/>
  <sheetViews>
    <sheetView tabSelected="1" topLeftCell="A4" zoomScaleNormal="100" workbookViewId="0">
      <selection activeCell="H12" sqref="H12"/>
    </sheetView>
  </sheetViews>
  <sheetFormatPr baseColWidth="10" defaultColWidth="8.88671875" defaultRowHeight="14.4" x14ac:dyDescent="0.3"/>
  <cols>
    <col min="1" max="1" width="4" customWidth="1"/>
    <col min="2" max="2" width="10.6640625" customWidth="1"/>
    <col min="3" max="3" width="12.109375" customWidth="1"/>
    <col min="4" max="4" width="10.6640625" customWidth="1"/>
    <col min="5" max="5" width="11.44140625"/>
    <col min="6" max="6" width="14.6640625" customWidth="1"/>
    <col min="7" max="7" width="21.109375" customWidth="1"/>
    <col min="8" max="8" width="21.77734375" customWidth="1"/>
    <col min="9" max="9" width="20" customWidth="1"/>
    <col min="10" max="11" width="10.6640625" customWidth="1"/>
    <col min="12" max="12" width="20.44140625" customWidth="1"/>
    <col min="13" max="1025" width="10.6640625" customWidth="1"/>
  </cols>
  <sheetData>
    <row r="3" spans="2:9" x14ac:dyDescent="0.3">
      <c r="B3" s="2"/>
    </row>
    <row r="6" spans="2:9" x14ac:dyDescent="0.3">
      <c r="B6" s="10" t="s">
        <v>1</v>
      </c>
      <c r="C6" s="11" t="str">
        <f>TEXT(D6,"jjjj")</f>
        <v>mercredi</v>
      </c>
      <c r="D6" s="12">
        <f>DATE(réf!C3,B9,B7)</f>
        <v>43831</v>
      </c>
      <c r="E6" s="4">
        <v>0.375</v>
      </c>
      <c r="F6" s="4">
        <v>0.70833333333333304</v>
      </c>
      <c r="G6" s="17">
        <f>IF(AND(E6="",F6=""),"",D6+F6)</f>
        <v>43831.708333333336</v>
      </c>
      <c r="H6" s="3"/>
    </row>
    <row r="7" spans="2:9" x14ac:dyDescent="0.3">
      <c r="B7" s="9">
        <v>1</v>
      </c>
      <c r="C7" s="11" t="str">
        <f t="shared" ref="C7:C11" si="0">TEXT(D7,"jjjj")</f>
        <v>jeudi</v>
      </c>
      <c r="D7" s="12">
        <f>D6+1</f>
        <v>43832</v>
      </c>
      <c r="E7" s="4">
        <v>0.33333333333333298</v>
      </c>
      <c r="F7" s="4">
        <v>0.75</v>
      </c>
      <c r="G7" s="17">
        <f t="shared" ref="G7:G11" si="1">IF(AND(E7="",F7=""),"",D7+F7)</f>
        <v>43832.75</v>
      </c>
    </row>
    <row r="8" spans="2:9" x14ac:dyDescent="0.3">
      <c r="B8" s="10" t="s">
        <v>2</v>
      </c>
      <c r="C8" s="11" t="str">
        <f t="shared" si="0"/>
        <v>vendredi</v>
      </c>
      <c r="D8" s="12">
        <f t="shared" ref="D8:D12" si="2">D7+1</f>
        <v>43833</v>
      </c>
      <c r="E8" s="4">
        <v>0.375</v>
      </c>
      <c r="F8" s="4">
        <v>0.79166666666666696</v>
      </c>
      <c r="G8" s="17">
        <f t="shared" si="1"/>
        <v>43833.791666666664</v>
      </c>
    </row>
    <row r="9" spans="2:9" x14ac:dyDescent="0.3">
      <c r="B9" s="9">
        <v>1</v>
      </c>
      <c r="C9" s="11" t="str">
        <f t="shared" si="0"/>
        <v>samedi</v>
      </c>
      <c r="D9" s="12">
        <f t="shared" si="2"/>
        <v>43834</v>
      </c>
      <c r="E9" s="4">
        <v>0.41666666666666702</v>
      </c>
      <c r="F9" s="4">
        <v>0.70833333333333337</v>
      </c>
      <c r="G9" s="17">
        <f t="shared" si="1"/>
        <v>43834.708333333336</v>
      </c>
    </row>
    <row r="10" spans="2:9" x14ac:dyDescent="0.3">
      <c r="C10" s="11" t="str">
        <f t="shared" si="0"/>
        <v>dimanche</v>
      </c>
      <c r="D10" s="12">
        <f t="shared" si="2"/>
        <v>43835</v>
      </c>
      <c r="E10" s="4"/>
      <c r="F10" s="4"/>
      <c r="G10" s="17"/>
    </row>
    <row r="11" spans="2:9" x14ac:dyDescent="0.3">
      <c r="C11" s="11" t="str">
        <f t="shared" si="0"/>
        <v>lundi</v>
      </c>
      <c r="D11" s="12">
        <f t="shared" si="2"/>
        <v>43836</v>
      </c>
      <c r="E11" s="7">
        <v>0.625</v>
      </c>
      <c r="F11" s="7">
        <v>4.1666666666666664E-2</v>
      </c>
      <c r="G11" s="17">
        <f t="shared" si="1"/>
        <v>43836.041666666664</v>
      </c>
      <c r="I11" s="8" t="s">
        <v>0</v>
      </c>
    </row>
    <row r="12" spans="2:9" x14ac:dyDescent="0.3">
      <c r="C12" s="11" t="str">
        <f>TEXT(D12,"jjjj")</f>
        <v>mardi</v>
      </c>
      <c r="D12" s="12">
        <f t="shared" si="2"/>
        <v>43837</v>
      </c>
      <c r="E12" s="7"/>
      <c r="F12" s="7"/>
      <c r="G12" s="17"/>
      <c r="I12" s="7">
        <f>SUM(-MAX(G6:G12),MIN(G16:G22))</f>
        <v>3.3333333333357587</v>
      </c>
    </row>
    <row r="13" spans="2:9" x14ac:dyDescent="0.3">
      <c r="C13" s="13"/>
      <c r="D13" s="6"/>
      <c r="E13" s="2"/>
      <c r="F13" s="3"/>
    </row>
    <row r="16" spans="2:9" x14ac:dyDescent="0.3">
      <c r="B16" s="14" t="s">
        <v>1</v>
      </c>
      <c r="C16" s="15" t="str">
        <f>TEXT(D16,"jjjj")</f>
        <v>mercredi</v>
      </c>
      <c r="D16" s="12">
        <f>DATE(réf!C3,B19,B17)</f>
        <v>43838</v>
      </c>
      <c r="E16" s="4"/>
      <c r="F16" s="4"/>
      <c r="G16" s="17" t="str">
        <f t="shared" ref="G16:G22" si="3">IF(AND(E16="",F16=""),"",D16+E16)</f>
        <v/>
      </c>
    </row>
    <row r="17" spans="2:7" x14ac:dyDescent="0.3">
      <c r="B17" s="16">
        <v>8</v>
      </c>
      <c r="C17" s="15" t="str">
        <f t="shared" ref="C17:C22" si="4">TEXT(D17,"jjjj")</f>
        <v>jeudi</v>
      </c>
      <c r="D17" s="12">
        <f>D16+1</f>
        <v>43839</v>
      </c>
      <c r="E17" s="4">
        <v>0.375</v>
      </c>
      <c r="F17" s="4">
        <v>0.70833333333333337</v>
      </c>
      <c r="G17" s="17">
        <f t="shared" si="3"/>
        <v>43839.375</v>
      </c>
    </row>
    <row r="18" spans="2:7" x14ac:dyDescent="0.3">
      <c r="B18" s="14" t="s">
        <v>2</v>
      </c>
      <c r="C18" s="15" t="str">
        <f t="shared" si="4"/>
        <v>vendredi</v>
      </c>
      <c r="D18" s="12">
        <f t="shared" ref="D18:D22" si="5">D17+1</f>
        <v>43840</v>
      </c>
      <c r="E18" s="7"/>
      <c r="F18" s="7"/>
      <c r="G18" s="17" t="str">
        <f t="shared" si="3"/>
        <v/>
      </c>
    </row>
    <row r="19" spans="2:7" x14ac:dyDescent="0.3">
      <c r="B19" s="5">
        <v>1</v>
      </c>
      <c r="C19" s="15" t="str">
        <f t="shared" si="4"/>
        <v>samedi</v>
      </c>
      <c r="D19" s="12">
        <f t="shared" si="5"/>
        <v>43841</v>
      </c>
      <c r="E19" s="5"/>
      <c r="F19" s="5"/>
      <c r="G19" s="17" t="str">
        <f t="shared" si="3"/>
        <v/>
      </c>
    </row>
    <row r="20" spans="2:7" x14ac:dyDescent="0.3">
      <c r="C20" s="15" t="str">
        <f t="shared" si="4"/>
        <v>dimanche</v>
      </c>
      <c r="D20" s="12">
        <f t="shared" si="5"/>
        <v>43842</v>
      </c>
      <c r="E20" s="5"/>
      <c r="F20" s="5"/>
      <c r="G20" s="17" t="str">
        <f t="shared" si="3"/>
        <v/>
      </c>
    </row>
    <row r="21" spans="2:7" x14ac:dyDescent="0.3">
      <c r="C21" s="15" t="str">
        <f t="shared" si="4"/>
        <v>lundi</v>
      </c>
      <c r="D21" s="12">
        <f t="shared" si="5"/>
        <v>43843</v>
      </c>
      <c r="E21" s="5"/>
      <c r="F21" s="5"/>
      <c r="G21" s="17" t="str">
        <f t="shared" si="3"/>
        <v/>
      </c>
    </row>
    <row r="22" spans="2:7" x14ac:dyDescent="0.3">
      <c r="C22" s="15" t="str">
        <f t="shared" si="4"/>
        <v>mardi</v>
      </c>
      <c r="D22" s="12">
        <f t="shared" si="5"/>
        <v>43844</v>
      </c>
      <c r="E22" s="5"/>
      <c r="F22" s="5"/>
      <c r="G22" s="17" t="str">
        <f t="shared" si="3"/>
        <v/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014F6-34BF-47A5-8BBA-D059E61AD5E6}">
  <dimension ref="B3:C3"/>
  <sheetViews>
    <sheetView workbookViewId="0">
      <selection activeCell="D10" sqref="D10"/>
    </sheetView>
  </sheetViews>
  <sheetFormatPr baseColWidth="10" defaultRowHeight="14.4" x14ac:dyDescent="0.3"/>
  <sheetData>
    <row r="3" spans="2:3" x14ac:dyDescent="0.3">
      <c r="B3" s="1" t="s">
        <v>3</v>
      </c>
      <c r="C3" s="1">
        <v>2020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réf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victorine</dc:creator>
  <dc:description/>
  <cp:lastModifiedBy>victorine</cp:lastModifiedBy>
  <cp:revision>2</cp:revision>
  <dcterms:created xsi:type="dcterms:W3CDTF">2019-07-21T15:01:16Z</dcterms:created>
  <dcterms:modified xsi:type="dcterms:W3CDTF">2019-09-07T13:35:13Z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