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drigue\Desktop\Multichart\"/>
    </mc:Choice>
  </mc:AlternateContent>
  <bookViews>
    <workbookView xWindow="0" yWindow="0" windowWidth="28800" windowHeight="12210"/>
  </bookViews>
  <sheets>
    <sheet name="2 MA - 2 PARA - 10 jours" sheetId="1" r:id="rId1"/>
  </sheets>
  <calcPr calcId="171027"/>
</workbook>
</file>

<file path=xl/calcChain.xml><?xml version="1.0" encoding="utf-8"?>
<calcChain xmlns="http://schemas.openxmlformats.org/spreadsheetml/2006/main">
  <c r="O4" i="1" l="1"/>
  <c r="R4" i="1"/>
  <c r="L5" i="1"/>
  <c r="O5" i="1"/>
  <c r="R5" i="1"/>
  <c r="L6" i="1"/>
  <c r="O6" i="1"/>
  <c r="R6" i="1"/>
  <c r="L7" i="1"/>
  <c r="O7" i="1"/>
  <c r="R7" i="1"/>
  <c r="L8" i="1"/>
  <c r="O8" i="1"/>
  <c r="R8" i="1"/>
  <c r="L9" i="1"/>
  <c r="O9" i="1"/>
  <c r="R9" i="1"/>
  <c r="L10" i="1"/>
  <c r="O10" i="1"/>
  <c r="R10" i="1"/>
  <c r="L11" i="1"/>
  <c r="O11" i="1"/>
  <c r="R11" i="1"/>
  <c r="L12" i="1"/>
  <c r="O12" i="1"/>
  <c r="R12" i="1"/>
  <c r="L13" i="1"/>
  <c r="O13" i="1"/>
  <c r="R13" i="1"/>
  <c r="L14" i="1"/>
  <c r="O14" i="1"/>
  <c r="R14" i="1"/>
  <c r="L15" i="1"/>
  <c r="O15" i="1"/>
  <c r="R15" i="1"/>
  <c r="L16" i="1"/>
  <c r="O16" i="1"/>
  <c r="R16" i="1"/>
  <c r="L17" i="1"/>
  <c r="O17" i="1"/>
  <c r="R17" i="1"/>
  <c r="L18" i="1"/>
  <c r="O18" i="1"/>
  <c r="R18" i="1"/>
  <c r="L19" i="1"/>
  <c r="O19" i="1"/>
  <c r="R19" i="1"/>
  <c r="L20" i="1"/>
  <c r="O20" i="1"/>
  <c r="R20" i="1"/>
  <c r="O21" i="1"/>
  <c r="R21" i="1"/>
  <c r="O22" i="1"/>
  <c r="R22" i="1"/>
  <c r="O23" i="1"/>
  <c r="R23" i="1"/>
  <c r="O24" i="1"/>
  <c r="R24" i="1"/>
  <c r="O25" i="1"/>
  <c r="R25" i="1"/>
  <c r="O26" i="1"/>
  <c r="R26" i="1"/>
  <c r="O27" i="1"/>
  <c r="R27" i="1"/>
  <c r="O28" i="1"/>
  <c r="R28" i="1"/>
  <c r="O29" i="1"/>
  <c r="R29" i="1"/>
  <c r="O30" i="1"/>
  <c r="R30" i="1"/>
  <c r="O31" i="1"/>
  <c r="R31" i="1"/>
  <c r="O32" i="1"/>
  <c r="R32" i="1"/>
  <c r="O33" i="1"/>
  <c r="R33" i="1"/>
  <c r="O34" i="1"/>
  <c r="R34" i="1"/>
  <c r="O35" i="1"/>
  <c r="R35" i="1"/>
  <c r="O36" i="1"/>
  <c r="R36" i="1"/>
  <c r="O37" i="1"/>
  <c r="R37" i="1"/>
  <c r="O38" i="1"/>
  <c r="R38" i="1"/>
  <c r="O39" i="1"/>
  <c r="R39" i="1"/>
  <c r="O40" i="1"/>
  <c r="R40" i="1"/>
  <c r="O41" i="1"/>
  <c r="R41" i="1"/>
  <c r="O42" i="1"/>
  <c r="R42" i="1"/>
  <c r="O43" i="1"/>
  <c r="R43" i="1"/>
  <c r="O44" i="1"/>
  <c r="R44" i="1"/>
  <c r="O45" i="1"/>
  <c r="R45" i="1"/>
  <c r="O46" i="1"/>
  <c r="R46" i="1"/>
  <c r="O47" i="1"/>
  <c r="R47" i="1"/>
  <c r="O48" i="1"/>
  <c r="R48" i="1"/>
  <c r="O49" i="1"/>
  <c r="R49" i="1"/>
  <c r="O50" i="1"/>
  <c r="R50" i="1"/>
  <c r="O51" i="1"/>
  <c r="R51" i="1"/>
  <c r="O52" i="1"/>
  <c r="R52" i="1"/>
  <c r="O53" i="1"/>
  <c r="R53" i="1"/>
  <c r="O54" i="1"/>
  <c r="R54" i="1"/>
  <c r="O55" i="1"/>
  <c r="R55" i="1"/>
  <c r="O56" i="1"/>
  <c r="R56" i="1"/>
  <c r="O57" i="1"/>
  <c r="R57" i="1"/>
  <c r="O58" i="1"/>
  <c r="R58" i="1"/>
  <c r="O59" i="1"/>
  <c r="R59" i="1"/>
  <c r="O60" i="1"/>
  <c r="R60" i="1"/>
  <c r="O61" i="1"/>
  <c r="R61" i="1"/>
  <c r="O62" i="1"/>
  <c r="R62" i="1"/>
  <c r="O63" i="1"/>
  <c r="R63" i="1"/>
  <c r="O64" i="1"/>
  <c r="R64" i="1"/>
  <c r="O65" i="1"/>
  <c r="R65" i="1"/>
  <c r="O66" i="1"/>
  <c r="R66" i="1"/>
  <c r="O67" i="1"/>
  <c r="R67" i="1"/>
  <c r="O68" i="1"/>
  <c r="R68" i="1"/>
  <c r="O69" i="1"/>
  <c r="R69" i="1"/>
  <c r="O70" i="1"/>
  <c r="R70" i="1"/>
  <c r="O71" i="1"/>
  <c r="R71" i="1"/>
  <c r="O72" i="1"/>
  <c r="R72" i="1"/>
  <c r="O73" i="1"/>
  <c r="R73" i="1"/>
  <c r="O74" i="1"/>
  <c r="R74" i="1"/>
  <c r="O75" i="1"/>
  <c r="R75" i="1"/>
  <c r="O76" i="1"/>
  <c r="R76" i="1"/>
  <c r="O77" i="1"/>
  <c r="R77" i="1"/>
  <c r="O78" i="1"/>
  <c r="R78" i="1"/>
  <c r="O79" i="1"/>
  <c r="R79" i="1"/>
  <c r="O80" i="1"/>
  <c r="R80" i="1"/>
  <c r="O81" i="1"/>
  <c r="R81" i="1"/>
  <c r="O82" i="1"/>
  <c r="R82" i="1"/>
  <c r="O83" i="1"/>
  <c r="R83" i="1"/>
  <c r="O84" i="1"/>
  <c r="R84" i="1"/>
  <c r="O85" i="1"/>
  <c r="R85" i="1"/>
  <c r="O86" i="1"/>
  <c r="R86" i="1"/>
  <c r="O87" i="1"/>
  <c r="R87" i="1"/>
  <c r="O88" i="1"/>
  <c r="R88" i="1"/>
  <c r="O89" i="1"/>
  <c r="R89" i="1"/>
  <c r="O90" i="1"/>
  <c r="R90" i="1"/>
  <c r="O91" i="1"/>
  <c r="R91" i="1"/>
  <c r="O92" i="1"/>
  <c r="R92" i="1"/>
  <c r="O93" i="1"/>
  <c r="R93" i="1"/>
  <c r="O94" i="1"/>
  <c r="R94" i="1"/>
  <c r="O95" i="1"/>
  <c r="R95" i="1"/>
  <c r="O96" i="1"/>
  <c r="R96" i="1"/>
  <c r="O97" i="1"/>
  <c r="R97" i="1"/>
  <c r="O98" i="1"/>
  <c r="R98" i="1"/>
  <c r="O99" i="1"/>
  <c r="R99" i="1"/>
  <c r="O100" i="1"/>
  <c r="R100" i="1"/>
  <c r="O101" i="1"/>
  <c r="R101" i="1"/>
  <c r="O102" i="1"/>
  <c r="R102" i="1"/>
  <c r="O103" i="1"/>
  <c r="R103" i="1"/>
  <c r="O104" i="1"/>
  <c r="R104" i="1"/>
  <c r="O105" i="1"/>
  <c r="R105" i="1"/>
  <c r="O106" i="1"/>
  <c r="R106" i="1"/>
  <c r="O107" i="1"/>
  <c r="R107" i="1"/>
  <c r="O108" i="1"/>
  <c r="R108" i="1"/>
  <c r="O109" i="1"/>
  <c r="R109" i="1"/>
  <c r="O110" i="1"/>
  <c r="R110" i="1"/>
  <c r="O111" i="1"/>
  <c r="R111" i="1"/>
  <c r="O112" i="1"/>
  <c r="R112" i="1"/>
  <c r="O113" i="1"/>
  <c r="R113" i="1"/>
  <c r="O114" i="1"/>
  <c r="R114" i="1"/>
  <c r="O115" i="1"/>
  <c r="R115" i="1"/>
  <c r="O116" i="1"/>
  <c r="R116" i="1"/>
  <c r="O117" i="1"/>
  <c r="R117" i="1"/>
  <c r="O118" i="1"/>
  <c r="R118" i="1"/>
  <c r="O119" i="1"/>
  <c r="R119" i="1"/>
  <c r="O120" i="1"/>
  <c r="R120" i="1"/>
  <c r="O121" i="1"/>
  <c r="R121" i="1"/>
  <c r="O122" i="1"/>
  <c r="R122" i="1"/>
  <c r="O123" i="1"/>
  <c r="R123" i="1"/>
  <c r="O124" i="1"/>
  <c r="R124" i="1"/>
  <c r="O125" i="1"/>
  <c r="R125" i="1"/>
  <c r="O126" i="1"/>
  <c r="R126" i="1"/>
  <c r="O127" i="1"/>
  <c r="R127" i="1"/>
  <c r="O128" i="1"/>
  <c r="R128" i="1"/>
  <c r="O129" i="1"/>
  <c r="R129" i="1"/>
  <c r="O130" i="1"/>
  <c r="R130" i="1"/>
  <c r="O131" i="1"/>
  <c r="R131" i="1"/>
  <c r="O132" i="1"/>
  <c r="R132" i="1"/>
  <c r="O133" i="1"/>
  <c r="R133" i="1"/>
  <c r="O134" i="1"/>
  <c r="R134" i="1"/>
  <c r="O135" i="1"/>
  <c r="R135" i="1"/>
  <c r="O136" i="1"/>
  <c r="R136" i="1"/>
  <c r="O137" i="1"/>
  <c r="R137" i="1"/>
  <c r="O138" i="1"/>
  <c r="R138" i="1"/>
  <c r="O139" i="1"/>
  <c r="R139" i="1"/>
  <c r="O140" i="1"/>
  <c r="R140" i="1"/>
  <c r="O141" i="1"/>
  <c r="R141" i="1"/>
  <c r="O142" i="1"/>
  <c r="R142" i="1"/>
  <c r="O143" i="1"/>
  <c r="R143" i="1"/>
  <c r="O144" i="1"/>
  <c r="R144" i="1"/>
  <c r="O145" i="1"/>
  <c r="R145" i="1"/>
  <c r="O146" i="1"/>
  <c r="R146" i="1"/>
  <c r="O147" i="1"/>
  <c r="R147" i="1"/>
  <c r="O148" i="1"/>
  <c r="R148" i="1"/>
  <c r="O149" i="1"/>
  <c r="R149" i="1"/>
  <c r="O150" i="1"/>
  <c r="R150" i="1"/>
  <c r="O151" i="1"/>
  <c r="R151" i="1"/>
  <c r="O152" i="1"/>
  <c r="R152" i="1"/>
  <c r="O153" i="1"/>
  <c r="R153" i="1"/>
  <c r="O154" i="1"/>
  <c r="R154" i="1"/>
  <c r="O155" i="1"/>
  <c r="R155" i="1"/>
  <c r="O156" i="1"/>
  <c r="R156" i="1"/>
  <c r="O157" i="1"/>
  <c r="R157" i="1"/>
  <c r="O158" i="1"/>
  <c r="R158" i="1"/>
  <c r="O159" i="1"/>
  <c r="R159" i="1"/>
  <c r="O160" i="1"/>
  <c r="R160" i="1"/>
  <c r="O161" i="1"/>
  <c r="R161" i="1"/>
  <c r="O162" i="1"/>
  <c r="R162" i="1"/>
  <c r="O163" i="1"/>
  <c r="R163" i="1"/>
  <c r="O164" i="1"/>
  <c r="R164" i="1"/>
  <c r="O165" i="1"/>
  <c r="R165" i="1"/>
  <c r="O166" i="1"/>
  <c r="R166" i="1"/>
  <c r="O167" i="1"/>
  <c r="R167" i="1"/>
  <c r="O168" i="1"/>
  <c r="R168" i="1"/>
  <c r="O169" i="1"/>
  <c r="R169" i="1"/>
  <c r="O170" i="1"/>
  <c r="R170" i="1"/>
  <c r="O171" i="1"/>
  <c r="R171" i="1"/>
  <c r="O172" i="1"/>
  <c r="R172" i="1"/>
  <c r="O173" i="1"/>
  <c r="R173" i="1"/>
  <c r="O174" i="1"/>
  <c r="R174" i="1"/>
  <c r="O175" i="1"/>
  <c r="R175" i="1"/>
  <c r="O176" i="1"/>
  <c r="R176" i="1"/>
  <c r="O177" i="1"/>
  <c r="R177" i="1"/>
  <c r="O178" i="1"/>
  <c r="R178" i="1"/>
  <c r="O179" i="1"/>
  <c r="R179" i="1"/>
  <c r="O180" i="1"/>
  <c r="R180" i="1"/>
  <c r="O181" i="1"/>
  <c r="R181" i="1"/>
  <c r="O182" i="1"/>
  <c r="R182" i="1"/>
  <c r="O183" i="1"/>
  <c r="R183" i="1"/>
  <c r="O184" i="1"/>
  <c r="R184" i="1"/>
  <c r="O185" i="1"/>
  <c r="R185" i="1"/>
  <c r="O186" i="1"/>
  <c r="R186" i="1"/>
  <c r="O187" i="1"/>
  <c r="R187" i="1"/>
  <c r="O188" i="1"/>
  <c r="R188" i="1"/>
  <c r="O189" i="1"/>
  <c r="R189" i="1"/>
  <c r="O190" i="1"/>
  <c r="R190" i="1"/>
  <c r="O191" i="1"/>
  <c r="R191" i="1"/>
  <c r="O192" i="1"/>
  <c r="R192" i="1"/>
  <c r="O193" i="1"/>
  <c r="R193" i="1"/>
  <c r="O194" i="1"/>
  <c r="R194" i="1"/>
  <c r="O195" i="1"/>
  <c r="R195" i="1"/>
  <c r="O196" i="1"/>
  <c r="R196" i="1"/>
  <c r="O197" i="1"/>
  <c r="R197" i="1"/>
  <c r="O198" i="1"/>
  <c r="R198" i="1"/>
  <c r="O199" i="1"/>
  <c r="R199" i="1"/>
  <c r="O200" i="1"/>
  <c r="R200" i="1"/>
  <c r="O201" i="1"/>
  <c r="R201" i="1"/>
  <c r="O202" i="1"/>
  <c r="R202" i="1"/>
  <c r="O203" i="1"/>
  <c r="R203" i="1"/>
  <c r="O204" i="1"/>
  <c r="R204" i="1"/>
  <c r="O205" i="1"/>
  <c r="R205" i="1"/>
  <c r="O206" i="1"/>
  <c r="R206" i="1"/>
  <c r="O207" i="1"/>
  <c r="R207" i="1"/>
  <c r="O208" i="1"/>
  <c r="R208" i="1"/>
  <c r="O209" i="1"/>
  <c r="R209" i="1"/>
  <c r="O210" i="1"/>
  <c r="R210" i="1"/>
  <c r="O211" i="1"/>
  <c r="R211" i="1"/>
  <c r="O212" i="1"/>
  <c r="R212" i="1"/>
  <c r="O213" i="1"/>
  <c r="R213" i="1"/>
  <c r="O214" i="1"/>
  <c r="R214" i="1"/>
  <c r="O215" i="1"/>
  <c r="R215" i="1"/>
  <c r="O216" i="1"/>
  <c r="R216" i="1"/>
  <c r="O217" i="1"/>
  <c r="R217" i="1"/>
  <c r="O218" i="1"/>
  <c r="R218" i="1"/>
  <c r="O219" i="1"/>
  <c r="R219" i="1"/>
  <c r="O220" i="1"/>
  <c r="R220" i="1"/>
  <c r="O221" i="1"/>
  <c r="R221" i="1"/>
  <c r="O222" i="1"/>
  <c r="R222" i="1"/>
  <c r="O223" i="1"/>
  <c r="R223" i="1"/>
  <c r="O224" i="1"/>
  <c r="R224" i="1"/>
  <c r="O225" i="1"/>
  <c r="R225" i="1"/>
  <c r="O226" i="1"/>
  <c r="R226" i="1"/>
  <c r="O227" i="1"/>
  <c r="R227" i="1"/>
  <c r="O228" i="1"/>
  <c r="R228" i="1"/>
  <c r="O229" i="1"/>
  <c r="R229" i="1"/>
  <c r="O230" i="1"/>
  <c r="R230" i="1"/>
  <c r="O231" i="1"/>
  <c r="R231" i="1"/>
  <c r="O232" i="1"/>
  <c r="R232" i="1"/>
  <c r="O233" i="1"/>
  <c r="R233" i="1"/>
  <c r="O234" i="1"/>
  <c r="R234" i="1"/>
  <c r="O235" i="1"/>
  <c r="R235" i="1"/>
  <c r="O236" i="1"/>
  <c r="R236" i="1"/>
  <c r="O237" i="1"/>
  <c r="R237" i="1"/>
  <c r="O238" i="1"/>
  <c r="R238" i="1"/>
  <c r="O239" i="1"/>
  <c r="R239" i="1"/>
  <c r="O240" i="1"/>
  <c r="R240" i="1"/>
  <c r="O241" i="1"/>
  <c r="R241" i="1"/>
  <c r="O242" i="1"/>
  <c r="R242" i="1"/>
  <c r="O243" i="1"/>
  <c r="R243" i="1"/>
  <c r="O244" i="1"/>
  <c r="R244" i="1"/>
  <c r="O245" i="1"/>
  <c r="R245" i="1"/>
  <c r="O246" i="1"/>
  <c r="R246" i="1"/>
  <c r="O247" i="1"/>
  <c r="R247" i="1"/>
  <c r="O248" i="1"/>
  <c r="R248" i="1"/>
  <c r="O249" i="1"/>
  <c r="R249" i="1"/>
  <c r="O250" i="1"/>
  <c r="R250" i="1"/>
  <c r="O251" i="1"/>
  <c r="R251" i="1"/>
  <c r="O252" i="1"/>
  <c r="R252" i="1"/>
  <c r="O253" i="1"/>
  <c r="R253" i="1"/>
  <c r="O254" i="1"/>
  <c r="R254" i="1"/>
  <c r="O255" i="1"/>
  <c r="R255" i="1"/>
  <c r="O256" i="1"/>
  <c r="R256" i="1"/>
  <c r="O257" i="1"/>
  <c r="R257" i="1"/>
  <c r="O258" i="1"/>
  <c r="R258" i="1"/>
  <c r="O259" i="1"/>
  <c r="R259" i="1"/>
  <c r="O260" i="1"/>
  <c r="R260" i="1"/>
  <c r="O261" i="1"/>
  <c r="R261" i="1"/>
  <c r="O262" i="1"/>
  <c r="R262" i="1"/>
  <c r="O263" i="1"/>
  <c r="R263" i="1"/>
  <c r="O264" i="1"/>
  <c r="R264" i="1"/>
  <c r="O265" i="1"/>
  <c r="R265" i="1"/>
  <c r="O266" i="1"/>
  <c r="R266" i="1"/>
  <c r="O267" i="1"/>
  <c r="R267" i="1"/>
  <c r="O268" i="1"/>
  <c r="R268" i="1"/>
  <c r="O269" i="1"/>
  <c r="R269" i="1"/>
  <c r="O270" i="1"/>
  <c r="R270" i="1"/>
  <c r="O271" i="1"/>
  <c r="R271" i="1"/>
  <c r="O272" i="1"/>
  <c r="R272" i="1"/>
  <c r="O273" i="1"/>
  <c r="R273" i="1"/>
  <c r="O274" i="1"/>
  <c r="R274" i="1"/>
  <c r="O275" i="1"/>
  <c r="R275" i="1"/>
  <c r="O276" i="1"/>
  <c r="R276" i="1"/>
  <c r="O277" i="1"/>
  <c r="R277" i="1"/>
  <c r="O278" i="1"/>
  <c r="R278" i="1"/>
  <c r="O279" i="1"/>
  <c r="R279" i="1"/>
  <c r="O280" i="1"/>
  <c r="R280" i="1"/>
  <c r="O281" i="1"/>
  <c r="R281" i="1"/>
  <c r="O282" i="1"/>
  <c r="R282" i="1"/>
  <c r="O283" i="1"/>
  <c r="R283" i="1"/>
  <c r="O284" i="1"/>
  <c r="R284" i="1"/>
  <c r="O285" i="1"/>
  <c r="R285" i="1"/>
  <c r="O286" i="1"/>
  <c r="R286" i="1"/>
  <c r="O287" i="1"/>
  <c r="R287" i="1"/>
  <c r="O288" i="1"/>
  <c r="R288" i="1"/>
  <c r="O289" i="1"/>
  <c r="R289" i="1"/>
  <c r="O290" i="1"/>
  <c r="R290" i="1"/>
  <c r="O291" i="1"/>
  <c r="R291" i="1"/>
  <c r="O292" i="1"/>
  <c r="R292" i="1"/>
  <c r="O293" i="1"/>
  <c r="R293" i="1"/>
  <c r="O294" i="1"/>
  <c r="R294" i="1"/>
  <c r="O295" i="1"/>
  <c r="R295" i="1"/>
  <c r="O296" i="1"/>
  <c r="R296" i="1"/>
  <c r="O297" i="1"/>
  <c r="R297" i="1"/>
  <c r="O298" i="1"/>
  <c r="R298" i="1"/>
  <c r="O299" i="1"/>
  <c r="R299" i="1"/>
  <c r="O300" i="1"/>
  <c r="R300" i="1"/>
  <c r="O301" i="1"/>
  <c r="R301" i="1"/>
  <c r="O302" i="1"/>
  <c r="R302" i="1"/>
  <c r="O303" i="1"/>
  <c r="R303" i="1"/>
  <c r="O304" i="1"/>
  <c r="R304" i="1"/>
  <c r="O305" i="1"/>
  <c r="R305" i="1"/>
  <c r="O306" i="1"/>
  <c r="R306" i="1"/>
  <c r="O307" i="1"/>
  <c r="R307" i="1"/>
  <c r="O308" i="1"/>
  <c r="R308" i="1"/>
  <c r="O309" i="1"/>
  <c r="R309" i="1"/>
  <c r="O310" i="1"/>
  <c r="R310" i="1"/>
  <c r="O311" i="1"/>
  <c r="R311" i="1"/>
  <c r="O312" i="1"/>
  <c r="R312" i="1"/>
  <c r="O313" i="1"/>
  <c r="R313" i="1"/>
  <c r="O314" i="1"/>
  <c r="R314" i="1"/>
  <c r="O315" i="1"/>
  <c r="R315" i="1"/>
  <c r="O316" i="1"/>
  <c r="R316" i="1"/>
  <c r="O317" i="1"/>
  <c r="R317" i="1"/>
  <c r="O318" i="1"/>
  <c r="R318" i="1"/>
  <c r="O319" i="1"/>
  <c r="R319" i="1"/>
  <c r="O320" i="1"/>
  <c r="R320" i="1"/>
  <c r="O321" i="1"/>
  <c r="R321" i="1"/>
  <c r="O322" i="1"/>
  <c r="R322" i="1"/>
  <c r="O323" i="1"/>
  <c r="R323" i="1"/>
  <c r="O324" i="1"/>
  <c r="R324" i="1"/>
  <c r="O325" i="1"/>
  <c r="R325" i="1"/>
  <c r="O326" i="1"/>
  <c r="R326" i="1"/>
  <c r="O327" i="1"/>
  <c r="R327" i="1"/>
  <c r="O328" i="1"/>
  <c r="R328" i="1"/>
  <c r="O329" i="1"/>
  <c r="R329" i="1"/>
  <c r="O330" i="1"/>
  <c r="R330" i="1"/>
  <c r="O331" i="1"/>
  <c r="R331" i="1"/>
  <c r="O332" i="1"/>
  <c r="R332" i="1"/>
  <c r="O333" i="1"/>
  <c r="R333" i="1"/>
  <c r="O334" i="1"/>
  <c r="R334" i="1"/>
  <c r="O335" i="1"/>
  <c r="R335" i="1"/>
  <c r="O336" i="1"/>
  <c r="R336" i="1"/>
  <c r="O337" i="1"/>
  <c r="R337" i="1"/>
  <c r="O338" i="1"/>
  <c r="R338" i="1"/>
  <c r="O339" i="1"/>
  <c r="R339" i="1"/>
  <c r="O340" i="1"/>
  <c r="R340" i="1"/>
  <c r="O341" i="1"/>
  <c r="R341" i="1"/>
  <c r="O342" i="1"/>
  <c r="R342" i="1"/>
  <c r="O343" i="1"/>
  <c r="R343" i="1"/>
  <c r="O344" i="1"/>
  <c r="R344" i="1"/>
  <c r="O345" i="1"/>
  <c r="R345" i="1"/>
  <c r="O346" i="1"/>
  <c r="R346" i="1"/>
  <c r="O347" i="1"/>
  <c r="R347" i="1"/>
  <c r="O348" i="1"/>
  <c r="R348" i="1"/>
  <c r="O349" i="1"/>
  <c r="R349" i="1"/>
  <c r="O350" i="1"/>
  <c r="R350" i="1"/>
  <c r="O351" i="1"/>
  <c r="R351" i="1"/>
  <c r="O352" i="1"/>
  <c r="R352" i="1"/>
  <c r="O353" i="1"/>
  <c r="R353" i="1"/>
  <c r="O354" i="1"/>
  <c r="R354" i="1"/>
  <c r="O355" i="1"/>
  <c r="R355" i="1"/>
  <c r="O356" i="1"/>
  <c r="R356" i="1"/>
  <c r="O357" i="1"/>
  <c r="R357" i="1"/>
  <c r="O358" i="1"/>
  <c r="R358" i="1"/>
  <c r="O359" i="1"/>
  <c r="R359" i="1"/>
  <c r="O360" i="1"/>
  <c r="R360" i="1"/>
  <c r="O361" i="1"/>
  <c r="R361" i="1"/>
  <c r="O362" i="1"/>
  <c r="R362" i="1"/>
  <c r="O363" i="1"/>
  <c r="R363" i="1"/>
  <c r="O364" i="1"/>
  <c r="R364" i="1"/>
  <c r="O365" i="1"/>
  <c r="R365" i="1"/>
  <c r="O366" i="1"/>
  <c r="R366" i="1"/>
  <c r="O367" i="1"/>
  <c r="R367" i="1"/>
  <c r="O368" i="1"/>
  <c r="R368" i="1"/>
  <c r="O369" i="1"/>
  <c r="R369" i="1"/>
  <c r="O370" i="1"/>
  <c r="R370" i="1"/>
  <c r="O371" i="1"/>
  <c r="R371" i="1"/>
  <c r="O372" i="1"/>
  <c r="R372" i="1"/>
  <c r="O373" i="1"/>
  <c r="R373" i="1"/>
  <c r="O374" i="1"/>
  <c r="R374" i="1"/>
  <c r="O375" i="1"/>
  <c r="R375" i="1"/>
  <c r="O376" i="1"/>
  <c r="R376" i="1"/>
  <c r="O377" i="1"/>
  <c r="R377" i="1"/>
  <c r="O378" i="1"/>
  <c r="R378" i="1"/>
  <c r="O379" i="1"/>
  <c r="R379" i="1"/>
  <c r="O380" i="1"/>
  <c r="R380" i="1"/>
  <c r="O381" i="1"/>
  <c r="R381" i="1"/>
  <c r="O382" i="1"/>
  <c r="R382" i="1"/>
  <c r="O383" i="1"/>
  <c r="R383" i="1"/>
  <c r="O384" i="1"/>
  <c r="R384" i="1"/>
  <c r="O385" i="1"/>
  <c r="R385" i="1"/>
  <c r="O386" i="1"/>
  <c r="R386" i="1"/>
  <c r="O387" i="1"/>
  <c r="R387" i="1"/>
  <c r="O388" i="1"/>
  <c r="R388" i="1"/>
  <c r="O389" i="1"/>
  <c r="R389" i="1"/>
  <c r="O390" i="1"/>
  <c r="R390" i="1"/>
  <c r="O391" i="1"/>
  <c r="R391" i="1"/>
  <c r="O392" i="1"/>
  <c r="R392" i="1"/>
  <c r="O393" i="1"/>
  <c r="R393" i="1"/>
  <c r="O394" i="1"/>
  <c r="R394" i="1"/>
  <c r="O395" i="1"/>
  <c r="R395" i="1"/>
  <c r="O396" i="1"/>
  <c r="R396" i="1"/>
  <c r="O397" i="1"/>
  <c r="R397" i="1"/>
  <c r="O398" i="1"/>
  <c r="R398" i="1"/>
  <c r="O399" i="1"/>
  <c r="R399" i="1"/>
  <c r="O400" i="1"/>
  <c r="R400" i="1"/>
  <c r="O401" i="1"/>
  <c r="R401" i="1"/>
  <c r="O402" i="1"/>
  <c r="R402" i="1"/>
  <c r="O403" i="1"/>
  <c r="R403" i="1"/>
  <c r="O404" i="1"/>
  <c r="R404" i="1"/>
  <c r="O405" i="1"/>
  <c r="R405" i="1"/>
  <c r="O406" i="1"/>
  <c r="R406" i="1"/>
  <c r="O407" i="1"/>
  <c r="R407" i="1"/>
  <c r="O408" i="1"/>
  <c r="R408" i="1"/>
  <c r="O409" i="1"/>
  <c r="R409" i="1"/>
  <c r="O410" i="1"/>
  <c r="R410" i="1"/>
  <c r="O411" i="1"/>
  <c r="R411" i="1"/>
  <c r="O412" i="1"/>
  <c r="R412" i="1"/>
  <c r="O413" i="1"/>
  <c r="R413" i="1"/>
  <c r="O414" i="1"/>
  <c r="R414" i="1"/>
  <c r="O415" i="1"/>
  <c r="R415" i="1"/>
  <c r="O416" i="1"/>
  <c r="R416" i="1"/>
  <c r="O417" i="1"/>
  <c r="R417" i="1"/>
  <c r="O418" i="1"/>
  <c r="R418" i="1"/>
  <c r="O419" i="1"/>
  <c r="R419" i="1"/>
  <c r="O420" i="1"/>
  <c r="R420" i="1"/>
  <c r="O421" i="1"/>
  <c r="R421" i="1"/>
  <c r="O422" i="1"/>
  <c r="R422" i="1"/>
  <c r="O423" i="1"/>
  <c r="R423" i="1"/>
  <c r="O424" i="1"/>
  <c r="R424" i="1"/>
  <c r="O425" i="1"/>
  <c r="R425" i="1"/>
  <c r="O426" i="1"/>
  <c r="R426" i="1"/>
  <c r="O427" i="1"/>
  <c r="R427" i="1"/>
  <c r="O428" i="1"/>
  <c r="R428" i="1"/>
  <c r="O429" i="1"/>
  <c r="R429" i="1"/>
  <c r="O430" i="1"/>
  <c r="R430" i="1"/>
  <c r="O431" i="1"/>
  <c r="R431" i="1"/>
  <c r="O432" i="1"/>
  <c r="R432" i="1"/>
  <c r="O433" i="1"/>
  <c r="R433" i="1"/>
  <c r="O434" i="1"/>
  <c r="R434" i="1"/>
  <c r="O435" i="1"/>
  <c r="R435" i="1"/>
  <c r="O436" i="1"/>
  <c r="R436" i="1"/>
  <c r="O437" i="1"/>
  <c r="R437" i="1"/>
  <c r="O438" i="1"/>
  <c r="R438" i="1"/>
  <c r="O439" i="1"/>
  <c r="R439" i="1"/>
  <c r="O440" i="1"/>
  <c r="R440" i="1"/>
  <c r="O441" i="1"/>
  <c r="R441" i="1"/>
  <c r="O442" i="1"/>
  <c r="R442" i="1"/>
  <c r="O443" i="1"/>
  <c r="R443" i="1"/>
  <c r="O444" i="1"/>
  <c r="R444" i="1"/>
  <c r="O445" i="1"/>
  <c r="R445" i="1"/>
  <c r="O446" i="1"/>
  <c r="R446" i="1"/>
  <c r="O447" i="1"/>
  <c r="R447" i="1"/>
  <c r="O448" i="1"/>
  <c r="R448" i="1"/>
  <c r="O449" i="1"/>
  <c r="R449" i="1"/>
  <c r="O450" i="1"/>
  <c r="R450" i="1"/>
  <c r="O451" i="1"/>
  <c r="R451" i="1"/>
  <c r="O452" i="1"/>
  <c r="R452" i="1"/>
  <c r="O453" i="1"/>
  <c r="R453" i="1"/>
  <c r="O454" i="1"/>
  <c r="R454" i="1"/>
  <c r="O455" i="1"/>
  <c r="R455" i="1"/>
  <c r="O456" i="1"/>
  <c r="R456" i="1"/>
  <c r="O457" i="1"/>
  <c r="R457" i="1"/>
  <c r="O458" i="1"/>
  <c r="R458" i="1"/>
  <c r="O459" i="1"/>
  <c r="R459" i="1"/>
  <c r="O460" i="1"/>
  <c r="R460" i="1"/>
  <c r="O461" i="1"/>
  <c r="R461" i="1"/>
  <c r="O462" i="1"/>
  <c r="R462" i="1"/>
  <c r="O463" i="1"/>
  <c r="R463" i="1"/>
  <c r="O464" i="1"/>
  <c r="R464" i="1"/>
  <c r="O465" i="1"/>
  <c r="R465" i="1"/>
  <c r="O466" i="1"/>
  <c r="R466" i="1"/>
  <c r="O467" i="1"/>
  <c r="R467" i="1"/>
  <c r="O468" i="1"/>
  <c r="R468" i="1"/>
  <c r="O469" i="1"/>
  <c r="R469" i="1"/>
  <c r="O470" i="1"/>
  <c r="R470" i="1"/>
  <c r="O471" i="1"/>
  <c r="R471" i="1"/>
  <c r="O472" i="1"/>
  <c r="R472" i="1"/>
  <c r="O473" i="1"/>
  <c r="R473" i="1"/>
  <c r="O474" i="1"/>
  <c r="R474" i="1"/>
  <c r="O475" i="1"/>
  <c r="R475" i="1"/>
  <c r="O476" i="1"/>
  <c r="R476" i="1"/>
  <c r="O477" i="1"/>
  <c r="R477" i="1"/>
  <c r="O478" i="1"/>
  <c r="R478" i="1"/>
  <c r="O479" i="1"/>
  <c r="R479" i="1"/>
  <c r="O480" i="1"/>
  <c r="R480" i="1"/>
  <c r="O481" i="1"/>
  <c r="R481" i="1"/>
  <c r="O482" i="1"/>
  <c r="R482" i="1"/>
  <c r="O483" i="1"/>
  <c r="R483" i="1"/>
  <c r="O484" i="1"/>
  <c r="R484" i="1"/>
  <c r="O485" i="1"/>
  <c r="R485" i="1"/>
  <c r="O486" i="1"/>
  <c r="R486" i="1"/>
  <c r="O487" i="1"/>
  <c r="R487" i="1"/>
  <c r="O488" i="1"/>
  <c r="R488" i="1"/>
  <c r="O489" i="1"/>
  <c r="R489" i="1"/>
  <c r="O490" i="1"/>
  <c r="R490" i="1"/>
  <c r="O491" i="1"/>
  <c r="R491" i="1"/>
  <c r="O492" i="1"/>
  <c r="R492" i="1"/>
  <c r="O493" i="1"/>
  <c r="R493" i="1"/>
  <c r="O494" i="1"/>
  <c r="R494" i="1"/>
  <c r="O495" i="1"/>
  <c r="R495" i="1"/>
  <c r="O496" i="1"/>
  <c r="R496" i="1"/>
  <c r="O497" i="1"/>
  <c r="R497" i="1"/>
  <c r="O498" i="1"/>
  <c r="R498" i="1"/>
  <c r="O499" i="1"/>
  <c r="R499" i="1"/>
  <c r="O500" i="1"/>
  <c r="R500" i="1"/>
  <c r="O501" i="1"/>
  <c r="R501" i="1"/>
  <c r="O502" i="1"/>
  <c r="R502" i="1"/>
  <c r="O503" i="1"/>
  <c r="R503" i="1"/>
  <c r="O504" i="1"/>
  <c r="R504" i="1"/>
  <c r="O505" i="1"/>
  <c r="R505" i="1"/>
  <c r="O506" i="1"/>
  <c r="R506" i="1"/>
  <c r="O507" i="1"/>
  <c r="R507" i="1"/>
  <c r="O508" i="1"/>
  <c r="R508" i="1"/>
  <c r="O509" i="1"/>
  <c r="R509" i="1"/>
  <c r="O510" i="1"/>
  <c r="R510" i="1"/>
  <c r="O511" i="1"/>
  <c r="R511" i="1"/>
  <c r="O512" i="1"/>
  <c r="R512" i="1"/>
  <c r="O513" i="1"/>
  <c r="R513" i="1"/>
  <c r="O514" i="1"/>
  <c r="R514" i="1"/>
  <c r="O515" i="1"/>
  <c r="R515" i="1"/>
  <c r="O516" i="1"/>
  <c r="R516" i="1"/>
  <c r="O517" i="1"/>
  <c r="R517" i="1"/>
  <c r="O518" i="1"/>
  <c r="R518" i="1"/>
  <c r="O519" i="1"/>
  <c r="R519" i="1"/>
  <c r="O520" i="1"/>
  <c r="R520" i="1"/>
  <c r="O521" i="1"/>
  <c r="R521" i="1"/>
  <c r="O522" i="1"/>
  <c r="R522" i="1"/>
  <c r="O523" i="1"/>
  <c r="R523" i="1"/>
  <c r="O524" i="1"/>
  <c r="R524" i="1"/>
  <c r="O525" i="1"/>
  <c r="R525" i="1"/>
  <c r="O526" i="1"/>
  <c r="R526" i="1"/>
  <c r="O527" i="1"/>
  <c r="R527" i="1"/>
  <c r="O528" i="1"/>
  <c r="R528" i="1"/>
  <c r="O529" i="1"/>
  <c r="R529" i="1"/>
  <c r="O530" i="1"/>
  <c r="R530" i="1"/>
  <c r="O531" i="1"/>
  <c r="R531" i="1"/>
  <c r="O532" i="1"/>
  <c r="R532" i="1"/>
  <c r="O533" i="1"/>
  <c r="R533" i="1"/>
  <c r="O534" i="1"/>
  <c r="R534" i="1"/>
  <c r="O535" i="1"/>
  <c r="R535" i="1"/>
  <c r="O536" i="1"/>
  <c r="R536" i="1"/>
  <c r="O537" i="1"/>
  <c r="R537" i="1"/>
  <c r="O538" i="1"/>
  <c r="R538" i="1"/>
  <c r="O539" i="1"/>
  <c r="R539" i="1"/>
  <c r="O540" i="1"/>
  <c r="R540" i="1"/>
  <c r="O541" i="1"/>
  <c r="R541" i="1"/>
  <c r="S5" i="1" l="1"/>
  <c r="S6" i="1"/>
  <c r="V6" i="1" s="1" a="1"/>
  <c r="V6" i="1" s="1"/>
  <c r="S7" i="1"/>
  <c r="V7" i="1" s="1" a="1"/>
  <c r="V7" i="1" s="1"/>
  <c r="S8" i="1"/>
  <c r="S9" i="1"/>
  <c r="V9" i="1" s="1" a="1"/>
  <c r="V9" i="1" s="1"/>
  <c r="S10" i="1"/>
  <c r="V10" i="1" s="1" a="1"/>
  <c r="V10" i="1" s="1"/>
  <c r="S11" i="1"/>
  <c r="S12" i="1"/>
  <c r="S13" i="1"/>
  <c r="V13" i="1" s="1" a="1"/>
  <c r="V13" i="1" s="1"/>
  <c r="S14" i="1"/>
  <c r="V14" i="1" s="1" a="1"/>
  <c r="V14" i="1" s="1"/>
  <c r="S15" i="1"/>
  <c r="S16" i="1"/>
  <c r="S17" i="1"/>
  <c r="V17" i="1" s="1" a="1"/>
  <c r="V17" i="1" s="1"/>
  <c r="S18" i="1"/>
  <c r="V18" i="1" s="1" a="1"/>
  <c r="V18" i="1" s="1"/>
  <c r="S19" i="1"/>
  <c r="S20" i="1"/>
  <c r="S21" i="1"/>
  <c r="V21" i="1" s="1" a="1"/>
  <c r="V21" i="1" s="1"/>
  <c r="S22" i="1"/>
  <c r="V22" i="1" s="1" a="1"/>
  <c r="V22" i="1" s="1"/>
  <c r="S23" i="1"/>
  <c r="S24" i="1"/>
  <c r="S25" i="1"/>
  <c r="V25" i="1" s="1" a="1"/>
  <c r="V25" i="1" s="1"/>
  <c r="S26" i="1"/>
  <c r="V26" i="1" s="1" a="1"/>
  <c r="V26" i="1" s="1"/>
  <c r="S27" i="1"/>
  <c r="S28" i="1"/>
  <c r="S29" i="1"/>
  <c r="V29" i="1" s="1" a="1"/>
  <c r="V29" i="1" s="1"/>
  <c r="S30" i="1"/>
  <c r="S31" i="1"/>
  <c r="S32" i="1"/>
  <c r="S33" i="1"/>
  <c r="V33" i="1" s="1" a="1"/>
  <c r="V33" i="1" s="1"/>
  <c r="S34" i="1"/>
  <c r="V34" i="1" s="1" a="1"/>
  <c r="V34" i="1" s="1"/>
  <c r="S35" i="1"/>
  <c r="S36" i="1"/>
  <c r="S37" i="1"/>
  <c r="V37" i="1" s="1" a="1"/>
  <c r="V37" i="1" s="1"/>
  <c r="S38" i="1"/>
  <c r="S39" i="1"/>
  <c r="S40" i="1"/>
  <c r="S41" i="1"/>
  <c r="V41" i="1" s="1" a="1"/>
  <c r="V41" i="1" s="1"/>
  <c r="S42" i="1"/>
  <c r="V42" i="1" s="1" a="1"/>
  <c r="V42" i="1" s="1"/>
  <c r="S43" i="1"/>
  <c r="S44" i="1"/>
  <c r="S45" i="1"/>
  <c r="S46" i="1"/>
  <c r="S47" i="1"/>
  <c r="S48" i="1"/>
  <c r="S49" i="1"/>
  <c r="V49" i="1" s="1" a="1"/>
  <c r="V49" i="1" s="1"/>
  <c r="S50" i="1"/>
  <c r="V50" i="1" s="1" a="1"/>
  <c r="V50" i="1" s="1"/>
  <c r="S51" i="1"/>
  <c r="S52" i="1"/>
  <c r="S53" i="1"/>
  <c r="S54" i="1"/>
  <c r="S55" i="1"/>
  <c r="S56" i="1"/>
  <c r="S57" i="1"/>
  <c r="V57" i="1" s="1" a="1"/>
  <c r="V57" i="1" s="1"/>
  <c r="S58" i="1"/>
  <c r="V58" i="1" s="1" a="1"/>
  <c r="V58" i="1" s="1"/>
  <c r="S59" i="1"/>
  <c r="S60" i="1"/>
  <c r="S61" i="1"/>
  <c r="S62" i="1"/>
  <c r="S63" i="1"/>
  <c r="S64" i="1"/>
  <c r="S65" i="1"/>
  <c r="V65" i="1" s="1" a="1"/>
  <c r="V65" i="1" s="1"/>
  <c r="S66" i="1"/>
  <c r="V66" i="1" s="1" a="1"/>
  <c r="V66" i="1" s="1"/>
  <c r="S67" i="1"/>
  <c r="S68" i="1"/>
  <c r="S69" i="1"/>
  <c r="S70" i="1"/>
  <c r="S71" i="1"/>
  <c r="S72" i="1"/>
  <c r="S73" i="1"/>
  <c r="V73" i="1" s="1" a="1"/>
  <c r="V73" i="1" s="1"/>
  <c r="S74" i="1"/>
  <c r="V74" i="1" s="1" a="1"/>
  <c r="V74" i="1" s="1"/>
  <c r="S75" i="1"/>
  <c r="S76" i="1"/>
  <c r="S77" i="1"/>
  <c r="S78" i="1"/>
  <c r="S79" i="1"/>
  <c r="S80" i="1"/>
  <c r="S81" i="1"/>
  <c r="V81" i="1" s="1" a="1"/>
  <c r="V81" i="1" s="1"/>
  <c r="S82" i="1"/>
  <c r="V82" i="1" s="1" a="1"/>
  <c r="V82" i="1" s="1"/>
  <c r="S83" i="1"/>
  <c r="S84" i="1"/>
  <c r="S85" i="1"/>
  <c r="S86" i="1"/>
  <c r="S87" i="1"/>
  <c r="S88" i="1"/>
  <c r="S89" i="1"/>
  <c r="V89" i="1" s="1" a="1"/>
  <c r="V89" i="1" s="1"/>
  <c r="S90" i="1"/>
  <c r="V90" i="1" s="1" a="1"/>
  <c r="V90" i="1" s="1"/>
  <c r="S91" i="1"/>
  <c r="S92" i="1"/>
  <c r="S93" i="1"/>
  <c r="S94" i="1"/>
  <c r="S95" i="1"/>
  <c r="S96" i="1"/>
  <c r="S97" i="1"/>
  <c r="V97" i="1" s="1" a="1"/>
  <c r="V97" i="1" s="1"/>
  <c r="S98" i="1"/>
  <c r="V98" i="1" s="1" a="1"/>
  <c r="V98" i="1" s="1"/>
  <c r="S99" i="1"/>
  <c r="S100" i="1"/>
  <c r="S101" i="1"/>
  <c r="S102" i="1"/>
  <c r="S103" i="1"/>
  <c r="S104" i="1"/>
  <c r="S105" i="1"/>
  <c r="V105" i="1" s="1" a="1"/>
  <c r="V105" i="1" s="1"/>
  <c r="S106" i="1"/>
  <c r="V106" i="1" s="1" a="1"/>
  <c r="V106" i="1" s="1"/>
  <c r="S107" i="1"/>
  <c r="S108" i="1"/>
  <c r="S109" i="1"/>
  <c r="S110" i="1"/>
  <c r="S111" i="1"/>
  <c r="S112" i="1"/>
  <c r="S113" i="1"/>
  <c r="V113" i="1" s="1" a="1"/>
  <c r="V113" i="1" s="1"/>
  <c r="S114" i="1"/>
  <c r="V114" i="1" s="1" a="1"/>
  <c r="V114" i="1" s="1"/>
  <c r="S115" i="1"/>
  <c r="S116" i="1"/>
  <c r="S117" i="1"/>
  <c r="S118" i="1"/>
  <c r="V118" i="1" s="1" a="1"/>
  <c r="V118" i="1" s="1"/>
  <c r="S119" i="1"/>
  <c r="S120" i="1"/>
  <c r="S121" i="1"/>
  <c r="S122" i="1"/>
  <c r="V122" i="1" s="1" a="1"/>
  <c r="V122" i="1" s="1"/>
  <c r="S123" i="1"/>
  <c r="S124" i="1"/>
  <c r="S125" i="1"/>
  <c r="V125" i="1" s="1" a="1"/>
  <c r="V125" i="1" s="1"/>
  <c r="S126" i="1"/>
  <c r="V126" i="1" s="1" a="1"/>
  <c r="V126" i="1" s="1"/>
  <c r="S127" i="1"/>
  <c r="S128" i="1"/>
  <c r="S129" i="1"/>
  <c r="S130" i="1"/>
  <c r="S131" i="1"/>
  <c r="S132" i="1"/>
  <c r="S133" i="1"/>
  <c r="V133" i="1" s="1" a="1"/>
  <c r="V133" i="1" s="1"/>
  <c r="S134" i="1"/>
  <c r="V134" i="1" s="1" a="1"/>
  <c r="V134" i="1" s="1"/>
  <c r="S135" i="1"/>
  <c r="S136" i="1"/>
  <c r="S137" i="1"/>
  <c r="V137" i="1" s="1" a="1"/>
  <c r="V137" i="1" s="1"/>
  <c r="S138" i="1"/>
  <c r="V138" i="1" s="1" a="1"/>
  <c r="V138" i="1" s="1"/>
  <c r="S139" i="1"/>
  <c r="S140" i="1"/>
  <c r="S141" i="1"/>
  <c r="S142" i="1"/>
  <c r="V142" i="1" s="1" a="1"/>
  <c r="V142" i="1" s="1"/>
  <c r="S143" i="1"/>
  <c r="S144" i="1"/>
  <c r="S145" i="1"/>
  <c r="V145" i="1" s="1" a="1"/>
  <c r="V145" i="1" s="1"/>
  <c r="S146" i="1"/>
  <c r="V146" i="1" s="1" a="1"/>
  <c r="V146" i="1" s="1"/>
  <c r="S147" i="1"/>
  <c r="S148" i="1"/>
  <c r="S149" i="1"/>
  <c r="S150" i="1"/>
  <c r="V150" i="1" s="1" a="1"/>
  <c r="V150" i="1" s="1"/>
  <c r="S151" i="1"/>
  <c r="S152" i="1"/>
  <c r="S153" i="1"/>
  <c r="V153" i="1" s="1" a="1"/>
  <c r="V153" i="1" s="1"/>
  <c r="S154" i="1"/>
  <c r="V154" i="1" s="1" a="1"/>
  <c r="V154" i="1" s="1"/>
  <c r="S155" i="1"/>
  <c r="S156" i="1"/>
  <c r="S157" i="1"/>
  <c r="V157" i="1" s="1" a="1"/>
  <c r="V157" i="1" s="1"/>
  <c r="S158" i="1"/>
  <c r="V158" i="1" s="1" a="1"/>
  <c r="V158" i="1" s="1"/>
  <c r="S159" i="1"/>
  <c r="S160" i="1"/>
  <c r="S161" i="1"/>
  <c r="V161" i="1" s="1" a="1"/>
  <c r="V161" i="1" s="1"/>
  <c r="S162" i="1"/>
  <c r="S163" i="1"/>
  <c r="S164" i="1"/>
  <c r="S165" i="1"/>
  <c r="V165" i="1" s="1" a="1"/>
  <c r="V165" i="1" s="1"/>
  <c r="S166" i="1"/>
  <c r="V166" i="1" s="1" a="1"/>
  <c r="V166" i="1" s="1"/>
  <c r="S167" i="1"/>
  <c r="S168" i="1"/>
  <c r="S169" i="1"/>
  <c r="V169" i="1" s="1" a="1"/>
  <c r="V169" i="1" s="1"/>
  <c r="S170" i="1"/>
  <c r="V170" i="1" s="1" a="1"/>
  <c r="V170" i="1" s="1"/>
  <c r="S171" i="1"/>
  <c r="S172" i="1"/>
  <c r="S173" i="1"/>
  <c r="S174" i="1"/>
  <c r="V174" i="1" s="1" a="1"/>
  <c r="V174" i="1" s="1"/>
  <c r="S175" i="1"/>
  <c r="S176" i="1"/>
  <c r="S177" i="1"/>
  <c r="V177" i="1" s="1" a="1"/>
  <c r="V177" i="1" s="1"/>
  <c r="S178" i="1"/>
  <c r="V178" i="1" s="1" a="1"/>
  <c r="V178" i="1" s="1"/>
  <c r="S179" i="1"/>
  <c r="S180" i="1"/>
  <c r="S181" i="1"/>
  <c r="V181" i="1" s="1" a="1"/>
  <c r="V181" i="1" s="1"/>
  <c r="S182" i="1"/>
  <c r="V182" i="1" s="1" a="1"/>
  <c r="V182" i="1" s="1"/>
  <c r="S183" i="1"/>
  <c r="S184" i="1"/>
  <c r="S185" i="1"/>
  <c r="V185" i="1" s="1" a="1"/>
  <c r="V185" i="1" s="1"/>
  <c r="S186" i="1"/>
  <c r="V186" i="1" s="1" a="1"/>
  <c r="V186" i="1" s="1"/>
  <c r="S187" i="1"/>
  <c r="S188" i="1"/>
  <c r="S189" i="1"/>
  <c r="V189" i="1" s="1" a="1"/>
  <c r="V189" i="1" s="1"/>
  <c r="S190" i="1"/>
  <c r="V190" i="1" s="1" a="1"/>
  <c r="V190" i="1" s="1"/>
  <c r="S191" i="1"/>
  <c r="S192" i="1"/>
  <c r="S193" i="1"/>
  <c r="S194" i="1"/>
  <c r="S195" i="1"/>
  <c r="S196" i="1"/>
  <c r="S197" i="1"/>
  <c r="V197" i="1" s="1" a="1"/>
  <c r="V197" i="1" s="1"/>
  <c r="S198" i="1"/>
  <c r="V198" i="1" s="1" a="1"/>
  <c r="V198" i="1" s="1"/>
  <c r="S199" i="1"/>
  <c r="S200" i="1"/>
  <c r="S201" i="1"/>
  <c r="V201" i="1" s="1" a="1"/>
  <c r="V201" i="1" s="1"/>
  <c r="S202" i="1"/>
  <c r="V202" i="1" s="1" a="1"/>
  <c r="V202" i="1" s="1"/>
  <c r="S203" i="1"/>
  <c r="S204" i="1"/>
  <c r="S205" i="1"/>
  <c r="V205" i="1" s="1" a="1"/>
  <c r="V205" i="1" s="1"/>
  <c r="S206" i="1"/>
  <c r="V206" i="1" s="1" a="1"/>
  <c r="V206" i="1" s="1"/>
  <c r="S207" i="1"/>
  <c r="S208" i="1"/>
  <c r="S209" i="1"/>
  <c r="V209" i="1" s="1" a="1"/>
  <c r="V209" i="1" s="1"/>
  <c r="S210" i="1"/>
  <c r="V210" i="1" s="1" a="1"/>
  <c r="V210" i="1" s="1"/>
  <c r="S211" i="1"/>
  <c r="S212" i="1"/>
  <c r="S213" i="1"/>
  <c r="V213" i="1" s="1" a="1"/>
  <c r="V213" i="1" s="1"/>
  <c r="S214" i="1"/>
  <c r="V214" i="1" s="1" a="1"/>
  <c r="V214" i="1" s="1"/>
  <c r="S215" i="1"/>
  <c r="S216" i="1"/>
  <c r="S217" i="1"/>
  <c r="S218" i="1"/>
  <c r="V218" i="1" s="1" a="1"/>
  <c r="V218" i="1" s="1"/>
  <c r="S219" i="1"/>
  <c r="S220" i="1"/>
  <c r="S221" i="1"/>
  <c r="V221" i="1" s="1" a="1"/>
  <c r="V221" i="1" s="1"/>
  <c r="S222" i="1"/>
  <c r="V222" i="1" s="1" a="1"/>
  <c r="V222" i="1" s="1"/>
  <c r="S223" i="1"/>
  <c r="S224" i="1"/>
  <c r="S225" i="1"/>
  <c r="S226" i="1"/>
  <c r="V226" i="1" s="1" a="1"/>
  <c r="V226" i="1" s="1"/>
  <c r="S227" i="1"/>
  <c r="S228" i="1"/>
  <c r="S229" i="1"/>
  <c r="V229" i="1" s="1" a="1"/>
  <c r="V229" i="1" s="1"/>
  <c r="S230" i="1"/>
  <c r="V230" i="1" s="1" a="1"/>
  <c r="V230" i="1" s="1"/>
  <c r="S231" i="1"/>
  <c r="S232" i="1"/>
  <c r="S233" i="1"/>
  <c r="V233" i="1" s="1" a="1"/>
  <c r="V233" i="1" s="1"/>
  <c r="S234" i="1"/>
  <c r="V234" i="1" s="1" a="1"/>
  <c r="V234" i="1" s="1"/>
  <c r="S235" i="1"/>
  <c r="S236" i="1"/>
  <c r="S237" i="1"/>
  <c r="V237" i="1" s="1" a="1"/>
  <c r="V237" i="1" s="1"/>
  <c r="S238" i="1"/>
  <c r="V238" i="1" s="1" a="1"/>
  <c r="V238" i="1" s="1"/>
  <c r="S239" i="1"/>
  <c r="S240" i="1"/>
  <c r="S241" i="1"/>
  <c r="V241" i="1" s="1" a="1"/>
  <c r="V241" i="1" s="1"/>
  <c r="S242" i="1"/>
  <c r="V242" i="1" s="1" a="1"/>
  <c r="V242" i="1" s="1"/>
  <c r="S243" i="1"/>
  <c r="S244" i="1"/>
  <c r="S245" i="1"/>
  <c r="S246" i="1"/>
  <c r="V246" i="1" s="1" a="1"/>
  <c r="V246" i="1" s="1"/>
  <c r="S247" i="1"/>
  <c r="S248" i="1"/>
  <c r="S249" i="1"/>
  <c r="S250" i="1"/>
  <c r="V250" i="1" s="1" a="1"/>
  <c r="V250" i="1" s="1"/>
  <c r="S251" i="1"/>
  <c r="S252" i="1"/>
  <c r="S253" i="1"/>
  <c r="V253" i="1" s="1" a="1"/>
  <c r="V253" i="1" s="1"/>
  <c r="S254" i="1"/>
  <c r="V254" i="1" s="1" a="1"/>
  <c r="V254" i="1" s="1"/>
  <c r="S255" i="1"/>
  <c r="S256" i="1"/>
  <c r="S257" i="1"/>
  <c r="V257" i="1" s="1" a="1"/>
  <c r="V257" i="1" s="1"/>
  <c r="S258" i="1"/>
  <c r="V258" i="1" s="1" a="1"/>
  <c r="V258" i="1" s="1"/>
  <c r="S259" i="1"/>
  <c r="S260" i="1"/>
  <c r="S261" i="1"/>
  <c r="V261" i="1" s="1" a="1"/>
  <c r="V261" i="1" s="1"/>
  <c r="S262" i="1"/>
  <c r="V262" i="1" s="1" a="1"/>
  <c r="V262" i="1" s="1"/>
  <c r="S263" i="1"/>
  <c r="S264" i="1"/>
  <c r="S265" i="1"/>
  <c r="V265" i="1" s="1" a="1"/>
  <c r="V265" i="1" s="1"/>
  <c r="S266" i="1"/>
  <c r="V266" i="1" s="1" a="1"/>
  <c r="V266" i="1" s="1"/>
  <c r="S267" i="1"/>
  <c r="S268" i="1"/>
  <c r="S269" i="1"/>
  <c r="S270" i="1"/>
  <c r="V270" i="1" s="1" a="1"/>
  <c r="V270" i="1" s="1"/>
  <c r="S271" i="1"/>
  <c r="S272" i="1"/>
  <c r="S273" i="1"/>
  <c r="V273" i="1" s="1" a="1"/>
  <c r="V273" i="1" s="1"/>
  <c r="S274" i="1"/>
  <c r="V274" i="1" s="1" a="1"/>
  <c r="V274" i="1" s="1"/>
  <c r="S275" i="1"/>
  <c r="S276" i="1"/>
  <c r="S277" i="1"/>
  <c r="S278" i="1"/>
  <c r="V278" i="1" s="1" a="1"/>
  <c r="V278" i="1" s="1"/>
  <c r="S279" i="1"/>
  <c r="S280" i="1"/>
  <c r="S281" i="1"/>
  <c r="V281" i="1" s="1" a="1"/>
  <c r="V281" i="1" s="1"/>
  <c r="S282" i="1"/>
  <c r="V282" i="1" s="1" a="1"/>
  <c r="V282" i="1" s="1"/>
  <c r="S283" i="1"/>
  <c r="S284" i="1"/>
  <c r="S285" i="1"/>
  <c r="V285" i="1" s="1" a="1"/>
  <c r="V285" i="1" s="1"/>
  <c r="S286" i="1"/>
  <c r="V286" i="1" s="1" a="1"/>
  <c r="V286" i="1" s="1"/>
  <c r="S287" i="1"/>
  <c r="S288" i="1"/>
  <c r="S289" i="1"/>
  <c r="S290" i="1"/>
  <c r="S291" i="1"/>
  <c r="S292" i="1"/>
  <c r="S293" i="1"/>
  <c r="V293" i="1" s="1" a="1"/>
  <c r="V293" i="1" s="1"/>
  <c r="S294" i="1"/>
  <c r="V294" i="1" s="1" a="1"/>
  <c r="V294" i="1" s="1"/>
  <c r="S295" i="1"/>
  <c r="S296" i="1"/>
  <c r="S297" i="1"/>
  <c r="S298" i="1"/>
  <c r="S299" i="1"/>
  <c r="S300" i="1"/>
  <c r="S301" i="1"/>
  <c r="S302" i="1"/>
  <c r="V302" i="1" s="1" a="1"/>
  <c r="V302" i="1" s="1"/>
  <c r="S303" i="1"/>
  <c r="S304" i="1"/>
  <c r="S305" i="1"/>
  <c r="S306" i="1"/>
  <c r="S307" i="1"/>
  <c r="S308" i="1"/>
  <c r="S309" i="1"/>
  <c r="S310" i="1"/>
  <c r="V310" i="1" s="1" a="1"/>
  <c r="V310" i="1" s="1"/>
  <c r="S311" i="1"/>
  <c r="S312" i="1"/>
  <c r="S313" i="1"/>
  <c r="S314" i="1"/>
  <c r="S315" i="1"/>
  <c r="S316" i="1"/>
  <c r="S317" i="1"/>
  <c r="S318" i="1"/>
  <c r="V318" i="1" s="1" a="1"/>
  <c r="V318" i="1" s="1"/>
  <c r="S319" i="1"/>
  <c r="S320" i="1"/>
  <c r="S321" i="1"/>
  <c r="S322" i="1"/>
  <c r="S323" i="1"/>
  <c r="S324" i="1"/>
  <c r="S325" i="1"/>
  <c r="S326" i="1"/>
  <c r="V326" i="1" s="1" a="1"/>
  <c r="V326" i="1" s="1"/>
  <c r="S327" i="1"/>
  <c r="S328" i="1"/>
  <c r="S329" i="1"/>
  <c r="S330" i="1"/>
  <c r="S331" i="1"/>
  <c r="S332" i="1"/>
  <c r="S333" i="1"/>
  <c r="S334" i="1"/>
  <c r="V334" i="1" s="1" a="1"/>
  <c r="V334" i="1" s="1"/>
  <c r="S335" i="1"/>
  <c r="S336" i="1"/>
  <c r="S337" i="1"/>
  <c r="S338" i="1"/>
  <c r="S339" i="1"/>
  <c r="S340" i="1"/>
  <c r="S341" i="1"/>
  <c r="V341" i="1" s="1" a="1"/>
  <c r="V341" i="1" s="1"/>
  <c r="S342" i="1"/>
  <c r="V342" i="1" s="1" a="1"/>
  <c r="V342" i="1" s="1"/>
  <c r="S343" i="1"/>
  <c r="S344" i="1"/>
  <c r="S345" i="1"/>
  <c r="S346" i="1"/>
  <c r="S347" i="1"/>
  <c r="S348" i="1"/>
  <c r="S349" i="1"/>
  <c r="S350" i="1"/>
  <c r="V350" i="1" s="1" a="1"/>
  <c r="V350" i="1" s="1"/>
  <c r="S351" i="1"/>
  <c r="S352" i="1"/>
  <c r="S353" i="1"/>
  <c r="S354" i="1"/>
  <c r="S355" i="1"/>
  <c r="S356" i="1"/>
  <c r="S357" i="1"/>
  <c r="V357" i="1" s="1" a="1"/>
  <c r="V357" i="1" s="1"/>
  <c r="S358" i="1"/>
  <c r="V358" i="1" s="1" a="1"/>
  <c r="V358" i="1" s="1"/>
  <c r="S359" i="1"/>
  <c r="S360" i="1"/>
  <c r="S361" i="1"/>
  <c r="S362" i="1"/>
  <c r="S363" i="1"/>
  <c r="S364" i="1"/>
  <c r="S365" i="1"/>
  <c r="S366" i="1"/>
  <c r="V366" i="1" s="1" a="1"/>
  <c r="V366" i="1" s="1"/>
  <c r="S367" i="1"/>
  <c r="S368" i="1"/>
  <c r="S369" i="1"/>
  <c r="S370" i="1"/>
  <c r="S371" i="1"/>
  <c r="S372" i="1"/>
  <c r="S373" i="1"/>
  <c r="S374" i="1"/>
  <c r="V374" i="1" s="1" a="1"/>
  <c r="V374" i="1" s="1"/>
  <c r="S375" i="1"/>
  <c r="S376" i="1"/>
  <c r="S377" i="1"/>
  <c r="S378" i="1"/>
  <c r="S379" i="1"/>
  <c r="S380" i="1"/>
  <c r="S381" i="1"/>
  <c r="S382" i="1"/>
  <c r="V382" i="1" s="1" a="1"/>
  <c r="V382" i="1" s="1"/>
  <c r="S383" i="1"/>
  <c r="S384" i="1"/>
  <c r="S385" i="1"/>
  <c r="S386" i="1"/>
  <c r="S387" i="1"/>
  <c r="S388" i="1"/>
  <c r="S389" i="1"/>
  <c r="S390" i="1"/>
  <c r="V390" i="1" s="1" a="1"/>
  <c r="V390" i="1" s="1"/>
  <c r="S391" i="1"/>
  <c r="S392" i="1"/>
  <c r="S393" i="1"/>
  <c r="S394" i="1"/>
  <c r="S395" i="1"/>
  <c r="S396" i="1"/>
  <c r="S397" i="1"/>
  <c r="S398" i="1"/>
  <c r="V398" i="1" s="1" a="1"/>
  <c r="V398" i="1" s="1"/>
  <c r="S399" i="1"/>
  <c r="S400" i="1"/>
  <c r="S401" i="1"/>
  <c r="S402" i="1"/>
  <c r="S403" i="1"/>
  <c r="S404" i="1"/>
  <c r="S405" i="1"/>
  <c r="V405" i="1" s="1" a="1"/>
  <c r="V405" i="1" s="1"/>
  <c r="S406" i="1"/>
  <c r="V406" i="1" s="1" a="1"/>
  <c r="V406" i="1" s="1"/>
  <c r="S407" i="1"/>
  <c r="S408" i="1"/>
  <c r="S409" i="1"/>
  <c r="S410" i="1"/>
  <c r="S411" i="1"/>
  <c r="S412" i="1"/>
  <c r="S413" i="1"/>
  <c r="S414" i="1"/>
  <c r="V414" i="1" s="1" a="1"/>
  <c r="V414" i="1" s="1"/>
  <c r="S415" i="1"/>
  <c r="S416" i="1"/>
  <c r="S417" i="1"/>
  <c r="S418" i="1"/>
  <c r="S419" i="1"/>
  <c r="S420" i="1"/>
  <c r="S421" i="1"/>
  <c r="V421" i="1" s="1" a="1"/>
  <c r="V421" i="1" s="1"/>
  <c r="S422" i="1"/>
  <c r="V422" i="1" s="1" a="1"/>
  <c r="V422" i="1" s="1"/>
  <c r="S423" i="1"/>
  <c r="S424" i="1"/>
  <c r="S425" i="1"/>
  <c r="S426" i="1"/>
  <c r="S427" i="1"/>
  <c r="S428" i="1"/>
  <c r="S429" i="1"/>
  <c r="S430" i="1"/>
  <c r="V430" i="1" s="1" a="1"/>
  <c r="V430" i="1" s="1"/>
  <c r="S431" i="1"/>
  <c r="S432" i="1"/>
  <c r="S433" i="1"/>
  <c r="S434" i="1"/>
  <c r="S435" i="1"/>
  <c r="S436" i="1"/>
  <c r="S437" i="1"/>
  <c r="S438" i="1"/>
  <c r="V438" i="1" s="1" a="1"/>
  <c r="V438" i="1" s="1"/>
  <c r="S439" i="1"/>
  <c r="S440" i="1"/>
  <c r="S441" i="1"/>
  <c r="S442" i="1"/>
  <c r="S443" i="1"/>
  <c r="S444" i="1"/>
  <c r="S445" i="1"/>
  <c r="S446" i="1"/>
  <c r="V446" i="1" s="1" a="1"/>
  <c r="V446" i="1" s="1"/>
  <c r="S447" i="1"/>
  <c r="S448" i="1"/>
  <c r="S449" i="1"/>
  <c r="S450" i="1"/>
  <c r="S451" i="1"/>
  <c r="S452" i="1"/>
  <c r="S453" i="1"/>
  <c r="S454" i="1"/>
  <c r="V454" i="1" s="1" a="1"/>
  <c r="V454" i="1" s="1"/>
  <c r="S455" i="1"/>
  <c r="S456" i="1"/>
  <c r="S457" i="1"/>
  <c r="S458" i="1"/>
  <c r="S459" i="1"/>
  <c r="S460" i="1"/>
  <c r="S461" i="1"/>
  <c r="S462" i="1"/>
  <c r="V462" i="1" s="1" a="1"/>
  <c r="V462" i="1" s="1"/>
  <c r="S463" i="1"/>
  <c r="S464" i="1"/>
  <c r="S465" i="1"/>
  <c r="S466" i="1"/>
  <c r="S467" i="1"/>
  <c r="S468" i="1"/>
  <c r="S469" i="1"/>
  <c r="V469" i="1" s="1" a="1"/>
  <c r="V469" i="1" s="1"/>
  <c r="S470" i="1"/>
  <c r="V470" i="1" s="1" a="1"/>
  <c r="V470" i="1" s="1"/>
  <c r="S471" i="1"/>
  <c r="S472" i="1"/>
  <c r="S473" i="1"/>
  <c r="S474" i="1"/>
  <c r="S475" i="1"/>
  <c r="S476" i="1"/>
  <c r="S477" i="1"/>
  <c r="S478" i="1"/>
  <c r="V478" i="1" s="1" a="1"/>
  <c r="V478" i="1" s="1"/>
  <c r="S479" i="1"/>
  <c r="S480" i="1"/>
  <c r="S481" i="1"/>
  <c r="S482" i="1"/>
  <c r="S483" i="1"/>
  <c r="S484" i="1"/>
  <c r="S485" i="1"/>
  <c r="V485" i="1" s="1" a="1"/>
  <c r="V485" i="1" s="1"/>
  <c r="S486" i="1"/>
  <c r="V486" i="1" s="1" a="1"/>
  <c r="V486" i="1" s="1"/>
  <c r="S487" i="1"/>
  <c r="S488" i="1"/>
  <c r="S489" i="1"/>
  <c r="S490" i="1"/>
  <c r="S491" i="1"/>
  <c r="S492" i="1"/>
  <c r="S493" i="1"/>
  <c r="S494" i="1"/>
  <c r="V494" i="1" s="1" a="1"/>
  <c r="V494" i="1" s="1"/>
  <c r="S495" i="1"/>
  <c r="S496" i="1"/>
  <c r="S497" i="1"/>
  <c r="S498" i="1"/>
  <c r="S499" i="1"/>
  <c r="S500" i="1"/>
  <c r="S501" i="1"/>
  <c r="S502" i="1"/>
  <c r="V502" i="1" s="1" a="1"/>
  <c r="V502" i="1" s="1"/>
  <c r="S503" i="1"/>
  <c r="S504" i="1"/>
  <c r="S505" i="1"/>
  <c r="S506" i="1"/>
  <c r="S507" i="1"/>
  <c r="S508" i="1"/>
  <c r="S509" i="1"/>
  <c r="S510" i="1"/>
  <c r="V510" i="1" s="1" a="1"/>
  <c r="V510" i="1" s="1"/>
  <c r="S511" i="1"/>
  <c r="S512" i="1"/>
  <c r="S513" i="1"/>
  <c r="S514" i="1"/>
  <c r="S515" i="1"/>
  <c r="S516" i="1"/>
  <c r="S517" i="1"/>
  <c r="S518" i="1"/>
  <c r="V518" i="1" s="1" a="1"/>
  <c r="V518" i="1" s="1"/>
  <c r="S519" i="1"/>
  <c r="S520" i="1"/>
  <c r="S521" i="1"/>
  <c r="S522" i="1"/>
  <c r="S523" i="1"/>
  <c r="S524" i="1"/>
  <c r="S525" i="1"/>
  <c r="S526" i="1"/>
  <c r="V526" i="1" s="1" a="1"/>
  <c r="V526" i="1" s="1"/>
  <c r="S527" i="1"/>
  <c r="S528" i="1"/>
  <c r="S529" i="1"/>
  <c r="S530" i="1"/>
  <c r="S531" i="1"/>
  <c r="S532" i="1"/>
  <c r="S533" i="1"/>
  <c r="V533" i="1" s="1" a="1"/>
  <c r="V533" i="1" s="1"/>
  <c r="S534" i="1"/>
  <c r="V534" i="1" s="1" a="1"/>
  <c r="V534" i="1" s="1"/>
  <c r="S535" i="1"/>
  <c r="S536" i="1"/>
  <c r="S537" i="1"/>
  <c r="S538" i="1"/>
  <c r="S539" i="1"/>
  <c r="S540" i="1"/>
  <c r="S541" i="1"/>
  <c r="S4" i="1"/>
  <c r="S3" i="1"/>
  <c r="T6" i="1"/>
  <c r="T9" i="1"/>
  <c r="T10" i="1"/>
  <c r="T13" i="1"/>
  <c r="T14" i="1"/>
  <c r="T17" i="1"/>
  <c r="T18" i="1"/>
  <c r="T21" i="1"/>
  <c r="T25" i="1"/>
  <c r="T26" i="1"/>
  <c r="T29" i="1"/>
  <c r="T33" i="1"/>
  <c r="T41" i="1"/>
  <c r="T42" i="1"/>
  <c r="T57" i="1"/>
  <c r="T58" i="1"/>
  <c r="T73" i="1"/>
  <c r="T74" i="1"/>
  <c r="T89" i="1"/>
  <c r="T90" i="1"/>
  <c r="T105" i="1"/>
  <c r="T106" i="1"/>
  <c r="T125" i="1"/>
  <c r="T153" i="1"/>
  <c r="T161" i="1"/>
  <c r="T205" i="1"/>
  <c r="T213" i="1"/>
  <c r="T257" i="1"/>
  <c r="T258" i="1"/>
  <c r="T341" i="1"/>
  <c r="T357" i="1"/>
  <c r="T469" i="1"/>
  <c r="T485" i="1"/>
  <c r="T498" i="1" l="1"/>
  <c r="V498" i="1" a="1"/>
  <c r="V498" i="1" s="1"/>
  <c r="T370" i="1"/>
  <c r="V370" i="1" a="1"/>
  <c r="V370" i="1" s="1"/>
  <c r="T338" i="1"/>
  <c r="V338" i="1" a="1"/>
  <c r="V338" i="1" s="1"/>
  <c r="T306" i="1"/>
  <c r="V306" i="1" a="1"/>
  <c r="V306" i="1" s="1"/>
  <c r="V194" i="1" a="1"/>
  <c r="V194" i="1" s="1"/>
  <c r="T194" i="1"/>
  <c r="V110" i="1" a="1"/>
  <c r="V110" i="1" s="1"/>
  <c r="T110" i="1"/>
  <c r="V102" i="1" a="1"/>
  <c r="V102" i="1" s="1"/>
  <c r="T102" i="1"/>
  <c r="V94" i="1" a="1"/>
  <c r="V94" i="1" s="1"/>
  <c r="T94" i="1"/>
  <c r="V86" i="1" a="1"/>
  <c r="V86" i="1" s="1"/>
  <c r="T86" i="1"/>
  <c r="V78" i="1" a="1"/>
  <c r="V78" i="1" s="1"/>
  <c r="T78" i="1"/>
  <c r="V70" i="1" a="1"/>
  <c r="V70" i="1" s="1"/>
  <c r="T70" i="1"/>
  <c r="V62" i="1" a="1"/>
  <c r="V62" i="1" s="1"/>
  <c r="T62" i="1"/>
  <c r="V54" i="1" a="1"/>
  <c r="V54" i="1" s="1"/>
  <c r="T54" i="1"/>
  <c r="V46" i="1" a="1"/>
  <c r="V46" i="1" s="1"/>
  <c r="T46" i="1"/>
  <c r="V38" i="1" a="1"/>
  <c r="V38" i="1" s="1"/>
  <c r="T38" i="1"/>
  <c r="V30" i="1" a="1"/>
  <c r="V30" i="1" s="1"/>
  <c r="T30" i="1"/>
  <c r="T522" i="1"/>
  <c r="V522" i="1" a="1"/>
  <c r="V522" i="1" s="1"/>
  <c r="T466" i="1"/>
  <c r="V466" i="1" a="1"/>
  <c r="V466" i="1" s="1"/>
  <c r="T418" i="1"/>
  <c r="V418" i="1" a="1"/>
  <c r="V418" i="1" s="1"/>
  <c r="T410" i="1"/>
  <c r="V410" i="1" a="1"/>
  <c r="V410" i="1" s="1"/>
  <c r="T386" i="1"/>
  <c r="V386" i="1" a="1"/>
  <c r="V386" i="1" s="1"/>
  <c r="T378" i="1"/>
  <c r="V378" i="1" a="1"/>
  <c r="V378" i="1" s="1"/>
  <c r="T362" i="1"/>
  <c r="V362" i="1" a="1"/>
  <c r="V362" i="1" s="1"/>
  <c r="T298" i="1"/>
  <c r="V298" i="1" a="1"/>
  <c r="V298" i="1" s="1"/>
  <c r="V162" i="1" a="1"/>
  <c r="V162" i="1" s="1"/>
  <c r="T162" i="1"/>
  <c r="V130" i="1" a="1"/>
  <c r="V130" i="1" s="1"/>
  <c r="T130" i="1"/>
  <c r="T122" i="1"/>
  <c r="T537" i="1"/>
  <c r="V537" i="1" a="1"/>
  <c r="V537" i="1" s="1"/>
  <c r="T525" i="1"/>
  <c r="V525" i="1" a="1"/>
  <c r="V525" i="1" s="1"/>
  <c r="T521" i="1"/>
  <c r="V521" i="1" a="1"/>
  <c r="V521" i="1" s="1"/>
  <c r="T509" i="1"/>
  <c r="V509" i="1" a="1"/>
  <c r="V509" i="1" s="1"/>
  <c r="T505" i="1"/>
  <c r="V505" i="1" a="1"/>
  <c r="V505" i="1" s="1"/>
  <c r="V501" i="1" a="1"/>
  <c r="V501" i="1" s="1"/>
  <c r="T501" i="1"/>
  <c r="T497" i="1"/>
  <c r="V497" i="1" a="1"/>
  <c r="V497" i="1" s="1"/>
  <c r="T493" i="1"/>
  <c r="V493" i="1" a="1"/>
  <c r="V493" i="1" s="1"/>
  <c r="T489" i="1"/>
  <c r="V489" i="1" a="1"/>
  <c r="V489" i="1" s="1"/>
  <c r="T477" i="1"/>
  <c r="V477" i="1" a="1"/>
  <c r="V477" i="1" s="1"/>
  <c r="T353" i="1"/>
  <c r="V353" i="1" a="1"/>
  <c r="V353" i="1" s="1"/>
  <c r="T349" i="1"/>
  <c r="V349" i="1" a="1"/>
  <c r="V349" i="1" s="1"/>
  <c r="T345" i="1"/>
  <c r="V345" i="1" a="1"/>
  <c r="V345" i="1" s="1"/>
  <c r="T337" i="1"/>
  <c r="V337" i="1" a="1"/>
  <c r="V337" i="1" s="1"/>
  <c r="T329" i="1"/>
  <c r="V329" i="1" a="1"/>
  <c r="V329" i="1" s="1"/>
  <c r="T317" i="1"/>
  <c r="V317" i="1" a="1"/>
  <c r="V317" i="1" s="1"/>
  <c r="V249" i="1" a="1"/>
  <c r="V249" i="1" s="1"/>
  <c r="T249" i="1"/>
  <c r="V245" i="1" a="1"/>
  <c r="V245" i="1" s="1"/>
  <c r="T245" i="1"/>
  <c r="V109" i="1" a="1"/>
  <c r="V109" i="1" s="1"/>
  <c r="T109" i="1"/>
  <c r="V85" i="1" a="1"/>
  <c r="V85" i="1" s="1"/>
  <c r="T85" i="1"/>
  <c r="V61" i="1" a="1"/>
  <c r="V61" i="1" s="1"/>
  <c r="T61" i="1"/>
  <c r="T530" i="1"/>
  <c r="V530" i="1" a="1"/>
  <c r="V530" i="1" s="1"/>
  <c r="T490" i="1"/>
  <c r="V490" i="1" a="1"/>
  <c r="V490" i="1" s="1"/>
  <c r="T458" i="1"/>
  <c r="V458" i="1" a="1"/>
  <c r="V458" i="1" s="1"/>
  <c r="T426" i="1"/>
  <c r="V426" i="1" a="1"/>
  <c r="V426" i="1" s="1"/>
  <c r="T394" i="1"/>
  <c r="V394" i="1" a="1"/>
  <c r="V394" i="1" s="1"/>
  <c r="T322" i="1"/>
  <c r="V322" i="1" a="1"/>
  <c r="V322" i="1" s="1"/>
  <c r="T314" i="1"/>
  <c r="V314" i="1" a="1"/>
  <c r="V314" i="1" s="1"/>
  <c r="T290" i="1"/>
  <c r="V290" i="1" a="1"/>
  <c r="V290" i="1" s="1"/>
  <c r="V517" i="1" a="1"/>
  <c r="V517" i="1" s="1"/>
  <c r="T517" i="1"/>
  <c r="T481" i="1"/>
  <c r="V481" i="1" a="1"/>
  <c r="V481" i="1" s="1"/>
  <c r="T473" i="1"/>
  <c r="V473" i="1" a="1"/>
  <c r="V473" i="1" s="1"/>
  <c r="T465" i="1"/>
  <c r="V465" i="1" a="1"/>
  <c r="V465" i="1" s="1"/>
  <c r="T461" i="1"/>
  <c r="V461" i="1" a="1"/>
  <c r="V461" i="1" s="1"/>
  <c r="T457" i="1"/>
  <c r="V457" i="1" a="1"/>
  <c r="V457" i="1" s="1"/>
  <c r="V453" i="1" a="1"/>
  <c r="V453" i="1" s="1"/>
  <c r="T453" i="1"/>
  <c r="T449" i="1"/>
  <c r="V449" i="1" a="1"/>
  <c r="V449" i="1" s="1"/>
  <c r="T445" i="1"/>
  <c r="V445" i="1" a="1"/>
  <c r="V445" i="1" s="1"/>
  <c r="T441" i="1"/>
  <c r="V441" i="1" a="1"/>
  <c r="V441" i="1" s="1"/>
  <c r="V437" i="1" a="1"/>
  <c r="V437" i="1" s="1"/>
  <c r="T437" i="1"/>
  <c r="T433" i="1"/>
  <c r="V433" i="1" a="1"/>
  <c r="V433" i="1" s="1"/>
  <c r="T429" i="1"/>
  <c r="V429" i="1" a="1"/>
  <c r="V429" i="1" s="1"/>
  <c r="T425" i="1"/>
  <c r="V425" i="1" a="1"/>
  <c r="V425" i="1" s="1"/>
  <c r="T417" i="1"/>
  <c r="V417" i="1" a="1"/>
  <c r="V417" i="1" s="1"/>
  <c r="T409" i="1"/>
  <c r="V409" i="1" a="1"/>
  <c r="V409" i="1" s="1"/>
  <c r="T397" i="1"/>
  <c r="V397" i="1" a="1"/>
  <c r="V397" i="1" s="1"/>
  <c r="V389" i="1" a="1"/>
  <c r="V389" i="1" s="1"/>
  <c r="T389" i="1"/>
  <c r="T385" i="1"/>
  <c r="V385" i="1" a="1"/>
  <c r="V385" i="1" s="1"/>
  <c r="T377" i="1"/>
  <c r="V377" i="1" a="1"/>
  <c r="V377" i="1" s="1"/>
  <c r="V373" i="1" a="1"/>
  <c r="V373" i="1" s="1"/>
  <c r="T373" i="1"/>
  <c r="T369" i="1"/>
  <c r="V369" i="1" a="1"/>
  <c r="V369" i="1" s="1"/>
  <c r="T365" i="1"/>
  <c r="V365" i="1" a="1"/>
  <c r="V365" i="1" s="1"/>
  <c r="T361" i="1"/>
  <c r="V361" i="1" a="1"/>
  <c r="V361" i="1" s="1"/>
  <c r="T289" i="1"/>
  <c r="V289" i="1" a="1"/>
  <c r="V289" i="1" s="1"/>
  <c r="V193" i="1" a="1"/>
  <c r="V193" i="1" s="1"/>
  <c r="T193" i="1"/>
  <c r="V173" i="1" a="1"/>
  <c r="V173" i="1" s="1"/>
  <c r="T173" i="1"/>
  <c r="V149" i="1" a="1"/>
  <c r="V149" i="1" s="1"/>
  <c r="T149" i="1"/>
  <c r="V141" i="1" a="1"/>
  <c r="V141" i="1" s="1"/>
  <c r="T141" i="1"/>
  <c r="V117" i="1" a="1"/>
  <c r="V117" i="1" s="1"/>
  <c r="T117" i="1"/>
  <c r="V93" i="1" a="1"/>
  <c r="V93" i="1" s="1"/>
  <c r="T93" i="1"/>
  <c r="V53" i="1" a="1"/>
  <c r="V53" i="1" s="1"/>
  <c r="T53" i="1"/>
  <c r="V45" i="1" a="1"/>
  <c r="V45" i="1" s="1"/>
  <c r="T45" i="1"/>
  <c r="T421" i="1"/>
  <c r="T293" i="1"/>
  <c r="T237" i="1"/>
  <c r="T185" i="1"/>
  <c r="T137" i="1"/>
  <c r="T114" i="1"/>
  <c r="T98" i="1"/>
  <c r="T82" i="1"/>
  <c r="T66" i="1"/>
  <c r="T50" i="1"/>
  <c r="T34" i="1"/>
  <c r="T538" i="1"/>
  <c r="V538" i="1" a="1"/>
  <c r="V538" i="1" s="1"/>
  <c r="T514" i="1"/>
  <c r="V514" i="1" a="1"/>
  <c r="V514" i="1" s="1"/>
  <c r="T506" i="1"/>
  <c r="V506" i="1" a="1"/>
  <c r="V506" i="1" s="1"/>
  <c r="T482" i="1"/>
  <c r="V482" i="1" a="1"/>
  <c r="V482" i="1" s="1"/>
  <c r="T474" i="1"/>
  <c r="V474" i="1" a="1"/>
  <c r="V474" i="1" s="1"/>
  <c r="T450" i="1"/>
  <c r="V450" i="1" a="1"/>
  <c r="V450" i="1" s="1"/>
  <c r="T442" i="1"/>
  <c r="V442" i="1" a="1"/>
  <c r="V442" i="1" s="1"/>
  <c r="T434" i="1"/>
  <c r="V434" i="1" a="1"/>
  <c r="V434" i="1" s="1"/>
  <c r="T402" i="1"/>
  <c r="V402" i="1" a="1"/>
  <c r="V402" i="1" s="1"/>
  <c r="T354" i="1"/>
  <c r="V354" i="1" a="1"/>
  <c r="V354" i="1" s="1"/>
  <c r="T346" i="1"/>
  <c r="V346" i="1" a="1"/>
  <c r="V346" i="1" s="1"/>
  <c r="T330" i="1"/>
  <c r="V330" i="1" a="1"/>
  <c r="V330" i="1" s="1"/>
  <c r="T541" i="1"/>
  <c r="V541" i="1" a="1"/>
  <c r="V541" i="1" s="1"/>
  <c r="T529" i="1"/>
  <c r="V529" i="1" a="1"/>
  <c r="V529" i="1" s="1"/>
  <c r="T513" i="1"/>
  <c r="V513" i="1" a="1"/>
  <c r="V513" i="1" s="1"/>
  <c r="T413" i="1"/>
  <c r="V413" i="1" a="1"/>
  <c r="V413" i="1" s="1"/>
  <c r="T401" i="1"/>
  <c r="V401" i="1" a="1"/>
  <c r="V401" i="1" s="1"/>
  <c r="T393" i="1"/>
  <c r="V393" i="1" a="1"/>
  <c r="V393" i="1" s="1"/>
  <c r="T381" i="1"/>
  <c r="V381" i="1" a="1"/>
  <c r="V381" i="1" s="1"/>
  <c r="T333" i="1"/>
  <c r="V333" i="1" a="1"/>
  <c r="V333" i="1" s="1"/>
  <c r="V325" i="1" a="1"/>
  <c r="V325" i="1" s="1"/>
  <c r="T325" i="1"/>
  <c r="T321" i="1"/>
  <c r="V321" i="1" a="1"/>
  <c r="V321" i="1" s="1"/>
  <c r="T313" i="1"/>
  <c r="V313" i="1" a="1"/>
  <c r="V313" i="1" s="1"/>
  <c r="V309" i="1" a="1"/>
  <c r="V309" i="1" s="1"/>
  <c r="T309" i="1"/>
  <c r="T305" i="1"/>
  <c r="V305" i="1" a="1"/>
  <c r="V305" i="1" s="1"/>
  <c r="T301" i="1"/>
  <c r="V301" i="1" a="1"/>
  <c r="V301" i="1" s="1"/>
  <c r="T297" i="1"/>
  <c r="V297" i="1" a="1"/>
  <c r="V297" i="1" s="1"/>
  <c r="V277" i="1" a="1"/>
  <c r="V277" i="1" s="1"/>
  <c r="T277" i="1"/>
  <c r="V269" i="1" a="1"/>
  <c r="V269" i="1" s="1"/>
  <c r="T269" i="1"/>
  <c r="V225" i="1" a="1"/>
  <c r="V225" i="1" s="1"/>
  <c r="T225" i="1"/>
  <c r="V217" i="1" a="1"/>
  <c r="V217" i="1" s="1"/>
  <c r="T217" i="1"/>
  <c r="V129" i="1" a="1"/>
  <c r="V129" i="1" s="1"/>
  <c r="T129" i="1"/>
  <c r="V121" i="1" a="1"/>
  <c r="V121" i="1" s="1"/>
  <c r="T121" i="1"/>
  <c r="V101" i="1" a="1"/>
  <c r="V101" i="1" s="1"/>
  <c r="T101" i="1"/>
  <c r="V77" i="1" a="1"/>
  <c r="V77" i="1" s="1"/>
  <c r="T77" i="1"/>
  <c r="V69" i="1" a="1"/>
  <c r="V69" i="1" s="1"/>
  <c r="T69" i="1"/>
  <c r="T533" i="1"/>
  <c r="T405" i="1"/>
  <c r="T281" i="1"/>
  <c r="T226" i="1"/>
  <c r="T181" i="1"/>
  <c r="T133" i="1"/>
  <c r="T113" i="1"/>
  <c r="T97" i="1"/>
  <c r="T81" i="1"/>
  <c r="T65" i="1"/>
  <c r="T49" i="1"/>
  <c r="T22" i="1"/>
  <c r="V540" i="1" a="1"/>
  <c r="V540" i="1" s="1"/>
  <c r="V536" i="1" a="1"/>
  <c r="V536" i="1" s="1"/>
  <c r="V532" i="1" a="1"/>
  <c r="V532" i="1" s="1"/>
  <c r="V528" i="1" a="1"/>
  <c r="V528" i="1" s="1"/>
  <c r="V524" i="1" a="1"/>
  <c r="V524" i="1" s="1"/>
  <c r="V520" i="1" a="1"/>
  <c r="V520" i="1" s="1"/>
  <c r="V516" i="1" a="1"/>
  <c r="V516" i="1" s="1"/>
  <c r="V512" i="1" a="1"/>
  <c r="V512" i="1" s="1"/>
  <c r="V508" i="1" a="1"/>
  <c r="V508" i="1" s="1"/>
  <c r="V504" i="1" a="1"/>
  <c r="V504" i="1" s="1"/>
  <c r="V500" i="1" a="1"/>
  <c r="V500" i="1" s="1"/>
  <c r="V496" i="1" a="1"/>
  <c r="V496" i="1" s="1"/>
  <c r="V492" i="1" a="1"/>
  <c r="V492" i="1" s="1"/>
  <c r="V488" i="1" a="1"/>
  <c r="V488" i="1" s="1"/>
  <c r="V484" i="1" a="1"/>
  <c r="V484" i="1" s="1"/>
  <c r="V480" i="1" a="1"/>
  <c r="V480" i="1" s="1"/>
  <c r="V476" i="1" a="1"/>
  <c r="V476" i="1" s="1"/>
  <c r="V472" i="1" a="1"/>
  <c r="V472" i="1" s="1"/>
  <c r="V468" i="1" a="1"/>
  <c r="V468" i="1" s="1"/>
  <c r="V464" i="1" a="1"/>
  <c r="V464" i="1" s="1"/>
  <c r="V460" i="1" a="1"/>
  <c r="V460" i="1" s="1"/>
  <c r="V456" i="1" a="1"/>
  <c r="V456" i="1" s="1"/>
  <c r="V452" i="1" a="1"/>
  <c r="V452" i="1" s="1"/>
  <c r="V448" i="1" a="1"/>
  <c r="V448" i="1" s="1"/>
  <c r="V444" i="1" a="1"/>
  <c r="V444" i="1" s="1"/>
  <c r="V440" i="1" a="1"/>
  <c r="V440" i="1" s="1"/>
  <c r="V436" i="1" a="1"/>
  <c r="V436" i="1" s="1"/>
  <c r="V432" i="1" a="1"/>
  <c r="V432" i="1" s="1"/>
  <c r="V428" i="1" a="1"/>
  <c r="V428" i="1" s="1"/>
  <c r="V424" i="1" a="1"/>
  <c r="V424" i="1" s="1"/>
  <c r="V420" i="1" a="1"/>
  <c r="V420" i="1" s="1"/>
  <c r="V416" i="1" a="1"/>
  <c r="V416" i="1" s="1"/>
  <c r="V412" i="1" a="1"/>
  <c r="V412" i="1" s="1"/>
  <c r="V408" i="1" a="1"/>
  <c r="V408" i="1" s="1"/>
  <c r="V404" i="1" a="1"/>
  <c r="V404" i="1" s="1"/>
  <c r="V400" i="1" a="1"/>
  <c r="V400" i="1" s="1"/>
  <c r="V396" i="1" a="1"/>
  <c r="V396" i="1" s="1"/>
  <c r="V392" i="1" a="1"/>
  <c r="V392" i="1" s="1"/>
  <c r="V388" i="1" a="1"/>
  <c r="V388" i="1" s="1"/>
  <c r="V384" i="1" a="1"/>
  <c r="V384" i="1" s="1"/>
  <c r="V380" i="1" a="1"/>
  <c r="V380" i="1" s="1"/>
  <c r="V376" i="1" a="1"/>
  <c r="V376" i="1" s="1"/>
  <c r="V372" i="1" a="1"/>
  <c r="V372" i="1" s="1"/>
  <c r="V368" i="1" a="1"/>
  <c r="V368" i="1" s="1"/>
  <c r="V364" i="1" a="1"/>
  <c r="V364" i="1" s="1"/>
  <c r="V360" i="1" a="1"/>
  <c r="V360" i="1" s="1"/>
  <c r="V356" i="1" a="1"/>
  <c r="V356" i="1" s="1"/>
  <c r="V352" i="1" a="1"/>
  <c r="V352" i="1" s="1"/>
  <c r="V348" i="1" a="1"/>
  <c r="V348" i="1" s="1"/>
  <c r="V344" i="1" a="1"/>
  <c r="V344" i="1" s="1"/>
  <c r="V340" i="1" a="1"/>
  <c r="V340" i="1" s="1"/>
  <c r="V336" i="1" a="1"/>
  <c r="V336" i="1" s="1"/>
  <c r="V332" i="1" a="1"/>
  <c r="V332" i="1" s="1"/>
  <c r="V328" i="1" a="1"/>
  <c r="V328" i="1" s="1"/>
  <c r="V324" i="1" a="1"/>
  <c r="V324" i="1" s="1"/>
  <c r="V320" i="1" a="1"/>
  <c r="V320" i="1" s="1"/>
  <c r="V316" i="1" a="1"/>
  <c r="V316" i="1" s="1"/>
  <c r="V312" i="1" a="1"/>
  <c r="V312" i="1" s="1"/>
  <c r="V308" i="1" a="1"/>
  <c r="V308" i="1" s="1"/>
  <c r="V304" i="1" a="1"/>
  <c r="V304" i="1" s="1"/>
  <c r="V300" i="1" a="1"/>
  <c r="V300" i="1" s="1"/>
  <c r="V296" i="1" a="1"/>
  <c r="V296" i="1" s="1"/>
  <c r="V292" i="1" a="1"/>
  <c r="V292" i="1" s="1"/>
  <c r="V288" i="1" a="1"/>
  <c r="V288" i="1" s="1"/>
  <c r="T37" i="1"/>
  <c r="V539" i="1" a="1"/>
  <c r="V539" i="1" s="1"/>
  <c r="V535" i="1" a="1"/>
  <c r="V535" i="1" s="1"/>
  <c r="V531" i="1" a="1"/>
  <c r="V531" i="1" s="1"/>
  <c r="V527" i="1" a="1"/>
  <c r="V527" i="1" s="1"/>
  <c r="V523" i="1" a="1"/>
  <c r="V523" i="1" s="1"/>
  <c r="V519" i="1" a="1"/>
  <c r="V519" i="1" s="1"/>
  <c r="V515" i="1" a="1"/>
  <c r="V515" i="1" s="1"/>
  <c r="V511" i="1" a="1"/>
  <c r="V511" i="1" s="1"/>
  <c r="V507" i="1" a="1"/>
  <c r="V507" i="1" s="1"/>
  <c r="V503" i="1" a="1"/>
  <c r="V503" i="1" s="1"/>
  <c r="V499" i="1" a="1"/>
  <c r="V499" i="1" s="1"/>
  <c r="V495" i="1" a="1"/>
  <c r="V495" i="1" s="1"/>
  <c r="V491" i="1" a="1"/>
  <c r="V491" i="1" s="1"/>
  <c r="V487" i="1" a="1"/>
  <c r="V487" i="1" s="1"/>
  <c r="V483" i="1" a="1"/>
  <c r="V483" i="1" s="1"/>
  <c r="V479" i="1" a="1"/>
  <c r="V479" i="1" s="1"/>
  <c r="V475" i="1" a="1"/>
  <c r="V475" i="1" s="1"/>
  <c r="V471" i="1" a="1"/>
  <c r="V471" i="1" s="1"/>
  <c r="V467" i="1" a="1"/>
  <c r="V467" i="1" s="1"/>
  <c r="V463" i="1" a="1"/>
  <c r="V463" i="1" s="1"/>
  <c r="V459" i="1" a="1"/>
  <c r="V459" i="1" s="1"/>
  <c r="V455" i="1" a="1"/>
  <c r="V455" i="1" s="1"/>
  <c r="V451" i="1" a="1"/>
  <c r="V451" i="1" s="1"/>
  <c r="V447" i="1" a="1"/>
  <c r="V447" i="1" s="1"/>
  <c r="V443" i="1" a="1"/>
  <c r="V443" i="1" s="1"/>
  <c r="V439" i="1" a="1"/>
  <c r="V439" i="1" s="1"/>
  <c r="V435" i="1" a="1"/>
  <c r="V435" i="1" s="1"/>
  <c r="V431" i="1" a="1"/>
  <c r="V431" i="1" s="1"/>
  <c r="V427" i="1" a="1"/>
  <c r="V427" i="1" s="1"/>
  <c r="V423" i="1" a="1"/>
  <c r="V423" i="1" s="1"/>
  <c r="V419" i="1" a="1"/>
  <c r="V419" i="1" s="1"/>
  <c r="V415" i="1" a="1"/>
  <c r="V415" i="1" s="1"/>
  <c r="V411" i="1" a="1"/>
  <c r="V411" i="1" s="1"/>
  <c r="V407" i="1" a="1"/>
  <c r="V407" i="1" s="1"/>
  <c r="V403" i="1" a="1"/>
  <c r="V403" i="1" s="1"/>
  <c r="V399" i="1" a="1"/>
  <c r="V399" i="1" s="1"/>
  <c r="V395" i="1" a="1"/>
  <c r="V395" i="1" s="1"/>
  <c r="V391" i="1" a="1"/>
  <c r="V391" i="1" s="1"/>
  <c r="V387" i="1" a="1"/>
  <c r="V387" i="1" s="1"/>
  <c r="V383" i="1" a="1"/>
  <c r="V383" i="1" s="1"/>
  <c r="V379" i="1" a="1"/>
  <c r="V379" i="1" s="1"/>
  <c r="V375" i="1" a="1"/>
  <c r="V375" i="1" s="1"/>
  <c r="V371" i="1" a="1"/>
  <c r="V371" i="1" s="1"/>
  <c r="V367" i="1" a="1"/>
  <c r="V367" i="1" s="1"/>
  <c r="V363" i="1" a="1"/>
  <c r="V363" i="1" s="1"/>
  <c r="V359" i="1" a="1"/>
  <c r="V359" i="1" s="1"/>
  <c r="V355" i="1" a="1"/>
  <c r="V355" i="1" s="1"/>
  <c r="V351" i="1" a="1"/>
  <c r="V351" i="1" s="1"/>
  <c r="V347" i="1" a="1"/>
  <c r="V347" i="1" s="1"/>
  <c r="V343" i="1" a="1"/>
  <c r="V343" i="1" s="1"/>
  <c r="V339" i="1" a="1"/>
  <c r="V339" i="1" s="1"/>
  <c r="V335" i="1" a="1"/>
  <c r="V335" i="1" s="1"/>
  <c r="V331" i="1" a="1"/>
  <c r="V331" i="1" s="1"/>
  <c r="V327" i="1" a="1"/>
  <c r="V327" i="1" s="1"/>
  <c r="V323" i="1" a="1"/>
  <c r="V323" i="1" s="1"/>
  <c r="V319" i="1" a="1"/>
  <c r="V319" i="1" s="1"/>
  <c r="V315" i="1" a="1"/>
  <c r="V315" i="1" s="1"/>
  <c r="V311" i="1" a="1"/>
  <c r="V311" i="1" s="1"/>
  <c r="V307" i="1" a="1"/>
  <c r="V307" i="1" s="1"/>
  <c r="V303" i="1" a="1"/>
  <c r="V303" i="1" s="1"/>
  <c r="V299" i="1" a="1"/>
  <c r="V299" i="1" s="1"/>
  <c r="V295" i="1" a="1"/>
  <c r="V295" i="1" s="1"/>
  <c r="V291" i="1" a="1"/>
  <c r="V291" i="1" s="1"/>
  <c r="T282" i="1"/>
  <c r="T273" i="1"/>
  <c r="T261" i="1"/>
  <c r="T250" i="1"/>
  <c r="T241" i="1"/>
  <c r="T229" i="1"/>
  <c r="T218" i="1"/>
  <c r="T209" i="1"/>
  <c r="T197" i="1"/>
  <c r="T186" i="1"/>
  <c r="T177" i="1"/>
  <c r="T165" i="1"/>
  <c r="T154" i="1"/>
  <c r="T145" i="1"/>
  <c r="T134" i="1"/>
  <c r="T126" i="1"/>
  <c r="T118" i="1"/>
  <c r="T266" i="1"/>
  <c r="T234" i="1"/>
  <c r="T202" i="1"/>
  <c r="T170" i="1"/>
  <c r="T138" i="1"/>
  <c r="T4" i="1"/>
  <c r="V4" i="1" s="1" a="1"/>
  <c r="V4" i="1" s="1"/>
  <c r="T285" i="1"/>
  <c r="T274" i="1"/>
  <c r="T265" i="1"/>
  <c r="T253" i="1"/>
  <c r="T242" i="1"/>
  <c r="T233" i="1"/>
  <c r="T221" i="1"/>
  <c r="T210" i="1"/>
  <c r="T201" i="1"/>
  <c r="T189" i="1"/>
  <c r="T178" i="1"/>
  <c r="T169" i="1"/>
  <c r="T157" i="1"/>
  <c r="T146" i="1"/>
  <c r="T5" i="1"/>
  <c r="V5" i="1" s="1" a="1"/>
  <c r="V5" i="1" s="1"/>
  <c r="T534" i="1"/>
  <c r="T526" i="1"/>
  <c r="T518" i="1"/>
  <c r="T510" i="1"/>
  <c r="T502" i="1"/>
  <c r="T494" i="1"/>
  <c r="T486" i="1"/>
  <c r="T478" i="1"/>
  <c r="T470" i="1"/>
  <c r="T462" i="1"/>
  <c r="T454" i="1"/>
  <c r="T446" i="1"/>
  <c r="T438" i="1"/>
  <c r="T430" i="1"/>
  <c r="T422" i="1"/>
  <c r="T414" i="1"/>
  <c r="T406" i="1"/>
  <c r="T398" i="1"/>
  <c r="T390" i="1"/>
  <c r="T382" i="1"/>
  <c r="T374" i="1"/>
  <c r="T366" i="1"/>
  <c r="T358" i="1"/>
  <c r="T350" i="1"/>
  <c r="T342" i="1"/>
  <c r="T334" i="1"/>
  <c r="T326" i="1"/>
  <c r="T318" i="1"/>
  <c r="T310" i="1"/>
  <c r="T302" i="1"/>
  <c r="T294" i="1"/>
  <c r="T532" i="1"/>
  <c r="T520" i="1"/>
  <c r="T512" i="1"/>
  <c r="T500" i="1"/>
  <c r="T488" i="1"/>
  <c r="T476" i="1"/>
  <c r="T464" i="1"/>
  <c r="T452" i="1"/>
  <c r="T440" i="1"/>
  <c r="T428" i="1"/>
  <c r="T416" i="1"/>
  <c r="T404" i="1"/>
  <c r="T396" i="1"/>
  <c r="T384" i="1"/>
  <c r="T372" i="1"/>
  <c r="T360" i="1"/>
  <c r="T348" i="1"/>
  <c r="T336" i="1"/>
  <c r="T324" i="1"/>
  <c r="T312" i="1"/>
  <c r="T300" i="1"/>
  <c r="T288" i="1"/>
  <c r="V284" i="1" a="1"/>
  <c r="V284" i="1" s="1"/>
  <c r="V280" i="1" a="1"/>
  <c r="V280" i="1" s="1"/>
  <c r="V272" i="1" a="1"/>
  <c r="V272" i="1" s="1"/>
  <c r="V268" i="1" a="1"/>
  <c r="V268" i="1" s="1"/>
  <c r="V260" i="1" a="1"/>
  <c r="V260" i="1" s="1"/>
  <c r="V256" i="1" a="1"/>
  <c r="V256" i="1" s="1"/>
  <c r="V248" i="1" a="1"/>
  <c r="V248" i="1" s="1"/>
  <c r="V244" i="1" a="1"/>
  <c r="V244" i="1" s="1"/>
  <c r="V236" i="1" a="1"/>
  <c r="V236" i="1" s="1"/>
  <c r="V232" i="1" a="1"/>
  <c r="V232" i="1" s="1"/>
  <c r="V224" i="1" a="1"/>
  <c r="V224" i="1" s="1"/>
  <c r="V220" i="1" a="1"/>
  <c r="V220" i="1" s="1"/>
  <c r="V212" i="1" a="1"/>
  <c r="V212" i="1" s="1"/>
  <c r="V208" i="1" a="1"/>
  <c r="V208" i="1" s="1"/>
  <c r="V200" i="1" a="1"/>
  <c r="V200" i="1" s="1"/>
  <c r="V196" i="1" a="1"/>
  <c r="V196" i="1" s="1"/>
  <c r="V188" i="1" a="1"/>
  <c r="V188" i="1" s="1"/>
  <c r="V184" i="1" a="1"/>
  <c r="V184" i="1" s="1"/>
  <c r="V176" i="1" a="1"/>
  <c r="V176" i="1" s="1"/>
  <c r="V172" i="1" a="1"/>
  <c r="V172" i="1" s="1"/>
  <c r="V164" i="1" a="1"/>
  <c r="V164" i="1" s="1"/>
  <c r="V160" i="1" a="1"/>
  <c r="V160" i="1" s="1"/>
  <c r="V156" i="1" a="1"/>
  <c r="V156" i="1" s="1"/>
  <c r="V148" i="1" a="1"/>
  <c r="V148" i="1" s="1"/>
  <c r="V144" i="1" a="1"/>
  <c r="V144" i="1" s="1"/>
  <c r="V140" i="1" a="1"/>
  <c r="V140" i="1" s="1"/>
  <c r="V136" i="1" a="1"/>
  <c r="V136" i="1" s="1"/>
  <c r="V132" i="1" a="1"/>
  <c r="V132" i="1" s="1"/>
  <c r="V128" i="1" a="1"/>
  <c r="V128" i="1" s="1"/>
  <c r="V120" i="1" a="1"/>
  <c r="V120" i="1" s="1"/>
  <c r="V116" i="1" a="1"/>
  <c r="V116" i="1" s="1"/>
  <c r="V112" i="1" a="1"/>
  <c r="V112" i="1" s="1"/>
  <c r="V108" i="1" a="1"/>
  <c r="V108" i="1" s="1"/>
  <c r="V104" i="1" a="1"/>
  <c r="V104" i="1" s="1"/>
  <c r="V100" i="1" a="1"/>
  <c r="V100" i="1" s="1"/>
  <c r="V96" i="1" a="1"/>
  <c r="V96" i="1" s="1"/>
  <c r="V92" i="1" a="1"/>
  <c r="V92" i="1" s="1"/>
  <c r="V88" i="1" a="1"/>
  <c r="V88" i="1" s="1"/>
  <c r="V84" i="1" a="1"/>
  <c r="V84" i="1" s="1"/>
  <c r="V80" i="1" a="1"/>
  <c r="V80" i="1" s="1"/>
  <c r="V76" i="1" a="1"/>
  <c r="V76" i="1" s="1"/>
  <c r="V72" i="1" a="1"/>
  <c r="V72" i="1" s="1"/>
  <c r="V64" i="1" a="1"/>
  <c r="V64" i="1" s="1"/>
  <c r="V60" i="1" a="1"/>
  <c r="V60" i="1" s="1"/>
  <c r="V48" i="1" a="1"/>
  <c r="V48" i="1" s="1"/>
  <c r="V36" i="1" a="1"/>
  <c r="V36" i="1" s="1"/>
  <c r="V28" i="1" a="1"/>
  <c r="V28" i="1" s="1"/>
  <c r="V16" i="1" a="1"/>
  <c r="V16" i="1" s="1"/>
  <c r="V8" i="1" a="1"/>
  <c r="V8" i="1" s="1"/>
  <c r="T228" i="1"/>
  <c r="V228" i="1" a="1"/>
  <c r="V228" i="1" s="1"/>
  <c r="T216" i="1"/>
  <c r="V216" i="1" a="1"/>
  <c r="V216" i="1" s="1"/>
  <c r="T204" i="1"/>
  <c r="V204" i="1" a="1"/>
  <c r="V204" i="1" s="1"/>
  <c r="T192" i="1"/>
  <c r="V192" i="1" a="1"/>
  <c r="V192" i="1" s="1"/>
  <c r="T180" i="1"/>
  <c r="V180" i="1" a="1"/>
  <c r="V180" i="1" s="1"/>
  <c r="T168" i="1"/>
  <c r="V168" i="1" a="1"/>
  <c r="V168" i="1" s="1"/>
  <c r="T152" i="1"/>
  <c r="V152" i="1" a="1"/>
  <c r="V152" i="1" s="1"/>
  <c r="T124" i="1"/>
  <c r="V124" i="1" a="1"/>
  <c r="V124" i="1" s="1"/>
  <c r="T68" i="1"/>
  <c r="V68" i="1" a="1"/>
  <c r="V68" i="1" s="1"/>
  <c r="T56" i="1"/>
  <c r="V56" i="1" a="1"/>
  <c r="V56" i="1" s="1"/>
  <c r="T52" i="1"/>
  <c r="V52" i="1" a="1"/>
  <c r="V52" i="1" s="1"/>
  <c r="T44" i="1"/>
  <c r="V44" i="1" a="1"/>
  <c r="V44" i="1" s="1"/>
  <c r="T40" i="1"/>
  <c r="V40" i="1" a="1"/>
  <c r="V40" i="1" s="1"/>
  <c r="T32" i="1"/>
  <c r="V32" i="1" a="1"/>
  <c r="V32" i="1" s="1"/>
  <c r="T24" i="1"/>
  <c r="V24" i="1" a="1"/>
  <c r="V24" i="1" s="1"/>
  <c r="T20" i="1"/>
  <c r="V20" i="1" a="1"/>
  <c r="V20" i="1" s="1"/>
  <c r="T12" i="1"/>
  <c r="V12" i="1" a="1"/>
  <c r="V12" i="1" s="1"/>
  <c r="T276" i="1"/>
  <c r="V276" i="1" a="1"/>
  <c r="V276" i="1" s="1"/>
  <c r="T264" i="1"/>
  <c r="V264" i="1" a="1"/>
  <c r="V264" i="1" s="1"/>
  <c r="T252" i="1"/>
  <c r="V252" i="1" a="1"/>
  <c r="V252" i="1" s="1"/>
  <c r="T240" i="1"/>
  <c r="V240" i="1" a="1"/>
  <c r="V240" i="1" s="1"/>
  <c r="T286" i="1"/>
  <c r="T278" i="1"/>
  <c r="T270" i="1"/>
  <c r="T262" i="1"/>
  <c r="T254" i="1"/>
  <c r="T246" i="1"/>
  <c r="T238" i="1"/>
  <c r="T230" i="1"/>
  <c r="T222" i="1"/>
  <c r="T214" i="1"/>
  <c r="T206" i="1"/>
  <c r="T198" i="1"/>
  <c r="T190" i="1"/>
  <c r="T182" i="1"/>
  <c r="T174" i="1"/>
  <c r="T166" i="1"/>
  <c r="T158" i="1"/>
  <c r="T150" i="1"/>
  <c r="T142" i="1"/>
  <c r="V287" i="1" a="1"/>
  <c r="V287" i="1" s="1"/>
  <c r="V283" i="1" a="1"/>
  <c r="V283" i="1" s="1"/>
  <c r="V279" i="1" a="1"/>
  <c r="V279" i="1" s="1"/>
  <c r="V275" i="1" a="1"/>
  <c r="V275" i="1" s="1"/>
  <c r="V271" i="1" a="1"/>
  <c r="V271" i="1" s="1"/>
  <c r="V267" i="1" a="1"/>
  <c r="V267" i="1" s="1"/>
  <c r="V263" i="1" a="1"/>
  <c r="V263" i="1" s="1"/>
  <c r="V259" i="1" a="1"/>
  <c r="V259" i="1" s="1"/>
  <c r="V255" i="1" a="1"/>
  <c r="V255" i="1" s="1"/>
  <c r="V251" i="1" a="1"/>
  <c r="V251" i="1" s="1"/>
  <c r="V247" i="1" a="1"/>
  <c r="V247" i="1" s="1"/>
  <c r="V243" i="1" a="1"/>
  <c r="V243" i="1" s="1"/>
  <c r="V239" i="1" a="1"/>
  <c r="V239" i="1" s="1"/>
  <c r="V235" i="1" a="1"/>
  <c r="V235" i="1" s="1"/>
  <c r="V231" i="1" a="1"/>
  <c r="V231" i="1" s="1"/>
  <c r="V227" i="1" a="1"/>
  <c r="V227" i="1" s="1"/>
  <c r="V223" i="1" a="1"/>
  <c r="V223" i="1" s="1"/>
  <c r="V219" i="1" a="1"/>
  <c r="V219" i="1" s="1"/>
  <c r="V215" i="1" a="1"/>
  <c r="V215" i="1" s="1"/>
  <c r="V211" i="1" a="1"/>
  <c r="V211" i="1" s="1"/>
  <c r="V207" i="1" a="1"/>
  <c r="V207" i="1" s="1"/>
  <c r="V203" i="1" a="1"/>
  <c r="V203" i="1" s="1"/>
  <c r="V199" i="1" a="1"/>
  <c r="V199" i="1" s="1"/>
  <c r="V195" i="1" a="1"/>
  <c r="V195" i="1" s="1"/>
  <c r="V191" i="1" a="1"/>
  <c r="V191" i="1" s="1"/>
  <c r="V187" i="1" a="1"/>
  <c r="V187" i="1" s="1"/>
  <c r="V183" i="1" a="1"/>
  <c r="V183" i="1" s="1"/>
  <c r="V179" i="1" a="1"/>
  <c r="V179" i="1" s="1"/>
  <c r="V175" i="1" a="1"/>
  <c r="V175" i="1" s="1"/>
  <c r="V171" i="1" a="1"/>
  <c r="V171" i="1" s="1"/>
  <c r="V167" i="1" a="1"/>
  <c r="V167" i="1" s="1"/>
  <c r="V163" i="1" a="1"/>
  <c r="V163" i="1" s="1"/>
  <c r="V159" i="1" a="1"/>
  <c r="V159" i="1" s="1"/>
  <c r="V155" i="1" a="1"/>
  <c r="V155" i="1" s="1"/>
  <c r="V151" i="1" a="1"/>
  <c r="V151" i="1" s="1"/>
  <c r="V147" i="1" a="1"/>
  <c r="V147" i="1" s="1"/>
  <c r="V143" i="1" a="1"/>
  <c r="V143" i="1" s="1"/>
  <c r="V139" i="1" a="1"/>
  <c r="V139" i="1" s="1"/>
  <c r="V135" i="1" a="1"/>
  <c r="V135" i="1" s="1"/>
  <c r="V131" i="1" a="1"/>
  <c r="V131" i="1" s="1"/>
  <c r="V127" i="1" a="1"/>
  <c r="V127" i="1" s="1"/>
  <c r="V123" i="1" a="1"/>
  <c r="V123" i="1" s="1"/>
  <c r="V119" i="1" a="1"/>
  <c r="V119" i="1" s="1"/>
  <c r="V115" i="1" a="1"/>
  <c r="V115" i="1" s="1"/>
  <c r="V111" i="1" a="1"/>
  <c r="V111" i="1" s="1"/>
  <c r="V107" i="1" a="1"/>
  <c r="V107" i="1" s="1"/>
  <c r="V103" i="1" a="1"/>
  <c r="V103" i="1" s="1"/>
  <c r="V99" i="1" a="1"/>
  <c r="V99" i="1" s="1"/>
  <c r="V95" i="1" a="1"/>
  <c r="V95" i="1" s="1"/>
  <c r="V91" i="1" a="1"/>
  <c r="V91" i="1" s="1"/>
  <c r="V87" i="1" a="1"/>
  <c r="V87" i="1" s="1"/>
  <c r="V83" i="1" a="1"/>
  <c r="V83" i="1" s="1"/>
  <c r="V79" i="1" a="1"/>
  <c r="V79" i="1" s="1"/>
  <c r="V75" i="1" a="1"/>
  <c r="V75" i="1" s="1"/>
  <c r="V71" i="1" a="1"/>
  <c r="V71" i="1" s="1"/>
  <c r="V67" i="1" a="1"/>
  <c r="V67" i="1" s="1"/>
  <c r="V63" i="1" a="1"/>
  <c r="V63" i="1" s="1"/>
  <c r="V59" i="1" a="1"/>
  <c r="V59" i="1" s="1"/>
  <c r="V55" i="1" a="1"/>
  <c r="V55" i="1" s="1"/>
  <c r="V51" i="1" a="1"/>
  <c r="V51" i="1" s="1"/>
  <c r="V47" i="1" a="1"/>
  <c r="V47" i="1" s="1"/>
  <c r="V43" i="1" a="1"/>
  <c r="V43" i="1" s="1"/>
  <c r="V39" i="1" a="1"/>
  <c r="V39" i="1" s="1"/>
  <c r="V35" i="1" a="1"/>
  <c r="V35" i="1" s="1"/>
  <c r="V31" i="1" a="1"/>
  <c r="V31" i="1" s="1"/>
  <c r="V27" i="1" a="1"/>
  <c r="V27" i="1" s="1"/>
  <c r="V23" i="1" a="1"/>
  <c r="V23" i="1" s="1"/>
  <c r="V19" i="1" a="1"/>
  <c r="V19" i="1" s="1"/>
  <c r="V15" i="1" a="1"/>
  <c r="V15" i="1" s="1"/>
  <c r="V11" i="1" a="1"/>
  <c r="V11" i="1" s="1"/>
  <c r="T536" i="1"/>
  <c r="T524" i="1"/>
  <c r="T508" i="1"/>
  <c r="T496" i="1"/>
  <c r="T484" i="1"/>
  <c r="T468" i="1"/>
  <c r="T456" i="1"/>
  <c r="T444" i="1"/>
  <c r="T432" i="1"/>
  <c r="T420" i="1"/>
  <c r="T408" i="1"/>
  <c r="T392" i="1"/>
  <c r="T380" i="1"/>
  <c r="T368" i="1"/>
  <c r="T352" i="1"/>
  <c r="T340" i="1"/>
  <c r="T328" i="1"/>
  <c r="T316" i="1"/>
  <c r="T304" i="1"/>
  <c r="T292" i="1"/>
  <c r="T280" i="1"/>
  <c r="T268" i="1"/>
  <c r="T256" i="1"/>
  <c r="T244" i="1"/>
  <c r="T232" i="1"/>
  <c r="T220" i="1"/>
  <c r="T208" i="1"/>
  <c r="T196" i="1"/>
  <c r="T184" i="1"/>
  <c r="T172" i="1"/>
  <c r="T160" i="1"/>
  <c r="T148" i="1"/>
  <c r="T140" i="1"/>
  <c r="T132" i="1"/>
  <c r="T120" i="1"/>
  <c r="T112" i="1"/>
  <c r="T104" i="1"/>
  <c r="T96" i="1"/>
  <c r="T88" i="1"/>
  <c r="T80" i="1"/>
  <c r="T72" i="1"/>
  <c r="T64" i="1"/>
  <c r="T48" i="1"/>
  <c r="T36" i="1"/>
  <c r="T28" i="1"/>
  <c r="T16" i="1"/>
  <c r="T540" i="1"/>
  <c r="T528" i="1"/>
  <c r="T516" i="1"/>
  <c r="T504" i="1"/>
  <c r="T492" i="1"/>
  <c r="T480" i="1"/>
  <c r="T472" i="1"/>
  <c r="T460" i="1"/>
  <c r="T448" i="1"/>
  <c r="T436" i="1"/>
  <c r="T424" i="1"/>
  <c r="T412" i="1"/>
  <c r="T400" i="1"/>
  <c r="T388" i="1"/>
  <c r="T376" i="1"/>
  <c r="T364" i="1"/>
  <c r="T356" i="1"/>
  <c r="T344" i="1"/>
  <c r="T332" i="1"/>
  <c r="T320" i="1"/>
  <c r="T308" i="1"/>
  <c r="T296" i="1"/>
  <c r="T284" i="1"/>
  <c r="T272" i="1"/>
  <c r="T260" i="1"/>
  <c r="T248" i="1"/>
  <c r="T236" i="1"/>
  <c r="T224" i="1"/>
  <c r="T212" i="1"/>
  <c r="T200" i="1"/>
  <c r="T188" i="1"/>
  <c r="T176" i="1"/>
  <c r="T164" i="1"/>
  <c r="T156" i="1"/>
  <c r="T144" i="1"/>
  <c r="T136" i="1"/>
  <c r="T128" i="1"/>
  <c r="T116" i="1"/>
  <c r="T108" i="1"/>
  <c r="T100" i="1"/>
  <c r="T92" i="1"/>
  <c r="T84" i="1"/>
  <c r="T76" i="1"/>
  <c r="T60" i="1"/>
  <c r="T539" i="1"/>
  <c r="T535" i="1"/>
  <c r="T531" i="1"/>
  <c r="T527" i="1"/>
  <c r="T523" i="1"/>
  <c r="T519" i="1"/>
  <c r="T515" i="1"/>
  <c r="T511" i="1"/>
  <c r="T507" i="1"/>
  <c r="T503" i="1"/>
  <c r="T499" i="1"/>
  <c r="T495" i="1"/>
  <c r="T491" i="1"/>
  <c r="T487" i="1"/>
  <c r="T483" i="1"/>
  <c r="T479" i="1"/>
  <c r="T475" i="1"/>
  <c r="T471" i="1"/>
  <c r="T467" i="1"/>
  <c r="T463" i="1"/>
  <c r="T459" i="1"/>
  <c r="T455" i="1"/>
  <c r="T451" i="1"/>
  <c r="T447" i="1"/>
  <c r="T443" i="1"/>
  <c r="T439" i="1"/>
  <c r="T435" i="1"/>
  <c r="T431" i="1"/>
  <c r="T427" i="1"/>
  <c r="T423" i="1"/>
  <c r="T419" i="1"/>
  <c r="T415" i="1"/>
  <c r="T411" i="1"/>
  <c r="T407" i="1"/>
  <c r="T403" i="1"/>
  <c r="T399" i="1"/>
  <c r="T395" i="1"/>
  <c r="T391" i="1"/>
  <c r="T387" i="1"/>
  <c r="T383" i="1"/>
  <c r="T379" i="1"/>
  <c r="T375" i="1"/>
  <c r="T371" i="1"/>
  <c r="T367" i="1"/>
  <c r="T363" i="1"/>
  <c r="T359" i="1"/>
  <c r="T355" i="1"/>
  <c r="T351" i="1"/>
  <c r="T347" i="1"/>
  <c r="T343" i="1"/>
  <c r="T339" i="1"/>
  <c r="T335" i="1"/>
  <c r="T331" i="1"/>
  <c r="T327" i="1"/>
  <c r="T323" i="1"/>
  <c r="T319" i="1"/>
  <c r="T315" i="1"/>
  <c r="T311" i="1"/>
  <c r="T307" i="1"/>
  <c r="T303" i="1"/>
  <c r="T299" i="1"/>
  <c r="T295" i="1"/>
  <c r="T291" i="1"/>
  <c r="T287" i="1"/>
  <c r="T283" i="1"/>
  <c r="T279" i="1"/>
  <c r="T275" i="1"/>
  <c r="T271" i="1"/>
  <c r="T267" i="1"/>
  <c r="T263" i="1"/>
  <c r="T259" i="1"/>
  <c r="T255" i="1"/>
  <c r="T251" i="1"/>
  <c r="T247" i="1"/>
  <c r="T243" i="1"/>
  <c r="T239" i="1"/>
  <c r="T235" i="1"/>
  <c r="T231" i="1"/>
  <c r="T227" i="1"/>
  <c r="T223" i="1"/>
  <c r="T219" i="1"/>
  <c r="T215" i="1"/>
  <c r="T211" i="1"/>
  <c r="T207" i="1"/>
  <c r="T203" i="1"/>
  <c r="T199" i="1"/>
  <c r="T195" i="1"/>
  <c r="T191" i="1"/>
  <c r="T187" i="1"/>
  <c r="T183" i="1"/>
  <c r="T179" i="1"/>
  <c r="T175" i="1"/>
  <c r="T171" i="1"/>
  <c r="T167" i="1"/>
  <c r="T163" i="1"/>
  <c r="T159" i="1"/>
  <c r="T155" i="1"/>
  <c r="T151" i="1"/>
  <c r="T147" i="1"/>
  <c r="T143" i="1"/>
  <c r="T139" i="1"/>
  <c r="T135" i="1"/>
  <c r="T131" i="1"/>
  <c r="T127" i="1"/>
  <c r="T123" i="1"/>
  <c r="T119" i="1"/>
  <c r="T115" i="1"/>
  <c r="T111" i="1"/>
  <c r="T107" i="1"/>
  <c r="T103" i="1"/>
  <c r="T99" i="1"/>
  <c r="T95" i="1"/>
  <c r="T91" i="1"/>
  <c r="T87" i="1"/>
  <c r="T83" i="1"/>
  <c r="T79" i="1"/>
  <c r="T75" i="1"/>
  <c r="T71" i="1"/>
  <c r="T67" i="1"/>
  <c r="T63" i="1"/>
  <c r="T59" i="1"/>
  <c r="T55" i="1"/>
  <c r="T51" i="1"/>
  <c r="T47" i="1"/>
  <c r="T43" i="1"/>
  <c r="T39" i="1"/>
  <c r="T35" i="1"/>
  <c r="T31" i="1"/>
  <c r="T27" i="1"/>
  <c r="T23" i="1"/>
  <c r="T19" i="1"/>
  <c r="T15" i="1"/>
  <c r="T11" i="1"/>
  <c r="T7" i="1"/>
  <c r="T8" i="1"/>
</calcChain>
</file>

<file path=xl/sharedStrings.xml><?xml version="1.0" encoding="utf-8"?>
<sst xmlns="http://schemas.openxmlformats.org/spreadsheetml/2006/main" count="119" uniqueCount="18">
  <si>
    <t>&lt;Date&gt;</t>
  </si>
  <si>
    <t>&lt;Time&gt;</t>
  </si>
  <si>
    <t>&lt;Open&gt;</t>
  </si>
  <si>
    <t>&lt;High&gt;</t>
  </si>
  <si>
    <t>&lt;Low&gt;</t>
  </si>
  <si>
    <t>&lt;Close&gt;</t>
  </si>
  <si>
    <t>&lt;UpVolume&gt;</t>
  </si>
  <si>
    <t>&lt;DownVolume&gt;</t>
  </si>
  <si>
    <t>&lt;TotalVolume&gt;</t>
  </si>
  <si>
    <t>&lt;UpTicks&gt;</t>
  </si>
  <si>
    <t>&lt;DownTicks&gt;</t>
  </si>
  <si>
    <t>&lt;TotalTicks&gt;</t>
  </si>
  <si>
    <t>&lt;ParCl&gt;</t>
  </si>
  <si>
    <t>&lt;Avg&gt;</t>
  </si>
  <si>
    <t>,0057/,2</t>
  </si>
  <si>
    <t>,00099/,2</t>
  </si>
  <si>
    <t/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</si>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</sst>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h:mm:ss;@"/>
    <numFmt numFmtId="165" formatCode="#,##0.00_);[Red]\(#,##0.00\)"/>
    <numFmt numFmtId="166" formatCode="0.00_);[Red]\(0.00\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212121"/>
      <name val="Segoe UI"/>
      <family val="2"/>
    </font>
    <font>
      <sz val="12"/>
      <color rgb="FF00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quotePrefix="1" applyNumberFormat="1"/>
    <xf numFmtId="2" fontId="18" fillId="0" borderId="0" xfId="0" applyNumberFormat="1" applyFont="1"/>
    <xf numFmtId="166" fontId="0" fillId="0" borderId="0" xfId="0" quotePrefix="1" applyNumberForma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2" fontId="19" fillId="0" borderId="0" xfId="0" quotePrefix="1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41"/>
  <sheetViews>
    <sheetView tabSelected="1" topLeftCell="G1" zoomScaleNormal="100" workbookViewId="0">
      <pane ySplit="2" topLeftCell="A3" activePane="bottomLeft" state="frozen"/>
      <selection pane="bottomLeft" activeCell="G542" sqref="A542:XFD136232"/>
    </sheetView>
  </sheetViews>
  <sheetFormatPr baseColWidth="10" defaultRowHeight="15" x14ac:dyDescent="0.25"/>
  <cols>
    <col min="2" max="2" width="12.85546875" style="2" customWidth="1"/>
    <col min="3" max="3" width="3.7109375" customWidth="1"/>
    <col min="4" max="4" width="11.28515625" customWidth="1"/>
    <col min="5" max="5" width="10.5703125" customWidth="1"/>
    <col min="6" max="6" width="11.42578125" style="12"/>
    <col min="7" max="7" width="4.28515625" customWidth="1"/>
    <col min="8" max="8" width="2.42578125" customWidth="1"/>
    <col min="9" max="10" width="3.140625" customWidth="1"/>
    <col min="11" max="11" width="2.5703125" customWidth="1"/>
    <col min="12" max="12" width="6.7109375" customWidth="1"/>
    <col min="15" max="15" width="10.28515625" customWidth="1"/>
    <col min="17" max="17" width="11.5703125" customWidth="1"/>
    <col min="18" max="18" width="10.28515625" customWidth="1"/>
  </cols>
  <sheetData>
    <row r="1" spans="1:22" x14ac:dyDescent="0.25">
      <c r="A1" t="s">
        <v>0</v>
      </c>
      <c r="B1" s="2" t="s">
        <v>1</v>
      </c>
      <c r="C1" t="s">
        <v>2</v>
      </c>
      <c r="D1" t="s">
        <v>3</v>
      </c>
      <c r="E1" t="s">
        <v>4</v>
      </c>
      <c r="F1" s="12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s="9" t="s">
        <v>12</v>
      </c>
      <c r="N1" s="10" t="s">
        <v>13</v>
      </c>
      <c r="P1" s="11" t="s">
        <v>13</v>
      </c>
      <c r="Q1" s="8" t="s">
        <v>12</v>
      </c>
    </row>
    <row r="2" spans="1:22" x14ac:dyDescent="0.25">
      <c r="M2" s="9" t="s">
        <v>15</v>
      </c>
      <c r="N2" s="10">
        <v>100</v>
      </c>
      <c r="O2">
        <v>100</v>
      </c>
      <c r="P2" s="11">
        <v>27</v>
      </c>
      <c r="Q2" s="8" t="s">
        <v>14</v>
      </c>
      <c r="R2">
        <v>100</v>
      </c>
      <c r="S2">
        <v>0</v>
      </c>
      <c r="T2">
        <v>0</v>
      </c>
      <c r="U2">
        <v>0</v>
      </c>
    </row>
    <row r="3" spans="1:22" x14ac:dyDescent="0.25">
      <c r="S3" s="7" t="e">
        <f t="shared" ref="S3" si="0">IF(AVERAGE(O3,R3)=0,1,AVERAGE(O3,R3))</f>
        <v>#DIV/0!</v>
      </c>
    </row>
    <row r="4" spans="1:22" ht="16.5" x14ac:dyDescent="0.3">
      <c r="A4" s="1">
        <v>42765</v>
      </c>
      <c r="B4" s="2">
        <v>0.39513888888888887</v>
      </c>
      <c r="C4">
        <v>2280.75</v>
      </c>
      <c r="D4">
        <v>2280.75</v>
      </c>
      <c r="E4">
        <v>2280.75</v>
      </c>
      <c r="F4" s="12">
        <v>2280.75</v>
      </c>
      <c r="G4">
        <v>1</v>
      </c>
      <c r="H4">
        <v>0</v>
      </c>
      <c r="I4">
        <v>1</v>
      </c>
      <c r="J4">
        <v>1</v>
      </c>
      <c r="K4">
        <v>0</v>
      </c>
      <c r="L4" t="s">
        <v>17</v>
      </c>
      <c r="M4">
        <v>2281.5500000000002</v>
      </c>
      <c r="N4">
        <v>2280.91</v>
      </c>
      <c r="O4" s="3">
        <f>+(N4-M4)*O$2</f>
        <v>-64.000000000032742</v>
      </c>
      <c r="P4">
        <v>2280.58</v>
      </c>
      <c r="Q4">
        <v>2281.02</v>
      </c>
      <c r="R4" s="4">
        <f>+(P4-Q4)*R$2</f>
        <v>-44.000000000005457</v>
      </c>
      <c r="S4" s="7">
        <f>IF(AND(AVERAGE(O4,R4)=0),1,IF(AND(AVERAGE(O4,R4)=0),1,AVERAGE(O4,R4)))</f>
        <v>-54.000000000019099</v>
      </c>
      <c r="T4" s="5" t="e">
        <f t="shared" ref="T4:T5" si="1">IF(AND(S4 &lt;0.05,S3&gt;0.05),$F4,IF(AND(S4&gt;0.05,S3&lt;0.05),$F4,S$2))</f>
        <v>#DIV/0!</v>
      </c>
      <c r="U4" s="5" t="e">
        <v>#DIV/0!</v>
      </c>
      <c r="V4" s="6" t="e">
        <f t="array" ref="V4">IF(T4&lt;&gt;0,T4-INDEX(T5:T541,MATCH(TRUE,T5:T541&gt;0,0),1),"")</f>
        <v>#DIV/0!</v>
      </c>
    </row>
    <row r="5" spans="1:22" ht="16.5" x14ac:dyDescent="0.3">
      <c r="A5" s="1">
        <v>42765</v>
      </c>
      <c r="B5" s="2">
        <v>0.39515046296296297</v>
      </c>
      <c r="C5">
        <v>2280.5</v>
      </c>
      <c r="D5">
        <v>2280.75</v>
      </c>
      <c r="E5">
        <v>2280.5</v>
      </c>
      <c r="F5" s="12">
        <v>2280.75</v>
      </c>
      <c r="G5">
        <v>2</v>
      </c>
      <c r="H5">
        <v>27</v>
      </c>
      <c r="I5">
        <v>29</v>
      </c>
      <c r="J5">
        <v>1</v>
      </c>
      <c r="K5">
        <v>5</v>
      </c>
      <c r="L5">
        <f t="shared" ref="L5:L19" si="2">+K5+J5</f>
        <v>6</v>
      </c>
      <c r="M5">
        <v>2281.5500000000002</v>
      </c>
      <c r="N5">
        <v>2280.9</v>
      </c>
      <c r="O5" s="3">
        <f t="shared" ref="O5:O68" si="3">+(N5-M5)*O$2</f>
        <v>-65.000000000009095</v>
      </c>
      <c r="P5">
        <v>2280.59</v>
      </c>
      <c r="Q5">
        <v>2281.02</v>
      </c>
      <c r="R5" s="4">
        <f t="shared" ref="R5:R68" si="4">+(P5-Q5)*R$2</f>
        <v>-42.999999999983629</v>
      </c>
      <c r="S5" s="7">
        <f t="shared" ref="S5:S68" si="5">IF(AND(AVERAGE(O5,R5)=0),1,IF(AND(AVERAGE(O5,R5)=0),1,AVERAGE(O5,R5)))</f>
        <v>-53.999999999996362</v>
      </c>
      <c r="T5" s="5">
        <f t="shared" si="1"/>
        <v>0</v>
      </c>
      <c r="U5" s="5">
        <v>0</v>
      </c>
      <c r="V5" s="6" t="str">
        <f t="array" ref="V5">IF(T5&lt;&gt;0,T5-INDEX(T6:T541,MATCH(TRUE,T6:T541&gt;0,1),1),"")</f>
        <v/>
      </c>
    </row>
    <row r="6" spans="1:22" ht="15.75" x14ac:dyDescent="0.25">
      <c r="A6" s="1">
        <v>42765</v>
      </c>
      <c r="B6" s="2">
        <v>0.39516203703703701</v>
      </c>
      <c r="C6">
        <v>2280.75</v>
      </c>
      <c r="D6">
        <v>2280.75</v>
      </c>
      <c r="E6">
        <v>2280.75</v>
      </c>
      <c r="F6" s="12">
        <v>2280.75</v>
      </c>
      <c r="G6">
        <v>1</v>
      </c>
      <c r="H6">
        <v>0</v>
      </c>
      <c r="I6">
        <v>1</v>
      </c>
      <c r="J6">
        <v>1</v>
      </c>
      <c r="K6">
        <v>0</v>
      </c>
      <c r="L6">
        <f t="shared" si="2"/>
        <v>1</v>
      </c>
      <c r="M6">
        <v>2281.5500000000002</v>
      </c>
      <c r="N6">
        <v>2280.9</v>
      </c>
      <c r="O6" s="3">
        <f t="shared" si="3"/>
        <v>-65.000000000009095</v>
      </c>
      <c r="P6">
        <v>2280.6</v>
      </c>
      <c r="Q6">
        <v>2281.0100000000002</v>
      </c>
      <c r="R6" s="4">
        <f t="shared" si="4"/>
        <v>-41.000000000030923</v>
      </c>
      <c r="S6" s="7">
        <f t="shared" si="5"/>
        <v>-53.000000000020009</v>
      </c>
      <c r="T6" s="5">
        <f>IF(AND(S6 &lt;0.05,S5&gt;0.05),$F6,IF(AND(S6&gt;0.05,S5&lt;0.05),$F6,S$2))</f>
        <v>0</v>
      </c>
      <c r="U6" s="5">
        <v>0</v>
      </c>
      <c r="V6" s="13" t="b">
        <f t="array" ref="V6">IF(AND(S6&gt;0,S5&lt;0,INDEX(U7:U541,MATCH(TRUE,U7:U541&gt;0,0),1)-U6),IF(AND(S6&lt;0,S5&gt;0,U6-INDEX(U7:U541,MATCH(TRUE,U7:U541&gt;0,0),1)),""))</f>
        <v>0</v>
      </c>
    </row>
    <row r="7" spans="1:22" ht="15.75" x14ac:dyDescent="0.25">
      <c r="A7" s="1">
        <v>42765</v>
      </c>
      <c r="B7" s="2">
        <v>0.3951736111111111</v>
      </c>
      <c r="C7">
        <v>2280.75</v>
      </c>
      <c r="D7">
        <v>2281</v>
      </c>
      <c r="E7">
        <v>2280.75</v>
      </c>
      <c r="F7" s="12">
        <v>2280.75</v>
      </c>
      <c r="G7">
        <v>283</v>
      </c>
      <c r="H7">
        <v>30</v>
      </c>
      <c r="I7">
        <v>313</v>
      </c>
      <c r="J7">
        <v>85</v>
      </c>
      <c r="K7">
        <v>9</v>
      </c>
      <c r="L7">
        <f t="shared" si="2"/>
        <v>94</v>
      </c>
      <c r="M7">
        <v>2281.54</v>
      </c>
      <c r="N7">
        <v>2280.89</v>
      </c>
      <c r="O7" s="3">
        <f t="shared" si="3"/>
        <v>-65.000000000009095</v>
      </c>
      <c r="P7">
        <v>2280.61</v>
      </c>
      <c r="Q7">
        <v>2281</v>
      </c>
      <c r="R7" s="4">
        <f t="shared" si="4"/>
        <v>-38.999999999987267</v>
      </c>
      <c r="S7" s="7">
        <f t="shared" si="5"/>
        <v>-51.999999999998181</v>
      </c>
      <c r="T7" s="5">
        <f t="shared" ref="T7:T70" si="6">IF(AND(S7 &lt;0.05,S6&gt;0.05),$F7,IF(AND(S7&gt;0.05,S6&lt;0.05),$F7,S$2))</f>
        <v>0</v>
      </c>
      <c r="U7" s="5">
        <v>0</v>
      </c>
      <c r="V7" s="13" t="b">
        <f t="array" ref="V7">IF(AND(S7&gt;0,S6&lt;0,INDEX(U8:U541,MATCH(TRUE,U8:U541&gt;0,0),1)-U7),IF(AND(S7&lt;0,S6&gt;0,U7-INDEX(U8:U541,MATCH(TRUE,U8:U541&gt;0,0),1)),""))</f>
        <v>0</v>
      </c>
    </row>
    <row r="8" spans="1:22" ht="15.75" x14ac:dyDescent="0.25">
      <c r="A8" s="1">
        <v>42765</v>
      </c>
      <c r="B8" s="2">
        <v>0.39518518518518514</v>
      </c>
      <c r="C8">
        <v>2280.75</v>
      </c>
      <c r="D8">
        <v>2280.75</v>
      </c>
      <c r="E8">
        <v>2280.75</v>
      </c>
      <c r="F8" s="12">
        <v>2280.75</v>
      </c>
      <c r="G8">
        <v>0</v>
      </c>
      <c r="H8">
        <v>1</v>
      </c>
      <c r="I8">
        <v>1</v>
      </c>
      <c r="J8">
        <v>0</v>
      </c>
      <c r="K8">
        <v>1</v>
      </c>
      <c r="L8">
        <f t="shared" si="2"/>
        <v>1</v>
      </c>
      <c r="M8">
        <v>2281.54</v>
      </c>
      <c r="N8">
        <v>2280.89</v>
      </c>
      <c r="O8" s="3">
        <f t="shared" si="3"/>
        <v>-65.000000000009095</v>
      </c>
      <c r="P8">
        <v>2280.62</v>
      </c>
      <c r="Q8">
        <v>2281</v>
      </c>
      <c r="R8" s="4">
        <f t="shared" si="4"/>
        <v>-38.000000000010914</v>
      </c>
      <c r="S8" s="7">
        <f t="shared" si="5"/>
        <v>-51.500000000010004</v>
      </c>
      <c r="T8" s="5">
        <f t="shared" si="6"/>
        <v>0</v>
      </c>
      <c r="U8" s="5">
        <v>0</v>
      </c>
      <c r="V8" s="13" t="b">
        <f t="array" ref="V8">IF(AND(S8&gt;0,S7&lt;0,INDEX(U9:U541,MATCH(TRUE,U9:U541&gt;0,0),1)-U8),IF(AND(S8&lt;0,S7&gt;0,U8-INDEX(U9:U541,MATCH(TRUE,U9:U541&gt;0,0),1)),""))</f>
        <v>0</v>
      </c>
    </row>
    <row r="9" spans="1:22" ht="15.75" x14ac:dyDescent="0.25">
      <c r="A9" s="1">
        <v>42765</v>
      </c>
      <c r="B9" s="2">
        <v>0.39519675925925929</v>
      </c>
      <c r="C9">
        <v>2281</v>
      </c>
      <c r="D9">
        <v>2281</v>
      </c>
      <c r="E9">
        <v>2280.75</v>
      </c>
      <c r="F9" s="12">
        <v>2280.75</v>
      </c>
      <c r="G9">
        <v>1</v>
      </c>
      <c r="H9">
        <v>194</v>
      </c>
      <c r="I9">
        <v>195</v>
      </c>
      <c r="J9">
        <v>1</v>
      </c>
      <c r="K9">
        <v>50</v>
      </c>
      <c r="L9">
        <f t="shared" si="2"/>
        <v>51</v>
      </c>
      <c r="M9">
        <v>2281.54</v>
      </c>
      <c r="N9">
        <v>2280.89</v>
      </c>
      <c r="O9" s="3">
        <f t="shared" si="3"/>
        <v>-65.000000000009095</v>
      </c>
      <c r="P9">
        <v>2280.63</v>
      </c>
      <c r="Q9">
        <v>2280.5</v>
      </c>
      <c r="R9" s="4">
        <f t="shared" si="4"/>
        <v>13.000000000010914</v>
      </c>
      <c r="S9" s="7">
        <f t="shared" si="5"/>
        <v>-25.999999999999091</v>
      </c>
      <c r="T9" s="5">
        <f t="shared" si="6"/>
        <v>0</v>
      </c>
      <c r="U9" s="5">
        <v>0</v>
      </c>
      <c r="V9" s="13" t="b">
        <f t="array" ref="V9">IF(AND(S9&gt;0,S8&lt;0,INDEX(U10:U541,MATCH(TRUE,U10:U541&gt;0,0),1)-U9),IF(AND(S9&lt;0,S8&gt;0,U9-INDEX(U10:U541,MATCH(TRUE,U10:U541&gt;0,0),1)),""))</f>
        <v>0</v>
      </c>
    </row>
    <row r="10" spans="1:22" ht="15.75" x14ac:dyDescent="0.25">
      <c r="A10" s="1">
        <v>42765</v>
      </c>
      <c r="B10" s="2">
        <v>0.39520833333333333</v>
      </c>
      <c r="C10">
        <v>2280.75</v>
      </c>
      <c r="D10">
        <v>2280.75</v>
      </c>
      <c r="E10">
        <v>2280.75</v>
      </c>
      <c r="F10" s="12">
        <v>2280.75</v>
      </c>
      <c r="G10">
        <v>0</v>
      </c>
      <c r="H10">
        <v>13</v>
      </c>
      <c r="I10">
        <v>13</v>
      </c>
      <c r="J10">
        <v>0</v>
      </c>
      <c r="K10">
        <v>4</v>
      </c>
      <c r="L10">
        <f t="shared" si="2"/>
        <v>4</v>
      </c>
      <c r="M10">
        <v>2281.5300000000002</v>
      </c>
      <c r="N10">
        <v>2280.88</v>
      </c>
      <c r="O10" s="3">
        <f t="shared" si="3"/>
        <v>-65.000000000009095</v>
      </c>
      <c r="P10">
        <v>2280.64</v>
      </c>
      <c r="Q10">
        <v>2280.5</v>
      </c>
      <c r="R10" s="4">
        <f t="shared" si="4"/>
        <v>13.999999999987267</v>
      </c>
      <c r="S10" s="7">
        <f t="shared" si="5"/>
        <v>-25.500000000010914</v>
      </c>
      <c r="T10" s="5">
        <f t="shared" si="6"/>
        <v>0</v>
      </c>
      <c r="U10" s="5">
        <v>0</v>
      </c>
      <c r="V10" s="13" t="b">
        <f t="array" ref="V10">IF(AND(S10&gt;0,S9&lt;0,INDEX(U11:U541,MATCH(TRUE,U11:U541&gt;0,0),1)-U10),IF(AND(S10&lt;0,S9&gt;0,U10-INDEX(U11:U541,MATCH(TRUE,U11:U541&gt;0,0),1)),""))</f>
        <v>0</v>
      </c>
    </row>
    <row r="11" spans="1:22" ht="15.75" x14ac:dyDescent="0.25">
      <c r="A11" s="1">
        <v>42765</v>
      </c>
      <c r="B11" s="2">
        <v>0.39521990740740742</v>
      </c>
      <c r="C11">
        <v>2280.75</v>
      </c>
      <c r="D11">
        <v>2280.75</v>
      </c>
      <c r="E11">
        <v>2280.75</v>
      </c>
      <c r="F11" s="12">
        <v>2280.75</v>
      </c>
      <c r="G11">
        <v>0</v>
      </c>
      <c r="H11">
        <v>263</v>
      </c>
      <c r="I11">
        <v>263</v>
      </c>
      <c r="J11">
        <v>0</v>
      </c>
      <c r="K11">
        <v>38</v>
      </c>
      <c r="L11">
        <f t="shared" si="2"/>
        <v>38</v>
      </c>
      <c r="M11">
        <v>2281.5300000000002</v>
      </c>
      <c r="N11">
        <v>2280.88</v>
      </c>
      <c r="O11" s="3">
        <f t="shared" si="3"/>
        <v>-65.000000000009095</v>
      </c>
      <c r="P11">
        <v>2280.65</v>
      </c>
      <c r="Q11">
        <v>2280.5100000000002</v>
      </c>
      <c r="R11" s="4">
        <f t="shared" si="4"/>
        <v>13.999999999987267</v>
      </c>
      <c r="S11" s="7">
        <f t="shared" si="5"/>
        <v>-25.500000000010914</v>
      </c>
      <c r="T11" s="5">
        <f t="shared" si="6"/>
        <v>0</v>
      </c>
      <c r="U11" s="5">
        <v>0</v>
      </c>
      <c r="V11" s="13" t="b">
        <f t="array" ref="V11">IF(AND(S11&gt;0,S10&lt;0,INDEX(U12:U541,MATCH(TRUE,U12:U541&gt;0,0),1)-U11),IF(AND(S11&lt;0,S10&gt;0,U11-INDEX(U12:U541,MATCH(TRUE,U12:U541&gt;0,0),1)),""))</f>
        <v>0</v>
      </c>
    </row>
    <row r="12" spans="1:22" ht="15.75" x14ac:dyDescent="0.25">
      <c r="A12" s="1">
        <v>42765</v>
      </c>
      <c r="B12" s="2">
        <v>0.39523148148148146</v>
      </c>
      <c r="C12">
        <v>2281</v>
      </c>
      <c r="D12">
        <v>2281</v>
      </c>
      <c r="E12">
        <v>2280.75</v>
      </c>
      <c r="F12" s="12">
        <v>2280.75</v>
      </c>
      <c r="G12">
        <v>5</v>
      </c>
      <c r="H12">
        <v>25</v>
      </c>
      <c r="I12">
        <v>30</v>
      </c>
      <c r="J12">
        <v>2</v>
      </c>
      <c r="K12">
        <v>4</v>
      </c>
      <c r="L12">
        <f t="shared" si="2"/>
        <v>6</v>
      </c>
      <c r="M12">
        <v>2281.5300000000002</v>
      </c>
      <c r="N12">
        <v>2280.88</v>
      </c>
      <c r="O12" s="3">
        <f t="shared" si="3"/>
        <v>-65.000000000009095</v>
      </c>
      <c r="P12">
        <v>2280.65</v>
      </c>
      <c r="Q12">
        <v>2280.5100000000002</v>
      </c>
      <c r="R12" s="4">
        <f t="shared" si="4"/>
        <v>13.999999999987267</v>
      </c>
      <c r="S12" s="7">
        <f t="shared" si="5"/>
        <v>-25.500000000010914</v>
      </c>
      <c r="T12" s="5">
        <f t="shared" si="6"/>
        <v>0</v>
      </c>
      <c r="U12" s="5">
        <v>0</v>
      </c>
      <c r="V12" s="13" t="b">
        <f t="array" ref="V12">IF(AND(S12&gt;0,S11&lt;0,INDEX(U13:U541,MATCH(TRUE,U13:U541&gt;0,0),1)-U12),IF(AND(S12&lt;0,S11&gt;0,U12-INDEX(U13:U541,MATCH(TRUE,U13:U541&gt;0,0),1)),""))</f>
        <v>0</v>
      </c>
    </row>
    <row r="13" spans="1:22" ht="15.75" x14ac:dyDescent="0.25">
      <c r="A13" s="1">
        <v>42765</v>
      </c>
      <c r="B13" s="2">
        <v>0.39524305555555556</v>
      </c>
      <c r="C13">
        <v>2280.75</v>
      </c>
      <c r="D13">
        <v>2281</v>
      </c>
      <c r="E13">
        <v>2280.75</v>
      </c>
      <c r="F13" s="12">
        <v>2281</v>
      </c>
      <c r="G13">
        <v>5</v>
      </c>
      <c r="H13">
        <v>5</v>
      </c>
      <c r="I13">
        <v>10</v>
      </c>
      <c r="J13">
        <v>2</v>
      </c>
      <c r="K13">
        <v>2</v>
      </c>
      <c r="L13">
        <f t="shared" si="2"/>
        <v>4</v>
      </c>
      <c r="M13">
        <v>2281.52</v>
      </c>
      <c r="N13">
        <v>2280.87</v>
      </c>
      <c r="O13" s="3">
        <f t="shared" si="3"/>
        <v>-65.000000000009095</v>
      </c>
      <c r="P13">
        <v>2280.67</v>
      </c>
      <c r="Q13">
        <v>2280.5100000000002</v>
      </c>
      <c r="R13" s="4">
        <f t="shared" si="4"/>
        <v>15.999999999985448</v>
      </c>
      <c r="S13" s="7">
        <f t="shared" si="5"/>
        <v>-24.500000000011823</v>
      </c>
      <c r="T13" s="5">
        <f t="shared" si="6"/>
        <v>0</v>
      </c>
      <c r="U13" s="5">
        <v>0</v>
      </c>
      <c r="V13" s="13" t="b">
        <f t="array" ref="V13">IF(AND(S13&gt;0,S12&lt;0,INDEX(U14:U541,MATCH(TRUE,U14:U541&gt;0,0),1)-U13),IF(AND(S13&lt;0,S12&gt;0,U13-INDEX(U14:U541,MATCH(TRUE,U14:U541&gt;0,0),1)),""))</f>
        <v>0</v>
      </c>
    </row>
    <row r="14" spans="1:22" ht="15.75" x14ac:dyDescent="0.25">
      <c r="A14" s="1">
        <v>42765</v>
      </c>
      <c r="B14" s="2">
        <v>0.39527777777777778</v>
      </c>
      <c r="C14">
        <v>2281</v>
      </c>
      <c r="D14">
        <v>2281</v>
      </c>
      <c r="E14">
        <v>2281</v>
      </c>
      <c r="F14" s="12">
        <v>2281</v>
      </c>
      <c r="G14">
        <v>1</v>
      </c>
      <c r="H14">
        <v>0</v>
      </c>
      <c r="I14">
        <v>1</v>
      </c>
      <c r="J14">
        <v>1</v>
      </c>
      <c r="K14">
        <v>0</v>
      </c>
      <c r="L14">
        <f t="shared" si="2"/>
        <v>1</v>
      </c>
      <c r="M14">
        <v>2281.52</v>
      </c>
      <c r="N14">
        <v>2280.87</v>
      </c>
      <c r="O14" s="3">
        <f t="shared" si="3"/>
        <v>-65.000000000009095</v>
      </c>
      <c r="P14">
        <v>2280.69</v>
      </c>
      <c r="Q14">
        <v>2280.5100000000002</v>
      </c>
      <c r="R14" s="4">
        <f t="shared" si="4"/>
        <v>17.999999999983629</v>
      </c>
      <c r="S14" s="7">
        <f t="shared" si="5"/>
        <v>-23.500000000012733</v>
      </c>
      <c r="T14" s="5">
        <f t="shared" si="6"/>
        <v>0</v>
      </c>
      <c r="U14" s="5">
        <v>0</v>
      </c>
      <c r="V14" s="13" t="b">
        <f t="array" ref="V14">IF(AND(S14&gt;0,S13&lt;0,INDEX(U15:U541,MATCH(TRUE,U15:U541&gt;0,0),1)-U14),IF(AND(S14&lt;0,S13&gt;0,U14-INDEX(U15:U541,MATCH(TRUE,U15:U541&gt;0,0),1)),""))</f>
        <v>0</v>
      </c>
    </row>
    <row r="15" spans="1:22" ht="15.75" x14ac:dyDescent="0.25">
      <c r="A15" s="1">
        <v>42765</v>
      </c>
      <c r="B15" s="2">
        <v>0.39528935185185188</v>
      </c>
      <c r="C15">
        <v>2281</v>
      </c>
      <c r="D15">
        <v>2281</v>
      </c>
      <c r="E15">
        <v>2280.75</v>
      </c>
      <c r="F15" s="12">
        <v>2281</v>
      </c>
      <c r="G15">
        <v>17</v>
      </c>
      <c r="H15">
        <v>1</v>
      </c>
      <c r="I15">
        <v>18</v>
      </c>
      <c r="J15">
        <v>11</v>
      </c>
      <c r="K15">
        <v>1</v>
      </c>
      <c r="L15">
        <f t="shared" si="2"/>
        <v>12</v>
      </c>
      <c r="M15">
        <v>2281.52</v>
      </c>
      <c r="N15">
        <v>2280.87</v>
      </c>
      <c r="O15" s="3">
        <f t="shared" si="3"/>
        <v>-65.000000000009095</v>
      </c>
      <c r="P15">
        <v>2280.69</v>
      </c>
      <c r="Q15">
        <v>2280.52</v>
      </c>
      <c r="R15" s="4">
        <f t="shared" si="4"/>
        <v>17.000000000007276</v>
      </c>
      <c r="S15" s="7">
        <f t="shared" si="5"/>
        <v>-24.000000000000909</v>
      </c>
      <c r="T15" s="5">
        <f t="shared" si="6"/>
        <v>0</v>
      </c>
      <c r="U15" s="5">
        <v>0</v>
      </c>
      <c r="V15" s="13" t="b">
        <f t="array" ref="V15">IF(AND(S15&gt;0,S14&lt;0,INDEX(U16:U541,MATCH(TRUE,U16:U541&gt;0,0),1)-U15),IF(AND(S15&lt;0,S14&gt;0,U15-INDEX(U16:U541,MATCH(TRUE,U16:U541&gt;0,0),1)),""))</f>
        <v>0</v>
      </c>
    </row>
    <row r="16" spans="1:22" ht="15.75" x14ac:dyDescent="0.25">
      <c r="A16" s="1">
        <v>42765</v>
      </c>
      <c r="B16" s="2">
        <v>0.39530092592592592</v>
      </c>
      <c r="C16">
        <v>2280.75</v>
      </c>
      <c r="D16">
        <v>2280.75</v>
      </c>
      <c r="E16">
        <v>2280.75</v>
      </c>
      <c r="F16" s="12">
        <v>2280.75</v>
      </c>
      <c r="G16">
        <v>0</v>
      </c>
      <c r="H16">
        <v>1</v>
      </c>
      <c r="I16">
        <v>1</v>
      </c>
      <c r="J16">
        <v>0</v>
      </c>
      <c r="K16">
        <v>1</v>
      </c>
      <c r="L16">
        <f t="shared" si="2"/>
        <v>1</v>
      </c>
      <c r="M16">
        <v>2281.52</v>
      </c>
      <c r="N16">
        <v>2280.87</v>
      </c>
      <c r="O16" s="3">
        <f t="shared" si="3"/>
        <v>-65.000000000009095</v>
      </c>
      <c r="P16">
        <v>2280.6999999999998</v>
      </c>
      <c r="Q16">
        <v>2280.52</v>
      </c>
      <c r="R16" s="4">
        <f t="shared" si="4"/>
        <v>17.999999999983629</v>
      </c>
      <c r="S16" s="7">
        <f t="shared" si="5"/>
        <v>-23.500000000012733</v>
      </c>
      <c r="T16" s="5">
        <f t="shared" si="6"/>
        <v>0</v>
      </c>
      <c r="U16" s="5">
        <v>0</v>
      </c>
      <c r="V16" s="13" t="b">
        <f t="array" ref="V16">IF(AND(S16&gt;0,S15&lt;0,INDEX(U17:U541,MATCH(TRUE,U17:U541&gt;0,0),1)-U16),IF(AND(S16&lt;0,S15&gt;0,U16-INDEX(U17:U541,MATCH(TRUE,U17:U541&gt;0,0),1)),""))</f>
        <v>0</v>
      </c>
    </row>
    <row r="17" spans="1:22" ht="15.75" x14ac:dyDescent="0.25">
      <c r="A17" s="1">
        <v>42765</v>
      </c>
      <c r="B17" s="2">
        <v>0.39534722222222224</v>
      </c>
      <c r="C17">
        <v>2280.75</v>
      </c>
      <c r="D17">
        <v>2280.75</v>
      </c>
      <c r="E17">
        <v>2280.75</v>
      </c>
      <c r="F17" s="12">
        <v>2280.75</v>
      </c>
      <c r="G17">
        <v>0</v>
      </c>
      <c r="H17">
        <v>1</v>
      </c>
      <c r="I17">
        <v>1</v>
      </c>
      <c r="J17">
        <v>0</v>
      </c>
      <c r="K17">
        <v>1</v>
      </c>
      <c r="L17">
        <f t="shared" si="2"/>
        <v>1</v>
      </c>
      <c r="M17">
        <v>2281.5100000000002</v>
      </c>
      <c r="N17">
        <v>2280.87</v>
      </c>
      <c r="O17" s="3">
        <f t="shared" si="3"/>
        <v>-64.000000000032742</v>
      </c>
      <c r="P17">
        <v>2280.6999999999998</v>
      </c>
      <c r="Q17">
        <v>2280.52</v>
      </c>
      <c r="R17" s="4">
        <f t="shared" si="4"/>
        <v>17.999999999983629</v>
      </c>
      <c r="S17" s="7">
        <f t="shared" si="5"/>
        <v>-23.000000000024556</v>
      </c>
      <c r="T17" s="5">
        <f t="shared" si="6"/>
        <v>0</v>
      </c>
      <c r="U17" s="5">
        <v>0</v>
      </c>
      <c r="V17" s="13" t="b">
        <f t="array" ref="V17">IF(AND(S17&gt;0,S16&lt;0,INDEX(U18:U541,MATCH(TRUE,U18:U541&gt;0,0),1)-U17),IF(AND(S17&lt;0,S16&gt;0,U17-INDEX(U18:U541,MATCH(TRUE,U18:U541&gt;0,0),1)),""))</f>
        <v>0</v>
      </c>
    </row>
    <row r="18" spans="1:22" ht="15.75" x14ac:dyDescent="0.25">
      <c r="A18" s="1">
        <v>42765</v>
      </c>
      <c r="B18" s="2">
        <v>0.39535879629629633</v>
      </c>
      <c r="C18">
        <v>2281</v>
      </c>
      <c r="D18">
        <v>2281</v>
      </c>
      <c r="E18">
        <v>2281</v>
      </c>
      <c r="F18" s="12">
        <v>2281</v>
      </c>
      <c r="G18">
        <v>4</v>
      </c>
      <c r="H18">
        <v>0</v>
      </c>
      <c r="I18">
        <v>4</v>
      </c>
      <c r="J18">
        <v>3</v>
      </c>
      <c r="K18">
        <v>0</v>
      </c>
      <c r="L18">
        <f t="shared" si="2"/>
        <v>3</v>
      </c>
      <c r="M18">
        <v>2281.5100000000002</v>
      </c>
      <c r="N18">
        <v>2280.87</v>
      </c>
      <c r="O18" s="3">
        <f t="shared" si="3"/>
        <v>-64.000000000032742</v>
      </c>
      <c r="P18">
        <v>2280.7199999999998</v>
      </c>
      <c r="Q18">
        <v>2280.5300000000002</v>
      </c>
      <c r="R18" s="4">
        <f t="shared" si="4"/>
        <v>18.999999999959982</v>
      </c>
      <c r="S18" s="7">
        <f t="shared" si="5"/>
        <v>-22.50000000003638</v>
      </c>
      <c r="T18" s="5">
        <f t="shared" si="6"/>
        <v>0</v>
      </c>
      <c r="U18" s="5">
        <v>0</v>
      </c>
      <c r="V18" s="13" t="b">
        <f t="array" ref="V18">IF(AND(S18&gt;0,S17&lt;0,INDEX(U19:U541,MATCH(TRUE,U19:U541&gt;0,0),1)-U18),IF(AND(S18&lt;0,S17&gt;0,U18-INDEX(U19:U541,MATCH(TRUE,U19:U541&gt;0,0),1)),""))</f>
        <v>0</v>
      </c>
    </row>
    <row r="19" spans="1:22" ht="15.75" x14ac:dyDescent="0.25">
      <c r="A19" s="1">
        <v>42765</v>
      </c>
      <c r="B19" s="2">
        <v>0.39538194444444441</v>
      </c>
      <c r="C19">
        <v>2281</v>
      </c>
      <c r="D19">
        <v>2281</v>
      </c>
      <c r="E19">
        <v>2280.75</v>
      </c>
      <c r="F19" s="12">
        <v>2280.75</v>
      </c>
      <c r="G19">
        <v>3</v>
      </c>
      <c r="H19">
        <v>1</v>
      </c>
      <c r="I19">
        <v>4</v>
      </c>
      <c r="J19">
        <v>1</v>
      </c>
      <c r="K19">
        <v>1</v>
      </c>
      <c r="L19">
        <f t="shared" si="2"/>
        <v>2</v>
      </c>
      <c r="M19">
        <v>2281.5100000000002</v>
      </c>
      <c r="N19">
        <v>2280.86</v>
      </c>
      <c r="O19" s="3">
        <f t="shared" si="3"/>
        <v>-65.000000000009095</v>
      </c>
      <c r="P19">
        <v>2280.73</v>
      </c>
      <c r="Q19">
        <v>2280.5300000000002</v>
      </c>
      <c r="R19" s="4">
        <f t="shared" si="4"/>
        <v>19.99999999998181</v>
      </c>
      <c r="S19" s="7">
        <f t="shared" si="5"/>
        <v>-22.500000000013642</v>
      </c>
      <c r="T19" s="5">
        <f t="shared" si="6"/>
        <v>0</v>
      </c>
      <c r="U19" s="5">
        <v>0</v>
      </c>
      <c r="V19" s="13" t="b">
        <f t="array" ref="V19">IF(AND(S19&gt;0,S18&lt;0,INDEX(U20:U541,MATCH(TRUE,U20:U541&gt;0,0),1)-U19),IF(AND(S19&lt;0,S18&gt;0,U19-INDEX(U20:U541,MATCH(TRUE,U20:U541&gt;0,0),1)),""))</f>
        <v>0</v>
      </c>
    </row>
    <row r="20" spans="1:22" ht="15.75" x14ac:dyDescent="0.25">
      <c r="A20" s="1">
        <v>42765</v>
      </c>
      <c r="B20" s="2">
        <v>0.39542824074074073</v>
      </c>
      <c r="C20">
        <v>2281</v>
      </c>
      <c r="D20">
        <v>2281</v>
      </c>
      <c r="E20">
        <v>2280.75</v>
      </c>
      <c r="F20" s="12">
        <v>2280.75</v>
      </c>
      <c r="G20">
        <v>6</v>
      </c>
      <c r="H20">
        <v>50</v>
      </c>
      <c r="I20">
        <v>56</v>
      </c>
      <c r="J20">
        <v>3</v>
      </c>
      <c r="K20">
        <v>7</v>
      </c>
      <c r="L20">
        <f>+K20+J20</f>
        <v>10</v>
      </c>
      <c r="M20">
        <v>2281.5</v>
      </c>
      <c r="N20">
        <v>2280.86</v>
      </c>
      <c r="O20" s="3">
        <f t="shared" si="3"/>
        <v>-63.999999999987267</v>
      </c>
      <c r="P20">
        <v>2280.7399999999998</v>
      </c>
      <c r="Q20">
        <v>2280.5300000000002</v>
      </c>
      <c r="R20" s="4">
        <f t="shared" si="4"/>
        <v>20.999999999958163</v>
      </c>
      <c r="S20" s="7">
        <f t="shared" si="5"/>
        <v>-21.500000000014552</v>
      </c>
      <c r="T20" s="5">
        <f t="shared" si="6"/>
        <v>0</v>
      </c>
      <c r="U20" s="5">
        <v>0</v>
      </c>
      <c r="V20" s="13" t="b">
        <f t="array" ref="V20">IF(AND(S20&gt;0,S19&lt;0,INDEX(U21:U541,MATCH(TRUE,U21:U541&gt;0,0),1)-U20),IF(AND(S20&lt;0,S19&gt;0,U20-INDEX(U21:U541,MATCH(TRUE,U21:U541&gt;0,0),1)),""))</f>
        <v>0</v>
      </c>
    </row>
    <row r="21" spans="1:22" ht="15.75" x14ac:dyDescent="0.25">
      <c r="A21" s="1">
        <v>42765</v>
      </c>
      <c r="B21" s="2">
        <v>0.39546296296296296</v>
      </c>
      <c r="C21">
        <v>2280.75</v>
      </c>
      <c r="D21">
        <v>2280.75</v>
      </c>
      <c r="E21">
        <v>2280.75</v>
      </c>
      <c r="F21" s="12">
        <v>2280.75</v>
      </c>
      <c r="G21">
        <v>0</v>
      </c>
      <c r="H21">
        <v>1</v>
      </c>
      <c r="I21">
        <v>1</v>
      </c>
      <c r="J21">
        <v>0</v>
      </c>
      <c r="K21">
        <v>1</v>
      </c>
      <c r="L21">
        <v>1</v>
      </c>
      <c r="M21">
        <v>2281.5</v>
      </c>
      <c r="N21">
        <v>2280.86</v>
      </c>
      <c r="O21" s="3">
        <f t="shared" si="3"/>
        <v>-63.999999999987267</v>
      </c>
      <c r="P21">
        <v>2280.75</v>
      </c>
      <c r="Q21">
        <v>2280.5300000000002</v>
      </c>
      <c r="R21" s="4">
        <f t="shared" si="4"/>
        <v>21.999999999979991</v>
      </c>
      <c r="S21" s="7">
        <f t="shared" si="5"/>
        <v>-21.000000000003638</v>
      </c>
      <c r="T21" s="5">
        <f t="shared" si="6"/>
        <v>0</v>
      </c>
      <c r="U21" s="5">
        <v>0</v>
      </c>
      <c r="V21" s="13" t="b">
        <f t="array" ref="V21">IF(AND(S21&gt;0,S20&lt;0,INDEX(U22:U541,MATCH(TRUE,U22:U541&gt;0,0),1)-U21),IF(AND(S21&lt;0,S20&gt;0,U21-INDEX(U22:U541,MATCH(TRUE,U22:U541&gt;0,0),1)),""))</f>
        <v>0</v>
      </c>
    </row>
    <row r="22" spans="1:22" ht="15.75" x14ac:dyDescent="0.25">
      <c r="A22" s="1">
        <v>42765</v>
      </c>
      <c r="B22" s="2">
        <v>0.395474537037037</v>
      </c>
      <c r="C22">
        <v>2280.75</v>
      </c>
      <c r="D22">
        <v>2280.75</v>
      </c>
      <c r="E22">
        <v>2280.75</v>
      </c>
      <c r="F22" s="12">
        <v>2280.75</v>
      </c>
      <c r="G22">
        <v>0</v>
      </c>
      <c r="H22">
        <v>3</v>
      </c>
      <c r="I22">
        <v>3</v>
      </c>
      <c r="J22">
        <v>0</v>
      </c>
      <c r="K22">
        <v>1</v>
      </c>
      <c r="L22">
        <v>1</v>
      </c>
      <c r="M22">
        <v>2281.5</v>
      </c>
      <c r="N22">
        <v>2280.86</v>
      </c>
      <c r="O22" s="3">
        <f t="shared" si="3"/>
        <v>-63.999999999987267</v>
      </c>
      <c r="P22">
        <v>2280.75</v>
      </c>
      <c r="Q22">
        <v>2280.54</v>
      </c>
      <c r="R22" s="4">
        <f t="shared" si="4"/>
        <v>21.000000000003638</v>
      </c>
      <c r="S22" s="7">
        <f t="shared" si="5"/>
        <v>-21.499999999991815</v>
      </c>
      <c r="T22" s="5">
        <f t="shared" si="6"/>
        <v>0</v>
      </c>
      <c r="U22" s="5">
        <v>0</v>
      </c>
      <c r="V22" s="13" t="b">
        <f t="array" ref="V22">IF(AND(S22&gt;0,S21&lt;0,INDEX(U23:U541,MATCH(TRUE,U23:U541&gt;0,0),1)-U22),IF(AND(S22&lt;0,S21&gt;0,U22-INDEX(U23:U541,MATCH(TRUE,U23:U541&gt;0,0),1)),""))</f>
        <v>0</v>
      </c>
    </row>
    <row r="23" spans="1:22" ht="15.75" x14ac:dyDescent="0.25">
      <c r="A23" s="1">
        <v>42765</v>
      </c>
      <c r="B23" s="2">
        <v>0.39549768518518519</v>
      </c>
      <c r="C23">
        <v>2281</v>
      </c>
      <c r="D23">
        <v>2281</v>
      </c>
      <c r="E23">
        <v>2281</v>
      </c>
      <c r="F23" s="12">
        <v>2281</v>
      </c>
      <c r="G23">
        <v>220</v>
      </c>
      <c r="H23">
        <v>0</v>
      </c>
      <c r="I23">
        <v>220</v>
      </c>
      <c r="J23">
        <v>93</v>
      </c>
      <c r="K23">
        <v>0</v>
      </c>
      <c r="L23">
        <v>93</v>
      </c>
      <c r="M23">
        <v>2281.4899999999998</v>
      </c>
      <c r="N23">
        <v>2280.85</v>
      </c>
      <c r="O23" s="3">
        <f t="shared" si="3"/>
        <v>-63.999999999987267</v>
      </c>
      <c r="P23">
        <v>2280.77</v>
      </c>
      <c r="Q23">
        <v>2280.54</v>
      </c>
      <c r="R23" s="4">
        <f t="shared" si="4"/>
        <v>23.000000000001819</v>
      </c>
      <c r="S23" s="7">
        <f t="shared" si="5"/>
        <v>-20.499999999992724</v>
      </c>
      <c r="T23" s="5">
        <f t="shared" si="6"/>
        <v>0</v>
      </c>
      <c r="U23" s="5">
        <v>0</v>
      </c>
      <c r="V23" s="13" t="b">
        <f t="array" ref="V23">IF(AND(S23&gt;0,S22&lt;0,INDEX(U24:U541,MATCH(TRUE,U24:U541&gt;0,0),1)-U23),IF(AND(S23&lt;0,S22&gt;0,U23-INDEX(U24:U541,MATCH(TRUE,U24:U541&gt;0,0),1)),""))</f>
        <v>0</v>
      </c>
    </row>
    <row r="24" spans="1:22" ht="15.75" x14ac:dyDescent="0.25">
      <c r="A24" s="1">
        <v>42765</v>
      </c>
      <c r="B24" s="2">
        <v>0.39550925925925928</v>
      </c>
      <c r="C24">
        <v>2281</v>
      </c>
      <c r="D24">
        <v>2281</v>
      </c>
      <c r="E24">
        <v>2280.75</v>
      </c>
      <c r="F24" s="12">
        <v>2281</v>
      </c>
      <c r="G24">
        <v>68</v>
      </c>
      <c r="H24">
        <v>4</v>
      </c>
      <c r="I24">
        <v>72</v>
      </c>
      <c r="J24">
        <v>21</v>
      </c>
      <c r="K24">
        <v>2</v>
      </c>
      <c r="L24">
        <v>23</v>
      </c>
      <c r="M24">
        <v>2281.4899999999998</v>
      </c>
      <c r="N24">
        <v>2280.85</v>
      </c>
      <c r="O24" s="3">
        <f t="shared" si="3"/>
        <v>-63.999999999987267</v>
      </c>
      <c r="P24">
        <v>2280.79</v>
      </c>
      <c r="Q24">
        <v>2280.54</v>
      </c>
      <c r="R24" s="4">
        <f t="shared" si="4"/>
        <v>25</v>
      </c>
      <c r="S24" s="7">
        <f t="shared" si="5"/>
        <v>-19.499999999993634</v>
      </c>
      <c r="T24" s="5">
        <f t="shared" si="6"/>
        <v>0</v>
      </c>
      <c r="U24" s="5">
        <v>0</v>
      </c>
      <c r="V24" s="13" t="b">
        <f t="array" ref="V24">IF(AND(S24&gt;0,S23&lt;0,INDEX(U25:U541,MATCH(TRUE,U25:U541&gt;0,0),1)-U24),IF(AND(S24&lt;0,S23&gt;0,U24-INDEX(U25:U541,MATCH(TRUE,U25:U541&gt;0,0),1)),""))</f>
        <v>0</v>
      </c>
    </row>
    <row r="25" spans="1:22" ht="15.75" x14ac:dyDescent="0.25">
      <c r="A25" s="1">
        <v>42765</v>
      </c>
      <c r="B25" s="2">
        <v>0.39554398148148145</v>
      </c>
      <c r="C25">
        <v>2281</v>
      </c>
      <c r="D25">
        <v>2281</v>
      </c>
      <c r="E25">
        <v>2281</v>
      </c>
      <c r="F25" s="12">
        <v>2281</v>
      </c>
      <c r="G25">
        <v>2</v>
      </c>
      <c r="H25">
        <v>0</v>
      </c>
      <c r="I25">
        <v>2</v>
      </c>
      <c r="J25">
        <v>1</v>
      </c>
      <c r="K25">
        <v>0</v>
      </c>
      <c r="L25">
        <v>1</v>
      </c>
      <c r="M25">
        <v>2281.4899999999998</v>
      </c>
      <c r="N25">
        <v>2280.85</v>
      </c>
      <c r="O25" s="3">
        <f t="shared" si="3"/>
        <v>-63.999999999987267</v>
      </c>
      <c r="P25">
        <v>2280.81</v>
      </c>
      <c r="Q25">
        <v>2280.54</v>
      </c>
      <c r="R25" s="4">
        <f t="shared" si="4"/>
        <v>26.999999999998181</v>
      </c>
      <c r="S25" s="7">
        <f t="shared" si="5"/>
        <v>-18.499999999994543</v>
      </c>
      <c r="T25" s="5">
        <f t="shared" si="6"/>
        <v>0</v>
      </c>
      <c r="U25" s="5">
        <v>0</v>
      </c>
      <c r="V25" s="13" t="b">
        <f t="array" ref="V25">IF(AND(S25&gt;0,S24&lt;0,INDEX(U26:U541,MATCH(TRUE,U26:U541&gt;0,0),1)-U25),IF(AND(S25&lt;0,S24&gt;0,U25-INDEX(U26:U541,MATCH(TRUE,U26:U541&gt;0,0),1)),""))</f>
        <v>0</v>
      </c>
    </row>
    <row r="26" spans="1:22" ht="15.75" x14ac:dyDescent="0.25">
      <c r="A26" s="1">
        <v>42765</v>
      </c>
      <c r="B26" s="2">
        <v>0.3955555555555556</v>
      </c>
      <c r="C26">
        <v>2280.75</v>
      </c>
      <c r="D26">
        <v>2281</v>
      </c>
      <c r="E26">
        <v>2280.75</v>
      </c>
      <c r="F26" s="12">
        <v>2281</v>
      </c>
      <c r="G26">
        <v>1</v>
      </c>
      <c r="H26">
        <v>1</v>
      </c>
      <c r="I26">
        <v>2</v>
      </c>
      <c r="J26">
        <v>1</v>
      </c>
      <c r="K26">
        <v>1</v>
      </c>
      <c r="L26">
        <v>2</v>
      </c>
      <c r="M26">
        <v>2281.4899999999998</v>
      </c>
      <c r="N26">
        <v>2280.85</v>
      </c>
      <c r="O26" s="3">
        <f t="shared" si="3"/>
        <v>-63.999999999987267</v>
      </c>
      <c r="P26">
        <v>2280.81</v>
      </c>
      <c r="Q26">
        <v>2280.5500000000002</v>
      </c>
      <c r="R26" s="4">
        <f t="shared" si="4"/>
        <v>25.999999999976353</v>
      </c>
      <c r="S26" s="7">
        <f t="shared" si="5"/>
        <v>-19.000000000005457</v>
      </c>
      <c r="T26" s="5">
        <f t="shared" si="6"/>
        <v>0</v>
      </c>
      <c r="U26" s="5">
        <v>0</v>
      </c>
      <c r="V26" s="13" t="b">
        <f t="array" ref="V26">IF(AND(S26&gt;0,S25&lt;0,INDEX(U27:U541,MATCH(TRUE,U27:U541&gt;0,0),1)-U26),IF(AND(S26&lt;0,S25&gt;0,U26-INDEX(U27:U541,MATCH(TRUE,U27:U541&gt;0,0),1)),""))</f>
        <v>0</v>
      </c>
    </row>
    <row r="27" spans="1:22" ht="15.75" x14ac:dyDescent="0.25">
      <c r="A27" s="1">
        <v>42765</v>
      </c>
      <c r="B27" s="2">
        <v>0.39556712962962964</v>
      </c>
      <c r="C27">
        <v>2281</v>
      </c>
      <c r="D27">
        <v>2281</v>
      </c>
      <c r="E27">
        <v>2281</v>
      </c>
      <c r="F27" s="12">
        <v>2281</v>
      </c>
      <c r="G27">
        <v>7</v>
      </c>
      <c r="H27">
        <v>0</v>
      </c>
      <c r="I27">
        <v>7</v>
      </c>
      <c r="J27">
        <v>4</v>
      </c>
      <c r="K27">
        <v>0</v>
      </c>
      <c r="L27">
        <v>4</v>
      </c>
      <c r="M27">
        <v>2281.48</v>
      </c>
      <c r="N27">
        <v>2280.85</v>
      </c>
      <c r="O27" s="3">
        <f t="shared" si="3"/>
        <v>-63.000000000010914</v>
      </c>
      <c r="P27">
        <v>2280.83</v>
      </c>
      <c r="Q27">
        <v>2280.5500000000002</v>
      </c>
      <c r="R27" s="4">
        <f t="shared" si="4"/>
        <v>27.999999999974534</v>
      </c>
      <c r="S27" s="7">
        <f t="shared" si="5"/>
        <v>-17.50000000001819</v>
      </c>
      <c r="T27" s="5">
        <f t="shared" si="6"/>
        <v>0</v>
      </c>
      <c r="U27" s="5">
        <v>0</v>
      </c>
      <c r="V27" s="13" t="b">
        <f t="array" ref="V27">IF(AND(S27&gt;0,S26&lt;0,INDEX(U28:U541,MATCH(TRUE,U28:U541&gt;0,0),1)-U27),IF(AND(S27&lt;0,S26&gt;0,U27-INDEX(U28:U541,MATCH(TRUE,U28:U541&gt;0,0),1)),""))</f>
        <v>0</v>
      </c>
    </row>
    <row r="28" spans="1:22" ht="15.75" x14ac:dyDescent="0.25">
      <c r="A28" s="1">
        <v>42765</v>
      </c>
      <c r="B28" s="2">
        <v>0.39557870370370374</v>
      </c>
      <c r="C28">
        <v>2281</v>
      </c>
      <c r="D28">
        <v>2281</v>
      </c>
      <c r="E28">
        <v>2281</v>
      </c>
      <c r="F28" s="12">
        <v>2281</v>
      </c>
      <c r="G28">
        <v>1</v>
      </c>
      <c r="H28">
        <v>0</v>
      </c>
      <c r="I28">
        <v>1</v>
      </c>
      <c r="J28">
        <v>1</v>
      </c>
      <c r="K28">
        <v>0</v>
      </c>
      <c r="L28">
        <v>1</v>
      </c>
      <c r="M28">
        <v>2281.48</v>
      </c>
      <c r="N28">
        <v>2280.85</v>
      </c>
      <c r="O28" s="3">
        <f t="shared" si="3"/>
        <v>-63.000000000010914</v>
      </c>
      <c r="P28">
        <v>2280.84</v>
      </c>
      <c r="Q28">
        <v>2280.5500000000002</v>
      </c>
      <c r="R28" s="4">
        <f t="shared" si="4"/>
        <v>28.999999999996362</v>
      </c>
      <c r="S28" s="7">
        <f t="shared" si="5"/>
        <v>-17.000000000007276</v>
      </c>
      <c r="T28" s="5">
        <f t="shared" si="6"/>
        <v>0</v>
      </c>
      <c r="U28" s="5">
        <v>0</v>
      </c>
      <c r="V28" s="13" t="b">
        <f t="array" ref="V28">IF(AND(S28&gt;0,S27&lt;0,INDEX(U29:U541,MATCH(TRUE,U29:U541&gt;0,0),1)-U28),IF(AND(S28&lt;0,S27&gt;0,U28-INDEX(U29:U541,MATCH(TRUE,U29:U541&gt;0,0),1)),""))</f>
        <v>0</v>
      </c>
    </row>
    <row r="29" spans="1:22" ht="15.75" x14ac:dyDescent="0.25">
      <c r="A29" s="1">
        <v>42765</v>
      </c>
      <c r="B29" s="2">
        <v>0.39560185185185182</v>
      </c>
      <c r="C29">
        <v>2281</v>
      </c>
      <c r="D29">
        <v>2281</v>
      </c>
      <c r="E29">
        <v>2281</v>
      </c>
      <c r="F29" s="12">
        <v>2281</v>
      </c>
      <c r="G29">
        <v>2</v>
      </c>
      <c r="H29">
        <v>0</v>
      </c>
      <c r="I29">
        <v>2</v>
      </c>
      <c r="J29">
        <v>2</v>
      </c>
      <c r="K29">
        <v>0</v>
      </c>
      <c r="L29">
        <v>2</v>
      </c>
      <c r="M29">
        <v>2281.48</v>
      </c>
      <c r="N29">
        <v>2280.85</v>
      </c>
      <c r="O29" s="3">
        <f t="shared" si="3"/>
        <v>-63.000000000010914</v>
      </c>
      <c r="P29">
        <v>2280.85</v>
      </c>
      <c r="Q29">
        <v>2280.5500000000002</v>
      </c>
      <c r="R29" s="4">
        <f t="shared" si="4"/>
        <v>29.999999999972715</v>
      </c>
      <c r="S29" s="7">
        <f t="shared" si="5"/>
        <v>-16.500000000019099</v>
      </c>
      <c r="T29" s="5">
        <f t="shared" si="6"/>
        <v>0</v>
      </c>
      <c r="U29" s="5">
        <v>0</v>
      </c>
      <c r="V29" s="13" t="b">
        <f t="array" ref="V29">IF(AND(S29&gt;0,S28&lt;0,INDEX(U30:U541,MATCH(TRUE,U30:U541&gt;0,0),1)-U29),IF(AND(S29&lt;0,S28&gt;0,U29-INDEX(U30:U541,MATCH(TRUE,U30:U541&gt;0,0),1)),""))</f>
        <v>0</v>
      </c>
    </row>
    <row r="30" spans="1:22" ht="15.75" x14ac:dyDescent="0.25">
      <c r="A30" s="1">
        <v>42765</v>
      </c>
      <c r="B30" s="2">
        <v>0.39561342592592591</v>
      </c>
      <c r="C30">
        <v>2281</v>
      </c>
      <c r="D30">
        <v>2281</v>
      </c>
      <c r="E30">
        <v>2280.75</v>
      </c>
      <c r="F30" s="12">
        <v>2280.75</v>
      </c>
      <c r="G30">
        <v>3</v>
      </c>
      <c r="H30">
        <v>1</v>
      </c>
      <c r="I30">
        <v>4</v>
      </c>
      <c r="J30">
        <v>3</v>
      </c>
      <c r="K30">
        <v>1</v>
      </c>
      <c r="L30">
        <v>4</v>
      </c>
      <c r="M30">
        <v>2281.4699999999998</v>
      </c>
      <c r="N30">
        <v>2280.84</v>
      </c>
      <c r="O30" s="3">
        <f t="shared" si="3"/>
        <v>-62.999999999965439</v>
      </c>
      <c r="P30">
        <v>2280.85</v>
      </c>
      <c r="Q30">
        <v>2280.56</v>
      </c>
      <c r="R30" s="4">
        <f t="shared" si="4"/>
        <v>28.999999999996362</v>
      </c>
      <c r="S30" s="7">
        <f t="shared" si="5"/>
        <v>-16.999999999984539</v>
      </c>
      <c r="T30" s="5">
        <f t="shared" si="6"/>
        <v>0</v>
      </c>
      <c r="U30" s="5">
        <v>0</v>
      </c>
      <c r="V30" s="13" t="b">
        <f t="array" ref="V30">IF(AND(S30&gt;0,S29&lt;0,INDEX(U31:U541,MATCH(TRUE,U31:U541&gt;0,0),1)-U30),IF(AND(S30&lt;0,S29&gt;0,U30-INDEX(U31:U541,MATCH(TRUE,U31:U541&gt;0,0),1)),""))</f>
        <v>0</v>
      </c>
    </row>
    <row r="31" spans="1:22" ht="15.75" x14ac:dyDescent="0.25">
      <c r="A31" s="1">
        <v>42765</v>
      </c>
      <c r="B31" s="2">
        <v>0.39562499999999995</v>
      </c>
      <c r="C31">
        <v>2281</v>
      </c>
      <c r="D31">
        <v>2281</v>
      </c>
      <c r="E31">
        <v>2281</v>
      </c>
      <c r="F31" s="12">
        <v>2281</v>
      </c>
      <c r="G31">
        <v>1</v>
      </c>
      <c r="H31">
        <v>0</v>
      </c>
      <c r="I31">
        <v>1</v>
      </c>
      <c r="J31">
        <v>1</v>
      </c>
      <c r="K31">
        <v>0</v>
      </c>
      <c r="L31">
        <v>1</v>
      </c>
      <c r="M31">
        <v>2281.4699999999998</v>
      </c>
      <c r="N31">
        <v>2280.84</v>
      </c>
      <c r="O31" s="3">
        <f t="shared" si="3"/>
        <v>-62.999999999965439</v>
      </c>
      <c r="P31">
        <v>2280.86</v>
      </c>
      <c r="Q31">
        <v>2280.56</v>
      </c>
      <c r="R31" s="4">
        <f t="shared" si="4"/>
        <v>30.00000000001819</v>
      </c>
      <c r="S31" s="7">
        <f t="shared" si="5"/>
        <v>-16.499999999973625</v>
      </c>
      <c r="T31" s="5">
        <f t="shared" si="6"/>
        <v>0</v>
      </c>
      <c r="U31" s="5">
        <v>0</v>
      </c>
      <c r="V31" s="13" t="b">
        <f t="array" ref="V31">IF(AND(S31&gt;0,S30&lt;0,INDEX(U32:U541,MATCH(TRUE,U32:U541&gt;0,0),1)-U31),IF(AND(S31&lt;0,S30&gt;0,U31-INDEX(U32:U541,MATCH(TRUE,U32:U541&gt;0,0),1)),""))</f>
        <v>0</v>
      </c>
    </row>
    <row r="32" spans="1:22" ht="15.75" x14ac:dyDescent="0.25">
      <c r="A32" s="1">
        <v>42765</v>
      </c>
      <c r="B32" s="2">
        <v>0.3956365740740741</v>
      </c>
      <c r="C32">
        <v>2281</v>
      </c>
      <c r="D32">
        <v>2281</v>
      </c>
      <c r="E32">
        <v>2280.75</v>
      </c>
      <c r="F32" s="12">
        <v>2281</v>
      </c>
      <c r="G32">
        <v>176</v>
      </c>
      <c r="H32">
        <v>2</v>
      </c>
      <c r="I32">
        <v>178</v>
      </c>
      <c r="J32">
        <v>42</v>
      </c>
      <c r="K32">
        <v>2</v>
      </c>
      <c r="L32">
        <v>44</v>
      </c>
      <c r="M32">
        <v>2281.4699999999998</v>
      </c>
      <c r="N32">
        <v>2280.84</v>
      </c>
      <c r="O32" s="3">
        <f t="shared" si="3"/>
        <v>-62.999999999965439</v>
      </c>
      <c r="P32">
        <v>2280.87</v>
      </c>
      <c r="Q32">
        <v>2280.56</v>
      </c>
      <c r="R32" s="4">
        <f t="shared" si="4"/>
        <v>30.999999999994543</v>
      </c>
      <c r="S32" s="7">
        <f t="shared" si="5"/>
        <v>-15.999999999985448</v>
      </c>
      <c r="T32" s="5">
        <f t="shared" si="6"/>
        <v>0</v>
      </c>
      <c r="U32" s="5">
        <v>0</v>
      </c>
      <c r="V32" s="13" t="b">
        <f t="array" ref="V32">IF(AND(S32&gt;0,S31&lt;0,INDEX(U33:U541,MATCH(TRUE,U33:U541&gt;0,0),1)-U32),IF(AND(S32&lt;0,S31&gt;0,U32-INDEX(U33:U541,MATCH(TRUE,U33:U541&gt;0,0),1)),""))</f>
        <v>0</v>
      </c>
    </row>
    <row r="33" spans="1:22" ht="15.75" x14ac:dyDescent="0.25">
      <c r="A33" s="1">
        <v>42765</v>
      </c>
      <c r="B33" s="2">
        <v>0.39564814814814814</v>
      </c>
      <c r="C33">
        <v>2280.75</v>
      </c>
      <c r="D33">
        <v>2281</v>
      </c>
      <c r="E33">
        <v>2280.75</v>
      </c>
      <c r="F33" s="12">
        <v>2281</v>
      </c>
      <c r="G33">
        <v>1</v>
      </c>
      <c r="H33">
        <v>1</v>
      </c>
      <c r="I33">
        <v>2</v>
      </c>
      <c r="J33">
        <v>1</v>
      </c>
      <c r="K33">
        <v>1</v>
      </c>
      <c r="L33">
        <v>2</v>
      </c>
      <c r="M33">
        <v>2281.4699999999998</v>
      </c>
      <c r="N33">
        <v>2280.84</v>
      </c>
      <c r="O33" s="3">
        <f t="shared" si="3"/>
        <v>-62.999999999965439</v>
      </c>
      <c r="P33">
        <v>2280.88</v>
      </c>
      <c r="Q33">
        <v>2280.56</v>
      </c>
      <c r="R33" s="4">
        <f t="shared" si="4"/>
        <v>32.000000000016371</v>
      </c>
      <c r="S33" s="7">
        <f t="shared" si="5"/>
        <v>-15.499999999974534</v>
      </c>
      <c r="T33" s="5">
        <f t="shared" si="6"/>
        <v>0</v>
      </c>
      <c r="U33" s="5">
        <v>0</v>
      </c>
      <c r="V33" s="13" t="b">
        <f t="array" ref="V33">IF(AND(S33&gt;0,S32&lt;0,INDEX(U34:U541,MATCH(TRUE,U34:U541&gt;0,0),1)-U33),IF(AND(S33&lt;0,S32&gt;0,U33-INDEX(U34:U541,MATCH(TRUE,U34:U541&gt;0,0),1)),""))</f>
        <v>0</v>
      </c>
    </row>
    <row r="34" spans="1:22" ht="15.75" x14ac:dyDescent="0.25">
      <c r="A34" s="1">
        <v>42765</v>
      </c>
      <c r="B34" s="2">
        <v>0.39565972222222223</v>
      </c>
      <c r="C34">
        <v>2280.75</v>
      </c>
      <c r="D34">
        <v>2280.75</v>
      </c>
      <c r="E34">
        <v>2280.75</v>
      </c>
      <c r="F34" s="12">
        <v>2280.75</v>
      </c>
      <c r="G34">
        <v>0</v>
      </c>
      <c r="H34">
        <v>13</v>
      </c>
      <c r="I34">
        <v>13</v>
      </c>
      <c r="J34">
        <v>0</v>
      </c>
      <c r="K34">
        <v>5</v>
      </c>
      <c r="L34">
        <v>5</v>
      </c>
      <c r="M34">
        <v>2281.46</v>
      </c>
      <c r="N34">
        <v>2280.84</v>
      </c>
      <c r="O34" s="3">
        <f t="shared" si="3"/>
        <v>-61.999999999989086</v>
      </c>
      <c r="P34">
        <v>2280.88</v>
      </c>
      <c r="Q34">
        <v>2280.5700000000002</v>
      </c>
      <c r="R34" s="4">
        <f t="shared" si="4"/>
        <v>30.999999999994543</v>
      </c>
      <c r="S34" s="7">
        <f t="shared" si="5"/>
        <v>-15.499999999997272</v>
      </c>
      <c r="T34" s="5">
        <f t="shared" si="6"/>
        <v>0</v>
      </c>
      <c r="U34" s="5">
        <v>0</v>
      </c>
      <c r="V34" s="13" t="b">
        <f t="array" ref="V34">IF(AND(S34&gt;0,S33&lt;0,INDEX(U35:U541,MATCH(TRUE,U35:U541&gt;0,0),1)-U34),IF(AND(S34&lt;0,S33&gt;0,U34-INDEX(U35:U541,MATCH(TRUE,U35:U541&gt;0,0),1)),""))</f>
        <v>0</v>
      </c>
    </row>
    <row r="35" spans="1:22" ht="15.75" x14ac:dyDescent="0.25">
      <c r="A35" s="1">
        <v>42765</v>
      </c>
      <c r="B35" s="2">
        <v>0.39567129629629627</v>
      </c>
      <c r="C35">
        <v>2281</v>
      </c>
      <c r="D35">
        <v>2281</v>
      </c>
      <c r="E35">
        <v>2281</v>
      </c>
      <c r="F35" s="12">
        <v>2281</v>
      </c>
      <c r="G35">
        <v>2</v>
      </c>
      <c r="H35">
        <v>0</v>
      </c>
      <c r="I35">
        <v>2</v>
      </c>
      <c r="J35">
        <v>1</v>
      </c>
      <c r="K35">
        <v>0</v>
      </c>
      <c r="L35">
        <v>1</v>
      </c>
      <c r="M35">
        <v>2281.46</v>
      </c>
      <c r="N35">
        <v>2280.84</v>
      </c>
      <c r="O35" s="3">
        <f t="shared" si="3"/>
        <v>-61.999999999989086</v>
      </c>
      <c r="P35">
        <v>2280.89</v>
      </c>
      <c r="Q35">
        <v>2280.5700000000002</v>
      </c>
      <c r="R35" s="4">
        <f t="shared" si="4"/>
        <v>31.999999999970896</v>
      </c>
      <c r="S35" s="7">
        <f t="shared" si="5"/>
        <v>-15.000000000009095</v>
      </c>
      <c r="T35" s="5">
        <f t="shared" si="6"/>
        <v>0</v>
      </c>
      <c r="U35" s="5">
        <v>0</v>
      </c>
      <c r="V35" s="13" t="b">
        <f t="array" ref="V35">IF(AND(S35&gt;0,S34&lt;0,INDEX(U36:U541,MATCH(TRUE,U36:U541&gt;0,0),1)-U35),IF(AND(S35&lt;0,S34&gt;0,U35-INDEX(U36:U541,MATCH(TRUE,U36:U541&gt;0,0),1)),""))</f>
        <v>0</v>
      </c>
    </row>
    <row r="36" spans="1:22" ht="15.75" x14ac:dyDescent="0.25">
      <c r="A36" s="1">
        <v>42765</v>
      </c>
      <c r="B36" s="2">
        <v>0.39568287037037037</v>
      </c>
      <c r="C36">
        <v>2280.75</v>
      </c>
      <c r="D36">
        <v>2280.75</v>
      </c>
      <c r="E36">
        <v>2280.75</v>
      </c>
      <c r="F36" s="12">
        <v>2280.75</v>
      </c>
      <c r="G36">
        <v>0</v>
      </c>
      <c r="H36">
        <v>1</v>
      </c>
      <c r="I36">
        <v>1</v>
      </c>
      <c r="J36">
        <v>0</v>
      </c>
      <c r="K36">
        <v>1</v>
      </c>
      <c r="L36">
        <v>1</v>
      </c>
      <c r="M36">
        <v>2281.46</v>
      </c>
      <c r="N36">
        <v>2280.84</v>
      </c>
      <c r="O36" s="3">
        <f t="shared" si="3"/>
        <v>-61.999999999989086</v>
      </c>
      <c r="P36">
        <v>2280.89</v>
      </c>
      <c r="Q36">
        <v>2280.5700000000002</v>
      </c>
      <c r="R36" s="4">
        <f t="shared" si="4"/>
        <v>31.999999999970896</v>
      </c>
      <c r="S36" s="7">
        <f t="shared" si="5"/>
        <v>-15.000000000009095</v>
      </c>
      <c r="T36" s="5">
        <f t="shared" si="6"/>
        <v>0</v>
      </c>
      <c r="U36" s="5">
        <v>0</v>
      </c>
      <c r="V36" s="13" t="b">
        <f t="array" ref="V36">IF(AND(S36&gt;0,S35&lt;0,INDEX(U37:U541,MATCH(TRUE,U37:U541&gt;0,0),1)-U36),IF(AND(S36&lt;0,S35&gt;0,U36-INDEX(U37:U541,MATCH(TRUE,U37:U541&gt;0,0),1)),""))</f>
        <v>0</v>
      </c>
    </row>
    <row r="37" spans="1:22" ht="15.75" x14ac:dyDescent="0.25">
      <c r="A37" s="1">
        <v>42765</v>
      </c>
      <c r="B37" s="2">
        <v>0.3956944444444444</v>
      </c>
      <c r="C37">
        <v>2280.75</v>
      </c>
      <c r="D37">
        <v>2280.75</v>
      </c>
      <c r="E37">
        <v>2280.75</v>
      </c>
      <c r="F37" s="12">
        <v>2280.75</v>
      </c>
      <c r="G37">
        <v>0</v>
      </c>
      <c r="H37">
        <v>1</v>
      </c>
      <c r="I37">
        <v>1</v>
      </c>
      <c r="J37">
        <v>0</v>
      </c>
      <c r="K37">
        <v>1</v>
      </c>
      <c r="L37">
        <v>1</v>
      </c>
      <c r="M37">
        <v>2281.4499999999998</v>
      </c>
      <c r="N37">
        <v>2280.84</v>
      </c>
      <c r="O37" s="3">
        <f t="shared" si="3"/>
        <v>-60.999999999967258</v>
      </c>
      <c r="P37">
        <v>2280.89</v>
      </c>
      <c r="Q37">
        <v>2280.5700000000002</v>
      </c>
      <c r="R37" s="4">
        <f t="shared" si="4"/>
        <v>31.999999999970896</v>
      </c>
      <c r="S37" s="7">
        <f t="shared" si="5"/>
        <v>-14.499999999998181</v>
      </c>
      <c r="T37" s="5">
        <f t="shared" si="6"/>
        <v>0</v>
      </c>
      <c r="U37" s="5">
        <v>0</v>
      </c>
      <c r="V37" s="13" t="b">
        <f t="array" ref="V37">IF(AND(S37&gt;0,S36&lt;0,INDEX(U38:U541,MATCH(TRUE,U38:U541&gt;0,0),1)-U37),IF(AND(S37&lt;0,S36&gt;0,U37-INDEX(U38:U541,MATCH(TRUE,U38:U541&gt;0,0),1)),""))</f>
        <v>0</v>
      </c>
    </row>
    <row r="38" spans="1:22" ht="15.75" x14ac:dyDescent="0.25">
      <c r="A38" s="1">
        <v>42765</v>
      </c>
      <c r="B38" s="2">
        <v>0.39570601851851855</v>
      </c>
      <c r="C38">
        <v>2281</v>
      </c>
      <c r="D38">
        <v>2281</v>
      </c>
      <c r="E38">
        <v>2281</v>
      </c>
      <c r="F38" s="12">
        <v>2281</v>
      </c>
      <c r="G38">
        <v>125</v>
      </c>
      <c r="H38">
        <v>0</v>
      </c>
      <c r="I38">
        <v>125</v>
      </c>
      <c r="J38">
        <v>48</v>
      </c>
      <c r="K38">
        <v>0</v>
      </c>
      <c r="L38">
        <v>48</v>
      </c>
      <c r="M38">
        <v>2281.4499999999998</v>
      </c>
      <c r="N38">
        <v>2280.83</v>
      </c>
      <c r="O38" s="3">
        <f t="shared" si="3"/>
        <v>-61.999999999989086</v>
      </c>
      <c r="P38">
        <v>2280.9</v>
      </c>
      <c r="Q38">
        <v>2280.58</v>
      </c>
      <c r="R38" s="4">
        <f t="shared" si="4"/>
        <v>32.000000000016371</v>
      </c>
      <c r="S38" s="7">
        <f t="shared" si="5"/>
        <v>-14.999999999986358</v>
      </c>
      <c r="T38" s="5">
        <f t="shared" si="6"/>
        <v>0</v>
      </c>
      <c r="U38" s="5">
        <v>0</v>
      </c>
      <c r="V38" s="13" t="b">
        <f t="array" ref="V38">IF(AND(S38&gt;0,S37&lt;0,INDEX(U39:U541,MATCH(TRUE,U39:U541&gt;0,0),1)-U38),IF(AND(S38&lt;0,S37&gt;0,U38-INDEX(U39:U541,MATCH(TRUE,U39:U541&gt;0,0),1)),""))</f>
        <v>0</v>
      </c>
    </row>
    <row r="39" spans="1:22" ht="15.75" x14ac:dyDescent="0.25">
      <c r="A39" s="1">
        <v>42765</v>
      </c>
      <c r="B39" s="2">
        <v>0.39571759259259259</v>
      </c>
      <c r="C39">
        <v>2281</v>
      </c>
      <c r="D39">
        <v>2281</v>
      </c>
      <c r="E39">
        <v>2281</v>
      </c>
      <c r="F39" s="12">
        <v>2281</v>
      </c>
      <c r="G39">
        <v>7</v>
      </c>
      <c r="H39">
        <v>0</v>
      </c>
      <c r="I39">
        <v>7</v>
      </c>
      <c r="J39">
        <v>7</v>
      </c>
      <c r="K39">
        <v>0</v>
      </c>
      <c r="L39">
        <v>7</v>
      </c>
      <c r="M39">
        <v>2281.4499999999998</v>
      </c>
      <c r="N39">
        <v>2280.83</v>
      </c>
      <c r="O39" s="3">
        <f t="shared" si="3"/>
        <v>-61.999999999989086</v>
      </c>
      <c r="P39">
        <v>2280.91</v>
      </c>
      <c r="Q39">
        <v>2280.58</v>
      </c>
      <c r="R39" s="4">
        <f t="shared" si="4"/>
        <v>32.999999999992724</v>
      </c>
      <c r="S39" s="7">
        <f t="shared" si="5"/>
        <v>-14.499999999998181</v>
      </c>
      <c r="T39" s="5">
        <f t="shared" si="6"/>
        <v>0</v>
      </c>
      <c r="U39" s="5">
        <v>0</v>
      </c>
      <c r="V39" s="13" t="b">
        <f t="array" ref="V39">IF(AND(S39&gt;0,S38&lt;0,INDEX(U40:U541,MATCH(TRUE,U40:U541&gt;0,0),1)-U39),IF(AND(S39&lt;0,S38&gt;0,U39-INDEX(U40:U541,MATCH(TRUE,U40:U541&gt;0,0),1)),""))</f>
        <v>0</v>
      </c>
    </row>
    <row r="40" spans="1:22" ht="15.75" x14ac:dyDescent="0.25">
      <c r="A40" s="1">
        <v>42765</v>
      </c>
      <c r="B40" s="2">
        <v>0.39572916666666669</v>
      </c>
      <c r="C40">
        <v>2281</v>
      </c>
      <c r="D40">
        <v>2281</v>
      </c>
      <c r="E40">
        <v>2281</v>
      </c>
      <c r="F40" s="12">
        <v>2281</v>
      </c>
      <c r="G40">
        <v>5</v>
      </c>
      <c r="H40">
        <v>0</v>
      </c>
      <c r="I40">
        <v>5</v>
      </c>
      <c r="J40">
        <v>5</v>
      </c>
      <c r="K40">
        <v>0</v>
      </c>
      <c r="L40">
        <v>5</v>
      </c>
      <c r="M40">
        <v>2281.4499999999998</v>
      </c>
      <c r="N40">
        <v>2280.83</v>
      </c>
      <c r="O40" s="3">
        <f t="shared" si="3"/>
        <v>-61.999999999989086</v>
      </c>
      <c r="P40">
        <v>2280.91</v>
      </c>
      <c r="Q40">
        <v>2280.58</v>
      </c>
      <c r="R40" s="4">
        <f t="shared" si="4"/>
        <v>32.999999999992724</v>
      </c>
      <c r="S40" s="7">
        <f t="shared" si="5"/>
        <v>-14.499999999998181</v>
      </c>
      <c r="T40" s="5">
        <f t="shared" si="6"/>
        <v>0</v>
      </c>
      <c r="U40" s="5">
        <v>0</v>
      </c>
      <c r="V40" s="13" t="b">
        <f t="array" ref="V40">IF(AND(S40&gt;0,S39&lt;0,INDEX(U41:U541,MATCH(TRUE,U41:U541&gt;0,0),1)-U40),IF(AND(S40&lt;0,S39&gt;0,U40-INDEX(U41:U541,MATCH(TRUE,U41:U541&gt;0,0),1)),""))</f>
        <v>0</v>
      </c>
    </row>
    <row r="41" spans="1:22" ht="15.75" x14ac:dyDescent="0.25">
      <c r="A41" s="1">
        <v>42765</v>
      </c>
      <c r="B41" s="2">
        <v>0.39574074074074073</v>
      </c>
      <c r="C41">
        <v>2281.25</v>
      </c>
      <c r="D41">
        <v>2281.25</v>
      </c>
      <c r="E41">
        <v>2281</v>
      </c>
      <c r="F41" s="12">
        <v>2281</v>
      </c>
      <c r="G41">
        <v>25</v>
      </c>
      <c r="H41">
        <v>1</v>
      </c>
      <c r="I41">
        <v>26</v>
      </c>
      <c r="J41">
        <v>14</v>
      </c>
      <c r="K41">
        <v>1</v>
      </c>
      <c r="L41">
        <v>15</v>
      </c>
      <c r="M41">
        <v>2281.44</v>
      </c>
      <c r="N41">
        <v>2280.8200000000002</v>
      </c>
      <c r="O41" s="3">
        <f t="shared" si="3"/>
        <v>-61.999999999989086</v>
      </c>
      <c r="P41">
        <v>2280.91</v>
      </c>
      <c r="Q41">
        <v>2280.58</v>
      </c>
      <c r="R41" s="4">
        <f t="shared" si="4"/>
        <v>32.999999999992724</v>
      </c>
      <c r="S41" s="7">
        <f t="shared" si="5"/>
        <v>-14.499999999998181</v>
      </c>
      <c r="T41" s="5">
        <f t="shared" si="6"/>
        <v>0</v>
      </c>
      <c r="U41" s="5">
        <v>0</v>
      </c>
      <c r="V41" s="13" t="b">
        <f t="array" ref="V41">IF(AND(S41&gt;0,S40&lt;0,INDEX(U42:U541,MATCH(TRUE,U42:U541&gt;0,0),1)-U41),IF(AND(S41&lt;0,S40&gt;0,U41-INDEX(U42:U541,MATCH(TRUE,U42:U541&gt;0,0),1)),""))</f>
        <v>0</v>
      </c>
    </row>
    <row r="42" spans="1:22" ht="15.75" x14ac:dyDescent="0.25">
      <c r="A42" s="1">
        <v>42765</v>
      </c>
      <c r="B42" s="2">
        <v>0.39575231481481482</v>
      </c>
      <c r="C42">
        <v>2281</v>
      </c>
      <c r="D42">
        <v>2281</v>
      </c>
      <c r="E42">
        <v>2281</v>
      </c>
      <c r="F42" s="12">
        <v>2281</v>
      </c>
      <c r="G42">
        <v>0</v>
      </c>
      <c r="H42">
        <v>1</v>
      </c>
      <c r="I42">
        <v>1</v>
      </c>
      <c r="J42">
        <v>0</v>
      </c>
      <c r="K42">
        <v>1</v>
      </c>
      <c r="L42">
        <v>1</v>
      </c>
      <c r="M42">
        <v>2281.44</v>
      </c>
      <c r="N42">
        <v>2280.8200000000002</v>
      </c>
      <c r="O42" s="3">
        <f t="shared" si="3"/>
        <v>-61.999999999989086</v>
      </c>
      <c r="P42">
        <v>2280.91</v>
      </c>
      <c r="Q42">
        <v>2280.59</v>
      </c>
      <c r="R42" s="4">
        <f t="shared" si="4"/>
        <v>31.999999999970896</v>
      </c>
      <c r="S42" s="7">
        <f t="shared" si="5"/>
        <v>-15.000000000009095</v>
      </c>
      <c r="T42" s="5">
        <f t="shared" si="6"/>
        <v>0</v>
      </c>
      <c r="U42" s="5">
        <v>0</v>
      </c>
      <c r="V42" s="13" t="b">
        <f t="array" ref="V42">IF(AND(S42&gt;0,S41&lt;0,INDEX(U43:U541,MATCH(TRUE,U43:U541&gt;0,0),1)-U42),IF(AND(S42&lt;0,S41&gt;0,U42-INDEX(U43:U541,MATCH(TRUE,U43:U541&gt;0,0),1)),""))</f>
        <v>0</v>
      </c>
    </row>
    <row r="43" spans="1:22" ht="15.75" x14ac:dyDescent="0.25">
      <c r="A43" s="1">
        <v>42765</v>
      </c>
      <c r="B43" s="2">
        <v>0.39576388888888886</v>
      </c>
      <c r="C43">
        <v>2281</v>
      </c>
      <c r="D43">
        <v>2281</v>
      </c>
      <c r="E43">
        <v>2281</v>
      </c>
      <c r="F43" s="12">
        <v>2281</v>
      </c>
      <c r="G43">
        <v>0</v>
      </c>
      <c r="H43">
        <v>2</v>
      </c>
      <c r="I43">
        <v>2</v>
      </c>
      <c r="J43">
        <v>0</v>
      </c>
      <c r="K43">
        <v>2</v>
      </c>
      <c r="L43">
        <v>2</v>
      </c>
      <c r="M43">
        <v>2281.44</v>
      </c>
      <c r="N43">
        <v>2280.8200000000002</v>
      </c>
      <c r="O43" s="3">
        <f t="shared" si="3"/>
        <v>-61.999999999989086</v>
      </c>
      <c r="P43">
        <v>2280.92</v>
      </c>
      <c r="Q43">
        <v>2280.6</v>
      </c>
      <c r="R43" s="4">
        <f t="shared" si="4"/>
        <v>32.000000000016371</v>
      </c>
      <c r="S43" s="7">
        <f t="shared" si="5"/>
        <v>-14.999999999986358</v>
      </c>
      <c r="T43" s="5">
        <f t="shared" si="6"/>
        <v>0</v>
      </c>
      <c r="U43" s="5">
        <v>0</v>
      </c>
      <c r="V43" s="13" t="b">
        <f t="array" ref="V43">IF(AND(S43&gt;0,S42&lt;0,INDEX(U44:U541,MATCH(TRUE,U44:U541&gt;0,0),1)-U43),IF(AND(S43&lt;0,S42&gt;0,U43-INDEX(U44:U541,MATCH(TRUE,U44:U541&gt;0,0),1)),""))</f>
        <v>0</v>
      </c>
    </row>
    <row r="44" spans="1:22" ht="15.75" x14ac:dyDescent="0.25">
      <c r="A44" s="1">
        <v>42765</v>
      </c>
      <c r="B44" s="2">
        <v>0.39577546296296301</v>
      </c>
      <c r="C44">
        <v>2281.25</v>
      </c>
      <c r="D44">
        <v>2281.25</v>
      </c>
      <c r="E44">
        <v>2280.75</v>
      </c>
      <c r="F44" s="12">
        <v>2281</v>
      </c>
      <c r="G44">
        <v>35</v>
      </c>
      <c r="H44">
        <v>229</v>
      </c>
      <c r="I44">
        <v>264</v>
      </c>
      <c r="J44">
        <v>15</v>
      </c>
      <c r="K44">
        <v>54</v>
      </c>
      <c r="L44">
        <v>69</v>
      </c>
      <c r="M44">
        <v>2281.4299999999998</v>
      </c>
      <c r="N44">
        <v>2280.8200000000002</v>
      </c>
      <c r="O44" s="3">
        <f t="shared" si="3"/>
        <v>-60.999999999967258</v>
      </c>
      <c r="P44">
        <v>2280.9299999999998</v>
      </c>
      <c r="Q44">
        <v>2280.61</v>
      </c>
      <c r="R44" s="4">
        <f t="shared" si="4"/>
        <v>31.999999999970896</v>
      </c>
      <c r="S44" s="7">
        <f t="shared" si="5"/>
        <v>-14.499999999998181</v>
      </c>
      <c r="T44" s="5">
        <f t="shared" si="6"/>
        <v>0</v>
      </c>
      <c r="U44" s="5">
        <v>0</v>
      </c>
      <c r="V44" s="13" t="b">
        <f t="array" ref="V44">IF(AND(S44&gt;0,S43&lt;0,INDEX(U45:U541,MATCH(TRUE,U45:U541&gt;0,0),1)-U44),IF(AND(S44&lt;0,S43&gt;0,U44-INDEX(U45:U541,MATCH(TRUE,U45:U541&gt;0,0),1)),""))</f>
        <v>0</v>
      </c>
    </row>
    <row r="45" spans="1:22" ht="15.75" x14ac:dyDescent="0.25">
      <c r="A45" s="1">
        <v>42765</v>
      </c>
      <c r="B45" s="2">
        <v>0.39578703703703705</v>
      </c>
      <c r="C45">
        <v>2281</v>
      </c>
      <c r="D45">
        <v>2281</v>
      </c>
      <c r="E45">
        <v>2280.75</v>
      </c>
      <c r="F45" s="12">
        <v>2280.75</v>
      </c>
      <c r="G45">
        <v>7</v>
      </c>
      <c r="H45">
        <v>1</v>
      </c>
      <c r="I45">
        <v>8</v>
      </c>
      <c r="J45">
        <v>3</v>
      </c>
      <c r="K45">
        <v>1</v>
      </c>
      <c r="L45">
        <v>4</v>
      </c>
      <c r="M45">
        <v>2281.4299999999998</v>
      </c>
      <c r="N45">
        <v>2280.81</v>
      </c>
      <c r="O45" s="3">
        <f t="shared" si="3"/>
        <v>-61.999999999989086</v>
      </c>
      <c r="P45">
        <v>2280.92</v>
      </c>
      <c r="Q45">
        <v>2280.61</v>
      </c>
      <c r="R45" s="4">
        <f t="shared" si="4"/>
        <v>30.999999999994543</v>
      </c>
      <c r="S45" s="7">
        <f t="shared" si="5"/>
        <v>-15.499999999997272</v>
      </c>
      <c r="T45" s="5">
        <f t="shared" si="6"/>
        <v>0</v>
      </c>
      <c r="U45" s="5">
        <v>0</v>
      </c>
      <c r="V45" s="13" t="b">
        <f t="array" ref="V45">IF(AND(S45&gt;0,S44&lt;0,INDEX(U46:U541,MATCH(TRUE,U46:U541&gt;0,0),1)-U45),IF(AND(S45&lt;0,S44&gt;0,U45-INDEX(U46:U541,MATCH(TRUE,U46:U541&gt;0,0),1)),""))</f>
        <v>0</v>
      </c>
    </row>
    <row r="46" spans="1:22" ht="15.75" x14ac:dyDescent="0.25">
      <c r="A46" s="1">
        <v>42765</v>
      </c>
      <c r="B46" s="2">
        <v>0.39579861111111114</v>
      </c>
      <c r="C46">
        <v>2280.75</v>
      </c>
      <c r="D46">
        <v>2280.75</v>
      </c>
      <c r="E46">
        <v>2280.75</v>
      </c>
      <c r="F46" s="12">
        <v>2280.75</v>
      </c>
      <c r="G46">
        <v>0</v>
      </c>
      <c r="H46">
        <v>1</v>
      </c>
      <c r="I46">
        <v>1</v>
      </c>
      <c r="J46">
        <v>0</v>
      </c>
      <c r="K46">
        <v>1</v>
      </c>
      <c r="L46">
        <v>1</v>
      </c>
      <c r="M46">
        <v>2281.4299999999998</v>
      </c>
      <c r="N46">
        <v>2280.81</v>
      </c>
      <c r="O46" s="3">
        <f t="shared" si="3"/>
        <v>-61.999999999989086</v>
      </c>
      <c r="P46">
        <v>2280.92</v>
      </c>
      <c r="Q46">
        <v>2280.62</v>
      </c>
      <c r="R46" s="4">
        <f t="shared" si="4"/>
        <v>30.00000000001819</v>
      </c>
      <c r="S46" s="7">
        <f t="shared" si="5"/>
        <v>-15.999999999985448</v>
      </c>
      <c r="T46" s="5">
        <f t="shared" si="6"/>
        <v>0</v>
      </c>
      <c r="U46" s="5">
        <v>0</v>
      </c>
      <c r="V46" s="13" t="b">
        <f t="array" ref="V46">IF(AND(S46&gt;0,S45&lt;0,INDEX(U47:U541,MATCH(TRUE,U47:U541&gt;0,0),1)-U46),IF(AND(S46&lt;0,S45&gt;0,U46-INDEX(U47:U541,MATCH(TRUE,U47:U541&gt;0,0),1)),""))</f>
        <v>0</v>
      </c>
    </row>
    <row r="47" spans="1:22" ht="15.75" x14ac:dyDescent="0.25">
      <c r="A47" s="1">
        <v>42765</v>
      </c>
      <c r="B47" s="2">
        <v>0.39581018518518518</v>
      </c>
      <c r="C47">
        <v>2281</v>
      </c>
      <c r="D47">
        <v>2281</v>
      </c>
      <c r="E47">
        <v>2281</v>
      </c>
      <c r="F47" s="12">
        <v>2281</v>
      </c>
      <c r="G47">
        <v>4</v>
      </c>
      <c r="H47">
        <v>0</v>
      </c>
      <c r="I47">
        <v>4</v>
      </c>
      <c r="J47">
        <v>2</v>
      </c>
      <c r="K47">
        <v>0</v>
      </c>
      <c r="L47">
        <v>2</v>
      </c>
      <c r="M47">
        <v>2281.4299999999998</v>
      </c>
      <c r="N47">
        <v>2280.81</v>
      </c>
      <c r="O47" s="3">
        <f t="shared" si="3"/>
        <v>-61.999999999989086</v>
      </c>
      <c r="P47">
        <v>2280.9299999999998</v>
      </c>
      <c r="Q47">
        <v>2280.63</v>
      </c>
      <c r="R47" s="4">
        <f t="shared" si="4"/>
        <v>29.999999999972715</v>
      </c>
      <c r="S47" s="7">
        <f t="shared" si="5"/>
        <v>-16.000000000008185</v>
      </c>
      <c r="T47" s="5">
        <f t="shared" si="6"/>
        <v>0</v>
      </c>
      <c r="U47" s="5">
        <v>0</v>
      </c>
      <c r="V47" s="13" t="b">
        <f t="array" ref="V47">IF(AND(S47&gt;0,S46&lt;0,INDEX(U48:U541,MATCH(TRUE,U48:U541&gt;0,0),1)-U47),IF(AND(S47&lt;0,S46&gt;0,U47-INDEX(U48:U541,MATCH(TRUE,U48:U541&gt;0,0),1)),""))</f>
        <v>0</v>
      </c>
    </row>
    <row r="48" spans="1:22" ht="15.75" x14ac:dyDescent="0.25">
      <c r="A48" s="1">
        <v>42765</v>
      </c>
      <c r="B48" s="2">
        <v>0.39582175925925928</v>
      </c>
      <c r="C48">
        <v>2281</v>
      </c>
      <c r="D48">
        <v>2281</v>
      </c>
      <c r="E48">
        <v>2281</v>
      </c>
      <c r="F48" s="12">
        <v>2281</v>
      </c>
      <c r="G48">
        <v>1</v>
      </c>
      <c r="H48">
        <v>0</v>
      </c>
      <c r="I48">
        <v>1</v>
      </c>
      <c r="J48">
        <v>1</v>
      </c>
      <c r="K48">
        <v>0</v>
      </c>
      <c r="L48">
        <v>1</v>
      </c>
      <c r="M48">
        <v>2281.42</v>
      </c>
      <c r="N48">
        <v>2280.8000000000002</v>
      </c>
      <c r="O48" s="3">
        <f t="shared" si="3"/>
        <v>-61.999999999989086</v>
      </c>
      <c r="P48">
        <v>2280.94</v>
      </c>
      <c r="Q48">
        <v>2280.63</v>
      </c>
      <c r="R48" s="4">
        <f t="shared" si="4"/>
        <v>30.999999999994543</v>
      </c>
      <c r="S48" s="7">
        <f t="shared" si="5"/>
        <v>-15.499999999997272</v>
      </c>
      <c r="T48" s="5">
        <f t="shared" si="6"/>
        <v>0</v>
      </c>
      <c r="U48" s="5">
        <v>0</v>
      </c>
      <c r="V48" s="13" t="b">
        <f t="array" ref="V48">IF(AND(S48&gt;0,S47&lt;0,INDEX(U49:U541,MATCH(TRUE,U49:U541&gt;0,0),1)-U48),IF(AND(S48&lt;0,S47&gt;0,U48-INDEX(U49:U541,MATCH(TRUE,U49:U541&gt;0,0),1)),""))</f>
        <v>0</v>
      </c>
    </row>
    <row r="49" spans="1:22" ht="15.75" x14ac:dyDescent="0.25">
      <c r="A49" s="1">
        <v>42765</v>
      </c>
      <c r="B49" s="2">
        <v>0.39583333333333331</v>
      </c>
      <c r="C49">
        <v>2281</v>
      </c>
      <c r="D49">
        <v>2281</v>
      </c>
      <c r="E49">
        <v>2280.75</v>
      </c>
      <c r="F49" s="12">
        <v>2280.75</v>
      </c>
      <c r="G49">
        <v>98</v>
      </c>
      <c r="H49">
        <v>24</v>
      </c>
      <c r="I49">
        <v>122</v>
      </c>
      <c r="J49">
        <v>9</v>
      </c>
      <c r="K49">
        <v>13</v>
      </c>
      <c r="L49">
        <v>22</v>
      </c>
      <c r="M49">
        <v>2281.42</v>
      </c>
      <c r="N49">
        <v>2280.8000000000002</v>
      </c>
      <c r="O49" s="3">
        <f t="shared" si="3"/>
        <v>-61.999999999989086</v>
      </c>
      <c r="P49">
        <v>2280.94</v>
      </c>
      <c r="Q49">
        <v>2280.64</v>
      </c>
      <c r="R49" s="4">
        <f t="shared" si="4"/>
        <v>30.00000000001819</v>
      </c>
      <c r="S49" s="7">
        <f t="shared" si="5"/>
        <v>-15.999999999985448</v>
      </c>
      <c r="T49" s="5">
        <f t="shared" si="6"/>
        <v>0</v>
      </c>
      <c r="U49" s="5">
        <v>0</v>
      </c>
      <c r="V49" s="13" t="b">
        <f t="array" ref="V49">IF(AND(S49&gt;0,S48&lt;0,INDEX(U50:U541,MATCH(TRUE,U50:U541&gt;0,0),1)-U49),IF(AND(S49&lt;0,S48&gt;0,U49-INDEX(U50:U541,MATCH(TRUE,U50:U541&gt;0,0),1)),""))</f>
        <v>0</v>
      </c>
    </row>
    <row r="50" spans="1:22" ht="15.75" x14ac:dyDescent="0.25">
      <c r="A50" s="1">
        <v>42765</v>
      </c>
      <c r="B50" s="2">
        <v>0.39584490740740735</v>
      </c>
      <c r="C50">
        <v>2281</v>
      </c>
      <c r="D50">
        <v>2281</v>
      </c>
      <c r="E50">
        <v>2280.5</v>
      </c>
      <c r="F50" s="12">
        <v>2280.75</v>
      </c>
      <c r="G50">
        <v>598</v>
      </c>
      <c r="H50">
        <v>808</v>
      </c>
      <c r="I50">
        <v>1406</v>
      </c>
      <c r="J50">
        <v>173</v>
      </c>
      <c r="K50">
        <v>216</v>
      </c>
      <c r="L50">
        <v>389</v>
      </c>
      <c r="M50">
        <v>2281.42</v>
      </c>
      <c r="N50">
        <v>2280.8000000000002</v>
      </c>
      <c r="O50" s="3">
        <f t="shared" si="3"/>
        <v>-61.999999999989086</v>
      </c>
      <c r="P50">
        <v>2280.9299999999998</v>
      </c>
      <c r="Q50">
        <v>2281.25</v>
      </c>
      <c r="R50" s="4">
        <f t="shared" si="4"/>
        <v>-32.000000000016371</v>
      </c>
      <c r="S50" s="7">
        <f t="shared" si="5"/>
        <v>-47.000000000002728</v>
      </c>
      <c r="T50" s="5">
        <f t="shared" si="6"/>
        <v>0</v>
      </c>
      <c r="U50" s="5">
        <v>0</v>
      </c>
      <c r="V50" s="13" t="b">
        <f t="array" ref="V50">IF(AND(S50&gt;0,S49&lt;0,INDEX(U51:U541,MATCH(TRUE,U51:U541&gt;0,0),1)-U50),IF(AND(S50&lt;0,S49&gt;0,U50-INDEX(U51:U541,MATCH(TRUE,U51:U541&gt;0,0),1)),""))</f>
        <v>0</v>
      </c>
    </row>
    <row r="51" spans="1:22" ht="15.75" x14ac:dyDescent="0.25">
      <c r="A51" s="1">
        <v>42765</v>
      </c>
      <c r="B51" s="2">
        <v>0.3958564814814815</v>
      </c>
      <c r="C51">
        <v>2280.75</v>
      </c>
      <c r="D51">
        <v>2280.75</v>
      </c>
      <c r="E51">
        <v>2280.25</v>
      </c>
      <c r="F51" s="12">
        <v>2280.5</v>
      </c>
      <c r="G51">
        <v>219</v>
      </c>
      <c r="H51">
        <v>728</v>
      </c>
      <c r="I51">
        <v>947</v>
      </c>
      <c r="J51">
        <v>100</v>
      </c>
      <c r="K51">
        <v>153</v>
      </c>
      <c r="L51">
        <v>253</v>
      </c>
      <c r="M51">
        <v>2281.42</v>
      </c>
      <c r="N51">
        <v>2280.79</v>
      </c>
      <c r="O51" s="3">
        <f t="shared" si="3"/>
        <v>-63.000000000010914</v>
      </c>
      <c r="P51">
        <v>2280.91</v>
      </c>
      <c r="Q51">
        <v>2281.25</v>
      </c>
      <c r="R51" s="4">
        <f t="shared" si="4"/>
        <v>-34.000000000014552</v>
      </c>
      <c r="S51" s="7">
        <f t="shared" si="5"/>
        <v>-48.500000000012733</v>
      </c>
      <c r="T51" s="5">
        <f t="shared" si="6"/>
        <v>0</v>
      </c>
      <c r="U51" s="5">
        <v>0</v>
      </c>
      <c r="V51" s="13" t="b">
        <f t="array" ref="V51">IF(AND(S51&gt;0,S50&lt;0,INDEX(U52:U541,MATCH(TRUE,U52:U541&gt;0,0),1)-U51),IF(AND(S51&lt;0,S50&gt;0,U51-INDEX(U52:U541,MATCH(TRUE,U52:U541&gt;0,0),1)),""))</f>
        <v>0</v>
      </c>
    </row>
    <row r="52" spans="1:22" ht="15.75" x14ac:dyDescent="0.25">
      <c r="A52" s="1">
        <v>42765</v>
      </c>
      <c r="B52" s="2">
        <v>0.39586805555555554</v>
      </c>
      <c r="C52">
        <v>2280.75</v>
      </c>
      <c r="D52">
        <v>2280.75</v>
      </c>
      <c r="E52">
        <v>2280.5</v>
      </c>
      <c r="F52" s="12">
        <v>2280.5</v>
      </c>
      <c r="G52">
        <v>765</v>
      </c>
      <c r="H52">
        <v>25</v>
      </c>
      <c r="I52">
        <v>790</v>
      </c>
      <c r="J52">
        <v>193</v>
      </c>
      <c r="K52">
        <v>21</v>
      </c>
      <c r="L52">
        <v>214</v>
      </c>
      <c r="M52">
        <v>2281.41</v>
      </c>
      <c r="N52">
        <v>2280.79</v>
      </c>
      <c r="O52" s="3">
        <f t="shared" si="3"/>
        <v>-61.999999999989086</v>
      </c>
      <c r="P52">
        <v>2280.89</v>
      </c>
      <c r="Q52">
        <v>2281.23</v>
      </c>
      <c r="R52" s="4">
        <f t="shared" si="4"/>
        <v>-34.000000000014552</v>
      </c>
      <c r="S52" s="7">
        <f t="shared" si="5"/>
        <v>-48.000000000001819</v>
      </c>
      <c r="T52" s="5">
        <f t="shared" si="6"/>
        <v>0</v>
      </c>
      <c r="U52" s="5">
        <v>0</v>
      </c>
      <c r="V52" s="13" t="b">
        <f t="array" ref="V52">IF(AND(S52&gt;0,S51&lt;0,INDEX(U53:U541,MATCH(TRUE,U53:U541&gt;0,0),1)-U52),IF(AND(S52&lt;0,S51&gt;0,U52-INDEX(U53:U541,MATCH(TRUE,U53:U541&gt;0,0),1)),""))</f>
        <v>0</v>
      </c>
    </row>
    <row r="53" spans="1:22" ht="15.75" x14ac:dyDescent="0.25">
      <c r="A53" s="1">
        <v>42765</v>
      </c>
      <c r="B53" s="2">
        <v>0.39587962962962964</v>
      </c>
      <c r="C53">
        <v>2280.75</v>
      </c>
      <c r="D53">
        <v>2280.75</v>
      </c>
      <c r="E53">
        <v>2280.5</v>
      </c>
      <c r="F53" s="12">
        <v>2280.5</v>
      </c>
      <c r="G53">
        <v>247</v>
      </c>
      <c r="H53">
        <v>53</v>
      </c>
      <c r="I53">
        <v>300</v>
      </c>
      <c r="J53">
        <v>108</v>
      </c>
      <c r="K53">
        <v>30</v>
      </c>
      <c r="L53">
        <v>138</v>
      </c>
      <c r="M53">
        <v>2281.41</v>
      </c>
      <c r="N53">
        <v>2280.7800000000002</v>
      </c>
      <c r="O53" s="3">
        <f t="shared" si="3"/>
        <v>-62.999999999965439</v>
      </c>
      <c r="P53">
        <v>2280.87</v>
      </c>
      <c r="Q53">
        <v>2281.2199999999998</v>
      </c>
      <c r="R53" s="4">
        <f t="shared" si="4"/>
        <v>-34.999999999990905</v>
      </c>
      <c r="S53" s="7">
        <f t="shared" si="5"/>
        <v>-48.999999999978172</v>
      </c>
      <c r="T53" s="5">
        <f t="shared" si="6"/>
        <v>0</v>
      </c>
      <c r="U53" s="5">
        <v>0</v>
      </c>
      <c r="V53" s="13" t="b">
        <f t="array" ref="V53">IF(AND(S53&gt;0,S52&lt;0,INDEX(U54:U541,MATCH(TRUE,U54:U541&gt;0,0),1)-U53),IF(AND(S53&lt;0,S52&gt;0,U53-INDEX(U54:U541,MATCH(TRUE,U54:U541&gt;0,0),1)),""))</f>
        <v>0</v>
      </c>
    </row>
    <row r="54" spans="1:22" ht="15.75" x14ac:dyDescent="0.25">
      <c r="A54" s="1">
        <v>42765</v>
      </c>
      <c r="B54" s="2">
        <v>0.39589120370370368</v>
      </c>
      <c r="C54">
        <v>2280.75</v>
      </c>
      <c r="D54">
        <v>2281</v>
      </c>
      <c r="E54">
        <v>2280.5</v>
      </c>
      <c r="F54" s="12">
        <v>2281</v>
      </c>
      <c r="G54">
        <v>261</v>
      </c>
      <c r="H54">
        <v>59</v>
      </c>
      <c r="I54">
        <v>320</v>
      </c>
      <c r="J54">
        <v>84</v>
      </c>
      <c r="K54">
        <v>35</v>
      </c>
      <c r="L54">
        <v>119</v>
      </c>
      <c r="M54">
        <v>2281.4</v>
      </c>
      <c r="N54">
        <v>2280.7800000000002</v>
      </c>
      <c r="O54" s="3">
        <f t="shared" si="3"/>
        <v>-61.999999999989086</v>
      </c>
      <c r="P54">
        <v>2280.87</v>
      </c>
      <c r="Q54">
        <v>2281.21</v>
      </c>
      <c r="R54" s="4">
        <f t="shared" si="4"/>
        <v>-34.000000000014552</v>
      </c>
      <c r="S54" s="7">
        <f t="shared" si="5"/>
        <v>-48.000000000001819</v>
      </c>
      <c r="T54" s="5">
        <f t="shared" si="6"/>
        <v>0</v>
      </c>
      <c r="U54" s="5">
        <v>0</v>
      </c>
      <c r="V54" s="13" t="b">
        <f t="array" ref="V54">IF(AND(S54&gt;0,S53&lt;0,INDEX(U55:U541,MATCH(TRUE,U55:U541&gt;0,0),1)-U54),IF(AND(S54&lt;0,S53&gt;0,U54-INDEX(U55:U541,MATCH(TRUE,U55:U541&gt;0,0),1)),""))</f>
        <v>0</v>
      </c>
    </row>
    <row r="55" spans="1:22" ht="15.75" x14ac:dyDescent="0.25">
      <c r="A55" s="1">
        <v>42765</v>
      </c>
      <c r="B55" s="2">
        <v>0.39590277777777777</v>
      </c>
      <c r="C55">
        <v>2281</v>
      </c>
      <c r="D55">
        <v>2281</v>
      </c>
      <c r="E55">
        <v>2280.5</v>
      </c>
      <c r="F55" s="12">
        <v>2281</v>
      </c>
      <c r="G55">
        <v>242</v>
      </c>
      <c r="H55">
        <v>339</v>
      </c>
      <c r="I55">
        <v>581</v>
      </c>
      <c r="J55">
        <v>78</v>
      </c>
      <c r="K55">
        <v>97</v>
      </c>
      <c r="L55">
        <v>175</v>
      </c>
      <c r="M55">
        <v>2281.4</v>
      </c>
      <c r="N55">
        <v>2280.7800000000002</v>
      </c>
      <c r="O55" s="3">
        <f t="shared" si="3"/>
        <v>-61.999999999989086</v>
      </c>
      <c r="P55">
        <v>2280.87</v>
      </c>
      <c r="Q55">
        <v>2281.1999999999998</v>
      </c>
      <c r="R55" s="4">
        <f t="shared" si="4"/>
        <v>-32.999999999992724</v>
      </c>
      <c r="S55" s="7">
        <f t="shared" si="5"/>
        <v>-47.499999999990905</v>
      </c>
      <c r="T55" s="5">
        <f t="shared" si="6"/>
        <v>0</v>
      </c>
      <c r="U55" s="5">
        <v>0</v>
      </c>
      <c r="V55" s="13" t="b">
        <f t="array" ref="V55">IF(AND(S55&gt;0,S54&lt;0,INDEX(U56:U541,MATCH(TRUE,U56:U541&gt;0,0),1)-U55),IF(AND(S55&lt;0,S54&gt;0,U55-INDEX(U56:U541,MATCH(TRUE,U56:U541&gt;0,0),1)),""))</f>
        <v>0</v>
      </c>
    </row>
    <row r="56" spans="1:22" ht="15.75" x14ac:dyDescent="0.25">
      <c r="A56" s="1">
        <v>42765</v>
      </c>
      <c r="B56" s="2">
        <v>0.39591435185185181</v>
      </c>
      <c r="C56">
        <v>2281</v>
      </c>
      <c r="D56">
        <v>2281</v>
      </c>
      <c r="E56">
        <v>2280.5</v>
      </c>
      <c r="F56" s="12">
        <v>2280.75</v>
      </c>
      <c r="G56">
        <v>415</v>
      </c>
      <c r="H56">
        <v>771</v>
      </c>
      <c r="I56">
        <v>1186</v>
      </c>
      <c r="J56">
        <v>153</v>
      </c>
      <c r="K56">
        <v>180</v>
      </c>
      <c r="L56">
        <v>333</v>
      </c>
      <c r="M56">
        <v>2281.39</v>
      </c>
      <c r="N56">
        <v>2280.7800000000002</v>
      </c>
      <c r="O56" s="3">
        <f t="shared" si="3"/>
        <v>-60.999999999967258</v>
      </c>
      <c r="P56">
        <v>2280.86</v>
      </c>
      <c r="Q56">
        <v>2281.19</v>
      </c>
      <c r="R56" s="4">
        <f t="shared" si="4"/>
        <v>-32.999999999992724</v>
      </c>
      <c r="S56" s="7">
        <f t="shared" si="5"/>
        <v>-46.999999999979991</v>
      </c>
      <c r="T56" s="5">
        <f t="shared" si="6"/>
        <v>0</v>
      </c>
      <c r="U56" s="5">
        <v>0</v>
      </c>
      <c r="V56" s="13" t="b">
        <f t="array" ref="V56">IF(AND(S56&gt;0,S55&lt;0,INDEX(U57:U541,MATCH(TRUE,U57:U541&gt;0,0),1)-U56),IF(AND(S56&lt;0,S55&gt;0,U56-INDEX(U57:U541,MATCH(TRUE,U57:U541&gt;0,0),1)),""))</f>
        <v>0</v>
      </c>
    </row>
    <row r="57" spans="1:22" ht="15.75" x14ac:dyDescent="0.25">
      <c r="A57" s="1">
        <v>42765</v>
      </c>
      <c r="B57" s="2">
        <v>0.39592592592592596</v>
      </c>
      <c r="C57">
        <v>2280.75</v>
      </c>
      <c r="D57">
        <v>2280.75</v>
      </c>
      <c r="E57">
        <v>2280.5</v>
      </c>
      <c r="F57" s="12">
        <v>2280.75</v>
      </c>
      <c r="G57">
        <v>3</v>
      </c>
      <c r="H57">
        <v>3</v>
      </c>
      <c r="I57">
        <v>6</v>
      </c>
      <c r="J57">
        <v>3</v>
      </c>
      <c r="K57">
        <v>1</v>
      </c>
      <c r="L57">
        <v>4</v>
      </c>
      <c r="M57">
        <v>2281.39</v>
      </c>
      <c r="N57">
        <v>2280.7800000000002</v>
      </c>
      <c r="O57" s="3">
        <f t="shared" si="3"/>
        <v>-60.999999999967258</v>
      </c>
      <c r="P57">
        <v>2280.86</v>
      </c>
      <c r="Q57">
        <v>2281.1799999999998</v>
      </c>
      <c r="R57" s="4">
        <f t="shared" si="4"/>
        <v>-31.999999999970896</v>
      </c>
      <c r="S57" s="7">
        <f t="shared" si="5"/>
        <v>-46.499999999969077</v>
      </c>
      <c r="T57" s="5">
        <f t="shared" si="6"/>
        <v>0</v>
      </c>
      <c r="U57" s="5">
        <v>0</v>
      </c>
      <c r="V57" s="13" t="b">
        <f t="array" ref="V57">IF(AND(S57&gt;0,S56&lt;0,INDEX(U58:U541,MATCH(TRUE,U58:U541&gt;0,0),1)-U57),IF(AND(S57&lt;0,S56&gt;0,U57-INDEX(U58:U541,MATCH(TRUE,U58:U541&gt;0,0),1)),""))</f>
        <v>0</v>
      </c>
    </row>
    <row r="58" spans="1:22" ht="15.75" x14ac:dyDescent="0.25">
      <c r="A58" s="1">
        <v>42765</v>
      </c>
      <c r="B58" s="2">
        <v>0.3959375</v>
      </c>
      <c r="C58">
        <v>2280.5</v>
      </c>
      <c r="D58">
        <v>2280.75</v>
      </c>
      <c r="E58">
        <v>2280.5</v>
      </c>
      <c r="F58" s="12">
        <v>2280.75</v>
      </c>
      <c r="G58">
        <v>123</v>
      </c>
      <c r="H58">
        <v>3</v>
      </c>
      <c r="I58">
        <v>126</v>
      </c>
      <c r="J58">
        <v>38</v>
      </c>
      <c r="K58">
        <v>3</v>
      </c>
      <c r="L58">
        <v>41</v>
      </c>
      <c r="M58">
        <v>2281.38</v>
      </c>
      <c r="N58">
        <v>2280.7800000000002</v>
      </c>
      <c r="O58" s="3">
        <f t="shared" si="3"/>
        <v>-59.999999999990905</v>
      </c>
      <c r="P58">
        <v>2280.85</v>
      </c>
      <c r="Q58">
        <v>2281.17</v>
      </c>
      <c r="R58" s="4">
        <f t="shared" si="4"/>
        <v>-32.000000000016371</v>
      </c>
      <c r="S58" s="7">
        <f t="shared" si="5"/>
        <v>-46.000000000003638</v>
      </c>
      <c r="T58" s="5">
        <f t="shared" si="6"/>
        <v>0</v>
      </c>
      <c r="U58" s="5">
        <v>0</v>
      </c>
      <c r="V58" s="13" t="b">
        <f t="array" ref="V58">IF(AND(S58&gt;0,S57&lt;0,INDEX(U59:U541,MATCH(TRUE,U59:U541&gt;0,0),1)-U58),IF(AND(S58&lt;0,S57&gt;0,U58-INDEX(U59:U541,MATCH(TRUE,U59:U541&gt;0,0),1)),""))</f>
        <v>0</v>
      </c>
    </row>
    <row r="59" spans="1:22" ht="15.75" x14ac:dyDescent="0.25">
      <c r="A59" s="1">
        <v>42765</v>
      </c>
      <c r="B59" s="2">
        <v>0.39594907407407409</v>
      </c>
      <c r="C59">
        <v>2280.75</v>
      </c>
      <c r="D59">
        <v>2280.75</v>
      </c>
      <c r="E59">
        <v>2280.5</v>
      </c>
      <c r="F59" s="12">
        <v>2280.5</v>
      </c>
      <c r="G59">
        <v>2</v>
      </c>
      <c r="H59">
        <v>4</v>
      </c>
      <c r="I59">
        <v>6</v>
      </c>
      <c r="J59">
        <v>2</v>
      </c>
      <c r="K59">
        <v>3</v>
      </c>
      <c r="L59">
        <v>5</v>
      </c>
      <c r="M59">
        <v>2281.38</v>
      </c>
      <c r="N59">
        <v>2280.77</v>
      </c>
      <c r="O59" s="3">
        <f t="shared" si="3"/>
        <v>-61.000000000012733</v>
      </c>
      <c r="P59">
        <v>2280.83</v>
      </c>
      <c r="Q59">
        <v>2281.16</v>
      </c>
      <c r="R59" s="4">
        <f t="shared" si="4"/>
        <v>-32.999999999992724</v>
      </c>
      <c r="S59" s="7">
        <f t="shared" si="5"/>
        <v>-47.000000000002728</v>
      </c>
      <c r="T59" s="5">
        <f t="shared" si="6"/>
        <v>0</v>
      </c>
      <c r="U59" s="5">
        <v>0</v>
      </c>
      <c r="V59" s="13" t="b">
        <f t="array" ref="V59">IF(AND(S59&gt;0,S58&lt;0,INDEX(U60:U541,MATCH(TRUE,U60:U541&gt;0,0),1)-U59),IF(AND(S59&lt;0,S58&gt;0,U59-INDEX(U60:U541,MATCH(TRUE,U60:U541&gt;0,0),1)),""))</f>
        <v>0</v>
      </c>
    </row>
    <row r="60" spans="1:22" ht="15.75" x14ac:dyDescent="0.25">
      <c r="A60" s="1">
        <v>42765</v>
      </c>
      <c r="B60" s="2">
        <v>0.39596064814814813</v>
      </c>
      <c r="C60">
        <v>2280.5</v>
      </c>
      <c r="D60">
        <v>2280.75</v>
      </c>
      <c r="E60">
        <v>2280.5</v>
      </c>
      <c r="F60" s="12">
        <v>2280.5</v>
      </c>
      <c r="G60">
        <v>84</v>
      </c>
      <c r="H60">
        <v>2</v>
      </c>
      <c r="I60">
        <v>86</v>
      </c>
      <c r="J60">
        <v>21</v>
      </c>
      <c r="K60">
        <v>2</v>
      </c>
      <c r="L60">
        <v>23</v>
      </c>
      <c r="M60">
        <v>2281.37</v>
      </c>
      <c r="N60">
        <v>2280.77</v>
      </c>
      <c r="O60" s="3">
        <f t="shared" si="3"/>
        <v>-59.999999999990905</v>
      </c>
      <c r="P60">
        <v>2280.81</v>
      </c>
      <c r="Q60">
        <v>2281.15</v>
      </c>
      <c r="R60" s="4">
        <f t="shared" si="4"/>
        <v>-34.000000000014552</v>
      </c>
      <c r="S60" s="7">
        <f t="shared" si="5"/>
        <v>-47.000000000002728</v>
      </c>
      <c r="T60" s="5">
        <f t="shared" si="6"/>
        <v>0</v>
      </c>
      <c r="U60" s="5">
        <v>0</v>
      </c>
      <c r="V60" s="13" t="b">
        <f t="array" ref="V60">IF(AND(S60&gt;0,S59&lt;0,INDEX(U61:U541,MATCH(TRUE,U61:U541&gt;0,0),1)-U60),IF(AND(S60&lt;0,S59&gt;0,U60-INDEX(U61:U541,MATCH(TRUE,U61:U541&gt;0,0),1)),""))</f>
        <v>0</v>
      </c>
    </row>
    <row r="61" spans="1:22" ht="15.75" x14ac:dyDescent="0.25">
      <c r="A61" s="1">
        <v>42765</v>
      </c>
      <c r="B61" s="2">
        <v>0.39597222222222223</v>
      </c>
      <c r="C61">
        <v>2280.75</v>
      </c>
      <c r="D61">
        <v>2280.75</v>
      </c>
      <c r="E61">
        <v>2280.5</v>
      </c>
      <c r="F61" s="12">
        <v>2280.5</v>
      </c>
      <c r="G61">
        <v>1</v>
      </c>
      <c r="H61">
        <v>5</v>
      </c>
      <c r="I61">
        <v>6</v>
      </c>
      <c r="J61">
        <v>1</v>
      </c>
      <c r="K61">
        <v>5</v>
      </c>
      <c r="L61">
        <v>6</v>
      </c>
      <c r="M61">
        <v>2281.37</v>
      </c>
      <c r="N61">
        <v>2280.7600000000002</v>
      </c>
      <c r="O61" s="3">
        <f t="shared" si="3"/>
        <v>-60.999999999967258</v>
      </c>
      <c r="P61">
        <v>2280.81</v>
      </c>
      <c r="Q61">
        <v>2281.14</v>
      </c>
      <c r="R61" s="4">
        <f t="shared" si="4"/>
        <v>-32.999999999992724</v>
      </c>
      <c r="S61" s="7">
        <f t="shared" si="5"/>
        <v>-46.999999999979991</v>
      </c>
      <c r="T61" s="5">
        <f t="shared" si="6"/>
        <v>0</v>
      </c>
      <c r="U61" s="5">
        <v>0</v>
      </c>
      <c r="V61" s="13" t="b">
        <f t="array" ref="V61">IF(AND(S61&gt;0,S60&lt;0,INDEX(U62:U541,MATCH(TRUE,U62:U541&gt;0,0),1)-U61),IF(AND(S61&lt;0,S60&gt;0,U61-INDEX(U62:U541,MATCH(TRUE,U62:U541&gt;0,0),1)),""))</f>
        <v>0</v>
      </c>
    </row>
    <row r="62" spans="1:22" ht="15.75" x14ac:dyDescent="0.25">
      <c r="A62" s="1">
        <v>42765</v>
      </c>
      <c r="B62" s="2">
        <v>0.39598379629629626</v>
      </c>
      <c r="C62">
        <v>2280.5</v>
      </c>
      <c r="D62">
        <v>2280.75</v>
      </c>
      <c r="E62">
        <v>2280.5</v>
      </c>
      <c r="F62" s="12">
        <v>2280.75</v>
      </c>
      <c r="G62">
        <v>99</v>
      </c>
      <c r="H62">
        <v>12</v>
      </c>
      <c r="I62">
        <v>111</v>
      </c>
      <c r="J62">
        <v>31</v>
      </c>
      <c r="K62">
        <v>6</v>
      </c>
      <c r="L62">
        <v>37</v>
      </c>
      <c r="M62">
        <v>2281.37</v>
      </c>
      <c r="N62">
        <v>2280.7600000000002</v>
      </c>
      <c r="O62" s="3">
        <f t="shared" si="3"/>
        <v>-60.999999999967258</v>
      </c>
      <c r="P62">
        <v>2280.8000000000002</v>
      </c>
      <c r="Q62">
        <v>2281.13</v>
      </c>
      <c r="R62" s="4">
        <f t="shared" si="4"/>
        <v>-32.999999999992724</v>
      </c>
      <c r="S62" s="7">
        <f t="shared" si="5"/>
        <v>-46.999999999979991</v>
      </c>
      <c r="T62" s="5">
        <f t="shared" si="6"/>
        <v>0</v>
      </c>
      <c r="U62" s="5">
        <v>0</v>
      </c>
      <c r="V62" s="13" t="b">
        <f t="array" ref="V62">IF(AND(S62&gt;0,S61&lt;0,INDEX(U63:U541,MATCH(TRUE,U63:U541&gt;0,0),1)-U62),IF(AND(S62&lt;0,S61&gt;0,U62-INDEX(U63:U541,MATCH(TRUE,U63:U541&gt;0,0),1)),""))</f>
        <v>0</v>
      </c>
    </row>
    <row r="63" spans="1:22" ht="15.75" x14ac:dyDescent="0.25">
      <c r="A63" s="1">
        <v>42765</v>
      </c>
      <c r="B63" s="2">
        <v>0.39599537037037041</v>
      </c>
      <c r="C63">
        <v>2280.75</v>
      </c>
      <c r="D63">
        <v>2280.75</v>
      </c>
      <c r="E63">
        <v>2280.75</v>
      </c>
      <c r="F63" s="12">
        <v>2280.75</v>
      </c>
      <c r="G63">
        <v>18</v>
      </c>
      <c r="H63">
        <v>0</v>
      </c>
      <c r="I63">
        <v>18</v>
      </c>
      <c r="J63">
        <v>6</v>
      </c>
      <c r="K63">
        <v>0</v>
      </c>
      <c r="L63">
        <v>6</v>
      </c>
      <c r="M63">
        <v>2281.36</v>
      </c>
      <c r="N63">
        <v>2280.7600000000002</v>
      </c>
      <c r="O63" s="3">
        <f t="shared" si="3"/>
        <v>-59.999999999990905</v>
      </c>
      <c r="P63">
        <v>2280.8000000000002</v>
      </c>
      <c r="Q63">
        <v>2281.12</v>
      </c>
      <c r="R63" s="4">
        <f t="shared" si="4"/>
        <v>-31.999999999970896</v>
      </c>
      <c r="S63" s="7">
        <f t="shared" si="5"/>
        <v>-45.999999999980901</v>
      </c>
      <c r="T63" s="5">
        <f t="shared" si="6"/>
        <v>0</v>
      </c>
      <c r="U63" s="5">
        <v>0</v>
      </c>
      <c r="V63" s="13" t="b">
        <f t="array" ref="V63">IF(AND(S63&gt;0,S62&lt;0,INDEX(U64:U541,MATCH(TRUE,U64:U541&gt;0,0),1)-U63),IF(AND(S63&lt;0,S62&gt;0,U63-INDEX(U64:U541,MATCH(TRUE,U64:U541&gt;0,0),1)),""))</f>
        <v>0</v>
      </c>
    </row>
    <row r="64" spans="1:22" ht="15.75" x14ac:dyDescent="0.25">
      <c r="A64" s="1">
        <v>42765</v>
      </c>
      <c r="B64" s="2">
        <v>0.39600694444444445</v>
      </c>
      <c r="C64">
        <v>2280.75</v>
      </c>
      <c r="D64">
        <v>2280.75</v>
      </c>
      <c r="E64">
        <v>2280.75</v>
      </c>
      <c r="F64" s="12">
        <v>2280.75</v>
      </c>
      <c r="G64">
        <v>265</v>
      </c>
      <c r="H64">
        <v>0</v>
      </c>
      <c r="I64">
        <v>265</v>
      </c>
      <c r="J64">
        <v>89</v>
      </c>
      <c r="K64">
        <v>0</v>
      </c>
      <c r="L64">
        <v>89</v>
      </c>
      <c r="M64">
        <v>2281.36</v>
      </c>
      <c r="N64">
        <v>2280.7600000000002</v>
      </c>
      <c r="O64" s="3">
        <f t="shared" si="3"/>
        <v>-59.999999999990905</v>
      </c>
      <c r="P64">
        <v>2280.8000000000002</v>
      </c>
      <c r="Q64">
        <v>2281.11</v>
      </c>
      <c r="R64" s="4">
        <f t="shared" si="4"/>
        <v>-30.999999999994543</v>
      </c>
      <c r="S64" s="7">
        <f t="shared" si="5"/>
        <v>-45.499999999992724</v>
      </c>
      <c r="T64" s="5">
        <f t="shared" si="6"/>
        <v>0</v>
      </c>
      <c r="U64" s="5">
        <v>0</v>
      </c>
      <c r="V64" s="13" t="b">
        <f t="array" ref="V64">IF(AND(S64&gt;0,S63&lt;0,INDEX(U65:U541,MATCH(TRUE,U65:U541&gt;0,0),1)-U64),IF(AND(S64&lt;0,S63&gt;0,U64-INDEX(U65:U541,MATCH(TRUE,U65:U541&gt;0,0),1)),""))</f>
        <v>0</v>
      </c>
    </row>
    <row r="65" spans="1:22" ht="15.75" x14ac:dyDescent="0.25">
      <c r="A65" s="1">
        <v>42765</v>
      </c>
      <c r="B65" s="2">
        <v>0.39601851851851855</v>
      </c>
      <c r="C65">
        <v>2280.75</v>
      </c>
      <c r="D65">
        <v>2281</v>
      </c>
      <c r="E65">
        <v>2280.75</v>
      </c>
      <c r="F65" s="12">
        <v>2281</v>
      </c>
      <c r="G65">
        <v>591</v>
      </c>
      <c r="H65">
        <v>6</v>
      </c>
      <c r="I65">
        <v>597</v>
      </c>
      <c r="J65">
        <v>218</v>
      </c>
      <c r="K65">
        <v>5</v>
      </c>
      <c r="L65">
        <v>223</v>
      </c>
      <c r="M65">
        <v>2281.35</v>
      </c>
      <c r="N65">
        <v>2280.7600000000002</v>
      </c>
      <c r="O65" s="3">
        <f t="shared" si="3"/>
        <v>-58.999999999969077</v>
      </c>
      <c r="P65">
        <v>2280.8000000000002</v>
      </c>
      <c r="Q65">
        <v>2281.1</v>
      </c>
      <c r="R65" s="4">
        <f t="shared" si="4"/>
        <v>-29.999999999972715</v>
      </c>
      <c r="S65" s="7">
        <f t="shared" si="5"/>
        <v>-44.499999999970896</v>
      </c>
      <c r="T65" s="5">
        <f t="shared" si="6"/>
        <v>0</v>
      </c>
      <c r="U65" s="5">
        <v>0</v>
      </c>
      <c r="V65" s="13" t="b">
        <f t="array" ref="V65">IF(AND(S65&gt;0,S64&lt;0,INDEX(U66:U541,MATCH(TRUE,U66:U541&gt;0,0),1)-U65),IF(AND(S65&lt;0,S64&gt;0,U65-INDEX(U66:U541,MATCH(TRUE,U66:U541&gt;0,0),1)),""))</f>
        <v>0</v>
      </c>
    </row>
    <row r="66" spans="1:22" ht="15.75" x14ac:dyDescent="0.25">
      <c r="A66" s="1">
        <v>42765</v>
      </c>
      <c r="B66" s="2">
        <v>0.39603009259259259</v>
      </c>
      <c r="C66">
        <v>2281</v>
      </c>
      <c r="D66">
        <v>2281</v>
      </c>
      <c r="E66">
        <v>2280.75</v>
      </c>
      <c r="F66" s="12">
        <v>2281</v>
      </c>
      <c r="G66">
        <v>422</v>
      </c>
      <c r="H66">
        <v>3</v>
      </c>
      <c r="I66">
        <v>425</v>
      </c>
      <c r="J66">
        <v>115</v>
      </c>
      <c r="K66">
        <v>3</v>
      </c>
      <c r="L66">
        <v>118</v>
      </c>
      <c r="M66">
        <v>2281.35</v>
      </c>
      <c r="N66">
        <v>2280.7600000000002</v>
      </c>
      <c r="O66" s="3">
        <f t="shared" si="3"/>
        <v>-58.999999999969077</v>
      </c>
      <c r="P66">
        <v>2280.8000000000002</v>
      </c>
      <c r="Q66">
        <v>2281.09</v>
      </c>
      <c r="R66" s="4">
        <f t="shared" si="4"/>
        <v>-28.999999999996362</v>
      </c>
      <c r="S66" s="7">
        <f t="shared" si="5"/>
        <v>-43.99999999998272</v>
      </c>
      <c r="T66" s="5">
        <f t="shared" si="6"/>
        <v>0</v>
      </c>
      <c r="U66" s="5">
        <v>0</v>
      </c>
      <c r="V66" s="13" t="b">
        <f t="array" ref="V66">IF(AND(S66&gt;0,S65&lt;0,INDEX(U67:U541,MATCH(TRUE,U67:U541&gt;0,0),1)-U66),IF(AND(S66&lt;0,S65&gt;0,U66-INDEX(U67:U541,MATCH(TRUE,U67:U541&gt;0,0),1)),""))</f>
        <v>0</v>
      </c>
    </row>
    <row r="67" spans="1:22" ht="15.75" x14ac:dyDescent="0.25">
      <c r="A67" s="1">
        <v>42765</v>
      </c>
      <c r="B67" s="2">
        <v>0.39604166666666668</v>
      </c>
      <c r="C67">
        <v>2280.75</v>
      </c>
      <c r="D67">
        <v>2281.25</v>
      </c>
      <c r="E67">
        <v>2280.75</v>
      </c>
      <c r="F67" s="12">
        <v>2281.25</v>
      </c>
      <c r="G67">
        <v>90</v>
      </c>
      <c r="H67">
        <v>22</v>
      </c>
      <c r="I67">
        <v>112</v>
      </c>
      <c r="J67">
        <v>36</v>
      </c>
      <c r="K67">
        <v>9</v>
      </c>
      <c r="L67">
        <v>45</v>
      </c>
      <c r="M67">
        <v>2281.34</v>
      </c>
      <c r="N67">
        <v>2280.77</v>
      </c>
      <c r="O67" s="3">
        <f t="shared" si="3"/>
        <v>-57.000000000016371</v>
      </c>
      <c r="P67">
        <v>2280.81</v>
      </c>
      <c r="Q67">
        <v>2280.25</v>
      </c>
      <c r="R67" s="4">
        <f t="shared" si="4"/>
        <v>55.999999999994543</v>
      </c>
      <c r="S67" s="7">
        <f t="shared" si="5"/>
        <v>-0.50000000001091394</v>
      </c>
      <c r="T67" s="5">
        <f t="shared" si="6"/>
        <v>0</v>
      </c>
      <c r="U67" s="5">
        <v>0</v>
      </c>
      <c r="V67" s="13" t="b">
        <f t="array" ref="V67">IF(AND(S67&gt;0,S66&lt;0,INDEX(U68:U541,MATCH(TRUE,U68:U541&gt;0,0),1)-U67),IF(AND(S67&lt;0,S66&gt;0,U67-INDEX(U68:U541,MATCH(TRUE,U68:U541&gt;0,0),1)),""))</f>
        <v>0</v>
      </c>
    </row>
    <row r="68" spans="1:22" ht="15.75" x14ac:dyDescent="0.25">
      <c r="A68" s="1">
        <v>42765</v>
      </c>
      <c r="B68" s="2">
        <v>0.39605324074074072</v>
      </c>
      <c r="C68">
        <v>2281</v>
      </c>
      <c r="D68">
        <v>2281.25</v>
      </c>
      <c r="E68">
        <v>2281</v>
      </c>
      <c r="F68" s="12">
        <v>2281.25</v>
      </c>
      <c r="G68">
        <v>84</v>
      </c>
      <c r="H68">
        <v>2</v>
      </c>
      <c r="I68">
        <v>86</v>
      </c>
      <c r="J68">
        <v>18</v>
      </c>
      <c r="K68">
        <v>2</v>
      </c>
      <c r="L68">
        <v>20</v>
      </c>
      <c r="M68">
        <v>2281.34</v>
      </c>
      <c r="N68">
        <v>2280.7800000000002</v>
      </c>
      <c r="O68" s="3">
        <f t="shared" si="3"/>
        <v>-55.999999999994543</v>
      </c>
      <c r="P68">
        <v>2280.81</v>
      </c>
      <c r="Q68">
        <v>2280.2600000000002</v>
      </c>
      <c r="R68" s="4">
        <f t="shared" si="4"/>
        <v>54.999999999972715</v>
      </c>
      <c r="S68" s="7">
        <f t="shared" si="5"/>
        <v>-0.50000000001091394</v>
      </c>
      <c r="T68" s="5">
        <f t="shared" si="6"/>
        <v>0</v>
      </c>
      <c r="U68" s="5">
        <v>0</v>
      </c>
      <c r="V68" s="13" t="b">
        <f t="array" ref="V68">IF(AND(S68&gt;0,S67&lt;0,INDEX(U69:U541,MATCH(TRUE,U69:U541&gt;0,0),1)-U68),IF(AND(S68&lt;0,S67&gt;0,U68-INDEX(U69:U541,MATCH(TRUE,U69:U541&gt;0,0),1)),""))</f>
        <v>0</v>
      </c>
    </row>
    <row r="69" spans="1:22" ht="15.75" x14ac:dyDescent="0.25">
      <c r="A69" s="1">
        <v>42765</v>
      </c>
      <c r="B69" s="2">
        <v>0.39606481481481487</v>
      </c>
      <c r="C69">
        <v>2281.25</v>
      </c>
      <c r="D69">
        <v>2281.25</v>
      </c>
      <c r="E69">
        <v>2280.75</v>
      </c>
      <c r="F69" s="12">
        <v>2281</v>
      </c>
      <c r="G69">
        <v>4</v>
      </c>
      <c r="H69">
        <v>403</v>
      </c>
      <c r="I69">
        <v>407</v>
      </c>
      <c r="J69">
        <v>2</v>
      </c>
      <c r="K69">
        <v>112</v>
      </c>
      <c r="L69">
        <v>114</v>
      </c>
      <c r="M69">
        <v>2281.34</v>
      </c>
      <c r="N69">
        <v>2280.7800000000002</v>
      </c>
      <c r="O69" s="3">
        <f t="shared" ref="O69:O132" si="7">+(N69-M69)*O$2</f>
        <v>-55.999999999994543</v>
      </c>
      <c r="P69">
        <v>2280.81</v>
      </c>
      <c r="Q69">
        <v>2280.2600000000002</v>
      </c>
      <c r="R69" s="4">
        <f t="shared" ref="R69:R132" si="8">+(P69-Q69)*R$2</f>
        <v>54.999999999972715</v>
      </c>
      <c r="S69" s="7">
        <f t="shared" ref="S69:S132" si="9">IF(AND(AVERAGE(O69,R69)=0),1,IF(AND(AVERAGE(O69,R69)=0),1,AVERAGE(O69,R69)))</f>
        <v>-0.50000000001091394</v>
      </c>
      <c r="T69" s="5">
        <f t="shared" si="6"/>
        <v>0</v>
      </c>
      <c r="U69" s="5">
        <v>0</v>
      </c>
      <c r="V69" s="13" t="b">
        <f t="array" ref="V69">IF(AND(S69&gt;0,S68&lt;0,INDEX(U70:U541,MATCH(TRUE,U70:U541&gt;0,0),1)-U69),IF(AND(S69&lt;0,S68&gt;0,U69-INDEX(U70:U541,MATCH(TRUE,U70:U541&gt;0,0),1)),""))</f>
        <v>0</v>
      </c>
    </row>
    <row r="70" spans="1:22" ht="15.75" x14ac:dyDescent="0.25">
      <c r="A70" s="1">
        <v>42765</v>
      </c>
      <c r="B70" s="2">
        <v>0.39607638888888891</v>
      </c>
      <c r="C70">
        <v>2281</v>
      </c>
      <c r="D70">
        <v>2281</v>
      </c>
      <c r="E70">
        <v>2281</v>
      </c>
      <c r="F70" s="12">
        <v>2281</v>
      </c>
      <c r="G70">
        <v>298</v>
      </c>
      <c r="H70">
        <v>0</v>
      </c>
      <c r="I70">
        <v>298</v>
      </c>
      <c r="J70">
        <v>90</v>
      </c>
      <c r="K70">
        <v>0</v>
      </c>
      <c r="L70">
        <v>90</v>
      </c>
      <c r="M70">
        <v>2281.33</v>
      </c>
      <c r="N70">
        <v>2280.7800000000002</v>
      </c>
      <c r="O70" s="3">
        <f t="shared" si="7"/>
        <v>-54.999999999972715</v>
      </c>
      <c r="P70">
        <v>2280.81</v>
      </c>
      <c r="Q70">
        <v>2280.27</v>
      </c>
      <c r="R70" s="4">
        <f t="shared" si="8"/>
        <v>53.999999999996362</v>
      </c>
      <c r="S70" s="7">
        <f t="shared" si="9"/>
        <v>-0.49999999998817657</v>
      </c>
      <c r="T70" s="5">
        <f t="shared" si="6"/>
        <v>0</v>
      </c>
      <c r="U70" s="5">
        <v>0</v>
      </c>
      <c r="V70" s="13" t="b">
        <f t="array" ref="V70">IF(AND(S70&gt;0,S69&lt;0,INDEX(U71:U541,MATCH(TRUE,U71:U541&gt;0,0),1)-U70),IF(AND(S70&lt;0,S69&gt;0,U70-INDEX(U71:U541,MATCH(TRUE,U71:U541&gt;0,0),1)),""))</f>
        <v>0</v>
      </c>
    </row>
    <row r="71" spans="1:22" ht="15.75" x14ac:dyDescent="0.25">
      <c r="A71" s="1">
        <v>42765</v>
      </c>
      <c r="B71" s="2">
        <v>0.39608796296296295</v>
      </c>
      <c r="C71">
        <v>2281</v>
      </c>
      <c r="D71">
        <v>2281</v>
      </c>
      <c r="E71">
        <v>2281</v>
      </c>
      <c r="F71" s="12">
        <v>2281</v>
      </c>
      <c r="G71">
        <v>391</v>
      </c>
      <c r="H71">
        <v>0</v>
      </c>
      <c r="I71">
        <v>391</v>
      </c>
      <c r="J71">
        <v>76</v>
      </c>
      <c r="K71">
        <v>0</v>
      </c>
      <c r="L71">
        <v>76</v>
      </c>
      <c r="M71">
        <v>2281.33</v>
      </c>
      <c r="N71">
        <v>2280.7800000000002</v>
      </c>
      <c r="O71" s="3">
        <f t="shared" si="7"/>
        <v>-54.999999999972715</v>
      </c>
      <c r="P71">
        <v>2280.81</v>
      </c>
      <c r="Q71">
        <v>2280.27</v>
      </c>
      <c r="R71" s="4">
        <f t="shared" si="8"/>
        <v>53.999999999996362</v>
      </c>
      <c r="S71" s="7">
        <f t="shared" si="9"/>
        <v>-0.49999999998817657</v>
      </c>
      <c r="T71" s="5">
        <f t="shared" ref="T71:T134" si="10">IF(AND(S71 &lt;0.05,S70&gt;0.05),$F71,IF(AND(S71&gt;0.05,S70&lt;0.05),$F71,S$2))</f>
        <v>0</v>
      </c>
      <c r="U71" s="5">
        <v>0</v>
      </c>
      <c r="V71" s="13" t="b">
        <f t="array" ref="V71">IF(AND(S71&gt;0,S70&lt;0,INDEX(U72:U541,MATCH(TRUE,U72:U541&gt;0,0),1)-U71),IF(AND(S71&lt;0,S70&gt;0,U71-INDEX(U72:U541,MATCH(TRUE,U72:U541&gt;0,0),1)),""))</f>
        <v>0</v>
      </c>
    </row>
    <row r="72" spans="1:22" ht="15.75" x14ac:dyDescent="0.25">
      <c r="A72" s="1">
        <v>42765</v>
      </c>
      <c r="B72" s="2">
        <v>0.39609953703703704</v>
      </c>
      <c r="C72">
        <v>2281</v>
      </c>
      <c r="D72">
        <v>2281.25</v>
      </c>
      <c r="E72">
        <v>2281</v>
      </c>
      <c r="F72" s="12">
        <v>2281.25</v>
      </c>
      <c r="G72">
        <v>553</v>
      </c>
      <c r="H72">
        <v>8</v>
      </c>
      <c r="I72">
        <v>561</v>
      </c>
      <c r="J72">
        <v>180</v>
      </c>
      <c r="K72">
        <v>4</v>
      </c>
      <c r="L72">
        <v>184</v>
      </c>
      <c r="M72">
        <v>2281.3200000000002</v>
      </c>
      <c r="N72">
        <v>2280.7800000000002</v>
      </c>
      <c r="O72" s="3">
        <f t="shared" si="7"/>
        <v>-53.999999999996362</v>
      </c>
      <c r="P72">
        <v>2280.83</v>
      </c>
      <c r="Q72">
        <v>2280.2800000000002</v>
      </c>
      <c r="R72" s="4">
        <f t="shared" si="8"/>
        <v>54.999999999972715</v>
      </c>
      <c r="S72" s="7">
        <f t="shared" si="9"/>
        <v>0.49999999998817657</v>
      </c>
      <c r="T72" s="5">
        <f t="shared" si="10"/>
        <v>2281.25</v>
      </c>
      <c r="U72" s="5">
        <v>2281.25</v>
      </c>
      <c r="V72" s="13" t="b">
        <f t="array" ref="V72">IF(AND(S72&gt;0,S71&lt;0,INDEX(U73:U541,MATCH(TRUE,U73:U541&gt;0,0),1)-U72),IF(AND(S72&lt;0,S71&gt;0,U72-INDEX(U73:U541,MATCH(TRUE,U73:U541&gt;0,0),1)),""))</f>
        <v>0</v>
      </c>
    </row>
    <row r="73" spans="1:22" ht="15.75" x14ac:dyDescent="0.25">
      <c r="A73" s="1">
        <v>42765</v>
      </c>
      <c r="B73" s="2">
        <v>0.39611111111111108</v>
      </c>
      <c r="C73">
        <v>2281</v>
      </c>
      <c r="D73">
        <v>2281.25</v>
      </c>
      <c r="E73">
        <v>2280.75</v>
      </c>
      <c r="F73" s="12">
        <v>2281</v>
      </c>
      <c r="G73">
        <v>170</v>
      </c>
      <c r="H73">
        <v>259</v>
      </c>
      <c r="I73">
        <v>429</v>
      </c>
      <c r="J73">
        <v>59</v>
      </c>
      <c r="K73">
        <v>63</v>
      </c>
      <c r="L73">
        <v>122</v>
      </c>
      <c r="M73">
        <v>2281.3200000000002</v>
      </c>
      <c r="N73">
        <v>2280.7800000000002</v>
      </c>
      <c r="O73" s="3">
        <f t="shared" si="7"/>
        <v>-53.999999999996362</v>
      </c>
      <c r="P73">
        <v>2280.84</v>
      </c>
      <c r="Q73">
        <v>2280.2800000000002</v>
      </c>
      <c r="R73" s="4">
        <f t="shared" si="8"/>
        <v>55.999999999994543</v>
      </c>
      <c r="S73" s="7">
        <f t="shared" si="9"/>
        <v>0.99999999999909051</v>
      </c>
      <c r="T73" s="5">
        <f t="shared" si="10"/>
        <v>0</v>
      </c>
      <c r="U73" s="5">
        <v>0</v>
      </c>
      <c r="V73" s="13" t="b">
        <f t="array" ref="V73">IF(AND(S73&gt;0,S72&lt;0,INDEX(U74:U541,MATCH(TRUE,U74:U541&gt;0,0),1)-U73),IF(AND(S73&lt;0,S72&gt;0,U73-INDEX(U74:U541,MATCH(TRUE,U74:U541&gt;0,0),1)),""))</f>
        <v>0</v>
      </c>
    </row>
    <row r="74" spans="1:22" ht="15.75" x14ac:dyDescent="0.25">
      <c r="A74" s="1">
        <v>42765</v>
      </c>
      <c r="B74" s="2">
        <v>0.39612268518518517</v>
      </c>
      <c r="C74">
        <v>2281.25</v>
      </c>
      <c r="D74">
        <v>2281.25</v>
      </c>
      <c r="E74">
        <v>2281</v>
      </c>
      <c r="F74" s="12">
        <v>2281</v>
      </c>
      <c r="G74">
        <v>109</v>
      </c>
      <c r="H74">
        <v>2</v>
      </c>
      <c r="I74">
        <v>111</v>
      </c>
      <c r="J74">
        <v>30</v>
      </c>
      <c r="K74">
        <v>1</v>
      </c>
      <c r="L74">
        <v>31</v>
      </c>
      <c r="M74">
        <v>2281.31</v>
      </c>
      <c r="N74">
        <v>2280.79</v>
      </c>
      <c r="O74" s="3">
        <f t="shared" si="7"/>
        <v>-51.999999999998181</v>
      </c>
      <c r="P74">
        <v>2280.84</v>
      </c>
      <c r="Q74">
        <v>2280.29</v>
      </c>
      <c r="R74" s="4">
        <f t="shared" si="8"/>
        <v>55.00000000001819</v>
      </c>
      <c r="S74" s="7">
        <f t="shared" si="9"/>
        <v>1.5000000000100044</v>
      </c>
      <c r="T74" s="5">
        <f t="shared" si="10"/>
        <v>0</v>
      </c>
      <c r="U74" s="5">
        <v>0</v>
      </c>
      <c r="V74" s="13" t="b">
        <f t="array" ref="V74">IF(AND(S74&gt;0,S73&lt;0,INDEX(U75:U541,MATCH(TRUE,U75:U541&gt;0,0),1)-U74),IF(AND(S74&lt;0,S73&gt;0,U74-INDEX(U75:U541,MATCH(TRUE,U75:U541&gt;0,0),1)),""))</f>
        <v>0</v>
      </c>
    </row>
    <row r="75" spans="1:22" ht="15.75" x14ac:dyDescent="0.25">
      <c r="A75" s="1">
        <v>42765</v>
      </c>
      <c r="B75" s="2">
        <v>0.39613425925925921</v>
      </c>
      <c r="C75">
        <v>2281</v>
      </c>
      <c r="D75">
        <v>2281</v>
      </c>
      <c r="E75">
        <v>2281</v>
      </c>
      <c r="F75" s="12">
        <v>2281</v>
      </c>
      <c r="G75">
        <v>0</v>
      </c>
      <c r="H75">
        <v>96</v>
      </c>
      <c r="I75">
        <v>96</v>
      </c>
      <c r="J75">
        <v>0</v>
      </c>
      <c r="K75">
        <v>37</v>
      </c>
      <c r="L75">
        <v>37</v>
      </c>
      <c r="M75">
        <v>2281.31</v>
      </c>
      <c r="N75">
        <v>2280.79</v>
      </c>
      <c r="O75" s="3">
        <f t="shared" si="7"/>
        <v>-51.999999999998181</v>
      </c>
      <c r="P75">
        <v>2280.84</v>
      </c>
      <c r="Q75">
        <v>2280.29</v>
      </c>
      <c r="R75" s="4">
        <f t="shared" si="8"/>
        <v>55.00000000001819</v>
      </c>
      <c r="S75" s="7">
        <f t="shared" si="9"/>
        <v>1.5000000000100044</v>
      </c>
      <c r="T75" s="5">
        <f t="shared" si="10"/>
        <v>0</v>
      </c>
      <c r="U75" s="5">
        <v>0</v>
      </c>
      <c r="V75" s="13" t="b">
        <f t="array" ref="V75">IF(AND(S75&gt;0,S74&lt;0,INDEX(U76:U541,MATCH(TRUE,U76:U541&gt;0,0),1)-U75),IF(AND(S75&lt;0,S74&gt;0,U75-INDEX(U76:U541,MATCH(TRUE,U76:U541&gt;0,0),1)),""))</f>
        <v>0</v>
      </c>
    </row>
    <row r="76" spans="1:22" ht="15.75" x14ac:dyDescent="0.25">
      <c r="A76" s="1">
        <v>42765</v>
      </c>
      <c r="B76" s="2">
        <v>0.39614583333333336</v>
      </c>
      <c r="C76">
        <v>2280.75</v>
      </c>
      <c r="D76">
        <v>2281</v>
      </c>
      <c r="E76">
        <v>2280.75</v>
      </c>
      <c r="F76" s="12">
        <v>2281</v>
      </c>
      <c r="G76">
        <v>85</v>
      </c>
      <c r="H76">
        <v>234</v>
      </c>
      <c r="I76">
        <v>319</v>
      </c>
      <c r="J76">
        <v>10</v>
      </c>
      <c r="K76">
        <v>79</v>
      </c>
      <c r="L76">
        <v>89</v>
      </c>
      <c r="M76">
        <v>2281.31</v>
      </c>
      <c r="N76">
        <v>2280.79</v>
      </c>
      <c r="O76" s="3">
        <f t="shared" si="7"/>
        <v>-51.999999999998181</v>
      </c>
      <c r="P76">
        <v>2280.85</v>
      </c>
      <c r="Q76">
        <v>2280.3000000000002</v>
      </c>
      <c r="R76" s="4">
        <f t="shared" si="8"/>
        <v>54.999999999972715</v>
      </c>
      <c r="S76" s="7">
        <f t="shared" si="9"/>
        <v>1.4999999999872671</v>
      </c>
      <c r="T76" s="5">
        <f t="shared" si="10"/>
        <v>0</v>
      </c>
      <c r="U76" s="5">
        <v>0</v>
      </c>
      <c r="V76" s="13" t="b">
        <f t="array" ref="V76">IF(AND(S76&gt;0,S75&lt;0,INDEX(U77:U541,MATCH(TRUE,U77:U541&gt;0,0),1)-U76),IF(AND(S76&lt;0,S75&gt;0,U76-INDEX(U77:U541,MATCH(TRUE,U77:U541&gt;0,0),1)),""))</f>
        <v>0</v>
      </c>
    </row>
    <row r="77" spans="1:22" ht="15.75" x14ac:dyDescent="0.25">
      <c r="A77" s="1">
        <v>42765</v>
      </c>
      <c r="B77" s="2">
        <v>0.3961574074074074</v>
      </c>
      <c r="C77">
        <v>2280.75</v>
      </c>
      <c r="D77">
        <v>2280.75</v>
      </c>
      <c r="E77">
        <v>2280.75</v>
      </c>
      <c r="F77" s="12">
        <v>2280.75</v>
      </c>
      <c r="G77">
        <v>0</v>
      </c>
      <c r="H77">
        <v>175</v>
      </c>
      <c r="I77">
        <v>175</v>
      </c>
      <c r="J77">
        <v>0</v>
      </c>
      <c r="K77">
        <v>76</v>
      </c>
      <c r="L77">
        <v>76</v>
      </c>
      <c r="M77">
        <v>2281.3000000000002</v>
      </c>
      <c r="N77">
        <v>2280.79</v>
      </c>
      <c r="O77" s="3">
        <f t="shared" si="7"/>
        <v>-51.000000000021828</v>
      </c>
      <c r="P77">
        <v>2280.85</v>
      </c>
      <c r="Q77">
        <v>2280.31</v>
      </c>
      <c r="R77" s="4">
        <f t="shared" si="8"/>
        <v>53.999999999996362</v>
      </c>
      <c r="S77" s="7">
        <f t="shared" si="9"/>
        <v>1.4999999999872671</v>
      </c>
      <c r="T77" s="5">
        <f t="shared" si="10"/>
        <v>0</v>
      </c>
      <c r="U77" s="5">
        <v>0</v>
      </c>
      <c r="V77" s="13" t="b">
        <f t="array" ref="V77">IF(AND(S77&gt;0,S76&lt;0,INDEX(U78:U541,MATCH(TRUE,U78:U541&gt;0,0),1)-U77),IF(AND(S77&lt;0,S76&gt;0,U77-INDEX(U78:U541,MATCH(TRUE,U78:U541&gt;0,0),1)),""))</f>
        <v>0</v>
      </c>
    </row>
    <row r="78" spans="1:22" ht="15.75" x14ac:dyDescent="0.25">
      <c r="A78" s="1">
        <v>42765</v>
      </c>
      <c r="B78" s="2">
        <v>0.3961689814814815</v>
      </c>
      <c r="C78">
        <v>2280.75</v>
      </c>
      <c r="D78">
        <v>2281</v>
      </c>
      <c r="E78">
        <v>2280.75</v>
      </c>
      <c r="F78" s="12">
        <v>2280.75</v>
      </c>
      <c r="G78">
        <v>84</v>
      </c>
      <c r="H78">
        <v>14</v>
      </c>
      <c r="I78">
        <v>98</v>
      </c>
      <c r="J78">
        <v>13</v>
      </c>
      <c r="K78">
        <v>7</v>
      </c>
      <c r="L78">
        <v>20</v>
      </c>
      <c r="M78">
        <v>2281.3000000000002</v>
      </c>
      <c r="N78">
        <v>2280.8000000000002</v>
      </c>
      <c r="O78" s="3">
        <f t="shared" si="7"/>
        <v>-50</v>
      </c>
      <c r="P78">
        <v>2280.86</v>
      </c>
      <c r="Q78">
        <v>2280.31</v>
      </c>
      <c r="R78" s="4">
        <f t="shared" si="8"/>
        <v>55.00000000001819</v>
      </c>
      <c r="S78" s="7">
        <f t="shared" si="9"/>
        <v>2.5000000000090949</v>
      </c>
      <c r="T78" s="5">
        <f t="shared" si="10"/>
        <v>0</v>
      </c>
      <c r="U78" s="5">
        <v>0</v>
      </c>
      <c r="V78" s="13" t="b">
        <f t="array" ref="V78">IF(AND(S78&gt;0,S77&lt;0,INDEX(U79:U541,MATCH(TRUE,U79:U541&gt;0,0),1)-U78),IF(AND(S78&lt;0,S77&gt;0,U78-INDEX(U79:U541,MATCH(TRUE,U79:U541&gt;0,0),1)),""))</f>
        <v>0</v>
      </c>
    </row>
    <row r="79" spans="1:22" ht="15.75" x14ac:dyDescent="0.25">
      <c r="A79" s="1">
        <v>42765</v>
      </c>
      <c r="B79" s="2">
        <v>0.39618055555555554</v>
      </c>
      <c r="C79">
        <v>2281</v>
      </c>
      <c r="D79">
        <v>2281</v>
      </c>
      <c r="E79">
        <v>2280.75</v>
      </c>
      <c r="F79" s="12">
        <v>2280.75</v>
      </c>
      <c r="G79">
        <v>8</v>
      </c>
      <c r="H79">
        <v>112</v>
      </c>
      <c r="I79">
        <v>120</v>
      </c>
      <c r="J79">
        <v>2</v>
      </c>
      <c r="K79">
        <v>57</v>
      </c>
      <c r="L79">
        <v>59</v>
      </c>
      <c r="M79">
        <v>2281.29</v>
      </c>
      <c r="N79">
        <v>2280.8000000000002</v>
      </c>
      <c r="O79" s="3">
        <f t="shared" si="7"/>
        <v>-48.999999999978172</v>
      </c>
      <c r="P79">
        <v>2280.87</v>
      </c>
      <c r="Q79">
        <v>2280.3200000000002</v>
      </c>
      <c r="R79" s="4">
        <f t="shared" si="8"/>
        <v>54.999999999972715</v>
      </c>
      <c r="S79" s="7">
        <f t="shared" si="9"/>
        <v>2.9999999999972715</v>
      </c>
      <c r="T79" s="5">
        <f t="shared" si="10"/>
        <v>0</v>
      </c>
      <c r="U79" s="5">
        <v>0</v>
      </c>
      <c r="V79" s="13" t="b">
        <f t="array" ref="V79">IF(AND(S79&gt;0,S78&lt;0,INDEX(U80:U541,MATCH(TRUE,U80:U541&gt;0,0),1)-U79),IF(AND(S79&lt;0,S78&gt;0,U79-INDEX(U80:U541,MATCH(TRUE,U80:U541&gt;0,0),1)),""))</f>
        <v>0</v>
      </c>
    </row>
    <row r="80" spans="1:22" ht="15.75" x14ac:dyDescent="0.25">
      <c r="A80" s="1">
        <v>42765</v>
      </c>
      <c r="B80" s="2">
        <v>0.39619212962962963</v>
      </c>
      <c r="C80">
        <v>2280.75</v>
      </c>
      <c r="D80">
        <v>2280.75</v>
      </c>
      <c r="E80">
        <v>2280.75</v>
      </c>
      <c r="F80" s="12">
        <v>2280.75</v>
      </c>
      <c r="G80">
        <v>0</v>
      </c>
      <c r="H80">
        <v>166</v>
      </c>
      <c r="I80">
        <v>166</v>
      </c>
      <c r="J80">
        <v>0</v>
      </c>
      <c r="K80">
        <v>56</v>
      </c>
      <c r="L80">
        <v>56</v>
      </c>
      <c r="M80">
        <v>2281.29</v>
      </c>
      <c r="N80">
        <v>2280.8000000000002</v>
      </c>
      <c r="O80" s="3">
        <f t="shared" si="7"/>
        <v>-48.999999999978172</v>
      </c>
      <c r="P80">
        <v>2280.88</v>
      </c>
      <c r="Q80">
        <v>2280.3200000000002</v>
      </c>
      <c r="R80" s="4">
        <f t="shared" si="8"/>
        <v>55.999999999994543</v>
      </c>
      <c r="S80" s="7">
        <f t="shared" si="9"/>
        <v>3.5000000000081855</v>
      </c>
      <c r="T80" s="5">
        <f t="shared" si="10"/>
        <v>0</v>
      </c>
      <c r="U80" s="5">
        <v>0</v>
      </c>
      <c r="V80" s="13" t="b">
        <f t="array" ref="V80">IF(AND(S80&gt;0,S79&lt;0,INDEX(U81:U541,MATCH(TRUE,U81:U541&gt;0,0),1)-U80),IF(AND(S80&lt;0,S79&gt;0,U80-INDEX(U81:U541,MATCH(TRUE,U81:U541&gt;0,0),1)),""))</f>
        <v>0</v>
      </c>
    </row>
    <row r="81" spans="1:22" ht="15.75" x14ac:dyDescent="0.25">
      <c r="A81" s="1">
        <v>42765</v>
      </c>
      <c r="B81" s="2">
        <v>0.39621527777777782</v>
      </c>
      <c r="C81">
        <v>2280.5</v>
      </c>
      <c r="D81">
        <v>2280.75</v>
      </c>
      <c r="E81">
        <v>2280.5</v>
      </c>
      <c r="F81" s="12">
        <v>2280.5</v>
      </c>
      <c r="G81">
        <v>30</v>
      </c>
      <c r="H81">
        <v>9</v>
      </c>
      <c r="I81">
        <v>39</v>
      </c>
      <c r="J81">
        <v>10</v>
      </c>
      <c r="K81">
        <v>3</v>
      </c>
      <c r="L81">
        <v>13</v>
      </c>
      <c r="M81">
        <v>2281.2800000000002</v>
      </c>
      <c r="N81">
        <v>2280.8000000000002</v>
      </c>
      <c r="O81" s="3">
        <f t="shared" si="7"/>
        <v>-48.000000000001819</v>
      </c>
      <c r="P81">
        <v>2280.86</v>
      </c>
      <c r="Q81">
        <v>2280.33</v>
      </c>
      <c r="R81" s="4">
        <f t="shared" si="8"/>
        <v>53.000000000020009</v>
      </c>
      <c r="S81" s="7">
        <f t="shared" si="9"/>
        <v>2.5000000000090949</v>
      </c>
      <c r="T81" s="5">
        <f t="shared" si="10"/>
        <v>0</v>
      </c>
      <c r="U81" s="5">
        <v>0</v>
      </c>
      <c r="V81" s="13" t="b">
        <f t="array" ref="V81">IF(AND(S81&gt;0,S80&lt;0,INDEX(U82:U541,MATCH(TRUE,U82:U541&gt;0,0),1)-U81),IF(AND(S81&lt;0,S80&gt;0,U81-INDEX(U82:U541,MATCH(TRUE,U82:U541&gt;0,0),1)),""))</f>
        <v>0</v>
      </c>
    </row>
    <row r="82" spans="1:22" ht="15.75" x14ac:dyDescent="0.25">
      <c r="A82" s="1">
        <v>42765</v>
      </c>
      <c r="B82" s="2">
        <v>0.39622685185185186</v>
      </c>
      <c r="C82">
        <v>2280.75</v>
      </c>
      <c r="D82">
        <v>2280.75</v>
      </c>
      <c r="E82">
        <v>2280.75</v>
      </c>
      <c r="F82" s="12">
        <v>2280.75</v>
      </c>
      <c r="G82">
        <v>17</v>
      </c>
      <c r="H82">
        <v>0</v>
      </c>
      <c r="I82">
        <v>17</v>
      </c>
      <c r="J82">
        <v>3</v>
      </c>
      <c r="K82">
        <v>0</v>
      </c>
      <c r="L82">
        <v>3</v>
      </c>
      <c r="M82">
        <v>2281.2800000000002</v>
      </c>
      <c r="N82">
        <v>2280.8000000000002</v>
      </c>
      <c r="O82" s="3">
        <f t="shared" si="7"/>
        <v>-48.000000000001819</v>
      </c>
      <c r="P82">
        <v>2280.85</v>
      </c>
      <c r="Q82">
        <v>2280.33</v>
      </c>
      <c r="R82" s="4">
        <f t="shared" si="8"/>
        <v>51.999999999998181</v>
      </c>
      <c r="S82" s="7">
        <f t="shared" si="9"/>
        <v>1.999999999998181</v>
      </c>
      <c r="T82" s="5">
        <f t="shared" si="10"/>
        <v>0</v>
      </c>
      <c r="U82" s="5">
        <v>0</v>
      </c>
      <c r="V82" s="13" t="b">
        <f t="array" ref="V82">IF(AND(S82&gt;0,S81&lt;0,INDEX(U83:U541,MATCH(TRUE,U83:U541&gt;0,0),1)-U82),IF(AND(S82&lt;0,S81&gt;0,U82-INDEX(U83:U541,MATCH(TRUE,U83:U541&gt;0,0),1)),""))</f>
        <v>0</v>
      </c>
    </row>
    <row r="83" spans="1:22" ht="15.75" x14ac:dyDescent="0.25">
      <c r="A83" s="1">
        <v>42765</v>
      </c>
      <c r="B83" s="2">
        <v>0.39623842592592595</v>
      </c>
      <c r="C83">
        <v>2280.75</v>
      </c>
      <c r="D83">
        <v>2280.75</v>
      </c>
      <c r="E83">
        <v>2280.75</v>
      </c>
      <c r="F83" s="12">
        <v>2280.75</v>
      </c>
      <c r="G83">
        <v>1</v>
      </c>
      <c r="H83">
        <v>0</v>
      </c>
      <c r="I83">
        <v>1</v>
      </c>
      <c r="J83">
        <v>1</v>
      </c>
      <c r="K83">
        <v>0</v>
      </c>
      <c r="L83">
        <v>1</v>
      </c>
      <c r="M83">
        <v>2281.2800000000002</v>
      </c>
      <c r="N83">
        <v>2280.8000000000002</v>
      </c>
      <c r="O83" s="3">
        <f t="shared" si="7"/>
        <v>-48.000000000001819</v>
      </c>
      <c r="P83">
        <v>2280.85</v>
      </c>
      <c r="Q83">
        <v>2280.34</v>
      </c>
      <c r="R83" s="4">
        <f t="shared" si="8"/>
        <v>50.999999999976353</v>
      </c>
      <c r="S83" s="7">
        <f t="shared" si="9"/>
        <v>1.4999999999872671</v>
      </c>
      <c r="T83" s="5">
        <f t="shared" si="10"/>
        <v>0</v>
      </c>
      <c r="U83" s="5">
        <v>0</v>
      </c>
      <c r="V83" s="13" t="b">
        <f t="array" ref="V83">IF(AND(S83&gt;0,S82&lt;0,INDEX(U84:U541,MATCH(TRUE,U84:U541&gt;0,0),1)-U83),IF(AND(S83&lt;0,S82&gt;0,U83-INDEX(U84:U541,MATCH(TRUE,U84:U541&gt;0,0),1)),""))</f>
        <v>0</v>
      </c>
    </row>
    <row r="84" spans="1:22" ht="15.75" x14ac:dyDescent="0.25">
      <c r="A84" s="1">
        <v>42765</v>
      </c>
      <c r="B84" s="2">
        <v>0.39624999999999999</v>
      </c>
      <c r="C84">
        <v>2280.75</v>
      </c>
      <c r="D84">
        <v>2280.75</v>
      </c>
      <c r="E84">
        <v>2280.5</v>
      </c>
      <c r="F84" s="12">
        <v>2280.5</v>
      </c>
      <c r="G84">
        <v>12</v>
      </c>
      <c r="H84">
        <v>2</v>
      </c>
      <c r="I84">
        <v>14</v>
      </c>
      <c r="J84">
        <v>8</v>
      </c>
      <c r="K84">
        <v>2</v>
      </c>
      <c r="L84">
        <v>10</v>
      </c>
      <c r="M84">
        <v>2281.27</v>
      </c>
      <c r="N84">
        <v>2280.8000000000002</v>
      </c>
      <c r="O84" s="3">
        <f t="shared" si="7"/>
        <v>-46.999999999979991</v>
      </c>
      <c r="P84">
        <v>2280.84</v>
      </c>
      <c r="Q84">
        <v>2280.34</v>
      </c>
      <c r="R84" s="4">
        <f t="shared" si="8"/>
        <v>50</v>
      </c>
      <c r="S84" s="7">
        <f t="shared" si="9"/>
        <v>1.5000000000100044</v>
      </c>
      <c r="T84" s="5">
        <f t="shared" si="10"/>
        <v>0</v>
      </c>
      <c r="U84" s="5">
        <v>0</v>
      </c>
      <c r="V84" s="13" t="b">
        <f t="array" ref="V84">IF(AND(S84&gt;0,S83&lt;0,INDEX(U85:U541,MATCH(TRUE,U85:U541&gt;0,0),1)-U84),IF(AND(S84&lt;0,S83&gt;0,U84-INDEX(U85:U541,MATCH(TRUE,U85:U541&gt;0,0),1)),""))</f>
        <v>0</v>
      </c>
    </row>
    <row r="85" spans="1:22" ht="15.75" x14ac:dyDescent="0.25">
      <c r="A85" s="1">
        <v>42765</v>
      </c>
      <c r="B85" s="2">
        <v>0.39626157407407409</v>
      </c>
      <c r="C85">
        <v>2280.75</v>
      </c>
      <c r="D85">
        <v>2280.75</v>
      </c>
      <c r="E85">
        <v>2280.5</v>
      </c>
      <c r="F85" s="12">
        <v>2280.75</v>
      </c>
      <c r="G85">
        <v>4</v>
      </c>
      <c r="H85">
        <v>1</v>
      </c>
      <c r="I85">
        <v>5</v>
      </c>
      <c r="J85">
        <v>3</v>
      </c>
      <c r="K85">
        <v>1</v>
      </c>
      <c r="L85">
        <v>4</v>
      </c>
      <c r="M85">
        <v>2281.27</v>
      </c>
      <c r="N85">
        <v>2280.8000000000002</v>
      </c>
      <c r="O85" s="3">
        <f t="shared" si="7"/>
        <v>-46.999999999979991</v>
      </c>
      <c r="P85">
        <v>2280.84</v>
      </c>
      <c r="Q85">
        <v>2280.35</v>
      </c>
      <c r="R85" s="4">
        <f t="shared" si="8"/>
        <v>49.000000000023647</v>
      </c>
      <c r="S85" s="7">
        <f t="shared" si="9"/>
        <v>1.0000000000218279</v>
      </c>
      <c r="T85" s="5">
        <f t="shared" si="10"/>
        <v>0</v>
      </c>
      <c r="U85" s="5">
        <v>0</v>
      </c>
      <c r="V85" s="13" t="b">
        <f t="array" ref="V85">IF(AND(S85&gt;0,S84&lt;0,INDEX(U86:U541,MATCH(TRUE,U86:U541&gt;0,0),1)-U85),IF(AND(S85&lt;0,S84&gt;0,U85-INDEX(U86:U541,MATCH(TRUE,U86:U541&gt;0,0),1)),""))</f>
        <v>0</v>
      </c>
    </row>
    <row r="86" spans="1:22" ht="15.75" x14ac:dyDescent="0.25">
      <c r="A86" s="1">
        <v>42765</v>
      </c>
      <c r="B86" s="2">
        <v>0.39627314814814812</v>
      </c>
      <c r="C86">
        <v>2280.5</v>
      </c>
      <c r="D86">
        <v>2280.5</v>
      </c>
      <c r="E86">
        <v>2280.5</v>
      </c>
      <c r="F86" s="12">
        <v>2280.5</v>
      </c>
      <c r="G86">
        <v>0</v>
      </c>
      <c r="H86">
        <v>2</v>
      </c>
      <c r="I86">
        <v>2</v>
      </c>
      <c r="J86">
        <v>0</v>
      </c>
      <c r="K86">
        <v>1</v>
      </c>
      <c r="L86">
        <v>1</v>
      </c>
      <c r="M86">
        <v>2281.2600000000002</v>
      </c>
      <c r="N86">
        <v>2280.8000000000002</v>
      </c>
      <c r="O86" s="3">
        <f t="shared" si="7"/>
        <v>-46.000000000003638</v>
      </c>
      <c r="P86">
        <v>2280.84</v>
      </c>
      <c r="Q86">
        <v>2280.35</v>
      </c>
      <c r="R86" s="4">
        <f t="shared" si="8"/>
        <v>49.000000000023647</v>
      </c>
      <c r="S86" s="7">
        <f t="shared" si="9"/>
        <v>1.5000000000100044</v>
      </c>
      <c r="T86" s="5">
        <f t="shared" si="10"/>
        <v>0</v>
      </c>
      <c r="U86" s="5">
        <v>0</v>
      </c>
      <c r="V86" s="13" t="b">
        <f t="array" ref="V86">IF(AND(S86&gt;0,S85&lt;0,INDEX(U87:U541,MATCH(TRUE,U87:U541&gt;0,0),1)-U86),IF(AND(S86&lt;0,S85&gt;0,U86-INDEX(U87:U541,MATCH(TRUE,U87:U541&gt;0,0),1)),""))</f>
        <v>0</v>
      </c>
    </row>
    <row r="87" spans="1:22" ht="15.75" x14ac:dyDescent="0.25">
      <c r="A87" s="1">
        <v>42765</v>
      </c>
      <c r="B87" s="2">
        <v>0.39628472222222227</v>
      </c>
      <c r="C87">
        <v>2280.5</v>
      </c>
      <c r="D87">
        <v>2280.75</v>
      </c>
      <c r="E87">
        <v>2280.5</v>
      </c>
      <c r="F87" s="12">
        <v>2280.75</v>
      </c>
      <c r="G87">
        <v>4</v>
      </c>
      <c r="H87">
        <v>9</v>
      </c>
      <c r="I87">
        <v>13</v>
      </c>
      <c r="J87">
        <v>4</v>
      </c>
      <c r="K87">
        <v>6</v>
      </c>
      <c r="L87">
        <v>10</v>
      </c>
      <c r="M87">
        <v>2281.2600000000002</v>
      </c>
      <c r="N87">
        <v>2280.81</v>
      </c>
      <c r="O87" s="3">
        <f t="shared" si="7"/>
        <v>-45.000000000027285</v>
      </c>
      <c r="P87">
        <v>2280.85</v>
      </c>
      <c r="Q87">
        <v>2280.36</v>
      </c>
      <c r="R87" s="4">
        <f t="shared" si="8"/>
        <v>48.999999999978172</v>
      </c>
      <c r="S87" s="7">
        <f t="shared" si="9"/>
        <v>1.9999999999754436</v>
      </c>
      <c r="T87" s="5">
        <f t="shared" si="10"/>
        <v>0</v>
      </c>
      <c r="U87" s="5">
        <v>0</v>
      </c>
      <c r="V87" s="13" t="b">
        <f t="array" ref="V87">IF(AND(S87&gt;0,S86&lt;0,INDEX(U88:U541,MATCH(TRUE,U88:U541&gt;0,0),1)-U87),IF(AND(S87&lt;0,S86&gt;0,U87-INDEX(U88:U541,MATCH(TRUE,U88:U541&gt;0,0),1)),""))</f>
        <v>0</v>
      </c>
    </row>
    <row r="88" spans="1:22" ht="15.75" x14ac:dyDescent="0.25">
      <c r="A88" s="1">
        <v>42765</v>
      </c>
      <c r="B88" s="2">
        <v>0.39629629629629631</v>
      </c>
      <c r="C88">
        <v>2280.75</v>
      </c>
      <c r="D88">
        <v>2280.75</v>
      </c>
      <c r="E88">
        <v>2280.75</v>
      </c>
      <c r="F88" s="12">
        <v>2280.75</v>
      </c>
      <c r="G88">
        <v>1</v>
      </c>
      <c r="H88">
        <v>0</v>
      </c>
      <c r="I88">
        <v>1</v>
      </c>
      <c r="J88">
        <v>1</v>
      </c>
      <c r="K88">
        <v>0</v>
      </c>
      <c r="L88">
        <v>1</v>
      </c>
      <c r="M88">
        <v>2281.2600000000002</v>
      </c>
      <c r="N88">
        <v>2280.81</v>
      </c>
      <c r="O88" s="3">
        <f t="shared" si="7"/>
        <v>-45.000000000027285</v>
      </c>
      <c r="P88">
        <v>2280.86</v>
      </c>
      <c r="Q88">
        <v>2280.36</v>
      </c>
      <c r="R88" s="4">
        <f t="shared" si="8"/>
        <v>50</v>
      </c>
      <c r="S88" s="7">
        <f t="shared" si="9"/>
        <v>2.4999999999863576</v>
      </c>
      <c r="T88" s="5">
        <f t="shared" si="10"/>
        <v>0</v>
      </c>
      <c r="U88" s="5">
        <v>0</v>
      </c>
      <c r="V88" s="13" t="b">
        <f t="array" ref="V88">IF(AND(S88&gt;0,S87&lt;0,INDEX(U89:U541,MATCH(TRUE,U89:U541&gt;0,0),1)-U88),IF(AND(S88&lt;0,S87&gt;0,U88-INDEX(U89:U541,MATCH(TRUE,U89:U541&gt;0,0),1)),""))</f>
        <v>0</v>
      </c>
    </row>
    <row r="89" spans="1:22" ht="15.75" x14ac:dyDescent="0.25">
      <c r="A89" s="1">
        <v>42765</v>
      </c>
      <c r="B89" s="2">
        <v>0.39630787037037035</v>
      </c>
      <c r="C89">
        <v>2280.75</v>
      </c>
      <c r="D89">
        <v>2280.75</v>
      </c>
      <c r="E89">
        <v>2280.5</v>
      </c>
      <c r="F89" s="12">
        <v>2280.5</v>
      </c>
      <c r="G89">
        <v>5</v>
      </c>
      <c r="H89">
        <v>5</v>
      </c>
      <c r="I89">
        <v>10</v>
      </c>
      <c r="J89">
        <v>2</v>
      </c>
      <c r="K89">
        <v>2</v>
      </c>
      <c r="L89">
        <v>4</v>
      </c>
      <c r="M89">
        <v>2281.25</v>
      </c>
      <c r="N89">
        <v>2280.81</v>
      </c>
      <c r="O89" s="3">
        <f t="shared" si="7"/>
        <v>-44.000000000005457</v>
      </c>
      <c r="P89">
        <v>2280.85</v>
      </c>
      <c r="Q89">
        <v>2280.37</v>
      </c>
      <c r="R89" s="4">
        <f t="shared" si="8"/>
        <v>48.000000000001819</v>
      </c>
      <c r="S89" s="7">
        <f t="shared" si="9"/>
        <v>1.999999999998181</v>
      </c>
      <c r="T89" s="5">
        <f t="shared" si="10"/>
        <v>0</v>
      </c>
      <c r="U89" s="5">
        <v>0</v>
      </c>
      <c r="V89" s="13" t="b">
        <f t="array" ref="V89">IF(AND(S89&gt;0,S88&lt;0,INDEX(U90:U541,MATCH(TRUE,U90:U541&gt;0,0),1)-U89),IF(AND(S89&lt;0,S88&gt;0,U89-INDEX(U90:U541,MATCH(TRUE,U90:U541&gt;0,0),1)),""))</f>
        <v>0</v>
      </c>
    </row>
    <row r="90" spans="1:22" ht="15.75" x14ac:dyDescent="0.25">
      <c r="A90" s="1">
        <v>42765</v>
      </c>
      <c r="B90" s="2">
        <v>0.39631944444444445</v>
      </c>
      <c r="C90">
        <v>2280.75</v>
      </c>
      <c r="D90">
        <v>2280.75</v>
      </c>
      <c r="E90">
        <v>2280.5</v>
      </c>
      <c r="F90" s="12">
        <v>2280.75</v>
      </c>
      <c r="G90">
        <v>5</v>
      </c>
      <c r="H90">
        <v>7</v>
      </c>
      <c r="I90">
        <v>12</v>
      </c>
      <c r="J90">
        <v>5</v>
      </c>
      <c r="K90">
        <v>1</v>
      </c>
      <c r="L90">
        <v>6</v>
      </c>
      <c r="M90">
        <v>2281.25</v>
      </c>
      <c r="N90">
        <v>2280.81</v>
      </c>
      <c r="O90" s="3">
        <f t="shared" si="7"/>
        <v>-44.000000000005457</v>
      </c>
      <c r="P90">
        <v>2280.85</v>
      </c>
      <c r="Q90">
        <v>2280.37</v>
      </c>
      <c r="R90" s="4">
        <f t="shared" si="8"/>
        <v>48.000000000001819</v>
      </c>
      <c r="S90" s="7">
        <f t="shared" si="9"/>
        <v>1.999999999998181</v>
      </c>
      <c r="T90" s="5">
        <f t="shared" si="10"/>
        <v>0</v>
      </c>
      <c r="U90" s="5">
        <v>0</v>
      </c>
      <c r="V90" s="13" t="b">
        <f t="array" ref="V90">IF(AND(S90&gt;0,S89&lt;0,INDEX(U91:U541,MATCH(TRUE,U91:U541&gt;0,0),1)-U90),IF(AND(S90&lt;0,S89&gt;0,U90-INDEX(U91:U541,MATCH(TRUE,U91:U541&gt;0,0),1)),""))</f>
        <v>0</v>
      </c>
    </row>
    <row r="91" spans="1:22" ht="15.75" x14ac:dyDescent="0.25">
      <c r="A91" s="1">
        <v>42765</v>
      </c>
      <c r="B91" s="2">
        <v>0.39633101851851849</v>
      </c>
      <c r="C91">
        <v>2280.5</v>
      </c>
      <c r="D91">
        <v>2280.75</v>
      </c>
      <c r="E91">
        <v>2280.5</v>
      </c>
      <c r="F91" s="12">
        <v>2280.75</v>
      </c>
      <c r="G91">
        <v>6</v>
      </c>
      <c r="H91">
        <v>4</v>
      </c>
      <c r="I91">
        <v>10</v>
      </c>
      <c r="J91">
        <v>6</v>
      </c>
      <c r="K91">
        <v>4</v>
      </c>
      <c r="L91">
        <v>10</v>
      </c>
      <c r="M91">
        <v>2281.2399999999998</v>
      </c>
      <c r="N91">
        <v>2280.81</v>
      </c>
      <c r="O91" s="3">
        <f t="shared" si="7"/>
        <v>-42.999999999983629</v>
      </c>
      <c r="P91">
        <v>2280.85</v>
      </c>
      <c r="Q91">
        <v>2280.38</v>
      </c>
      <c r="R91" s="4">
        <f t="shared" si="8"/>
        <v>46.999999999979991</v>
      </c>
      <c r="S91" s="7">
        <f t="shared" si="9"/>
        <v>1.999999999998181</v>
      </c>
      <c r="T91" s="5">
        <f t="shared" si="10"/>
        <v>0</v>
      </c>
      <c r="U91" s="5">
        <v>0</v>
      </c>
      <c r="V91" s="13" t="b">
        <f t="array" ref="V91">IF(AND(S91&gt;0,S90&lt;0,INDEX(U92:U541,MATCH(TRUE,U92:U541&gt;0,0),1)-U91),IF(AND(S91&lt;0,S90&gt;0,U91-INDEX(U92:U541,MATCH(TRUE,U92:U541&gt;0,0),1)),""))</f>
        <v>0</v>
      </c>
    </row>
    <row r="92" spans="1:22" ht="15.75" x14ac:dyDescent="0.25">
      <c r="A92" s="1">
        <v>42765</v>
      </c>
      <c r="B92" s="2">
        <v>0.39634259259259258</v>
      </c>
      <c r="C92">
        <v>2280.75</v>
      </c>
      <c r="D92">
        <v>2280.75</v>
      </c>
      <c r="E92">
        <v>2280.5</v>
      </c>
      <c r="F92" s="12">
        <v>2280.75</v>
      </c>
      <c r="G92">
        <v>4</v>
      </c>
      <c r="H92">
        <v>3</v>
      </c>
      <c r="I92">
        <v>7</v>
      </c>
      <c r="J92">
        <v>3</v>
      </c>
      <c r="K92">
        <v>3</v>
      </c>
      <c r="L92">
        <v>6</v>
      </c>
      <c r="M92">
        <v>2281.2399999999998</v>
      </c>
      <c r="N92">
        <v>2280.81</v>
      </c>
      <c r="O92" s="3">
        <f t="shared" si="7"/>
        <v>-42.999999999983629</v>
      </c>
      <c r="P92">
        <v>2280.84</v>
      </c>
      <c r="Q92">
        <v>2280.38</v>
      </c>
      <c r="R92" s="4">
        <f t="shared" si="8"/>
        <v>46.000000000003638</v>
      </c>
      <c r="S92" s="7">
        <f t="shared" si="9"/>
        <v>1.5000000000100044</v>
      </c>
      <c r="T92" s="5">
        <f t="shared" si="10"/>
        <v>0</v>
      </c>
      <c r="U92" s="5">
        <v>0</v>
      </c>
      <c r="V92" s="13" t="b">
        <f t="array" ref="V92">IF(AND(S92&gt;0,S91&lt;0,INDEX(U93:U541,MATCH(TRUE,U93:U541&gt;0,0),1)-U92),IF(AND(S92&lt;0,S91&gt;0,U92-INDEX(U93:U541,MATCH(TRUE,U93:U541&gt;0,0),1)),""))</f>
        <v>0</v>
      </c>
    </row>
    <row r="93" spans="1:22" ht="15.75" x14ac:dyDescent="0.25">
      <c r="A93" s="1">
        <v>42765</v>
      </c>
      <c r="B93" s="2">
        <v>0.39636574074074077</v>
      </c>
      <c r="C93">
        <v>2280.5</v>
      </c>
      <c r="D93">
        <v>2280.75</v>
      </c>
      <c r="E93">
        <v>2280.5</v>
      </c>
      <c r="F93" s="12">
        <v>2280.75</v>
      </c>
      <c r="G93">
        <v>25</v>
      </c>
      <c r="H93">
        <v>2</v>
      </c>
      <c r="I93">
        <v>27</v>
      </c>
      <c r="J93">
        <v>12</v>
      </c>
      <c r="K93">
        <v>1</v>
      </c>
      <c r="L93">
        <v>13</v>
      </c>
      <c r="M93">
        <v>2281.2399999999998</v>
      </c>
      <c r="N93">
        <v>2280.8200000000002</v>
      </c>
      <c r="O93" s="3">
        <f t="shared" si="7"/>
        <v>-41.999999999961801</v>
      </c>
      <c r="P93">
        <v>2280.83</v>
      </c>
      <c r="Q93">
        <v>2280.39</v>
      </c>
      <c r="R93" s="4">
        <f t="shared" si="8"/>
        <v>44.000000000005457</v>
      </c>
      <c r="S93" s="7">
        <f t="shared" si="9"/>
        <v>1.0000000000218279</v>
      </c>
      <c r="T93" s="5">
        <f t="shared" si="10"/>
        <v>0</v>
      </c>
      <c r="U93" s="5">
        <v>0</v>
      </c>
      <c r="V93" s="13" t="b">
        <f t="array" ref="V93">IF(AND(S93&gt;0,S92&lt;0,INDEX(U94:U541,MATCH(TRUE,U94:U541&gt;0,0),1)-U93),IF(AND(S93&lt;0,S92&gt;0,U93-INDEX(U94:U541,MATCH(TRUE,U94:U541&gt;0,0),1)),""))</f>
        <v>0</v>
      </c>
    </row>
    <row r="94" spans="1:22" ht="15.75" x14ac:dyDescent="0.25">
      <c r="A94" s="1">
        <v>42765</v>
      </c>
      <c r="B94" s="2">
        <v>0.39637731481481481</v>
      </c>
      <c r="C94">
        <v>2280.5</v>
      </c>
      <c r="D94">
        <v>2280.5</v>
      </c>
      <c r="E94">
        <v>2280.5</v>
      </c>
      <c r="F94" s="12">
        <v>2280.5</v>
      </c>
      <c r="G94">
        <v>0</v>
      </c>
      <c r="H94">
        <v>16</v>
      </c>
      <c r="I94">
        <v>16</v>
      </c>
      <c r="J94">
        <v>0</v>
      </c>
      <c r="K94">
        <v>9</v>
      </c>
      <c r="L94">
        <v>9</v>
      </c>
      <c r="M94">
        <v>2281.23</v>
      </c>
      <c r="N94">
        <v>2280.8200000000002</v>
      </c>
      <c r="O94" s="3">
        <f t="shared" si="7"/>
        <v>-40.999999999985448</v>
      </c>
      <c r="P94">
        <v>2280.81</v>
      </c>
      <c r="Q94">
        <v>2280.39</v>
      </c>
      <c r="R94" s="4">
        <f t="shared" si="8"/>
        <v>42.000000000007276</v>
      </c>
      <c r="S94" s="7">
        <f t="shared" si="9"/>
        <v>0.50000000001091394</v>
      </c>
      <c r="T94" s="5">
        <f t="shared" si="10"/>
        <v>0</v>
      </c>
      <c r="U94" s="5">
        <v>0</v>
      </c>
      <c r="V94" s="13" t="b">
        <f t="array" ref="V94">IF(AND(S94&gt;0,S93&lt;0,INDEX(U95:U541,MATCH(TRUE,U95:U541&gt;0,0),1)-U94),IF(AND(S94&lt;0,S93&gt;0,U94-INDEX(U95:U541,MATCH(TRUE,U95:U541&gt;0,0),1)),""))</f>
        <v>0</v>
      </c>
    </row>
    <row r="95" spans="1:22" ht="15.75" x14ac:dyDescent="0.25">
      <c r="A95" s="1">
        <v>42765</v>
      </c>
      <c r="B95" s="2">
        <v>0.3963888888888889</v>
      </c>
      <c r="C95">
        <v>2280.5</v>
      </c>
      <c r="D95">
        <v>2280.5</v>
      </c>
      <c r="E95">
        <v>2280.5</v>
      </c>
      <c r="F95" s="12">
        <v>2280.5</v>
      </c>
      <c r="G95">
        <v>0</v>
      </c>
      <c r="H95">
        <v>9</v>
      </c>
      <c r="I95">
        <v>9</v>
      </c>
      <c r="J95">
        <v>0</v>
      </c>
      <c r="K95">
        <v>4</v>
      </c>
      <c r="L95">
        <v>4</v>
      </c>
      <c r="M95">
        <v>2281.23</v>
      </c>
      <c r="N95">
        <v>2280.81</v>
      </c>
      <c r="O95" s="3">
        <f t="shared" si="7"/>
        <v>-42.000000000007276</v>
      </c>
      <c r="P95">
        <v>2280.7800000000002</v>
      </c>
      <c r="Q95">
        <v>2280.4</v>
      </c>
      <c r="R95" s="4">
        <f t="shared" si="8"/>
        <v>38.000000000010914</v>
      </c>
      <c r="S95" s="7">
        <f t="shared" si="9"/>
        <v>-1.999999999998181</v>
      </c>
      <c r="T95" s="5">
        <f t="shared" si="10"/>
        <v>2280.5</v>
      </c>
      <c r="U95" s="5">
        <v>2280.5</v>
      </c>
      <c r="V95" s="13" t="b">
        <f t="array" ref="V95">IF(AND(S95&gt;0,S94&lt;0,INDEX(U96:U541,MATCH(TRUE,U96:U541&gt;0,0),1)-U95),IF(AND(S95&lt;0,S94&gt;0,U95-INDEX(U96:U541,MATCH(TRUE,U96:U541&gt;0,0),1)),""))</f>
        <v>0</v>
      </c>
    </row>
    <row r="96" spans="1:22" ht="15.75" x14ac:dyDescent="0.25">
      <c r="A96" s="1">
        <v>42765</v>
      </c>
      <c r="B96" s="2">
        <v>0.39640046296296294</v>
      </c>
      <c r="C96">
        <v>2280.75</v>
      </c>
      <c r="D96">
        <v>2280.75</v>
      </c>
      <c r="E96">
        <v>2280.5</v>
      </c>
      <c r="F96" s="12">
        <v>2280.5</v>
      </c>
      <c r="G96">
        <v>9</v>
      </c>
      <c r="H96">
        <v>50</v>
      </c>
      <c r="I96">
        <v>59</v>
      </c>
      <c r="J96">
        <v>3</v>
      </c>
      <c r="K96">
        <v>10</v>
      </c>
      <c r="L96">
        <v>13</v>
      </c>
      <c r="M96">
        <v>2281.2199999999998</v>
      </c>
      <c r="N96">
        <v>2280.81</v>
      </c>
      <c r="O96" s="3">
        <f t="shared" si="7"/>
        <v>-40.999999999985448</v>
      </c>
      <c r="P96">
        <v>2280.7600000000002</v>
      </c>
      <c r="Q96">
        <v>2280.4</v>
      </c>
      <c r="R96" s="4">
        <f t="shared" si="8"/>
        <v>36.000000000012733</v>
      </c>
      <c r="S96" s="7">
        <f t="shared" si="9"/>
        <v>-2.4999999999863576</v>
      </c>
      <c r="T96" s="5">
        <f t="shared" si="10"/>
        <v>0</v>
      </c>
      <c r="U96" s="5">
        <v>0</v>
      </c>
      <c r="V96" s="13" t="b">
        <f t="array" ref="V96">IF(AND(S96&gt;0,S95&lt;0,INDEX(U97:U541,MATCH(TRUE,U97:U541&gt;0,0),1)-U96),IF(AND(S96&lt;0,S95&gt;0,U96-INDEX(U97:U541,MATCH(TRUE,U97:U541&gt;0,0),1)),""))</f>
        <v>0</v>
      </c>
    </row>
    <row r="97" spans="1:22" ht="15.75" x14ac:dyDescent="0.25">
      <c r="A97" s="1">
        <v>42765</v>
      </c>
      <c r="B97" s="2">
        <v>0.39641203703703703</v>
      </c>
      <c r="C97">
        <v>2280.5</v>
      </c>
      <c r="D97">
        <v>2280.75</v>
      </c>
      <c r="E97">
        <v>2280.5</v>
      </c>
      <c r="F97" s="12">
        <v>2280.75</v>
      </c>
      <c r="G97">
        <v>3</v>
      </c>
      <c r="H97">
        <v>95</v>
      </c>
      <c r="I97">
        <v>98</v>
      </c>
      <c r="J97">
        <v>1</v>
      </c>
      <c r="K97">
        <v>10</v>
      </c>
      <c r="L97">
        <v>11</v>
      </c>
      <c r="M97">
        <v>2281.2199999999998</v>
      </c>
      <c r="N97">
        <v>2280.8200000000002</v>
      </c>
      <c r="O97" s="3">
        <f t="shared" si="7"/>
        <v>-39.99999999996362</v>
      </c>
      <c r="P97">
        <v>2280.75</v>
      </c>
      <c r="Q97">
        <v>2280.41</v>
      </c>
      <c r="R97" s="4">
        <f t="shared" si="8"/>
        <v>34.000000000014552</v>
      </c>
      <c r="S97" s="7">
        <f t="shared" si="9"/>
        <v>-2.9999999999745341</v>
      </c>
      <c r="T97" s="5">
        <f t="shared" si="10"/>
        <v>0</v>
      </c>
      <c r="U97" s="5">
        <v>0</v>
      </c>
      <c r="V97" s="13" t="b">
        <f t="array" ref="V97">IF(AND(S97&gt;0,S96&lt;0,INDEX(U98:U541,MATCH(TRUE,U98:U541&gt;0,0),1)-U97),IF(AND(S97&lt;0,S96&gt;0,U97-INDEX(U98:U541,MATCH(TRUE,U98:U541&gt;0,0),1)),""))</f>
        <v>0</v>
      </c>
    </row>
    <row r="98" spans="1:22" ht="15.75" x14ac:dyDescent="0.25">
      <c r="A98" s="1">
        <v>42765</v>
      </c>
      <c r="B98" s="2">
        <v>0.39642361111111107</v>
      </c>
      <c r="C98">
        <v>2280.5</v>
      </c>
      <c r="D98">
        <v>2280.5</v>
      </c>
      <c r="E98">
        <v>2280.5</v>
      </c>
      <c r="F98" s="12">
        <v>2280.5</v>
      </c>
      <c r="G98">
        <v>0</v>
      </c>
      <c r="H98">
        <v>3</v>
      </c>
      <c r="I98">
        <v>3</v>
      </c>
      <c r="J98">
        <v>0</v>
      </c>
      <c r="K98">
        <v>2</v>
      </c>
      <c r="L98">
        <v>2</v>
      </c>
      <c r="M98">
        <v>2281.2199999999998</v>
      </c>
      <c r="N98">
        <v>2280.8200000000002</v>
      </c>
      <c r="O98" s="3">
        <f t="shared" si="7"/>
        <v>-39.99999999996362</v>
      </c>
      <c r="P98">
        <v>2280.73</v>
      </c>
      <c r="Q98">
        <v>2280.41</v>
      </c>
      <c r="R98" s="4">
        <f t="shared" si="8"/>
        <v>32.000000000016371</v>
      </c>
      <c r="S98" s="7">
        <f t="shared" si="9"/>
        <v>-3.9999999999736247</v>
      </c>
      <c r="T98" s="5">
        <f t="shared" si="10"/>
        <v>0</v>
      </c>
      <c r="U98" s="5">
        <v>0</v>
      </c>
      <c r="V98" s="13" t="b">
        <f t="array" ref="V98">IF(AND(S98&gt;0,S97&lt;0,INDEX(U99:U541,MATCH(TRUE,U99:U541&gt;0,0),1)-U98),IF(AND(S98&lt;0,S97&gt;0,U98-INDEX(U99:U541,MATCH(TRUE,U99:U541&gt;0,0),1)),""))</f>
        <v>0</v>
      </c>
    </row>
    <row r="99" spans="1:22" ht="15.75" x14ac:dyDescent="0.25">
      <c r="A99" s="1">
        <v>42765</v>
      </c>
      <c r="B99" s="2">
        <v>0.39643518518518522</v>
      </c>
      <c r="C99">
        <v>2280.75</v>
      </c>
      <c r="D99">
        <v>2280.75</v>
      </c>
      <c r="E99">
        <v>2280.5</v>
      </c>
      <c r="F99" s="12">
        <v>2280.5</v>
      </c>
      <c r="G99">
        <v>2</v>
      </c>
      <c r="H99">
        <v>12</v>
      </c>
      <c r="I99">
        <v>14</v>
      </c>
      <c r="J99">
        <v>2</v>
      </c>
      <c r="K99">
        <v>11</v>
      </c>
      <c r="L99">
        <v>13</v>
      </c>
      <c r="M99">
        <v>2281.21</v>
      </c>
      <c r="N99">
        <v>2280.81</v>
      </c>
      <c r="O99" s="3">
        <f t="shared" si="7"/>
        <v>-40.000000000009095</v>
      </c>
      <c r="P99">
        <v>2280.6999999999998</v>
      </c>
      <c r="Q99">
        <v>2280.42</v>
      </c>
      <c r="R99" s="4">
        <f t="shared" si="8"/>
        <v>27.999999999974534</v>
      </c>
      <c r="S99" s="7">
        <f t="shared" si="9"/>
        <v>-6.0000000000172804</v>
      </c>
      <c r="T99" s="5">
        <f t="shared" si="10"/>
        <v>0</v>
      </c>
      <c r="U99" s="5">
        <v>0</v>
      </c>
      <c r="V99" s="13" t="b">
        <f t="array" ref="V99">IF(AND(S99&gt;0,S98&lt;0,INDEX(U100:U541,MATCH(TRUE,U100:U541&gt;0,0),1)-U99),IF(AND(S99&lt;0,S98&gt;0,U99-INDEX(U100:U541,MATCH(TRUE,U100:U541&gt;0,0),1)),""))</f>
        <v>0</v>
      </c>
    </row>
    <row r="100" spans="1:22" ht="15.75" x14ac:dyDescent="0.25">
      <c r="A100" s="1">
        <v>42765</v>
      </c>
      <c r="B100" s="2">
        <v>0.39644675925925926</v>
      </c>
      <c r="C100">
        <v>2280.5</v>
      </c>
      <c r="D100">
        <v>2280.5</v>
      </c>
      <c r="E100">
        <v>2280.5</v>
      </c>
      <c r="F100" s="12">
        <v>2280.5</v>
      </c>
      <c r="G100">
        <v>0</v>
      </c>
      <c r="H100">
        <v>1</v>
      </c>
      <c r="I100">
        <v>1</v>
      </c>
      <c r="J100">
        <v>0</v>
      </c>
      <c r="K100">
        <v>1</v>
      </c>
      <c r="L100">
        <v>1</v>
      </c>
      <c r="M100">
        <v>2281.21</v>
      </c>
      <c r="N100">
        <v>2280.81</v>
      </c>
      <c r="O100" s="3">
        <f t="shared" si="7"/>
        <v>-40.000000000009095</v>
      </c>
      <c r="P100">
        <v>2280.69</v>
      </c>
      <c r="Q100">
        <v>2280.42</v>
      </c>
      <c r="R100" s="4">
        <f t="shared" si="8"/>
        <v>26.999999999998181</v>
      </c>
      <c r="S100" s="7">
        <f t="shared" si="9"/>
        <v>-6.500000000005457</v>
      </c>
      <c r="T100" s="5">
        <f t="shared" si="10"/>
        <v>0</v>
      </c>
      <c r="U100" s="5">
        <v>0</v>
      </c>
      <c r="V100" s="13" t="b">
        <f t="array" ref="V100">IF(AND(S100&gt;0,S99&lt;0,INDEX(U101:U541,MATCH(TRUE,U101:U541&gt;0,0),1)-U100),IF(AND(S100&lt;0,S99&gt;0,U100-INDEX(U101:U541,MATCH(TRUE,U101:U541&gt;0,0),1)),""))</f>
        <v>0</v>
      </c>
    </row>
    <row r="101" spans="1:22" ht="15.75" x14ac:dyDescent="0.25">
      <c r="A101" s="1">
        <v>42765</v>
      </c>
      <c r="B101" s="2">
        <v>0.39645833333333336</v>
      </c>
      <c r="C101">
        <v>2280.5</v>
      </c>
      <c r="D101">
        <v>2280.5</v>
      </c>
      <c r="E101">
        <v>2280.25</v>
      </c>
      <c r="F101" s="12">
        <v>2280.5</v>
      </c>
      <c r="G101">
        <v>240</v>
      </c>
      <c r="H101">
        <v>445</v>
      </c>
      <c r="I101">
        <v>685</v>
      </c>
      <c r="J101">
        <v>76</v>
      </c>
      <c r="K101">
        <v>82</v>
      </c>
      <c r="L101">
        <v>158</v>
      </c>
      <c r="M101">
        <v>2281.21</v>
      </c>
      <c r="N101">
        <v>2280.81</v>
      </c>
      <c r="O101" s="3">
        <f t="shared" si="7"/>
        <v>-40.000000000009095</v>
      </c>
      <c r="P101">
        <v>2280.67</v>
      </c>
      <c r="Q101">
        <v>2281.25</v>
      </c>
      <c r="R101" s="4">
        <f t="shared" si="8"/>
        <v>-57.999999999992724</v>
      </c>
      <c r="S101" s="7">
        <f t="shared" si="9"/>
        <v>-49.000000000000909</v>
      </c>
      <c r="T101" s="5">
        <f t="shared" si="10"/>
        <v>0</v>
      </c>
      <c r="U101" s="5">
        <v>0</v>
      </c>
      <c r="V101" s="13" t="b">
        <f t="array" ref="V101">IF(AND(S101&gt;0,S100&lt;0,INDEX(U102:U541,MATCH(TRUE,U102:U541&gt;0,0),1)-U101),IF(AND(S101&lt;0,S100&gt;0,U101-INDEX(U102:U541,MATCH(TRUE,U102:U541&gt;0,0),1)),""))</f>
        <v>0</v>
      </c>
    </row>
    <row r="102" spans="1:22" ht="15.75" x14ac:dyDescent="0.25">
      <c r="A102" s="1">
        <v>42765</v>
      </c>
      <c r="B102" s="2">
        <v>0.3964699074074074</v>
      </c>
      <c r="C102">
        <v>2280.75</v>
      </c>
      <c r="D102">
        <v>2280.75</v>
      </c>
      <c r="E102">
        <v>2280.5</v>
      </c>
      <c r="F102" s="12">
        <v>2280.5</v>
      </c>
      <c r="G102">
        <v>1</v>
      </c>
      <c r="H102">
        <v>3</v>
      </c>
      <c r="I102">
        <v>4</v>
      </c>
      <c r="J102">
        <v>1</v>
      </c>
      <c r="K102">
        <v>3</v>
      </c>
      <c r="L102">
        <v>4</v>
      </c>
      <c r="M102">
        <v>2281.1999999999998</v>
      </c>
      <c r="N102">
        <v>2280.81</v>
      </c>
      <c r="O102" s="3">
        <f t="shared" si="7"/>
        <v>-38.999999999987267</v>
      </c>
      <c r="P102">
        <v>2280.65</v>
      </c>
      <c r="Q102">
        <v>2281.2399999999998</v>
      </c>
      <c r="R102" s="4">
        <f t="shared" si="8"/>
        <v>-58.999999999969077</v>
      </c>
      <c r="S102" s="7">
        <f t="shared" si="9"/>
        <v>-48.999999999978172</v>
      </c>
      <c r="T102" s="5">
        <f t="shared" si="10"/>
        <v>0</v>
      </c>
      <c r="U102" s="5">
        <v>0</v>
      </c>
      <c r="V102" s="13" t="b">
        <f t="array" ref="V102">IF(AND(S102&gt;0,S101&lt;0,INDEX(U103:U541,MATCH(TRUE,U103:U541&gt;0,0),1)-U102),IF(AND(S102&lt;0,S101&gt;0,U102-INDEX(U103:U541,MATCH(TRUE,U103:U541&gt;0,0),1)),""))</f>
        <v>0</v>
      </c>
    </row>
    <row r="103" spans="1:22" ht="15.75" x14ac:dyDescent="0.25">
      <c r="A103" s="1">
        <v>42765</v>
      </c>
      <c r="B103" s="2">
        <v>0.39648148148148149</v>
      </c>
      <c r="C103">
        <v>2280.75</v>
      </c>
      <c r="D103">
        <v>2280.75</v>
      </c>
      <c r="E103">
        <v>2280.5</v>
      </c>
      <c r="F103" s="12">
        <v>2280.75</v>
      </c>
      <c r="G103">
        <v>452</v>
      </c>
      <c r="H103">
        <v>1</v>
      </c>
      <c r="I103">
        <v>453</v>
      </c>
      <c r="J103">
        <v>128</v>
      </c>
      <c r="K103">
        <v>1</v>
      </c>
      <c r="L103">
        <v>129</v>
      </c>
      <c r="M103">
        <v>2281.1999999999998</v>
      </c>
      <c r="N103">
        <v>2280.81</v>
      </c>
      <c r="O103" s="3">
        <f t="shared" si="7"/>
        <v>-38.999999999987267</v>
      </c>
      <c r="P103">
        <v>2280.64</v>
      </c>
      <c r="Q103">
        <v>2281.2399999999998</v>
      </c>
      <c r="R103" s="4">
        <f t="shared" si="8"/>
        <v>-59.999999999990905</v>
      </c>
      <c r="S103" s="7">
        <f t="shared" si="9"/>
        <v>-49.499999999989086</v>
      </c>
      <c r="T103" s="5">
        <f t="shared" si="10"/>
        <v>0</v>
      </c>
      <c r="U103" s="5">
        <v>0</v>
      </c>
      <c r="V103" s="13" t="b">
        <f t="array" ref="V103">IF(AND(S103&gt;0,S102&lt;0,INDEX(U104:U541,MATCH(TRUE,U104:U541&gt;0,0),1)-U103),IF(AND(S103&lt;0,S102&gt;0,U103-INDEX(U104:U541,MATCH(TRUE,U104:U541&gt;0,0),1)),""))</f>
        <v>0</v>
      </c>
    </row>
    <row r="104" spans="1:22" ht="15.75" x14ac:dyDescent="0.25">
      <c r="A104" s="1">
        <v>42765</v>
      </c>
      <c r="B104" s="2">
        <v>0.39649305555555553</v>
      </c>
      <c r="C104">
        <v>2280.75</v>
      </c>
      <c r="D104">
        <v>2280.75</v>
      </c>
      <c r="E104">
        <v>2280.5</v>
      </c>
      <c r="F104" s="12">
        <v>2280.5</v>
      </c>
      <c r="G104">
        <v>254</v>
      </c>
      <c r="H104">
        <v>262</v>
      </c>
      <c r="I104">
        <v>516</v>
      </c>
      <c r="J104">
        <v>42</v>
      </c>
      <c r="K104">
        <v>39</v>
      </c>
      <c r="L104">
        <v>81</v>
      </c>
      <c r="M104">
        <v>2281.19</v>
      </c>
      <c r="N104">
        <v>2280.8000000000002</v>
      </c>
      <c r="O104" s="3">
        <f t="shared" si="7"/>
        <v>-38.999999999987267</v>
      </c>
      <c r="P104">
        <v>2280.63</v>
      </c>
      <c r="Q104">
        <v>2281.23</v>
      </c>
      <c r="R104" s="4">
        <f t="shared" si="8"/>
        <v>-59.999999999990905</v>
      </c>
      <c r="S104" s="7">
        <f t="shared" si="9"/>
        <v>-49.499999999989086</v>
      </c>
      <c r="T104" s="5">
        <f t="shared" si="10"/>
        <v>0</v>
      </c>
      <c r="U104" s="5">
        <v>0</v>
      </c>
      <c r="V104" s="13" t="b">
        <f t="array" ref="V104">IF(AND(S104&gt;0,S103&lt;0,INDEX(U105:U541,MATCH(TRUE,U105:U541&gt;0,0),1)-U104),IF(AND(S104&lt;0,S103&gt;0,U104-INDEX(U105:U541,MATCH(TRUE,U105:U541&gt;0,0),1)),""))</f>
        <v>0</v>
      </c>
    </row>
    <row r="105" spans="1:22" ht="15.75" x14ac:dyDescent="0.25">
      <c r="A105" s="1">
        <v>42765</v>
      </c>
      <c r="B105" s="2">
        <v>0.39650462962962968</v>
      </c>
      <c r="C105">
        <v>2280.5</v>
      </c>
      <c r="D105">
        <v>2280.75</v>
      </c>
      <c r="E105">
        <v>2280.5</v>
      </c>
      <c r="F105" s="12">
        <v>2280.5</v>
      </c>
      <c r="G105">
        <v>1</v>
      </c>
      <c r="H105">
        <v>4</v>
      </c>
      <c r="I105">
        <v>5</v>
      </c>
      <c r="J105">
        <v>1</v>
      </c>
      <c r="K105">
        <v>3</v>
      </c>
      <c r="L105">
        <v>4</v>
      </c>
      <c r="M105">
        <v>2281.19</v>
      </c>
      <c r="N105">
        <v>2280.8000000000002</v>
      </c>
      <c r="O105" s="3">
        <f t="shared" si="7"/>
        <v>-38.999999999987267</v>
      </c>
      <c r="P105">
        <v>2280.62</v>
      </c>
      <c r="Q105">
        <v>2281.23</v>
      </c>
      <c r="R105" s="4">
        <f t="shared" si="8"/>
        <v>-61.000000000012733</v>
      </c>
      <c r="S105" s="7">
        <f t="shared" si="9"/>
        <v>-50</v>
      </c>
      <c r="T105" s="5">
        <f t="shared" si="10"/>
        <v>0</v>
      </c>
      <c r="U105" s="5">
        <v>0</v>
      </c>
      <c r="V105" s="13" t="b">
        <f t="array" ref="V105">IF(AND(S105&gt;0,S104&lt;0,INDEX(U106:U541,MATCH(TRUE,U106:U541&gt;0,0),1)-U105),IF(AND(S105&lt;0,S104&gt;0,U105-INDEX(U106:U541,MATCH(TRUE,U106:U541&gt;0,0),1)),""))</f>
        <v>0</v>
      </c>
    </row>
    <row r="106" spans="1:22" ht="15.75" x14ac:dyDescent="0.25">
      <c r="A106" s="1">
        <v>42765</v>
      </c>
      <c r="B106" s="2">
        <v>0.39651620370370372</v>
      </c>
      <c r="C106">
        <v>2280.5</v>
      </c>
      <c r="D106">
        <v>2280.5</v>
      </c>
      <c r="E106">
        <v>2280.25</v>
      </c>
      <c r="F106" s="12">
        <v>2280.5</v>
      </c>
      <c r="G106">
        <v>125</v>
      </c>
      <c r="H106">
        <v>439</v>
      </c>
      <c r="I106">
        <v>564</v>
      </c>
      <c r="J106">
        <v>30</v>
      </c>
      <c r="K106">
        <v>124</v>
      </c>
      <c r="L106">
        <v>154</v>
      </c>
      <c r="M106">
        <v>2281.19</v>
      </c>
      <c r="N106">
        <v>2280.8000000000002</v>
      </c>
      <c r="O106" s="3">
        <f t="shared" si="7"/>
        <v>-38.999999999987267</v>
      </c>
      <c r="P106">
        <v>2280.61</v>
      </c>
      <c r="Q106">
        <v>2281.2199999999998</v>
      </c>
      <c r="R106" s="4">
        <f t="shared" si="8"/>
        <v>-60.999999999967258</v>
      </c>
      <c r="S106" s="7">
        <f t="shared" si="9"/>
        <v>-49.999999999977263</v>
      </c>
      <c r="T106" s="5">
        <f t="shared" si="10"/>
        <v>0</v>
      </c>
      <c r="U106" s="5">
        <v>0</v>
      </c>
      <c r="V106" s="13" t="b">
        <f t="array" ref="V106">IF(AND(S106&gt;0,S105&lt;0,INDEX(U107:U541,MATCH(TRUE,U107:U541&gt;0,0),1)-U106),IF(AND(S106&lt;0,S105&gt;0,U106-INDEX(U107:U541,MATCH(TRUE,U107:U541&gt;0,0),1)),""))</f>
        <v>0</v>
      </c>
    </row>
    <row r="107" spans="1:22" ht="15.75" x14ac:dyDescent="0.25">
      <c r="A107" s="1">
        <v>42765</v>
      </c>
      <c r="B107" s="2">
        <v>0.39652777777777781</v>
      </c>
      <c r="C107">
        <v>2280.5</v>
      </c>
      <c r="D107">
        <v>2280.75</v>
      </c>
      <c r="E107">
        <v>2280.5</v>
      </c>
      <c r="F107" s="12">
        <v>2280.75</v>
      </c>
      <c r="G107">
        <v>69</v>
      </c>
      <c r="H107">
        <v>0</v>
      </c>
      <c r="I107">
        <v>69</v>
      </c>
      <c r="J107">
        <v>33</v>
      </c>
      <c r="K107">
        <v>0</v>
      </c>
      <c r="L107">
        <v>33</v>
      </c>
      <c r="M107">
        <v>2281.1799999999998</v>
      </c>
      <c r="N107">
        <v>2280.8000000000002</v>
      </c>
      <c r="O107" s="3">
        <f t="shared" si="7"/>
        <v>-37.999999999965439</v>
      </c>
      <c r="P107">
        <v>2280.61</v>
      </c>
      <c r="Q107">
        <v>2281.2199999999998</v>
      </c>
      <c r="R107" s="4">
        <f t="shared" si="8"/>
        <v>-60.999999999967258</v>
      </c>
      <c r="S107" s="7">
        <f t="shared" si="9"/>
        <v>-49.499999999966349</v>
      </c>
      <c r="T107" s="5">
        <f t="shared" si="10"/>
        <v>0</v>
      </c>
      <c r="U107" s="5">
        <v>0</v>
      </c>
      <c r="V107" s="13" t="b">
        <f t="array" ref="V107">IF(AND(S107&gt;0,S106&lt;0,INDEX(U108:U541,MATCH(TRUE,U108:U541&gt;0,0),1)-U107),IF(AND(S107&lt;0,S106&gt;0,U107-INDEX(U108:U541,MATCH(TRUE,U108:U541&gt;0,0),1)),""))</f>
        <v>0</v>
      </c>
    </row>
    <row r="108" spans="1:22" ht="15.75" x14ac:dyDescent="0.25">
      <c r="A108" s="1">
        <v>42765</v>
      </c>
      <c r="B108" s="2">
        <v>0.39653935185185185</v>
      </c>
      <c r="C108">
        <v>2280.5</v>
      </c>
      <c r="D108">
        <v>2280.75</v>
      </c>
      <c r="E108">
        <v>2280.5</v>
      </c>
      <c r="F108" s="12">
        <v>2280.75</v>
      </c>
      <c r="G108">
        <v>22</v>
      </c>
      <c r="H108">
        <v>1</v>
      </c>
      <c r="I108">
        <v>23</v>
      </c>
      <c r="J108">
        <v>5</v>
      </c>
      <c r="K108">
        <v>1</v>
      </c>
      <c r="L108">
        <v>6</v>
      </c>
      <c r="M108">
        <v>2281.1799999999998</v>
      </c>
      <c r="N108">
        <v>2280.8000000000002</v>
      </c>
      <c r="O108" s="3">
        <f t="shared" si="7"/>
        <v>-37.999999999965439</v>
      </c>
      <c r="P108">
        <v>2280.62</v>
      </c>
      <c r="Q108">
        <v>2281.21</v>
      </c>
      <c r="R108" s="4">
        <f t="shared" si="8"/>
        <v>-59.000000000014552</v>
      </c>
      <c r="S108" s="7">
        <f t="shared" si="9"/>
        <v>-48.499999999989996</v>
      </c>
      <c r="T108" s="5">
        <f t="shared" si="10"/>
        <v>0</v>
      </c>
      <c r="U108" s="5">
        <v>0</v>
      </c>
      <c r="V108" s="13" t="b">
        <f t="array" ref="V108">IF(AND(S108&gt;0,S107&lt;0,INDEX(U109:U541,MATCH(TRUE,U109:U541&gt;0,0),1)-U108),IF(AND(S108&lt;0,S107&gt;0,U108-INDEX(U109:U541,MATCH(TRUE,U109:U541&gt;0,0),1)),""))</f>
        <v>0</v>
      </c>
    </row>
    <row r="109" spans="1:22" ht="15.75" x14ac:dyDescent="0.25">
      <c r="A109" s="1">
        <v>42765</v>
      </c>
      <c r="B109" s="2">
        <v>0.39655092592592595</v>
      </c>
      <c r="C109">
        <v>2280.5</v>
      </c>
      <c r="D109">
        <v>2280.75</v>
      </c>
      <c r="E109">
        <v>2280.5</v>
      </c>
      <c r="F109" s="12">
        <v>2280.5</v>
      </c>
      <c r="G109">
        <v>14</v>
      </c>
      <c r="H109">
        <v>9</v>
      </c>
      <c r="I109">
        <v>23</v>
      </c>
      <c r="J109">
        <v>6</v>
      </c>
      <c r="K109">
        <v>4</v>
      </c>
      <c r="L109">
        <v>10</v>
      </c>
      <c r="M109">
        <v>2281.1799999999998</v>
      </c>
      <c r="N109">
        <v>2280.8000000000002</v>
      </c>
      <c r="O109" s="3">
        <f t="shared" si="7"/>
        <v>-37.999999999965439</v>
      </c>
      <c r="P109">
        <v>2280.61</v>
      </c>
      <c r="Q109">
        <v>2281.21</v>
      </c>
      <c r="R109" s="4">
        <f t="shared" si="8"/>
        <v>-59.999999999990905</v>
      </c>
      <c r="S109" s="7">
        <f t="shared" si="9"/>
        <v>-48.999999999978172</v>
      </c>
      <c r="T109" s="5">
        <f t="shared" si="10"/>
        <v>0</v>
      </c>
      <c r="U109" s="5">
        <v>0</v>
      </c>
      <c r="V109" s="13" t="b">
        <f t="array" ref="V109">IF(AND(S109&gt;0,S108&lt;0,INDEX(U110:U541,MATCH(TRUE,U110:U541&gt;0,0),1)-U109),IF(AND(S109&lt;0,S108&gt;0,U109-INDEX(U110:U541,MATCH(TRUE,U110:U541&gt;0,0),1)),""))</f>
        <v>0</v>
      </c>
    </row>
    <row r="110" spans="1:22" ht="15.75" x14ac:dyDescent="0.25">
      <c r="A110" s="1">
        <v>42765</v>
      </c>
      <c r="B110" s="2">
        <v>0.39656249999999998</v>
      </c>
      <c r="C110">
        <v>2280.5</v>
      </c>
      <c r="D110">
        <v>2280.75</v>
      </c>
      <c r="E110">
        <v>2280.5</v>
      </c>
      <c r="F110" s="12">
        <v>2280.75</v>
      </c>
      <c r="G110">
        <v>12</v>
      </c>
      <c r="H110">
        <v>3</v>
      </c>
      <c r="I110">
        <v>15</v>
      </c>
      <c r="J110">
        <v>4</v>
      </c>
      <c r="K110">
        <v>3</v>
      </c>
      <c r="L110">
        <v>7</v>
      </c>
      <c r="M110">
        <v>2281.17</v>
      </c>
      <c r="N110">
        <v>2280.8000000000002</v>
      </c>
      <c r="O110" s="3">
        <f t="shared" si="7"/>
        <v>-36.999999999989086</v>
      </c>
      <c r="P110">
        <v>2280.61</v>
      </c>
      <c r="Q110">
        <v>2281.1999999999998</v>
      </c>
      <c r="R110" s="4">
        <f t="shared" si="8"/>
        <v>-58.999999999969077</v>
      </c>
      <c r="S110" s="7">
        <f t="shared" si="9"/>
        <v>-47.999999999979082</v>
      </c>
      <c r="T110" s="5">
        <f t="shared" si="10"/>
        <v>0</v>
      </c>
      <c r="U110" s="5">
        <v>0</v>
      </c>
      <c r="V110" s="13" t="b">
        <f t="array" ref="V110">IF(AND(S110&gt;0,S109&lt;0,INDEX(U111:U541,MATCH(TRUE,U111:U541&gt;0,0),1)-U110),IF(AND(S110&lt;0,S109&gt;0,U110-INDEX(U111:U541,MATCH(TRUE,U111:U541&gt;0,0),1)),""))</f>
        <v>0</v>
      </c>
    </row>
    <row r="111" spans="1:22" ht="15.75" x14ac:dyDescent="0.25">
      <c r="A111" s="1">
        <v>42765</v>
      </c>
      <c r="B111" s="2">
        <v>0.39657407407407402</v>
      </c>
      <c r="C111">
        <v>2280.5</v>
      </c>
      <c r="D111">
        <v>2280.5</v>
      </c>
      <c r="E111">
        <v>2280.5</v>
      </c>
      <c r="F111" s="12">
        <v>2280.5</v>
      </c>
      <c r="G111">
        <v>0</v>
      </c>
      <c r="H111">
        <v>87</v>
      </c>
      <c r="I111">
        <v>87</v>
      </c>
      <c r="J111">
        <v>0</v>
      </c>
      <c r="K111">
        <v>33</v>
      </c>
      <c r="L111">
        <v>33</v>
      </c>
      <c r="M111">
        <v>2281.17</v>
      </c>
      <c r="N111">
        <v>2280.8000000000002</v>
      </c>
      <c r="O111" s="3">
        <f t="shared" si="7"/>
        <v>-36.999999999989086</v>
      </c>
      <c r="P111">
        <v>2280.61</v>
      </c>
      <c r="Q111">
        <v>2281.19</v>
      </c>
      <c r="R111" s="4">
        <f t="shared" si="8"/>
        <v>-57.999999999992724</v>
      </c>
      <c r="S111" s="7">
        <f t="shared" si="9"/>
        <v>-47.499999999990905</v>
      </c>
      <c r="T111" s="5">
        <f t="shared" si="10"/>
        <v>0</v>
      </c>
      <c r="U111" s="5">
        <v>0</v>
      </c>
      <c r="V111" s="13" t="b">
        <f t="array" ref="V111">IF(AND(S111&gt;0,S110&lt;0,INDEX(U112:U541,MATCH(TRUE,U112:U541&gt;0,0),1)-U111),IF(AND(S111&lt;0,S110&gt;0,U111-INDEX(U112:U541,MATCH(TRUE,U112:U541&gt;0,0),1)),""))</f>
        <v>0</v>
      </c>
    </row>
    <row r="112" spans="1:22" ht="15.75" x14ac:dyDescent="0.25">
      <c r="A112" s="1">
        <v>42765</v>
      </c>
      <c r="B112" s="2">
        <v>0.39658564814814817</v>
      </c>
      <c r="C112">
        <v>2280.5</v>
      </c>
      <c r="D112">
        <v>2280.75</v>
      </c>
      <c r="E112">
        <v>2280.5</v>
      </c>
      <c r="F112" s="12">
        <v>2280.75</v>
      </c>
      <c r="G112">
        <v>2</v>
      </c>
      <c r="H112">
        <v>1</v>
      </c>
      <c r="I112">
        <v>3</v>
      </c>
      <c r="J112">
        <v>2</v>
      </c>
      <c r="K112">
        <v>1</v>
      </c>
      <c r="L112">
        <v>3</v>
      </c>
      <c r="M112">
        <v>2281.16</v>
      </c>
      <c r="N112">
        <v>2280.8000000000002</v>
      </c>
      <c r="O112" s="3">
        <f t="shared" si="7"/>
        <v>-35.999999999967258</v>
      </c>
      <c r="P112">
        <v>2280.61</v>
      </c>
      <c r="Q112">
        <v>2281.19</v>
      </c>
      <c r="R112" s="4">
        <f t="shared" si="8"/>
        <v>-57.999999999992724</v>
      </c>
      <c r="S112" s="7">
        <f t="shared" si="9"/>
        <v>-46.999999999979991</v>
      </c>
      <c r="T112" s="5">
        <f t="shared" si="10"/>
        <v>0</v>
      </c>
      <c r="U112" s="5">
        <v>0</v>
      </c>
      <c r="V112" s="13" t="b">
        <f t="array" ref="V112">IF(AND(S112&gt;0,S111&lt;0,INDEX(U113:U541,MATCH(TRUE,U113:U541&gt;0,0),1)-U112),IF(AND(S112&lt;0,S111&gt;0,U112-INDEX(U113:U541,MATCH(TRUE,U113:U541&gt;0,0),1)),""))</f>
        <v>0</v>
      </c>
    </row>
    <row r="113" spans="1:22" ht="15.75" x14ac:dyDescent="0.25">
      <c r="A113" s="1">
        <v>42765</v>
      </c>
      <c r="B113" s="2">
        <v>0.39659722222222221</v>
      </c>
      <c r="C113">
        <v>2280.75</v>
      </c>
      <c r="D113">
        <v>2280.75</v>
      </c>
      <c r="E113">
        <v>2280.5</v>
      </c>
      <c r="F113" s="12">
        <v>2280.5</v>
      </c>
      <c r="G113">
        <v>3</v>
      </c>
      <c r="H113">
        <v>41</v>
      </c>
      <c r="I113">
        <v>44</v>
      </c>
      <c r="J113">
        <v>2</v>
      </c>
      <c r="K113">
        <v>16</v>
      </c>
      <c r="L113">
        <v>18</v>
      </c>
      <c r="M113">
        <v>2281.16</v>
      </c>
      <c r="N113">
        <v>2280.79</v>
      </c>
      <c r="O113" s="3">
        <f t="shared" si="7"/>
        <v>-36.999999999989086</v>
      </c>
      <c r="P113">
        <v>2280.61</v>
      </c>
      <c r="Q113">
        <v>2281.1799999999998</v>
      </c>
      <c r="R113" s="4">
        <f t="shared" si="8"/>
        <v>-56.999999999970896</v>
      </c>
      <c r="S113" s="7">
        <f t="shared" si="9"/>
        <v>-46.999999999979991</v>
      </c>
      <c r="T113" s="5">
        <f t="shared" si="10"/>
        <v>0</v>
      </c>
      <c r="U113" s="5">
        <v>0</v>
      </c>
      <c r="V113" s="13" t="b">
        <f t="array" ref="V113">IF(AND(S113&gt;0,S112&lt;0,INDEX(U114:U541,MATCH(TRUE,U114:U541&gt;0,0),1)-U113),IF(AND(S113&lt;0,S112&gt;0,U113-INDEX(U114:U541,MATCH(TRUE,U114:U541&gt;0,0),1)),""))</f>
        <v>0</v>
      </c>
    </row>
    <row r="114" spans="1:22" ht="15.75" x14ac:dyDescent="0.25">
      <c r="A114" s="1">
        <v>42765</v>
      </c>
      <c r="B114" s="2">
        <v>0.39660879629629631</v>
      </c>
      <c r="C114">
        <v>2280.5</v>
      </c>
      <c r="D114">
        <v>2280.5</v>
      </c>
      <c r="E114">
        <v>2280.5</v>
      </c>
      <c r="F114" s="12">
        <v>2280.5</v>
      </c>
      <c r="G114">
        <v>0</v>
      </c>
      <c r="H114">
        <v>1</v>
      </c>
      <c r="I114">
        <v>1</v>
      </c>
      <c r="J114">
        <v>0</v>
      </c>
      <c r="K114">
        <v>1</v>
      </c>
      <c r="L114">
        <v>1</v>
      </c>
      <c r="M114">
        <v>2281.16</v>
      </c>
      <c r="N114">
        <v>2280.7800000000002</v>
      </c>
      <c r="O114" s="3">
        <f t="shared" si="7"/>
        <v>-37.999999999965439</v>
      </c>
      <c r="P114">
        <v>2280.6</v>
      </c>
      <c r="Q114">
        <v>2281.1799999999998</v>
      </c>
      <c r="R114" s="4">
        <f t="shared" si="8"/>
        <v>-57.999999999992724</v>
      </c>
      <c r="S114" s="7">
        <f t="shared" si="9"/>
        <v>-47.999999999979082</v>
      </c>
      <c r="T114" s="5">
        <f t="shared" si="10"/>
        <v>0</v>
      </c>
      <c r="U114" s="5">
        <v>0</v>
      </c>
      <c r="V114" s="13" t="b">
        <f t="array" ref="V114">IF(AND(S114&gt;0,S113&lt;0,INDEX(U115:U541,MATCH(TRUE,U115:U541&gt;0,0),1)-U114),IF(AND(S114&lt;0,S113&gt;0,U114-INDEX(U115:U541,MATCH(TRUE,U115:U541&gt;0,0),1)),""))</f>
        <v>0</v>
      </c>
    </row>
    <row r="115" spans="1:22" ht="15.75" x14ac:dyDescent="0.25">
      <c r="A115" s="1">
        <v>42765</v>
      </c>
      <c r="B115" s="2">
        <v>0.39662037037037035</v>
      </c>
      <c r="C115">
        <v>2280.75</v>
      </c>
      <c r="D115">
        <v>2280.75</v>
      </c>
      <c r="E115">
        <v>2280.5</v>
      </c>
      <c r="F115" s="12">
        <v>2280.5</v>
      </c>
      <c r="G115">
        <v>1</v>
      </c>
      <c r="H115">
        <v>562</v>
      </c>
      <c r="I115">
        <v>563</v>
      </c>
      <c r="J115">
        <v>1</v>
      </c>
      <c r="K115">
        <v>119</v>
      </c>
      <c r="L115">
        <v>120</v>
      </c>
      <c r="M115">
        <v>2281.15</v>
      </c>
      <c r="N115">
        <v>2280.7800000000002</v>
      </c>
      <c r="O115" s="3">
        <f t="shared" si="7"/>
        <v>-36.999999999989086</v>
      </c>
      <c r="P115">
        <v>2280.59</v>
      </c>
      <c r="Q115">
        <v>2281.17</v>
      </c>
      <c r="R115" s="4">
        <f t="shared" si="8"/>
        <v>-57.999999999992724</v>
      </c>
      <c r="S115" s="7">
        <f t="shared" si="9"/>
        <v>-47.499999999990905</v>
      </c>
      <c r="T115" s="5">
        <f t="shared" si="10"/>
        <v>0</v>
      </c>
      <c r="U115" s="5">
        <v>0</v>
      </c>
      <c r="V115" s="13" t="b">
        <f t="array" ref="V115">IF(AND(S115&gt;0,S114&lt;0,INDEX(U116:U541,MATCH(TRUE,U116:U541&gt;0,0),1)-U115),IF(AND(S115&lt;0,S114&gt;0,U115-INDEX(U116:U541,MATCH(TRUE,U116:U541&gt;0,0),1)),""))</f>
        <v>0</v>
      </c>
    </row>
    <row r="116" spans="1:22" ht="15.75" x14ac:dyDescent="0.25">
      <c r="A116" s="1">
        <v>42765</v>
      </c>
      <c r="B116" s="2">
        <v>0.39663194444444444</v>
      </c>
      <c r="C116">
        <v>2280.5</v>
      </c>
      <c r="D116">
        <v>2280.5</v>
      </c>
      <c r="E116">
        <v>2280.5</v>
      </c>
      <c r="F116" s="12">
        <v>2280.5</v>
      </c>
      <c r="G116">
        <v>0</v>
      </c>
      <c r="H116">
        <v>228</v>
      </c>
      <c r="I116">
        <v>228</v>
      </c>
      <c r="J116">
        <v>0</v>
      </c>
      <c r="K116">
        <v>72</v>
      </c>
      <c r="L116">
        <v>72</v>
      </c>
      <c r="M116">
        <v>2281.15</v>
      </c>
      <c r="N116">
        <v>2280.7800000000002</v>
      </c>
      <c r="O116" s="3">
        <f t="shared" si="7"/>
        <v>-36.999999999989086</v>
      </c>
      <c r="P116">
        <v>2280.59</v>
      </c>
      <c r="Q116">
        <v>2281.17</v>
      </c>
      <c r="R116" s="4">
        <f t="shared" si="8"/>
        <v>-57.999999999992724</v>
      </c>
      <c r="S116" s="7">
        <f t="shared" si="9"/>
        <v>-47.499999999990905</v>
      </c>
      <c r="T116" s="5">
        <f t="shared" si="10"/>
        <v>0</v>
      </c>
      <c r="U116" s="5">
        <v>0</v>
      </c>
      <c r="V116" s="13" t="b">
        <f t="array" ref="V116">IF(AND(S116&gt;0,S115&lt;0,INDEX(U117:U541,MATCH(TRUE,U117:U541&gt;0,0),1)-U116),IF(AND(S116&lt;0,S115&gt;0,U116-INDEX(U117:U541,MATCH(TRUE,U117:U541&gt;0,0),1)),""))</f>
        <v>0</v>
      </c>
    </row>
    <row r="117" spans="1:22" ht="15.75" x14ac:dyDescent="0.25">
      <c r="A117" s="1">
        <v>42765</v>
      </c>
      <c r="B117" s="2">
        <v>0.39664351851851848</v>
      </c>
      <c r="C117">
        <v>2280.5</v>
      </c>
      <c r="D117">
        <v>2280.75</v>
      </c>
      <c r="E117">
        <v>2280.5</v>
      </c>
      <c r="F117" s="12">
        <v>2280.5</v>
      </c>
      <c r="G117">
        <v>1</v>
      </c>
      <c r="H117">
        <v>297</v>
      </c>
      <c r="I117">
        <v>298</v>
      </c>
      <c r="J117">
        <v>1</v>
      </c>
      <c r="K117">
        <v>103</v>
      </c>
      <c r="L117">
        <v>104</v>
      </c>
      <c r="M117">
        <v>2281.15</v>
      </c>
      <c r="N117">
        <v>2280.7800000000002</v>
      </c>
      <c r="O117" s="3">
        <f t="shared" si="7"/>
        <v>-36.999999999989086</v>
      </c>
      <c r="P117">
        <v>2280.58</v>
      </c>
      <c r="Q117">
        <v>2281.16</v>
      </c>
      <c r="R117" s="4">
        <f t="shared" si="8"/>
        <v>-57.999999999992724</v>
      </c>
      <c r="S117" s="7">
        <f t="shared" si="9"/>
        <v>-47.499999999990905</v>
      </c>
      <c r="T117" s="5">
        <f t="shared" si="10"/>
        <v>0</v>
      </c>
      <c r="U117" s="5">
        <v>0</v>
      </c>
      <c r="V117" s="13" t="b">
        <f t="array" ref="V117">IF(AND(S117&gt;0,S116&lt;0,INDEX(U118:U541,MATCH(TRUE,U118:U541&gt;0,0),1)-U117),IF(AND(S117&lt;0,S116&gt;0,U117-INDEX(U118:U541,MATCH(TRUE,U118:U541&gt;0,0),1)),""))</f>
        <v>0</v>
      </c>
    </row>
    <row r="118" spans="1:22" ht="15.75" x14ac:dyDescent="0.25">
      <c r="A118" s="1">
        <v>42765</v>
      </c>
      <c r="B118" s="2">
        <v>0.39665509259259263</v>
      </c>
      <c r="C118">
        <v>2280.5</v>
      </c>
      <c r="D118">
        <v>2280.5</v>
      </c>
      <c r="E118">
        <v>2280.25</v>
      </c>
      <c r="F118" s="12">
        <v>2280.5</v>
      </c>
      <c r="G118">
        <v>2</v>
      </c>
      <c r="H118">
        <v>295</v>
      </c>
      <c r="I118">
        <v>297</v>
      </c>
      <c r="J118">
        <v>2</v>
      </c>
      <c r="K118">
        <v>50</v>
      </c>
      <c r="L118">
        <v>52</v>
      </c>
      <c r="M118">
        <v>2281.14</v>
      </c>
      <c r="N118">
        <v>2280.77</v>
      </c>
      <c r="O118" s="3">
        <f t="shared" si="7"/>
        <v>-36.999999999989086</v>
      </c>
      <c r="P118">
        <v>2280.5700000000002</v>
      </c>
      <c r="Q118">
        <v>2281.16</v>
      </c>
      <c r="R118" s="4">
        <f t="shared" si="8"/>
        <v>-58.999999999969077</v>
      </c>
      <c r="S118" s="7">
        <f t="shared" si="9"/>
        <v>-47.999999999979082</v>
      </c>
      <c r="T118" s="5">
        <f t="shared" si="10"/>
        <v>0</v>
      </c>
      <c r="U118" s="5">
        <v>0</v>
      </c>
      <c r="V118" s="13" t="b">
        <f t="array" ref="V118">IF(AND(S118&gt;0,S117&lt;0,INDEX(U119:U541,MATCH(TRUE,U119:U541&gt;0,0),1)-U118),IF(AND(S118&lt;0,S117&gt;0,U118-INDEX(U119:U541,MATCH(TRUE,U119:U541&gt;0,0),1)),""))</f>
        <v>0</v>
      </c>
    </row>
    <row r="119" spans="1:22" ht="15.75" x14ac:dyDescent="0.25">
      <c r="A119" s="1">
        <v>42765</v>
      </c>
      <c r="B119" s="2">
        <v>0.39666666666666667</v>
      </c>
      <c r="C119">
        <v>2280.25</v>
      </c>
      <c r="D119">
        <v>2281</v>
      </c>
      <c r="E119">
        <v>2280.25</v>
      </c>
      <c r="F119" s="12">
        <v>2280.5</v>
      </c>
      <c r="G119">
        <v>1071</v>
      </c>
      <c r="H119">
        <v>258</v>
      </c>
      <c r="I119">
        <v>1329</v>
      </c>
      <c r="J119">
        <v>253</v>
      </c>
      <c r="K119">
        <v>56</v>
      </c>
      <c r="L119">
        <v>309</v>
      </c>
      <c r="M119">
        <v>2281.14</v>
      </c>
      <c r="N119">
        <v>2280.77</v>
      </c>
      <c r="O119" s="3">
        <f t="shared" si="7"/>
        <v>-36.999999999989086</v>
      </c>
      <c r="P119">
        <v>2280.56</v>
      </c>
      <c r="Q119">
        <v>2281.15</v>
      </c>
      <c r="R119" s="4">
        <f t="shared" si="8"/>
        <v>-59.000000000014552</v>
      </c>
      <c r="S119" s="7">
        <f t="shared" si="9"/>
        <v>-48.000000000001819</v>
      </c>
      <c r="T119" s="5">
        <f t="shared" si="10"/>
        <v>0</v>
      </c>
      <c r="U119" s="5">
        <v>0</v>
      </c>
      <c r="V119" s="13" t="b">
        <f t="array" ref="V119">IF(AND(S119&gt;0,S118&lt;0,INDEX(U120:U541,MATCH(TRUE,U120:U541&gt;0,0),1)-U119),IF(AND(S119&lt;0,S118&gt;0,U119-INDEX(U120:U541,MATCH(TRUE,U120:U541&gt;0,0),1)),""))</f>
        <v>0</v>
      </c>
    </row>
    <row r="120" spans="1:22" ht="15.75" x14ac:dyDescent="0.25">
      <c r="A120" s="1">
        <v>42765</v>
      </c>
      <c r="B120" s="2">
        <v>0.39667824074074076</v>
      </c>
      <c r="C120">
        <v>2280.5</v>
      </c>
      <c r="D120">
        <v>2280.75</v>
      </c>
      <c r="E120">
        <v>2280.5</v>
      </c>
      <c r="F120" s="12">
        <v>2280.75</v>
      </c>
      <c r="G120">
        <v>163</v>
      </c>
      <c r="H120">
        <v>1</v>
      </c>
      <c r="I120">
        <v>164</v>
      </c>
      <c r="J120">
        <v>50</v>
      </c>
      <c r="K120">
        <v>1</v>
      </c>
      <c r="L120">
        <v>51</v>
      </c>
      <c r="M120">
        <v>2281.14</v>
      </c>
      <c r="N120">
        <v>2280.77</v>
      </c>
      <c r="O120" s="3">
        <f t="shared" si="7"/>
        <v>-36.999999999989086</v>
      </c>
      <c r="P120">
        <v>2280.56</v>
      </c>
      <c r="Q120">
        <v>2281.15</v>
      </c>
      <c r="R120" s="4">
        <f t="shared" si="8"/>
        <v>-59.000000000014552</v>
      </c>
      <c r="S120" s="7">
        <f t="shared" si="9"/>
        <v>-48.000000000001819</v>
      </c>
      <c r="T120" s="5">
        <f t="shared" si="10"/>
        <v>0</v>
      </c>
      <c r="U120" s="5">
        <v>0</v>
      </c>
      <c r="V120" s="13" t="b">
        <f t="array" ref="V120">IF(AND(S120&gt;0,S119&lt;0,INDEX(U121:U541,MATCH(TRUE,U121:U541&gt;0,0),1)-U120),IF(AND(S120&lt;0,S119&gt;0,U120-INDEX(U121:U541,MATCH(TRUE,U121:U541&gt;0,0),1)),""))</f>
        <v>0</v>
      </c>
    </row>
    <row r="121" spans="1:22" ht="15.75" x14ac:dyDescent="0.25">
      <c r="A121" s="1">
        <v>42765</v>
      </c>
      <c r="B121" s="2">
        <v>0.3966898148148148</v>
      </c>
      <c r="C121">
        <v>2280.75</v>
      </c>
      <c r="D121">
        <v>2280.75</v>
      </c>
      <c r="E121">
        <v>2280.75</v>
      </c>
      <c r="F121" s="12">
        <v>2280.75</v>
      </c>
      <c r="G121">
        <v>2</v>
      </c>
      <c r="H121">
        <v>0</v>
      </c>
      <c r="I121">
        <v>2</v>
      </c>
      <c r="J121">
        <v>2</v>
      </c>
      <c r="K121">
        <v>0</v>
      </c>
      <c r="L121">
        <v>2</v>
      </c>
      <c r="M121">
        <v>2281.13</v>
      </c>
      <c r="N121">
        <v>2280.77</v>
      </c>
      <c r="O121" s="3">
        <f t="shared" si="7"/>
        <v>-36.000000000012733</v>
      </c>
      <c r="P121">
        <v>2280.5700000000002</v>
      </c>
      <c r="Q121">
        <v>2281.14</v>
      </c>
      <c r="R121" s="4">
        <f t="shared" si="8"/>
        <v>-56.999999999970896</v>
      </c>
      <c r="S121" s="7">
        <f t="shared" si="9"/>
        <v>-46.499999999991815</v>
      </c>
      <c r="T121" s="5">
        <f t="shared" si="10"/>
        <v>0</v>
      </c>
      <c r="U121" s="5">
        <v>0</v>
      </c>
      <c r="V121" s="13" t="b">
        <f t="array" ref="V121">IF(AND(S121&gt;0,S120&lt;0,INDEX(U122:U541,MATCH(TRUE,U122:U541&gt;0,0),1)-U121),IF(AND(S121&lt;0,S120&gt;0,U121-INDEX(U122:U541,MATCH(TRUE,U122:U541&gt;0,0),1)),""))</f>
        <v>0</v>
      </c>
    </row>
    <row r="122" spans="1:22" ht="15.75" x14ac:dyDescent="0.25">
      <c r="A122" s="1">
        <v>42765</v>
      </c>
      <c r="B122" s="2">
        <v>0.3967013888888889</v>
      </c>
      <c r="C122">
        <v>2280.75</v>
      </c>
      <c r="D122">
        <v>2281</v>
      </c>
      <c r="E122">
        <v>2280.75</v>
      </c>
      <c r="F122" s="12">
        <v>2280.75</v>
      </c>
      <c r="G122">
        <v>7</v>
      </c>
      <c r="H122">
        <v>12</v>
      </c>
      <c r="I122">
        <v>19</v>
      </c>
      <c r="J122">
        <v>4</v>
      </c>
      <c r="K122">
        <v>4</v>
      </c>
      <c r="L122">
        <v>8</v>
      </c>
      <c r="M122">
        <v>2281.13</v>
      </c>
      <c r="N122">
        <v>2280.77</v>
      </c>
      <c r="O122" s="3">
        <f t="shared" si="7"/>
        <v>-36.000000000012733</v>
      </c>
      <c r="P122">
        <v>2280.58</v>
      </c>
      <c r="Q122">
        <v>2281.14</v>
      </c>
      <c r="R122" s="4">
        <f t="shared" si="8"/>
        <v>-55.999999999994543</v>
      </c>
      <c r="S122" s="7">
        <f t="shared" si="9"/>
        <v>-46.000000000003638</v>
      </c>
      <c r="T122" s="5">
        <f t="shared" si="10"/>
        <v>0</v>
      </c>
      <c r="U122" s="5">
        <v>0</v>
      </c>
      <c r="V122" s="13" t="b">
        <f t="array" ref="V122">IF(AND(S122&gt;0,S121&lt;0,INDEX(U123:U541,MATCH(TRUE,U123:U541&gt;0,0),1)-U122),IF(AND(S122&lt;0,S121&gt;0,U122-INDEX(U123:U541,MATCH(TRUE,U123:U541&gt;0,0),1)),""))</f>
        <v>0</v>
      </c>
    </row>
    <row r="123" spans="1:22" ht="15.75" x14ac:dyDescent="0.25">
      <c r="A123" s="1">
        <v>42765</v>
      </c>
      <c r="B123" s="2">
        <v>0.39671296296296293</v>
      </c>
      <c r="C123">
        <v>2280.75</v>
      </c>
      <c r="D123">
        <v>2280.75</v>
      </c>
      <c r="E123">
        <v>2280.5</v>
      </c>
      <c r="F123" s="12">
        <v>2280.5</v>
      </c>
      <c r="G123">
        <v>3</v>
      </c>
      <c r="H123">
        <v>224</v>
      </c>
      <c r="I123">
        <v>227</v>
      </c>
      <c r="J123">
        <v>2</v>
      </c>
      <c r="K123">
        <v>42</v>
      </c>
      <c r="L123">
        <v>44</v>
      </c>
      <c r="M123">
        <v>2281.13</v>
      </c>
      <c r="N123">
        <v>2280.7600000000002</v>
      </c>
      <c r="O123" s="3">
        <f t="shared" si="7"/>
        <v>-36.999999999989086</v>
      </c>
      <c r="P123">
        <v>2280.58</v>
      </c>
      <c r="Q123">
        <v>2281.13</v>
      </c>
      <c r="R123" s="4">
        <f t="shared" si="8"/>
        <v>-55.00000000001819</v>
      </c>
      <c r="S123" s="7">
        <f t="shared" si="9"/>
        <v>-46.000000000003638</v>
      </c>
      <c r="T123" s="5">
        <f t="shared" si="10"/>
        <v>0</v>
      </c>
      <c r="U123" s="5">
        <v>0</v>
      </c>
      <c r="V123" s="13" t="b">
        <f t="array" ref="V123">IF(AND(S123&gt;0,S122&lt;0,INDEX(U124:U541,MATCH(TRUE,U124:U541&gt;0,0),1)-U123),IF(AND(S123&lt;0,S122&gt;0,U123-INDEX(U124:U541,MATCH(TRUE,U124:U541&gt;0,0),1)),""))</f>
        <v>0</v>
      </c>
    </row>
    <row r="124" spans="1:22" ht="15.75" x14ac:dyDescent="0.25">
      <c r="A124" s="1">
        <v>42765</v>
      </c>
      <c r="B124" s="2">
        <v>0.39672453703703708</v>
      </c>
      <c r="C124">
        <v>2280.5</v>
      </c>
      <c r="D124">
        <v>2280.5</v>
      </c>
      <c r="E124">
        <v>2280.5</v>
      </c>
      <c r="F124" s="12">
        <v>2280.5</v>
      </c>
      <c r="G124">
        <v>0</v>
      </c>
      <c r="H124">
        <v>127</v>
      </c>
      <c r="I124">
        <v>127</v>
      </c>
      <c r="J124">
        <v>0</v>
      </c>
      <c r="K124">
        <v>44</v>
      </c>
      <c r="L124">
        <v>44</v>
      </c>
      <c r="M124">
        <v>2281.12</v>
      </c>
      <c r="N124">
        <v>2280.7600000000002</v>
      </c>
      <c r="O124" s="3">
        <f t="shared" si="7"/>
        <v>-35.999999999967258</v>
      </c>
      <c r="P124">
        <v>2280.5700000000002</v>
      </c>
      <c r="Q124">
        <v>2281.13</v>
      </c>
      <c r="R124" s="4">
        <f t="shared" si="8"/>
        <v>-55.999999999994543</v>
      </c>
      <c r="S124" s="7">
        <f t="shared" si="9"/>
        <v>-45.999999999980901</v>
      </c>
      <c r="T124" s="5">
        <f t="shared" si="10"/>
        <v>0</v>
      </c>
      <c r="U124" s="5">
        <v>0</v>
      </c>
      <c r="V124" s="13" t="b">
        <f t="array" ref="V124">IF(AND(S124&gt;0,S123&lt;0,INDEX(U125:U541,MATCH(TRUE,U125:U541&gt;0,0),1)-U124),IF(AND(S124&lt;0,S123&gt;0,U124-INDEX(U125:U541,MATCH(TRUE,U125:U541&gt;0,0),1)),""))</f>
        <v>0</v>
      </c>
    </row>
    <row r="125" spans="1:22" ht="15.75" x14ac:dyDescent="0.25">
      <c r="A125" s="1">
        <v>42765</v>
      </c>
      <c r="B125" s="2">
        <v>0.39673611111111112</v>
      </c>
      <c r="C125">
        <v>2280.5</v>
      </c>
      <c r="D125">
        <v>2280.75</v>
      </c>
      <c r="E125">
        <v>2280.5</v>
      </c>
      <c r="F125" s="12">
        <v>2280.5</v>
      </c>
      <c r="G125">
        <v>1</v>
      </c>
      <c r="H125">
        <v>69</v>
      </c>
      <c r="I125">
        <v>70</v>
      </c>
      <c r="J125">
        <v>1</v>
      </c>
      <c r="K125">
        <v>20</v>
      </c>
      <c r="L125">
        <v>21</v>
      </c>
      <c r="M125">
        <v>2281.12</v>
      </c>
      <c r="N125">
        <v>2280.75</v>
      </c>
      <c r="O125" s="3">
        <f t="shared" si="7"/>
        <v>-36.999999999989086</v>
      </c>
      <c r="P125">
        <v>2280.5700000000002</v>
      </c>
      <c r="Q125">
        <v>2281.12</v>
      </c>
      <c r="R125" s="4">
        <f t="shared" si="8"/>
        <v>-54.999999999972715</v>
      </c>
      <c r="S125" s="7">
        <f t="shared" si="9"/>
        <v>-45.999999999980901</v>
      </c>
      <c r="T125" s="5">
        <f t="shared" si="10"/>
        <v>0</v>
      </c>
      <c r="U125" s="5">
        <v>0</v>
      </c>
      <c r="V125" s="13" t="b">
        <f t="array" ref="V125">IF(AND(S125&gt;0,S124&lt;0,INDEX(U126:U541,MATCH(TRUE,U126:U541&gt;0,0),1)-U125),IF(AND(S125&lt;0,S124&gt;0,U125-INDEX(U126:U541,MATCH(TRUE,U126:U541&gt;0,0),1)),""))</f>
        <v>0</v>
      </c>
    </row>
    <row r="126" spans="1:22" ht="15.75" x14ac:dyDescent="0.25">
      <c r="A126" s="1">
        <v>42765</v>
      </c>
      <c r="B126" s="2">
        <v>0.39674768518518522</v>
      </c>
      <c r="C126">
        <v>2280.5</v>
      </c>
      <c r="D126">
        <v>2280.5</v>
      </c>
      <c r="E126">
        <v>2280.5</v>
      </c>
      <c r="F126" s="12">
        <v>2280.5</v>
      </c>
      <c r="G126">
        <v>0</v>
      </c>
      <c r="H126">
        <v>10</v>
      </c>
      <c r="I126">
        <v>10</v>
      </c>
      <c r="J126">
        <v>0</v>
      </c>
      <c r="K126">
        <v>1</v>
      </c>
      <c r="L126">
        <v>1</v>
      </c>
      <c r="M126">
        <v>2281.12</v>
      </c>
      <c r="N126">
        <v>2280.75</v>
      </c>
      <c r="O126" s="3">
        <f t="shared" si="7"/>
        <v>-36.999999999989086</v>
      </c>
      <c r="P126">
        <v>2280.5700000000002</v>
      </c>
      <c r="Q126">
        <v>2281.12</v>
      </c>
      <c r="R126" s="4">
        <f t="shared" si="8"/>
        <v>-54.999999999972715</v>
      </c>
      <c r="S126" s="7">
        <f t="shared" si="9"/>
        <v>-45.999999999980901</v>
      </c>
      <c r="T126" s="5">
        <f t="shared" si="10"/>
        <v>0</v>
      </c>
      <c r="U126" s="5">
        <v>0</v>
      </c>
      <c r="V126" s="13" t="b">
        <f t="array" ref="V126">IF(AND(S126&gt;0,S125&lt;0,INDEX(U127:U541,MATCH(TRUE,U127:U541&gt;0,0),1)-U126),IF(AND(S126&lt;0,S125&gt;0,U126-INDEX(U127:U541,MATCH(TRUE,U127:U541&gt;0,0),1)),""))</f>
        <v>0</v>
      </c>
    </row>
    <row r="127" spans="1:22" ht="15.75" x14ac:dyDescent="0.25">
      <c r="A127" s="1">
        <v>42765</v>
      </c>
      <c r="B127" s="2">
        <v>0.39675925925925926</v>
      </c>
      <c r="C127">
        <v>2280.5</v>
      </c>
      <c r="D127">
        <v>2280.5</v>
      </c>
      <c r="E127">
        <v>2280.5</v>
      </c>
      <c r="F127" s="12">
        <v>2280.5</v>
      </c>
      <c r="G127">
        <v>0</v>
      </c>
      <c r="H127">
        <v>1</v>
      </c>
      <c r="I127">
        <v>1</v>
      </c>
      <c r="J127">
        <v>0</v>
      </c>
      <c r="K127">
        <v>1</v>
      </c>
      <c r="L127">
        <v>1</v>
      </c>
      <c r="M127">
        <v>2281.11</v>
      </c>
      <c r="N127">
        <v>2280.7399999999998</v>
      </c>
      <c r="O127" s="3">
        <f t="shared" si="7"/>
        <v>-37.000000000034561</v>
      </c>
      <c r="P127">
        <v>2280.5700000000002</v>
      </c>
      <c r="Q127">
        <v>2281.11</v>
      </c>
      <c r="R127" s="4">
        <f t="shared" si="8"/>
        <v>-53.999999999996362</v>
      </c>
      <c r="S127" s="7">
        <f t="shared" si="9"/>
        <v>-45.500000000015461</v>
      </c>
      <c r="T127" s="5">
        <f t="shared" si="10"/>
        <v>0</v>
      </c>
      <c r="U127" s="5">
        <v>0</v>
      </c>
      <c r="V127" s="13" t="b">
        <f t="array" ref="V127">IF(AND(S127&gt;0,S126&lt;0,INDEX(U128:U541,MATCH(TRUE,U128:U541&gt;0,0),1)-U127),IF(AND(S127&lt;0,S126&gt;0,U127-INDEX(U128:U541,MATCH(TRUE,U128:U541&gt;0,0),1)),""))</f>
        <v>0</v>
      </c>
    </row>
    <row r="128" spans="1:22" ht="15.75" x14ac:dyDescent="0.25">
      <c r="A128" s="1">
        <v>42765</v>
      </c>
      <c r="B128" s="2">
        <v>0.39677083333333335</v>
      </c>
      <c r="C128">
        <v>2280.5</v>
      </c>
      <c r="D128">
        <v>2280.5</v>
      </c>
      <c r="E128">
        <v>2280.5</v>
      </c>
      <c r="F128" s="12">
        <v>2280.5</v>
      </c>
      <c r="G128">
        <v>0</v>
      </c>
      <c r="H128">
        <v>8</v>
      </c>
      <c r="I128">
        <v>8</v>
      </c>
      <c r="J128">
        <v>0</v>
      </c>
      <c r="K128">
        <v>1</v>
      </c>
      <c r="L128">
        <v>1</v>
      </c>
      <c r="M128">
        <v>2281.11</v>
      </c>
      <c r="N128">
        <v>2280.7399999999998</v>
      </c>
      <c r="O128" s="3">
        <f t="shared" si="7"/>
        <v>-37.000000000034561</v>
      </c>
      <c r="P128">
        <v>2280.5700000000002</v>
      </c>
      <c r="Q128">
        <v>2281.11</v>
      </c>
      <c r="R128" s="4">
        <f t="shared" si="8"/>
        <v>-53.999999999996362</v>
      </c>
      <c r="S128" s="7">
        <f t="shared" si="9"/>
        <v>-45.500000000015461</v>
      </c>
      <c r="T128" s="5">
        <f t="shared" si="10"/>
        <v>0</v>
      </c>
      <c r="U128" s="5">
        <v>0</v>
      </c>
      <c r="V128" s="13" t="b">
        <f t="array" ref="V128">IF(AND(S128&gt;0,S127&lt;0,INDEX(U129:U541,MATCH(TRUE,U129:U541&gt;0,0),1)-U128),IF(AND(S128&lt;0,S127&gt;0,U128-INDEX(U129:U541,MATCH(TRUE,U129:U541&gt;0,0),1)),""))</f>
        <v>0</v>
      </c>
    </row>
    <row r="129" spans="1:22" ht="15.75" x14ac:dyDescent="0.25">
      <c r="A129" s="1">
        <v>42765</v>
      </c>
      <c r="B129" s="2">
        <v>0.39678240740740739</v>
      </c>
      <c r="C129">
        <v>2280.5</v>
      </c>
      <c r="D129">
        <v>2280.5</v>
      </c>
      <c r="E129">
        <v>2280.25</v>
      </c>
      <c r="F129" s="12">
        <v>2280.5</v>
      </c>
      <c r="G129">
        <v>1</v>
      </c>
      <c r="H129">
        <v>163</v>
      </c>
      <c r="I129">
        <v>164</v>
      </c>
      <c r="J129">
        <v>1</v>
      </c>
      <c r="K129">
        <v>35</v>
      </c>
      <c r="L129">
        <v>36</v>
      </c>
      <c r="M129">
        <v>2281.11</v>
      </c>
      <c r="N129">
        <v>2280.73</v>
      </c>
      <c r="O129" s="3">
        <f t="shared" si="7"/>
        <v>-38.000000000010914</v>
      </c>
      <c r="P129">
        <v>2280.5700000000002</v>
      </c>
      <c r="Q129">
        <v>2281.1</v>
      </c>
      <c r="R129" s="4">
        <f t="shared" si="8"/>
        <v>-52.999999999974534</v>
      </c>
      <c r="S129" s="7">
        <f t="shared" si="9"/>
        <v>-45.499999999992724</v>
      </c>
      <c r="T129" s="5">
        <f t="shared" si="10"/>
        <v>0</v>
      </c>
      <c r="U129" s="5">
        <v>0</v>
      </c>
      <c r="V129" s="13" t="b">
        <f t="array" ref="V129">IF(AND(S129&gt;0,S128&lt;0,INDEX(U130:U541,MATCH(TRUE,U130:U541&gt;0,0),1)-U129),IF(AND(S129&lt;0,S128&gt;0,U129-INDEX(U130:U541,MATCH(TRUE,U130:U541&gt;0,0),1)),""))</f>
        <v>0</v>
      </c>
    </row>
    <row r="130" spans="1:22" ht="15.75" x14ac:dyDescent="0.25">
      <c r="A130" s="1">
        <v>42765</v>
      </c>
      <c r="B130" s="2">
        <v>0.39679398148148143</v>
      </c>
      <c r="C130">
        <v>2280.5</v>
      </c>
      <c r="D130">
        <v>2280.5</v>
      </c>
      <c r="E130">
        <v>2280.25</v>
      </c>
      <c r="F130" s="12">
        <v>2280.25</v>
      </c>
      <c r="G130">
        <v>1</v>
      </c>
      <c r="H130">
        <v>11</v>
      </c>
      <c r="I130">
        <v>12</v>
      </c>
      <c r="J130">
        <v>1</v>
      </c>
      <c r="K130">
        <v>4</v>
      </c>
      <c r="L130">
        <v>5</v>
      </c>
      <c r="M130">
        <v>2281.1</v>
      </c>
      <c r="N130">
        <v>2280.73</v>
      </c>
      <c r="O130" s="3">
        <f t="shared" si="7"/>
        <v>-36.999999999989086</v>
      </c>
      <c r="P130">
        <v>2280.56</v>
      </c>
      <c r="Q130">
        <v>2281.1</v>
      </c>
      <c r="R130" s="4">
        <f t="shared" si="8"/>
        <v>-53.999999999996362</v>
      </c>
      <c r="S130" s="7">
        <f t="shared" si="9"/>
        <v>-45.499999999992724</v>
      </c>
      <c r="T130" s="5">
        <f t="shared" si="10"/>
        <v>0</v>
      </c>
      <c r="U130" s="5">
        <v>0</v>
      </c>
      <c r="V130" s="13" t="b">
        <f t="array" ref="V130">IF(AND(S130&gt;0,S129&lt;0,INDEX(U131:U541,MATCH(TRUE,U131:U541&gt;0,0),1)-U130),IF(AND(S130&lt;0,S129&gt;0,U130-INDEX(U131:U541,MATCH(TRUE,U131:U541&gt;0,0),1)),""))</f>
        <v>0</v>
      </c>
    </row>
    <row r="131" spans="1:22" ht="15.75" x14ac:dyDescent="0.25">
      <c r="A131" s="1">
        <v>42765</v>
      </c>
      <c r="B131" s="2">
        <v>0.39680555555555558</v>
      </c>
      <c r="C131">
        <v>2280.5</v>
      </c>
      <c r="D131">
        <v>2280.5</v>
      </c>
      <c r="E131">
        <v>2280.5</v>
      </c>
      <c r="F131" s="12">
        <v>2280.5</v>
      </c>
      <c r="G131">
        <v>103</v>
      </c>
      <c r="H131">
        <v>0</v>
      </c>
      <c r="I131">
        <v>103</v>
      </c>
      <c r="J131">
        <v>33</v>
      </c>
      <c r="K131">
        <v>0</v>
      </c>
      <c r="L131">
        <v>33</v>
      </c>
      <c r="M131">
        <v>2281.1</v>
      </c>
      <c r="N131">
        <v>2280.7199999999998</v>
      </c>
      <c r="O131" s="3">
        <f t="shared" si="7"/>
        <v>-38.000000000010914</v>
      </c>
      <c r="P131">
        <v>2280.56</v>
      </c>
      <c r="Q131">
        <v>2281.09</v>
      </c>
      <c r="R131" s="4">
        <f t="shared" si="8"/>
        <v>-53.000000000020009</v>
      </c>
      <c r="S131" s="7">
        <f t="shared" si="9"/>
        <v>-45.500000000015461</v>
      </c>
      <c r="T131" s="5">
        <f t="shared" si="10"/>
        <v>0</v>
      </c>
      <c r="U131" s="5">
        <v>0</v>
      </c>
      <c r="V131" s="13" t="b">
        <f t="array" ref="V131">IF(AND(S131&gt;0,S130&lt;0,INDEX(U132:U541,MATCH(TRUE,U132:U541&gt;0,0),1)-U131),IF(AND(S131&lt;0,S130&gt;0,U131-INDEX(U132:U541,MATCH(TRUE,U132:U541&gt;0,0),1)),""))</f>
        <v>0</v>
      </c>
    </row>
    <row r="132" spans="1:22" ht="15.75" x14ac:dyDescent="0.25">
      <c r="A132" s="1">
        <v>42765</v>
      </c>
      <c r="B132" s="2">
        <v>0.39681712962962962</v>
      </c>
      <c r="C132">
        <v>2280.5</v>
      </c>
      <c r="D132">
        <v>2280.5</v>
      </c>
      <c r="E132">
        <v>2280.5</v>
      </c>
      <c r="F132" s="12">
        <v>2280.5</v>
      </c>
      <c r="G132">
        <v>1</v>
      </c>
      <c r="H132">
        <v>0</v>
      </c>
      <c r="I132">
        <v>1</v>
      </c>
      <c r="J132">
        <v>1</v>
      </c>
      <c r="K132">
        <v>0</v>
      </c>
      <c r="L132">
        <v>1</v>
      </c>
      <c r="M132">
        <v>2281.1</v>
      </c>
      <c r="N132">
        <v>2280.7199999999998</v>
      </c>
      <c r="O132" s="3">
        <f t="shared" si="7"/>
        <v>-38.000000000010914</v>
      </c>
      <c r="P132">
        <v>2280.56</v>
      </c>
      <c r="Q132">
        <v>2281.09</v>
      </c>
      <c r="R132" s="4">
        <f t="shared" si="8"/>
        <v>-53.000000000020009</v>
      </c>
      <c r="S132" s="7">
        <f t="shared" si="9"/>
        <v>-45.500000000015461</v>
      </c>
      <c r="T132" s="5">
        <f t="shared" si="10"/>
        <v>0</v>
      </c>
      <c r="U132" s="5">
        <v>0</v>
      </c>
      <c r="V132" s="13" t="b">
        <f t="array" ref="V132">IF(AND(S132&gt;0,S131&lt;0,INDEX(U133:U541,MATCH(TRUE,U133:U541&gt;0,0),1)-U132),IF(AND(S132&lt;0,S131&gt;0,U132-INDEX(U133:U541,MATCH(TRUE,U133:U541&gt;0,0),1)),""))</f>
        <v>0</v>
      </c>
    </row>
    <row r="133" spans="1:22" ht="15.75" x14ac:dyDescent="0.25">
      <c r="A133" s="1">
        <v>42765</v>
      </c>
      <c r="B133" s="2">
        <v>0.39682870370370371</v>
      </c>
      <c r="C133">
        <v>2280.25</v>
      </c>
      <c r="D133">
        <v>2280.25</v>
      </c>
      <c r="E133">
        <v>2280</v>
      </c>
      <c r="F133" s="12">
        <v>2280.25</v>
      </c>
      <c r="G133">
        <v>87</v>
      </c>
      <c r="H133">
        <v>536</v>
      </c>
      <c r="I133">
        <v>623</v>
      </c>
      <c r="J133">
        <v>38</v>
      </c>
      <c r="K133">
        <v>167</v>
      </c>
      <c r="L133">
        <v>205</v>
      </c>
      <c r="M133">
        <v>2281.09</v>
      </c>
      <c r="N133">
        <v>2280.71</v>
      </c>
      <c r="O133" s="3">
        <f t="shared" ref="O133:O196" si="11">+(N133-M133)*O$2</f>
        <v>-38.000000000010914</v>
      </c>
      <c r="P133">
        <v>2280.5500000000002</v>
      </c>
      <c r="Q133">
        <v>2281.08</v>
      </c>
      <c r="R133" s="4">
        <f t="shared" ref="R133:R196" si="12">+(P133-Q133)*R$2</f>
        <v>-52.999999999974534</v>
      </c>
      <c r="S133" s="7">
        <f t="shared" ref="S133:S196" si="13">IF(AND(AVERAGE(O133,R133)=0),1,IF(AND(AVERAGE(O133,R133)=0),1,AVERAGE(O133,R133)))</f>
        <v>-45.499999999992724</v>
      </c>
      <c r="T133" s="5">
        <f t="shared" si="10"/>
        <v>0</v>
      </c>
      <c r="U133" s="5">
        <v>0</v>
      </c>
      <c r="V133" s="13" t="b">
        <f t="array" ref="V133">IF(AND(S133&gt;0,S132&lt;0,INDEX(U134:U541,MATCH(TRUE,U134:U541&gt;0,0),1)-U133),IF(AND(S133&lt;0,S132&gt;0,U133-INDEX(U134:U541,MATCH(TRUE,U134:U541&gt;0,0),1)),""))</f>
        <v>0</v>
      </c>
    </row>
    <row r="134" spans="1:22" ht="15.75" x14ac:dyDescent="0.25">
      <c r="A134" s="1">
        <v>42765</v>
      </c>
      <c r="B134" s="2">
        <v>0.39684027777777775</v>
      </c>
      <c r="C134">
        <v>2280.25</v>
      </c>
      <c r="D134">
        <v>2280.5</v>
      </c>
      <c r="E134">
        <v>2280.25</v>
      </c>
      <c r="F134" s="12">
        <v>2280.25</v>
      </c>
      <c r="G134">
        <v>15</v>
      </c>
      <c r="H134">
        <v>11</v>
      </c>
      <c r="I134">
        <v>26</v>
      </c>
      <c r="J134">
        <v>9</v>
      </c>
      <c r="K134">
        <v>10</v>
      </c>
      <c r="L134">
        <v>19</v>
      </c>
      <c r="M134">
        <v>2281.09</v>
      </c>
      <c r="N134">
        <v>2280.6999999999998</v>
      </c>
      <c r="O134" s="3">
        <f t="shared" si="11"/>
        <v>-39.000000000032742</v>
      </c>
      <c r="P134">
        <v>2280.5300000000002</v>
      </c>
      <c r="Q134">
        <v>2281.0700000000002</v>
      </c>
      <c r="R134" s="4">
        <f t="shared" si="12"/>
        <v>-53.999999999996362</v>
      </c>
      <c r="S134" s="7">
        <f t="shared" si="13"/>
        <v>-46.500000000014552</v>
      </c>
      <c r="T134" s="5">
        <f t="shared" si="10"/>
        <v>0</v>
      </c>
      <c r="U134" s="5">
        <v>0</v>
      </c>
      <c r="V134" s="13" t="b">
        <f t="array" ref="V134">IF(AND(S134&gt;0,S133&lt;0,INDEX(U135:U541,MATCH(TRUE,U135:U541&gt;0,0),1)-U134),IF(AND(S134&lt;0,S133&gt;0,U134-INDEX(U135:U541,MATCH(TRUE,U135:U541&gt;0,0),1)),""))</f>
        <v>0</v>
      </c>
    </row>
    <row r="135" spans="1:22" ht="15.75" x14ac:dyDescent="0.25">
      <c r="A135" s="1">
        <v>42765</v>
      </c>
      <c r="B135" s="2">
        <v>0.39685185185185184</v>
      </c>
      <c r="C135">
        <v>2280.25</v>
      </c>
      <c r="D135">
        <v>2280.25</v>
      </c>
      <c r="E135">
        <v>2280</v>
      </c>
      <c r="F135" s="12">
        <v>2280.25</v>
      </c>
      <c r="G135">
        <v>9</v>
      </c>
      <c r="H135">
        <v>293</v>
      </c>
      <c r="I135">
        <v>302</v>
      </c>
      <c r="J135">
        <v>2</v>
      </c>
      <c r="K135">
        <v>71</v>
      </c>
      <c r="L135">
        <v>73</v>
      </c>
      <c r="M135">
        <v>2281.08</v>
      </c>
      <c r="N135">
        <v>2280.6999999999998</v>
      </c>
      <c r="O135" s="3">
        <f t="shared" si="11"/>
        <v>-38.000000000010914</v>
      </c>
      <c r="P135">
        <v>2280.5100000000002</v>
      </c>
      <c r="Q135">
        <v>2281.06</v>
      </c>
      <c r="R135" s="4">
        <f t="shared" si="12"/>
        <v>-54.999999999972715</v>
      </c>
      <c r="S135" s="7">
        <f t="shared" si="13"/>
        <v>-46.499999999991815</v>
      </c>
      <c r="T135" s="5">
        <f t="shared" ref="T135:T198" si="14">IF(AND(S135 &lt;0.05,S134&gt;0.05),$F135,IF(AND(S135&gt;0.05,S134&lt;0.05),$F135,S$2))</f>
        <v>0</v>
      </c>
      <c r="U135" s="5">
        <v>0</v>
      </c>
      <c r="V135" s="13" t="b">
        <f t="array" ref="V135">IF(AND(S135&gt;0,S134&lt;0,INDEX(U136:U541,MATCH(TRUE,U136:U541&gt;0,0),1)-U135),IF(AND(S135&lt;0,S134&gt;0,U135-INDEX(U136:U541,MATCH(TRUE,U136:U541&gt;0,0),1)),""))</f>
        <v>0</v>
      </c>
    </row>
    <row r="136" spans="1:22" ht="15.75" x14ac:dyDescent="0.25">
      <c r="A136" s="1">
        <v>42765</v>
      </c>
      <c r="B136" s="2">
        <v>0.39686342592592588</v>
      </c>
      <c r="C136">
        <v>2280</v>
      </c>
      <c r="D136">
        <v>2280</v>
      </c>
      <c r="E136">
        <v>2280</v>
      </c>
      <c r="F136" s="12">
        <v>2280</v>
      </c>
      <c r="G136">
        <v>0</v>
      </c>
      <c r="H136">
        <v>4</v>
      </c>
      <c r="I136">
        <v>4</v>
      </c>
      <c r="J136">
        <v>0</v>
      </c>
      <c r="K136">
        <v>4</v>
      </c>
      <c r="L136">
        <v>4</v>
      </c>
      <c r="M136">
        <v>2281.08</v>
      </c>
      <c r="N136">
        <v>2280.69</v>
      </c>
      <c r="O136" s="3">
        <f t="shared" si="11"/>
        <v>-38.999999999987267</v>
      </c>
      <c r="P136">
        <v>2280.4899999999998</v>
      </c>
      <c r="Q136">
        <v>2281.0500000000002</v>
      </c>
      <c r="R136" s="4">
        <f t="shared" si="12"/>
        <v>-56.000000000040018</v>
      </c>
      <c r="S136" s="7">
        <f t="shared" si="13"/>
        <v>-47.500000000013642</v>
      </c>
      <c r="T136" s="5">
        <f t="shared" si="14"/>
        <v>0</v>
      </c>
      <c r="U136" s="5">
        <v>0</v>
      </c>
      <c r="V136" s="13" t="b">
        <f t="array" ref="V136">IF(AND(S136&gt;0,S135&lt;0,INDEX(U137:U541,MATCH(TRUE,U137:U541&gt;0,0),1)-U136),IF(AND(S136&lt;0,S135&gt;0,U136-INDEX(U137:U541,MATCH(TRUE,U137:U541&gt;0,0),1)),""))</f>
        <v>0</v>
      </c>
    </row>
    <row r="137" spans="1:22" ht="15.75" x14ac:dyDescent="0.25">
      <c r="A137" s="1">
        <v>42765</v>
      </c>
      <c r="B137" s="2">
        <v>0.39687500000000003</v>
      </c>
      <c r="C137">
        <v>2280.25</v>
      </c>
      <c r="D137">
        <v>2280.5</v>
      </c>
      <c r="E137">
        <v>2280</v>
      </c>
      <c r="F137" s="12">
        <v>2280.5</v>
      </c>
      <c r="G137">
        <v>289</v>
      </c>
      <c r="H137">
        <v>2</v>
      </c>
      <c r="I137">
        <v>291</v>
      </c>
      <c r="J137">
        <v>82</v>
      </c>
      <c r="K137">
        <v>2</v>
      </c>
      <c r="L137">
        <v>84</v>
      </c>
      <c r="M137">
        <v>2281.0700000000002</v>
      </c>
      <c r="N137">
        <v>2280.69</v>
      </c>
      <c r="O137" s="3">
        <f t="shared" si="11"/>
        <v>-38.000000000010914</v>
      </c>
      <c r="P137">
        <v>2280.48</v>
      </c>
      <c r="Q137">
        <v>2281.0300000000002</v>
      </c>
      <c r="R137" s="4">
        <f t="shared" si="12"/>
        <v>-55.00000000001819</v>
      </c>
      <c r="S137" s="7">
        <f t="shared" si="13"/>
        <v>-46.500000000014552</v>
      </c>
      <c r="T137" s="5">
        <f t="shared" si="14"/>
        <v>0</v>
      </c>
      <c r="U137" s="5">
        <v>0</v>
      </c>
      <c r="V137" s="13" t="b">
        <f t="array" ref="V137">IF(AND(S137&gt;0,S136&lt;0,INDEX(U138:U541,MATCH(TRUE,U138:U541&gt;0,0),1)-U137),IF(AND(S137&lt;0,S136&gt;0,U137-INDEX(U138:U541,MATCH(TRUE,U138:U541&gt;0,0),1)),""))</f>
        <v>0</v>
      </c>
    </row>
    <row r="138" spans="1:22" ht="15.75" x14ac:dyDescent="0.25">
      <c r="A138" s="1">
        <v>42765</v>
      </c>
      <c r="B138" s="2">
        <v>0.39688657407407407</v>
      </c>
      <c r="C138">
        <v>2280.25</v>
      </c>
      <c r="D138">
        <v>2280.25</v>
      </c>
      <c r="E138">
        <v>2280.25</v>
      </c>
      <c r="F138" s="12">
        <v>2280.25</v>
      </c>
      <c r="G138">
        <v>0</v>
      </c>
      <c r="H138">
        <v>6</v>
      </c>
      <c r="I138">
        <v>6</v>
      </c>
      <c r="J138">
        <v>0</v>
      </c>
      <c r="K138">
        <v>5</v>
      </c>
      <c r="L138">
        <v>5</v>
      </c>
      <c r="M138">
        <v>2281.06</v>
      </c>
      <c r="N138">
        <v>2280.6799999999998</v>
      </c>
      <c r="O138" s="3">
        <f t="shared" si="11"/>
        <v>-38.000000000010914</v>
      </c>
      <c r="P138">
        <v>2280.4699999999998</v>
      </c>
      <c r="Q138">
        <v>2281.02</v>
      </c>
      <c r="R138" s="4">
        <f t="shared" si="12"/>
        <v>-55.00000000001819</v>
      </c>
      <c r="S138" s="7">
        <f t="shared" si="13"/>
        <v>-46.500000000014552</v>
      </c>
      <c r="T138" s="5">
        <f t="shared" si="14"/>
        <v>0</v>
      </c>
      <c r="U138" s="5">
        <v>0</v>
      </c>
      <c r="V138" s="13" t="b">
        <f t="array" ref="V138">IF(AND(S138&gt;0,S137&lt;0,INDEX(U139:U541,MATCH(TRUE,U139:U541&gt;0,0),1)-U138),IF(AND(S138&lt;0,S137&gt;0,U138-INDEX(U139:U541,MATCH(TRUE,U139:U541&gt;0,0),1)),""))</f>
        <v>0</v>
      </c>
    </row>
    <row r="139" spans="1:22" ht="15.75" x14ac:dyDescent="0.25">
      <c r="A139" s="1">
        <v>42765</v>
      </c>
      <c r="B139" s="2">
        <v>0.39689814814814817</v>
      </c>
      <c r="C139">
        <v>2280.5</v>
      </c>
      <c r="D139">
        <v>2280.5</v>
      </c>
      <c r="E139">
        <v>2280.25</v>
      </c>
      <c r="F139" s="12">
        <v>2280.25</v>
      </c>
      <c r="G139">
        <v>1</v>
      </c>
      <c r="H139">
        <v>7</v>
      </c>
      <c r="I139">
        <v>8</v>
      </c>
      <c r="J139">
        <v>1</v>
      </c>
      <c r="K139">
        <v>3</v>
      </c>
      <c r="L139">
        <v>4</v>
      </c>
      <c r="M139">
        <v>2281.06</v>
      </c>
      <c r="N139">
        <v>2280.67</v>
      </c>
      <c r="O139" s="3">
        <f t="shared" si="11"/>
        <v>-38.999999999987267</v>
      </c>
      <c r="P139">
        <v>2280.4499999999998</v>
      </c>
      <c r="Q139">
        <v>2281.0100000000002</v>
      </c>
      <c r="R139" s="4">
        <f t="shared" si="12"/>
        <v>-56.000000000040018</v>
      </c>
      <c r="S139" s="7">
        <f t="shared" si="13"/>
        <v>-47.500000000013642</v>
      </c>
      <c r="T139" s="5">
        <f t="shared" si="14"/>
        <v>0</v>
      </c>
      <c r="U139" s="5">
        <v>0</v>
      </c>
      <c r="V139" s="13" t="b">
        <f t="array" ref="V139">IF(AND(S139&gt;0,S138&lt;0,INDEX(U140:U541,MATCH(TRUE,U140:U541&gt;0,0),1)-U139),IF(AND(S139&lt;0,S138&gt;0,U139-INDEX(U140:U541,MATCH(TRUE,U140:U541&gt;0,0),1)),""))</f>
        <v>0</v>
      </c>
    </row>
    <row r="140" spans="1:22" ht="15.75" x14ac:dyDescent="0.25">
      <c r="A140" s="1">
        <v>42765</v>
      </c>
      <c r="B140" s="2">
        <v>0.39690972222222221</v>
      </c>
      <c r="C140">
        <v>2280.25</v>
      </c>
      <c r="D140">
        <v>2280.5</v>
      </c>
      <c r="E140">
        <v>2280.25</v>
      </c>
      <c r="F140" s="12">
        <v>2280.5</v>
      </c>
      <c r="G140">
        <v>4</v>
      </c>
      <c r="H140">
        <v>35</v>
      </c>
      <c r="I140">
        <v>39</v>
      </c>
      <c r="J140">
        <v>3</v>
      </c>
      <c r="K140">
        <v>7</v>
      </c>
      <c r="L140">
        <v>10</v>
      </c>
      <c r="M140">
        <v>2281.0500000000002</v>
      </c>
      <c r="N140">
        <v>2280.67</v>
      </c>
      <c r="O140" s="3">
        <f t="shared" si="11"/>
        <v>-38.000000000010914</v>
      </c>
      <c r="P140">
        <v>2280.4499999999998</v>
      </c>
      <c r="Q140">
        <v>2281</v>
      </c>
      <c r="R140" s="4">
        <f t="shared" si="12"/>
        <v>-55.00000000001819</v>
      </c>
      <c r="S140" s="7">
        <f t="shared" si="13"/>
        <v>-46.500000000014552</v>
      </c>
      <c r="T140" s="5">
        <f t="shared" si="14"/>
        <v>0</v>
      </c>
      <c r="U140" s="5">
        <v>0</v>
      </c>
      <c r="V140" s="13" t="b">
        <f t="array" ref="V140">IF(AND(S140&gt;0,S139&lt;0,INDEX(U141:U541,MATCH(TRUE,U141:U541&gt;0,0),1)-U140),IF(AND(S140&lt;0,S139&gt;0,U140-INDEX(U141:U541,MATCH(TRUE,U141:U541&gt;0,0),1)),""))</f>
        <v>0</v>
      </c>
    </row>
    <row r="141" spans="1:22" ht="15.75" x14ac:dyDescent="0.25">
      <c r="A141" s="1">
        <v>42765</v>
      </c>
      <c r="B141" s="2">
        <v>0.3969212962962963</v>
      </c>
      <c r="C141">
        <v>2280.25</v>
      </c>
      <c r="D141">
        <v>2280.5</v>
      </c>
      <c r="E141">
        <v>2280.25</v>
      </c>
      <c r="F141" s="12">
        <v>2280.5</v>
      </c>
      <c r="G141">
        <v>1</v>
      </c>
      <c r="H141">
        <v>1</v>
      </c>
      <c r="I141">
        <v>2</v>
      </c>
      <c r="J141">
        <v>1</v>
      </c>
      <c r="K141">
        <v>1</v>
      </c>
      <c r="L141">
        <v>2</v>
      </c>
      <c r="M141">
        <v>2281.0500000000002</v>
      </c>
      <c r="N141">
        <v>2280.66</v>
      </c>
      <c r="O141" s="3">
        <f t="shared" si="11"/>
        <v>-39.000000000032742</v>
      </c>
      <c r="P141">
        <v>2280.4499999999998</v>
      </c>
      <c r="Q141">
        <v>2280.9899999999998</v>
      </c>
      <c r="R141" s="4">
        <f t="shared" si="12"/>
        <v>-53.999999999996362</v>
      </c>
      <c r="S141" s="7">
        <f t="shared" si="13"/>
        <v>-46.500000000014552</v>
      </c>
      <c r="T141" s="5">
        <f t="shared" si="14"/>
        <v>0</v>
      </c>
      <c r="U141" s="5">
        <v>0</v>
      </c>
      <c r="V141" s="13" t="b">
        <f t="array" ref="V141">IF(AND(S141&gt;0,S140&lt;0,INDEX(U142:U541,MATCH(TRUE,U142:U541&gt;0,0),1)-U141),IF(AND(S141&lt;0,S140&gt;0,U141-INDEX(U142:U541,MATCH(TRUE,U142:U541&gt;0,0),1)),""))</f>
        <v>0</v>
      </c>
    </row>
    <row r="142" spans="1:22" ht="15.75" x14ac:dyDescent="0.25">
      <c r="A142" s="1">
        <v>42765</v>
      </c>
      <c r="B142" s="2">
        <v>0.39693287037037034</v>
      </c>
      <c r="C142">
        <v>2280.25</v>
      </c>
      <c r="D142">
        <v>2280.25</v>
      </c>
      <c r="E142">
        <v>2280.25</v>
      </c>
      <c r="F142" s="12">
        <v>2280.25</v>
      </c>
      <c r="G142">
        <v>0</v>
      </c>
      <c r="H142">
        <v>3</v>
      </c>
      <c r="I142">
        <v>3</v>
      </c>
      <c r="J142">
        <v>0</v>
      </c>
      <c r="K142">
        <v>2</v>
      </c>
      <c r="L142">
        <v>2</v>
      </c>
      <c r="M142">
        <v>2281.04</v>
      </c>
      <c r="N142">
        <v>2280.66</v>
      </c>
      <c r="O142" s="3">
        <f t="shared" si="11"/>
        <v>-38.000000000010914</v>
      </c>
      <c r="P142">
        <v>2280.44</v>
      </c>
      <c r="Q142">
        <v>2280.98</v>
      </c>
      <c r="R142" s="4">
        <f t="shared" si="12"/>
        <v>-53.999999999996362</v>
      </c>
      <c r="S142" s="7">
        <f t="shared" si="13"/>
        <v>-46.000000000003638</v>
      </c>
      <c r="T142" s="5">
        <f t="shared" si="14"/>
        <v>0</v>
      </c>
      <c r="U142" s="5">
        <v>0</v>
      </c>
      <c r="V142" s="13" t="b">
        <f t="array" ref="V142">IF(AND(S142&gt;0,S141&lt;0,INDEX(U143:U541,MATCH(TRUE,U143:U541&gt;0,0),1)-U142),IF(AND(S142&lt;0,S141&gt;0,U142-INDEX(U143:U541,MATCH(TRUE,U143:U541&gt;0,0),1)),""))</f>
        <v>0</v>
      </c>
    </row>
    <row r="143" spans="1:22" ht="15.75" x14ac:dyDescent="0.25">
      <c r="A143" s="1">
        <v>42765</v>
      </c>
      <c r="B143" s="2">
        <v>0.39694444444444449</v>
      </c>
      <c r="C143">
        <v>2280.5</v>
      </c>
      <c r="D143">
        <v>2280.5</v>
      </c>
      <c r="E143">
        <v>2280</v>
      </c>
      <c r="F143" s="12">
        <v>2280</v>
      </c>
      <c r="G143">
        <v>1</v>
      </c>
      <c r="H143">
        <v>262</v>
      </c>
      <c r="I143">
        <v>263</v>
      </c>
      <c r="J143">
        <v>1</v>
      </c>
      <c r="K143">
        <v>83</v>
      </c>
      <c r="L143">
        <v>84</v>
      </c>
      <c r="M143">
        <v>2281.04</v>
      </c>
      <c r="N143">
        <v>2280.65</v>
      </c>
      <c r="O143" s="3">
        <f t="shared" si="11"/>
        <v>-38.999999999987267</v>
      </c>
      <c r="P143">
        <v>2280.4299999999998</v>
      </c>
      <c r="Q143">
        <v>2280.9699999999998</v>
      </c>
      <c r="R143" s="4">
        <f t="shared" si="12"/>
        <v>-53.999999999996362</v>
      </c>
      <c r="S143" s="7">
        <f t="shared" si="13"/>
        <v>-46.499999999991815</v>
      </c>
      <c r="T143" s="5">
        <f t="shared" si="14"/>
        <v>0</v>
      </c>
      <c r="U143" s="5">
        <v>0</v>
      </c>
      <c r="V143" s="13" t="b">
        <f t="array" ref="V143">IF(AND(S143&gt;0,S142&lt;0,INDEX(U144:U541,MATCH(TRUE,U144:U541&gt;0,0),1)-U143),IF(AND(S143&lt;0,S142&gt;0,U143-INDEX(U144:U541,MATCH(TRUE,U144:U541&gt;0,0),1)),""))</f>
        <v>0</v>
      </c>
    </row>
    <row r="144" spans="1:22" ht="15.75" x14ac:dyDescent="0.25">
      <c r="A144" s="1">
        <v>42765</v>
      </c>
      <c r="B144" s="2">
        <v>0.39695601851851853</v>
      </c>
      <c r="C144">
        <v>2280.25</v>
      </c>
      <c r="D144">
        <v>2280.25</v>
      </c>
      <c r="E144">
        <v>2280</v>
      </c>
      <c r="F144" s="12">
        <v>2280</v>
      </c>
      <c r="G144">
        <v>1</v>
      </c>
      <c r="H144">
        <v>47</v>
      </c>
      <c r="I144">
        <v>48</v>
      </c>
      <c r="J144">
        <v>1</v>
      </c>
      <c r="K144">
        <v>9</v>
      </c>
      <c r="L144">
        <v>10</v>
      </c>
      <c r="M144">
        <v>2281.0300000000002</v>
      </c>
      <c r="N144">
        <v>2280.64</v>
      </c>
      <c r="O144" s="3">
        <f t="shared" si="11"/>
        <v>-39.000000000032742</v>
      </c>
      <c r="P144">
        <v>2280.41</v>
      </c>
      <c r="Q144">
        <v>2280.9499999999998</v>
      </c>
      <c r="R144" s="4">
        <f t="shared" si="12"/>
        <v>-53.999999999996362</v>
      </c>
      <c r="S144" s="7">
        <f t="shared" si="13"/>
        <v>-46.500000000014552</v>
      </c>
      <c r="T144" s="5">
        <f t="shared" si="14"/>
        <v>0</v>
      </c>
      <c r="U144" s="5">
        <v>0</v>
      </c>
      <c r="V144" s="13" t="b">
        <f t="array" ref="V144">IF(AND(S144&gt;0,S143&lt;0,INDEX(U145:U541,MATCH(TRUE,U145:U541&gt;0,0),1)-U144),IF(AND(S144&lt;0,S143&gt;0,U144-INDEX(U145:U541,MATCH(TRUE,U145:U541&gt;0,0),1)),""))</f>
        <v>0</v>
      </c>
    </row>
    <row r="145" spans="1:22" ht="15.75" x14ac:dyDescent="0.25">
      <c r="A145" s="1">
        <v>42765</v>
      </c>
      <c r="B145" s="2">
        <v>0.39696759259259262</v>
      </c>
      <c r="C145">
        <v>2280.25</v>
      </c>
      <c r="D145">
        <v>2280.25</v>
      </c>
      <c r="E145">
        <v>2279.75</v>
      </c>
      <c r="F145" s="12">
        <v>2279.75</v>
      </c>
      <c r="G145">
        <v>538</v>
      </c>
      <c r="H145">
        <v>856</v>
      </c>
      <c r="I145">
        <v>1394</v>
      </c>
      <c r="J145">
        <v>143</v>
      </c>
      <c r="K145">
        <v>194</v>
      </c>
      <c r="L145">
        <v>337</v>
      </c>
      <c r="M145">
        <v>2281.0300000000002</v>
      </c>
      <c r="N145">
        <v>2280.63</v>
      </c>
      <c r="O145" s="3">
        <f t="shared" si="11"/>
        <v>-40.000000000009095</v>
      </c>
      <c r="P145">
        <v>2280.38</v>
      </c>
      <c r="Q145">
        <v>2280.94</v>
      </c>
      <c r="R145" s="4">
        <f t="shared" si="12"/>
        <v>-55.999999999994543</v>
      </c>
      <c r="S145" s="7">
        <f t="shared" si="13"/>
        <v>-48.000000000001819</v>
      </c>
      <c r="T145" s="5">
        <f t="shared" si="14"/>
        <v>0</v>
      </c>
      <c r="U145" s="5">
        <v>0</v>
      </c>
      <c r="V145" s="13" t="b">
        <f t="array" ref="V145">IF(AND(S145&gt;0,S144&lt;0,INDEX(U146:U541,MATCH(TRUE,U146:U541&gt;0,0),1)-U145),IF(AND(S145&lt;0,S144&gt;0,U145-INDEX(U146:U541,MATCH(TRUE,U146:U541&gt;0,0),1)),""))</f>
        <v>0</v>
      </c>
    </row>
    <row r="146" spans="1:22" ht="15.75" x14ac:dyDescent="0.25">
      <c r="A146" s="1">
        <v>42765</v>
      </c>
      <c r="B146" s="2">
        <v>0.39697916666666666</v>
      </c>
      <c r="C146">
        <v>2279.75</v>
      </c>
      <c r="D146">
        <v>2280</v>
      </c>
      <c r="E146">
        <v>2279.75</v>
      </c>
      <c r="F146" s="12">
        <v>2279.75</v>
      </c>
      <c r="G146">
        <v>9</v>
      </c>
      <c r="H146">
        <v>708</v>
      </c>
      <c r="I146">
        <v>717</v>
      </c>
      <c r="J146">
        <v>3</v>
      </c>
      <c r="K146">
        <v>142</v>
      </c>
      <c r="L146">
        <v>145</v>
      </c>
      <c r="M146">
        <v>2281.02</v>
      </c>
      <c r="N146">
        <v>2280.61</v>
      </c>
      <c r="O146" s="3">
        <f t="shared" si="11"/>
        <v>-40.999999999985448</v>
      </c>
      <c r="P146">
        <v>2280.35</v>
      </c>
      <c r="Q146">
        <v>2280.92</v>
      </c>
      <c r="R146" s="4">
        <f t="shared" si="12"/>
        <v>-57.000000000016371</v>
      </c>
      <c r="S146" s="7">
        <f t="shared" si="13"/>
        <v>-49.000000000000909</v>
      </c>
      <c r="T146" s="5">
        <f t="shared" si="14"/>
        <v>0</v>
      </c>
      <c r="U146" s="5">
        <v>0</v>
      </c>
      <c r="V146" s="13" t="b">
        <f t="array" ref="V146">IF(AND(S146&gt;0,S145&lt;0,INDEX(U147:U541,MATCH(TRUE,U147:U541&gt;0,0),1)-U146),IF(AND(S146&lt;0,S145&gt;0,U146-INDEX(U147:U541,MATCH(TRUE,U147:U541&gt;0,0),1)),""))</f>
        <v>0</v>
      </c>
    </row>
    <row r="147" spans="1:22" ht="15.75" x14ac:dyDescent="0.25">
      <c r="A147" s="1">
        <v>42765</v>
      </c>
      <c r="B147" s="2">
        <v>0.39699074074074076</v>
      </c>
      <c r="C147">
        <v>2279.75</v>
      </c>
      <c r="D147">
        <v>2280</v>
      </c>
      <c r="E147">
        <v>2279.75</v>
      </c>
      <c r="F147" s="12">
        <v>2279.75</v>
      </c>
      <c r="G147">
        <v>2</v>
      </c>
      <c r="H147">
        <v>6</v>
      </c>
      <c r="I147">
        <v>8</v>
      </c>
      <c r="J147">
        <v>2</v>
      </c>
      <c r="K147">
        <v>4</v>
      </c>
      <c r="L147">
        <v>6</v>
      </c>
      <c r="M147">
        <v>2281.0100000000002</v>
      </c>
      <c r="N147">
        <v>2280.6</v>
      </c>
      <c r="O147" s="3">
        <f t="shared" si="11"/>
        <v>-41.000000000030923</v>
      </c>
      <c r="P147">
        <v>2280.31</v>
      </c>
      <c r="Q147">
        <v>2280.9</v>
      </c>
      <c r="R147" s="4">
        <f t="shared" si="12"/>
        <v>-59.000000000014552</v>
      </c>
      <c r="S147" s="7">
        <f t="shared" si="13"/>
        <v>-50.000000000022737</v>
      </c>
      <c r="T147" s="5">
        <f t="shared" si="14"/>
        <v>0</v>
      </c>
      <c r="U147" s="5">
        <v>0</v>
      </c>
      <c r="V147" s="13" t="b">
        <f t="array" ref="V147">IF(AND(S147&gt;0,S146&lt;0,INDEX(U148:U541,MATCH(TRUE,U148:U541&gt;0,0),1)-U147),IF(AND(S147&lt;0,S146&gt;0,U147-INDEX(U148:U541,MATCH(TRUE,U148:U541&gt;0,0),1)),""))</f>
        <v>0</v>
      </c>
    </row>
    <row r="148" spans="1:22" ht="15.75" x14ac:dyDescent="0.25">
      <c r="A148" s="1">
        <v>42765</v>
      </c>
      <c r="B148" s="2">
        <v>0.39700231481481479</v>
      </c>
      <c r="C148">
        <v>2279.75</v>
      </c>
      <c r="D148">
        <v>2279.75</v>
      </c>
      <c r="E148">
        <v>2279.75</v>
      </c>
      <c r="F148" s="12">
        <v>2279.75</v>
      </c>
      <c r="G148">
        <v>0</v>
      </c>
      <c r="H148">
        <v>7</v>
      </c>
      <c r="I148">
        <v>7</v>
      </c>
      <c r="J148">
        <v>0</v>
      </c>
      <c r="K148">
        <v>5</v>
      </c>
      <c r="L148">
        <v>5</v>
      </c>
      <c r="M148">
        <v>2281.0100000000002</v>
      </c>
      <c r="N148">
        <v>2280.59</v>
      </c>
      <c r="O148" s="3">
        <f t="shared" si="11"/>
        <v>-42.000000000007276</v>
      </c>
      <c r="P148">
        <v>2280.2800000000002</v>
      </c>
      <c r="Q148">
        <v>2280.88</v>
      </c>
      <c r="R148" s="4">
        <f t="shared" si="12"/>
        <v>-59.999999999990905</v>
      </c>
      <c r="S148" s="7">
        <f t="shared" si="13"/>
        <v>-50.999999999999091</v>
      </c>
      <c r="T148" s="5">
        <f t="shared" si="14"/>
        <v>0</v>
      </c>
      <c r="U148" s="5">
        <v>0</v>
      </c>
      <c r="V148" s="13" t="b">
        <f t="array" ref="V148">IF(AND(S148&gt;0,S147&lt;0,INDEX(U149:U541,MATCH(TRUE,U149:U541&gt;0,0),1)-U148),IF(AND(S148&lt;0,S147&gt;0,U148-INDEX(U149:U541,MATCH(TRUE,U149:U541&gt;0,0),1)),""))</f>
        <v>0</v>
      </c>
    </row>
    <row r="149" spans="1:22" ht="15.75" x14ac:dyDescent="0.25">
      <c r="A149" s="1">
        <v>42765</v>
      </c>
      <c r="B149" s="2">
        <v>0.39701388888888883</v>
      </c>
      <c r="C149">
        <v>2280</v>
      </c>
      <c r="D149">
        <v>2280</v>
      </c>
      <c r="E149">
        <v>2279.75</v>
      </c>
      <c r="F149" s="12">
        <v>2279.75</v>
      </c>
      <c r="G149">
        <v>1</v>
      </c>
      <c r="H149">
        <v>3</v>
      </c>
      <c r="I149">
        <v>4</v>
      </c>
      <c r="J149">
        <v>1</v>
      </c>
      <c r="K149">
        <v>3</v>
      </c>
      <c r="L149">
        <v>4</v>
      </c>
      <c r="M149">
        <v>2281</v>
      </c>
      <c r="N149">
        <v>2280.58</v>
      </c>
      <c r="O149" s="3">
        <f t="shared" si="11"/>
        <v>-42.000000000007276</v>
      </c>
      <c r="P149">
        <v>2280.2399999999998</v>
      </c>
      <c r="Q149">
        <v>2280.86</v>
      </c>
      <c r="R149" s="4">
        <f t="shared" si="12"/>
        <v>-62.000000000034561</v>
      </c>
      <c r="S149" s="7">
        <f t="shared" si="13"/>
        <v>-52.000000000020918</v>
      </c>
      <c r="T149" s="5">
        <f t="shared" si="14"/>
        <v>0</v>
      </c>
      <c r="U149" s="5">
        <v>0</v>
      </c>
      <c r="V149" s="13" t="b">
        <f t="array" ref="V149">IF(AND(S149&gt;0,S148&lt;0,INDEX(U150:U541,MATCH(TRUE,U150:U541&gt;0,0),1)-U149),IF(AND(S149&lt;0,S148&gt;0,U149-INDEX(U150:U541,MATCH(TRUE,U150:U541&gt;0,0),1)),""))</f>
        <v>0</v>
      </c>
    </row>
    <row r="150" spans="1:22" ht="15.75" x14ac:dyDescent="0.25">
      <c r="A150" s="1">
        <v>42765</v>
      </c>
      <c r="B150" s="2">
        <v>0.39702546296296298</v>
      </c>
      <c r="C150">
        <v>2280</v>
      </c>
      <c r="D150">
        <v>2280</v>
      </c>
      <c r="E150">
        <v>2279.75</v>
      </c>
      <c r="F150" s="12">
        <v>2279.75</v>
      </c>
      <c r="G150">
        <v>10</v>
      </c>
      <c r="H150">
        <v>26</v>
      </c>
      <c r="I150">
        <v>36</v>
      </c>
      <c r="J150">
        <v>2</v>
      </c>
      <c r="K150">
        <v>10</v>
      </c>
      <c r="L150">
        <v>12</v>
      </c>
      <c r="M150">
        <v>2280.9899999999998</v>
      </c>
      <c r="N150">
        <v>2280.5700000000002</v>
      </c>
      <c r="O150" s="3">
        <f t="shared" si="11"/>
        <v>-41.999999999961801</v>
      </c>
      <c r="P150">
        <v>2280.21</v>
      </c>
      <c r="Q150">
        <v>2280.85</v>
      </c>
      <c r="R150" s="4">
        <f t="shared" si="12"/>
        <v>-63.999999999987267</v>
      </c>
      <c r="S150" s="7">
        <f t="shared" si="13"/>
        <v>-52.999999999974534</v>
      </c>
      <c r="T150" s="5">
        <f t="shared" si="14"/>
        <v>0</v>
      </c>
      <c r="U150" s="5">
        <v>0</v>
      </c>
      <c r="V150" s="13" t="b">
        <f t="array" ref="V150">IF(AND(S150&gt;0,S149&lt;0,INDEX(U151:U541,MATCH(TRUE,U151:U541&gt;0,0),1)-U150),IF(AND(S150&lt;0,S149&gt;0,U150-INDEX(U151:U541,MATCH(TRUE,U151:U541&gt;0,0),1)),""))</f>
        <v>0</v>
      </c>
    </row>
    <row r="151" spans="1:22" ht="15.75" x14ac:dyDescent="0.25">
      <c r="A151" s="1">
        <v>42765</v>
      </c>
      <c r="B151" s="2">
        <v>0.39703703703703702</v>
      </c>
      <c r="C151">
        <v>2279.75</v>
      </c>
      <c r="D151">
        <v>2279.75</v>
      </c>
      <c r="E151">
        <v>2279.5</v>
      </c>
      <c r="F151" s="12">
        <v>2279.75</v>
      </c>
      <c r="G151">
        <v>3</v>
      </c>
      <c r="H151">
        <v>415</v>
      </c>
      <c r="I151">
        <v>418</v>
      </c>
      <c r="J151">
        <v>2</v>
      </c>
      <c r="K151">
        <v>99</v>
      </c>
      <c r="L151">
        <v>101</v>
      </c>
      <c r="M151">
        <v>2280.98</v>
      </c>
      <c r="N151">
        <v>2280.56</v>
      </c>
      <c r="O151" s="3">
        <f t="shared" si="11"/>
        <v>-42.000000000007276</v>
      </c>
      <c r="P151">
        <v>2280.19</v>
      </c>
      <c r="Q151">
        <v>2280.83</v>
      </c>
      <c r="R151" s="4">
        <f t="shared" si="12"/>
        <v>-63.999999999987267</v>
      </c>
      <c r="S151" s="7">
        <f t="shared" si="13"/>
        <v>-52.999999999997272</v>
      </c>
      <c r="T151" s="5">
        <f t="shared" si="14"/>
        <v>0</v>
      </c>
      <c r="U151" s="5">
        <v>0</v>
      </c>
      <c r="V151" s="13" t="b">
        <f t="array" ref="V151">IF(AND(S151&gt;0,S150&lt;0,INDEX(U152:U541,MATCH(TRUE,U152:U541&gt;0,0),1)-U151),IF(AND(S151&lt;0,S150&gt;0,U151-INDEX(U152:U541,MATCH(TRUE,U152:U541&gt;0,0),1)),""))</f>
        <v>0</v>
      </c>
    </row>
    <row r="152" spans="1:22" ht="15.75" x14ac:dyDescent="0.25">
      <c r="A152" s="1">
        <v>42765</v>
      </c>
      <c r="B152" s="2">
        <v>0.39704861111111112</v>
      </c>
      <c r="C152">
        <v>2279.75</v>
      </c>
      <c r="D152">
        <v>2279.75</v>
      </c>
      <c r="E152">
        <v>2279.5</v>
      </c>
      <c r="F152" s="12">
        <v>2279.5</v>
      </c>
      <c r="G152">
        <v>4</v>
      </c>
      <c r="H152">
        <v>203</v>
      </c>
      <c r="I152">
        <v>207</v>
      </c>
      <c r="J152">
        <v>4</v>
      </c>
      <c r="K152">
        <v>34</v>
      </c>
      <c r="L152">
        <v>38</v>
      </c>
      <c r="M152">
        <v>2280.9699999999998</v>
      </c>
      <c r="N152">
        <v>2280.5500000000002</v>
      </c>
      <c r="O152" s="3">
        <f t="shared" si="11"/>
        <v>-41.999999999961801</v>
      </c>
      <c r="P152">
        <v>2280.15</v>
      </c>
      <c r="Q152">
        <v>2280.8000000000002</v>
      </c>
      <c r="R152" s="4">
        <f t="shared" si="12"/>
        <v>-65.000000000009095</v>
      </c>
      <c r="S152" s="7">
        <f t="shared" si="13"/>
        <v>-53.499999999985448</v>
      </c>
      <c r="T152" s="5">
        <f t="shared" si="14"/>
        <v>0</v>
      </c>
      <c r="U152" s="5">
        <v>0</v>
      </c>
      <c r="V152" s="13" t="b">
        <f t="array" ref="V152">IF(AND(S152&gt;0,S151&lt;0,INDEX(U153:U541,MATCH(TRUE,U153:U541&gt;0,0),1)-U152),IF(AND(S152&lt;0,S151&gt;0,U152-INDEX(U153:U541,MATCH(TRUE,U153:U541&gt;0,0),1)),""))</f>
        <v>0</v>
      </c>
    </row>
    <row r="153" spans="1:22" ht="15.75" x14ac:dyDescent="0.25">
      <c r="A153" s="1">
        <v>42765</v>
      </c>
      <c r="B153" s="2">
        <v>0.39706018518518515</v>
      </c>
      <c r="C153">
        <v>2279.75</v>
      </c>
      <c r="D153">
        <v>2279.75</v>
      </c>
      <c r="E153">
        <v>2279.75</v>
      </c>
      <c r="F153" s="12">
        <v>2279.75</v>
      </c>
      <c r="G153">
        <v>2</v>
      </c>
      <c r="H153">
        <v>0</v>
      </c>
      <c r="I153">
        <v>2</v>
      </c>
      <c r="J153">
        <v>2</v>
      </c>
      <c r="K153">
        <v>0</v>
      </c>
      <c r="L153">
        <v>2</v>
      </c>
      <c r="M153">
        <v>2280.96</v>
      </c>
      <c r="N153">
        <v>2280.5500000000002</v>
      </c>
      <c r="O153" s="3">
        <f t="shared" si="11"/>
        <v>-40.999999999985448</v>
      </c>
      <c r="P153">
        <v>2280.12</v>
      </c>
      <c r="Q153">
        <v>2280.77</v>
      </c>
      <c r="R153" s="4">
        <f t="shared" si="12"/>
        <v>-65.000000000009095</v>
      </c>
      <c r="S153" s="7">
        <f t="shared" si="13"/>
        <v>-52.999999999997272</v>
      </c>
      <c r="T153" s="5">
        <f t="shared" si="14"/>
        <v>0</v>
      </c>
      <c r="U153" s="5">
        <v>0</v>
      </c>
      <c r="V153" s="13" t="b">
        <f t="array" ref="V153">IF(AND(S153&gt;0,S152&lt;0,INDEX(U154:U541,MATCH(TRUE,U154:U541&gt;0,0),1)-U153),IF(AND(S153&lt;0,S152&gt;0,U153-INDEX(U154:U541,MATCH(TRUE,U154:U541&gt;0,0),1)),""))</f>
        <v>0</v>
      </c>
    </row>
    <row r="154" spans="1:22" ht="15.75" x14ac:dyDescent="0.25">
      <c r="A154" s="1">
        <v>42765</v>
      </c>
      <c r="B154" s="2">
        <v>0.39707175925925925</v>
      </c>
      <c r="C154">
        <v>2279.5</v>
      </c>
      <c r="D154">
        <v>2279.75</v>
      </c>
      <c r="E154">
        <v>2279.5</v>
      </c>
      <c r="F154" s="12">
        <v>2279.5</v>
      </c>
      <c r="G154">
        <v>3</v>
      </c>
      <c r="H154">
        <v>22</v>
      </c>
      <c r="I154">
        <v>25</v>
      </c>
      <c r="J154">
        <v>3</v>
      </c>
      <c r="K154">
        <v>13</v>
      </c>
      <c r="L154">
        <v>16</v>
      </c>
      <c r="M154">
        <v>2280.9499999999998</v>
      </c>
      <c r="N154">
        <v>2280.5300000000002</v>
      </c>
      <c r="O154" s="3">
        <f t="shared" si="11"/>
        <v>-41.999999999961801</v>
      </c>
      <c r="P154">
        <v>2280.08</v>
      </c>
      <c r="Q154">
        <v>2280.7399999999998</v>
      </c>
      <c r="R154" s="4">
        <f t="shared" si="12"/>
        <v>-65.999999999985448</v>
      </c>
      <c r="S154" s="7">
        <f t="shared" si="13"/>
        <v>-53.999999999973625</v>
      </c>
      <c r="T154" s="5">
        <f t="shared" si="14"/>
        <v>0</v>
      </c>
      <c r="U154" s="5">
        <v>0</v>
      </c>
      <c r="V154" s="13" t="b">
        <f t="array" ref="V154">IF(AND(S154&gt;0,S153&lt;0,INDEX(U155:U541,MATCH(TRUE,U155:U541&gt;0,0),1)-U154),IF(AND(S154&lt;0,S153&gt;0,U154-INDEX(U155:U541,MATCH(TRUE,U155:U541&gt;0,0),1)),""))</f>
        <v>0</v>
      </c>
    </row>
    <row r="155" spans="1:22" ht="15.75" x14ac:dyDescent="0.25">
      <c r="A155" s="1">
        <v>42765</v>
      </c>
      <c r="B155" s="2">
        <v>0.39708333333333329</v>
      </c>
      <c r="C155">
        <v>2279.5</v>
      </c>
      <c r="D155">
        <v>2279.75</v>
      </c>
      <c r="E155">
        <v>2279.5</v>
      </c>
      <c r="F155" s="12">
        <v>2279.75</v>
      </c>
      <c r="G155">
        <v>5</v>
      </c>
      <c r="H155">
        <v>4</v>
      </c>
      <c r="I155">
        <v>9</v>
      </c>
      <c r="J155">
        <v>4</v>
      </c>
      <c r="K155">
        <v>3</v>
      </c>
      <c r="L155">
        <v>7</v>
      </c>
      <c r="M155">
        <v>2280.94</v>
      </c>
      <c r="N155">
        <v>2280.52</v>
      </c>
      <c r="O155" s="3">
        <f t="shared" si="11"/>
        <v>-42.000000000007276</v>
      </c>
      <c r="P155">
        <v>2280.06</v>
      </c>
      <c r="Q155">
        <v>2280.71</v>
      </c>
      <c r="R155" s="4">
        <f t="shared" si="12"/>
        <v>-65.000000000009095</v>
      </c>
      <c r="S155" s="7">
        <f t="shared" si="13"/>
        <v>-53.500000000008185</v>
      </c>
      <c r="T155" s="5">
        <f t="shared" si="14"/>
        <v>0</v>
      </c>
      <c r="U155" s="5">
        <v>0</v>
      </c>
      <c r="V155" s="13" t="b">
        <f t="array" ref="V155">IF(AND(S155&gt;0,S154&lt;0,INDEX(U156:U541,MATCH(TRUE,U156:U541&gt;0,0),1)-U155),IF(AND(S155&lt;0,S154&gt;0,U155-INDEX(U156:U541,MATCH(TRUE,U156:U541&gt;0,0),1)),""))</f>
        <v>0</v>
      </c>
    </row>
    <row r="156" spans="1:22" ht="15.75" x14ac:dyDescent="0.25">
      <c r="A156" s="1">
        <v>42765</v>
      </c>
      <c r="B156" s="2">
        <v>0.39709490740740744</v>
      </c>
      <c r="C156">
        <v>2279.75</v>
      </c>
      <c r="D156">
        <v>2279.75</v>
      </c>
      <c r="E156">
        <v>2279.5</v>
      </c>
      <c r="F156" s="12">
        <v>2279.5</v>
      </c>
      <c r="G156">
        <v>5</v>
      </c>
      <c r="H156">
        <v>14</v>
      </c>
      <c r="I156">
        <v>19</v>
      </c>
      <c r="J156">
        <v>3</v>
      </c>
      <c r="K156">
        <v>5</v>
      </c>
      <c r="L156">
        <v>8</v>
      </c>
      <c r="M156">
        <v>2280.9299999999998</v>
      </c>
      <c r="N156">
        <v>2280.5100000000002</v>
      </c>
      <c r="O156" s="3">
        <f t="shared" si="11"/>
        <v>-41.999999999961801</v>
      </c>
      <c r="P156">
        <v>2280.02</v>
      </c>
      <c r="Q156">
        <v>2280.6799999999998</v>
      </c>
      <c r="R156" s="4">
        <f t="shared" si="12"/>
        <v>-65.999999999985448</v>
      </c>
      <c r="S156" s="7">
        <f t="shared" si="13"/>
        <v>-53.999999999973625</v>
      </c>
      <c r="T156" s="5">
        <f t="shared" si="14"/>
        <v>0</v>
      </c>
      <c r="U156" s="5">
        <v>0</v>
      </c>
      <c r="V156" s="13" t="b">
        <f t="array" ref="V156">IF(AND(S156&gt;0,S155&lt;0,INDEX(U157:U541,MATCH(TRUE,U157:U541&gt;0,0),1)-U156),IF(AND(S156&lt;0,S155&gt;0,U156-INDEX(U157:U541,MATCH(TRUE,U157:U541&gt;0,0),1)),""))</f>
        <v>0</v>
      </c>
    </row>
    <row r="157" spans="1:22" ht="15.75" x14ac:dyDescent="0.25">
      <c r="A157" s="1">
        <v>42765</v>
      </c>
      <c r="B157" s="2">
        <v>0.39710648148148148</v>
      </c>
      <c r="C157">
        <v>2279.5</v>
      </c>
      <c r="D157">
        <v>2279.75</v>
      </c>
      <c r="E157">
        <v>2279.25</v>
      </c>
      <c r="F157" s="12">
        <v>2279.5</v>
      </c>
      <c r="G157">
        <v>286</v>
      </c>
      <c r="H157">
        <v>526</v>
      </c>
      <c r="I157">
        <v>812</v>
      </c>
      <c r="J157">
        <v>75</v>
      </c>
      <c r="K157">
        <v>100</v>
      </c>
      <c r="L157">
        <v>175</v>
      </c>
      <c r="M157">
        <v>2280.92</v>
      </c>
      <c r="N157">
        <v>2280.4899999999998</v>
      </c>
      <c r="O157" s="3">
        <f t="shared" si="11"/>
        <v>-43.000000000029104</v>
      </c>
      <c r="P157">
        <v>2279.9899999999998</v>
      </c>
      <c r="Q157">
        <v>2280.65</v>
      </c>
      <c r="R157" s="4">
        <f t="shared" si="12"/>
        <v>-66.000000000030923</v>
      </c>
      <c r="S157" s="7">
        <f t="shared" si="13"/>
        <v>-54.500000000030013</v>
      </c>
      <c r="T157" s="5">
        <f t="shared" si="14"/>
        <v>0</v>
      </c>
      <c r="U157" s="5">
        <v>0</v>
      </c>
      <c r="V157" s="13" t="b">
        <f t="array" ref="V157">IF(AND(S157&gt;0,S156&lt;0,INDEX(U158:U541,MATCH(TRUE,U158:U541&gt;0,0),1)-U157),IF(AND(S157&lt;0,S156&gt;0,U157-INDEX(U158:U541,MATCH(TRUE,U158:U541&gt;0,0),1)),""))</f>
        <v>0</v>
      </c>
    </row>
    <row r="158" spans="1:22" ht="15.75" x14ac:dyDescent="0.25">
      <c r="A158" s="1">
        <v>42765</v>
      </c>
      <c r="B158" s="2">
        <v>0.39711805555555557</v>
      </c>
      <c r="C158">
        <v>2279.5</v>
      </c>
      <c r="D158">
        <v>2279.75</v>
      </c>
      <c r="E158">
        <v>2279.5</v>
      </c>
      <c r="F158" s="12">
        <v>2279.5</v>
      </c>
      <c r="G158">
        <v>2</v>
      </c>
      <c r="H158">
        <v>389</v>
      </c>
      <c r="I158">
        <v>391</v>
      </c>
      <c r="J158">
        <v>2</v>
      </c>
      <c r="K158">
        <v>104</v>
      </c>
      <c r="L158">
        <v>106</v>
      </c>
      <c r="M158">
        <v>2280.91</v>
      </c>
      <c r="N158">
        <v>2280.48</v>
      </c>
      <c r="O158" s="3">
        <f t="shared" si="11"/>
        <v>-42.999999999983629</v>
      </c>
      <c r="P158">
        <v>2279.9499999999998</v>
      </c>
      <c r="Q158">
        <v>2280.61</v>
      </c>
      <c r="R158" s="4">
        <f t="shared" si="12"/>
        <v>-66.000000000030923</v>
      </c>
      <c r="S158" s="7">
        <f t="shared" si="13"/>
        <v>-54.500000000007276</v>
      </c>
      <c r="T158" s="5">
        <f t="shared" si="14"/>
        <v>0</v>
      </c>
      <c r="U158" s="5">
        <v>0</v>
      </c>
      <c r="V158" s="13" t="b">
        <f t="array" ref="V158">IF(AND(S158&gt;0,S157&lt;0,INDEX(U159:U541,MATCH(TRUE,U159:U541&gt;0,0),1)-U158),IF(AND(S158&lt;0,S157&gt;0,U158-INDEX(U159:U541,MATCH(TRUE,U159:U541&gt;0,0),1)),""))</f>
        <v>0</v>
      </c>
    </row>
    <row r="159" spans="1:22" ht="15.75" x14ac:dyDescent="0.25">
      <c r="A159" s="1">
        <v>42765</v>
      </c>
      <c r="B159" s="2">
        <v>0.39712962962962961</v>
      </c>
      <c r="C159">
        <v>2279.5</v>
      </c>
      <c r="D159">
        <v>2279.75</v>
      </c>
      <c r="E159">
        <v>2279.5</v>
      </c>
      <c r="F159" s="12">
        <v>2279.5</v>
      </c>
      <c r="G159">
        <v>3</v>
      </c>
      <c r="H159">
        <v>14</v>
      </c>
      <c r="I159">
        <v>17</v>
      </c>
      <c r="J159">
        <v>2</v>
      </c>
      <c r="K159">
        <v>11</v>
      </c>
      <c r="L159">
        <v>13</v>
      </c>
      <c r="M159">
        <v>2280.9</v>
      </c>
      <c r="N159">
        <v>2280.4699999999998</v>
      </c>
      <c r="O159" s="3">
        <f t="shared" si="11"/>
        <v>-43.000000000029104</v>
      </c>
      <c r="P159">
        <v>2279.92</v>
      </c>
      <c r="Q159">
        <v>2280.58</v>
      </c>
      <c r="R159" s="4">
        <f t="shared" si="12"/>
        <v>-65.999999999985448</v>
      </c>
      <c r="S159" s="7">
        <f t="shared" si="13"/>
        <v>-54.500000000007276</v>
      </c>
      <c r="T159" s="5">
        <f t="shared" si="14"/>
        <v>0</v>
      </c>
      <c r="U159" s="5">
        <v>0</v>
      </c>
      <c r="V159" s="13" t="b">
        <f t="array" ref="V159">IF(AND(S159&gt;0,S158&lt;0,INDEX(U160:U541,MATCH(TRUE,U160:U541&gt;0,0),1)-U159),IF(AND(S159&lt;0,S158&gt;0,U159-INDEX(U160:U541,MATCH(TRUE,U160:U541&gt;0,0),1)),""))</f>
        <v>0</v>
      </c>
    </row>
    <row r="160" spans="1:22" ht="15.75" x14ac:dyDescent="0.25">
      <c r="A160" s="1">
        <v>42765</v>
      </c>
      <c r="B160" s="2">
        <v>0.3971412037037037</v>
      </c>
      <c r="C160">
        <v>2279.5</v>
      </c>
      <c r="D160">
        <v>2279.75</v>
      </c>
      <c r="E160">
        <v>2279.5</v>
      </c>
      <c r="F160" s="12">
        <v>2279.5</v>
      </c>
      <c r="G160">
        <v>2</v>
      </c>
      <c r="H160">
        <v>38</v>
      </c>
      <c r="I160">
        <v>40</v>
      </c>
      <c r="J160">
        <v>2</v>
      </c>
      <c r="K160">
        <v>14</v>
      </c>
      <c r="L160">
        <v>16</v>
      </c>
      <c r="M160">
        <v>2280.88</v>
      </c>
      <c r="N160">
        <v>2280.46</v>
      </c>
      <c r="O160" s="3">
        <f t="shared" si="11"/>
        <v>-42.000000000007276</v>
      </c>
      <c r="P160">
        <v>2279.89</v>
      </c>
      <c r="Q160">
        <v>2280.54</v>
      </c>
      <c r="R160" s="4">
        <f t="shared" si="12"/>
        <v>-65.000000000009095</v>
      </c>
      <c r="S160" s="7">
        <f t="shared" si="13"/>
        <v>-53.500000000008185</v>
      </c>
      <c r="T160" s="5">
        <f t="shared" si="14"/>
        <v>0</v>
      </c>
      <c r="U160" s="5">
        <v>0</v>
      </c>
      <c r="V160" s="13" t="b">
        <f t="array" ref="V160">IF(AND(S160&gt;0,S159&lt;0,INDEX(U161:U541,MATCH(TRUE,U161:U541&gt;0,0),1)-U160),IF(AND(S160&lt;0,S159&gt;0,U160-INDEX(U161:U541,MATCH(TRUE,U161:U541&gt;0,0),1)),""))</f>
        <v>0</v>
      </c>
    </row>
    <row r="161" spans="1:22" ht="15.75" x14ac:dyDescent="0.25">
      <c r="A161" s="1">
        <v>42765</v>
      </c>
      <c r="B161" s="2">
        <v>0.39715277777777774</v>
      </c>
      <c r="C161">
        <v>2279.5</v>
      </c>
      <c r="D161">
        <v>2279.75</v>
      </c>
      <c r="E161">
        <v>2279.5</v>
      </c>
      <c r="F161" s="12">
        <v>2279.75</v>
      </c>
      <c r="G161">
        <v>4</v>
      </c>
      <c r="H161">
        <v>576</v>
      </c>
      <c r="I161">
        <v>580</v>
      </c>
      <c r="J161">
        <v>4</v>
      </c>
      <c r="K161">
        <v>111</v>
      </c>
      <c r="L161">
        <v>115</v>
      </c>
      <c r="M161">
        <v>2280.87</v>
      </c>
      <c r="N161">
        <v>2280.4499999999998</v>
      </c>
      <c r="O161" s="3">
        <f t="shared" si="11"/>
        <v>-42.000000000007276</v>
      </c>
      <c r="P161">
        <v>2279.87</v>
      </c>
      <c r="Q161">
        <v>2280.5</v>
      </c>
      <c r="R161" s="4">
        <f t="shared" si="12"/>
        <v>-63.000000000010914</v>
      </c>
      <c r="S161" s="7">
        <f t="shared" si="13"/>
        <v>-52.500000000009095</v>
      </c>
      <c r="T161" s="5">
        <f t="shared" si="14"/>
        <v>0</v>
      </c>
      <c r="U161" s="5">
        <v>0</v>
      </c>
      <c r="V161" s="13" t="b">
        <f t="array" ref="V161">IF(AND(S161&gt;0,S160&lt;0,INDEX(U162:U541,MATCH(TRUE,U162:U541&gt;0,0),1)-U161),IF(AND(S161&lt;0,S160&gt;0,U161-INDEX(U162:U541,MATCH(TRUE,U162:U541&gt;0,0),1)),""))</f>
        <v>0</v>
      </c>
    </row>
    <row r="162" spans="1:22" ht="15.75" x14ac:dyDescent="0.25">
      <c r="A162" s="1">
        <v>42765</v>
      </c>
      <c r="B162" s="2">
        <v>0.39716435185185189</v>
      </c>
      <c r="C162">
        <v>2279.75</v>
      </c>
      <c r="D162">
        <v>2279.75</v>
      </c>
      <c r="E162">
        <v>2279.5</v>
      </c>
      <c r="F162" s="12">
        <v>2279.75</v>
      </c>
      <c r="G162">
        <v>5</v>
      </c>
      <c r="H162">
        <v>1</v>
      </c>
      <c r="I162">
        <v>6</v>
      </c>
      <c r="J162">
        <v>4</v>
      </c>
      <c r="K162">
        <v>1</v>
      </c>
      <c r="L162">
        <v>5</v>
      </c>
      <c r="M162">
        <v>2280.86</v>
      </c>
      <c r="N162">
        <v>2280.44</v>
      </c>
      <c r="O162" s="3">
        <f t="shared" si="11"/>
        <v>-42.000000000007276</v>
      </c>
      <c r="P162">
        <v>2279.85</v>
      </c>
      <c r="Q162">
        <v>2280.4699999999998</v>
      </c>
      <c r="R162" s="4">
        <f t="shared" si="12"/>
        <v>-61.999999999989086</v>
      </c>
      <c r="S162" s="7">
        <f t="shared" si="13"/>
        <v>-51.999999999998181</v>
      </c>
      <c r="T162" s="5">
        <f t="shared" si="14"/>
        <v>0</v>
      </c>
      <c r="U162" s="5">
        <v>0</v>
      </c>
      <c r="V162" s="13" t="b">
        <f t="array" ref="V162">IF(AND(S162&gt;0,S161&lt;0,INDEX(U163:U541,MATCH(TRUE,U163:U541&gt;0,0),1)-U162),IF(AND(S162&lt;0,S161&gt;0,U162-INDEX(U163:U541,MATCH(TRUE,U163:U541&gt;0,0),1)),""))</f>
        <v>0</v>
      </c>
    </row>
    <row r="163" spans="1:22" ht="15.75" x14ac:dyDescent="0.25">
      <c r="A163" s="1">
        <v>42765</v>
      </c>
      <c r="B163" s="2">
        <v>0.39717592592592593</v>
      </c>
      <c r="C163">
        <v>2279.5</v>
      </c>
      <c r="D163">
        <v>2279.5</v>
      </c>
      <c r="E163">
        <v>2279.5</v>
      </c>
      <c r="F163" s="12">
        <v>2279.5</v>
      </c>
      <c r="G163">
        <v>0</v>
      </c>
      <c r="H163">
        <v>349</v>
      </c>
      <c r="I163">
        <v>349</v>
      </c>
      <c r="J163">
        <v>0</v>
      </c>
      <c r="K163">
        <v>79</v>
      </c>
      <c r="L163">
        <v>79</v>
      </c>
      <c r="M163">
        <v>2280.85</v>
      </c>
      <c r="N163">
        <v>2280.4299999999998</v>
      </c>
      <c r="O163" s="3">
        <f t="shared" si="11"/>
        <v>-42.000000000007276</v>
      </c>
      <c r="P163">
        <v>2279.83</v>
      </c>
      <c r="Q163">
        <v>2280.4299999999998</v>
      </c>
      <c r="R163" s="4">
        <f t="shared" si="12"/>
        <v>-59.999999999990905</v>
      </c>
      <c r="S163" s="7">
        <f t="shared" si="13"/>
        <v>-50.999999999999091</v>
      </c>
      <c r="T163" s="5">
        <f t="shared" si="14"/>
        <v>0</v>
      </c>
      <c r="U163" s="5">
        <v>0</v>
      </c>
      <c r="V163" s="13" t="b">
        <f t="array" ref="V163">IF(AND(S163&gt;0,S162&lt;0,INDEX(U164:U541,MATCH(TRUE,U164:U541&gt;0,0),1)-U163),IF(AND(S163&lt;0,S162&gt;0,U163-INDEX(U164:U541,MATCH(TRUE,U164:U541&gt;0,0),1)),""))</f>
        <v>0</v>
      </c>
    </row>
    <row r="164" spans="1:22" ht="15.75" x14ac:dyDescent="0.25">
      <c r="A164" s="1">
        <v>42765</v>
      </c>
      <c r="B164" s="2">
        <v>0.39718750000000003</v>
      </c>
      <c r="C164">
        <v>2279.5</v>
      </c>
      <c r="D164">
        <v>2279.5</v>
      </c>
      <c r="E164">
        <v>2279.5</v>
      </c>
      <c r="F164" s="12">
        <v>2279.5</v>
      </c>
      <c r="G164">
        <v>0</v>
      </c>
      <c r="H164">
        <v>256</v>
      </c>
      <c r="I164">
        <v>256</v>
      </c>
      <c r="J164">
        <v>0</v>
      </c>
      <c r="K164">
        <v>92</v>
      </c>
      <c r="L164">
        <v>92</v>
      </c>
      <c r="M164">
        <v>2280.83</v>
      </c>
      <c r="N164">
        <v>2280.42</v>
      </c>
      <c r="O164" s="3">
        <f t="shared" si="11"/>
        <v>-40.999999999985448</v>
      </c>
      <c r="P164">
        <v>2279.8000000000002</v>
      </c>
      <c r="Q164">
        <v>2280.4</v>
      </c>
      <c r="R164" s="4">
        <f t="shared" si="12"/>
        <v>-59.999999999990905</v>
      </c>
      <c r="S164" s="7">
        <f t="shared" si="13"/>
        <v>-50.499999999988177</v>
      </c>
      <c r="T164" s="5">
        <f t="shared" si="14"/>
        <v>0</v>
      </c>
      <c r="U164" s="5">
        <v>0</v>
      </c>
      <c r="V164" s="13" t="b">
        <f t="array" ref="V164">IF(AND(S164&gt;0,S163&lt;0,INDEX(U165:U541,MATCH(TRUE,U165:U541&gt;0,0),1)-U164),IF(AND(S164&lt;0,S163&gt;0,U164-INDEX(U165:U541,MATCH(TRUE,U165:U541&gt;0,0),1)),""))</f>
        <v>0</v>
      </c>
    </row>
    <row r="165" spans="1:22" ht="15.75" x14ac:dyDescent="0.25">
      <c r="A165" s="1">
        <v>42765</v>
      </c>
      <c r="B165" s="2">
        <v>0.39719907407407407</v>
      </c>
      <c r="C165">
        <v>2279.5</v>
      </c>
      <c r="D165">
        <v>2279.5</v>
      </c>
      <c r="E165">
        <v>2279.25</v>
      </c>
      <c r="F165" s="12">
        <v>2279.25</v>
      </c>
      <c r="G165">
        <v>69</v>
      </c>
      <c r="H165">
        <v>313</v>
      </c>
      <c r="I165">
        <v>382</v>
      </c>
      <c r="J165">
        <v>29</v>
      </c>
      <c r="K165">
        <v>94</v>
      </c>
      <c r="L165">
        <v>123</v>
      </c>
      <c r="M165">
        <v>2280.8200000000002</v>
      </c>
      <c r="N165">
        <v>2280.4</v>
      </c>
      <c r="O165" s="3">
        <f t="shared" si="11"/>
        <v>-42.000000000007276</v>
      </c>
      <c r="P165">
        <v>2279.7600000000002</v>
      </c>
      <c r="Q165">
        <v>2280.36</v>
      </c>
      <c r="R165" s="4">
        <f t="shared" si="12"/>
        <v>-59.999999999990905</v>
      </c>
      <c r="S165" s="7">
        <f t="shared" si="13"/>
        <v>-50.999999999999091</v>
      </c>
      <c r="T165" s="5">
        <f t="shared" si="14"/>
        <v>0</v>
      </c>
      <c r="U165" s="5">
        <v>0</v>
      </c>
      <c r="V165" s="13" t="b">
        <f t="array" ref="V165">IF(AND(S165&gt;0,S164&lt;0,INDEX(U166:U541,MATCH(TRUE,U166:U541&gt;0,0),1)-U165),IF(AND(S165&lt;0,S164&gt;0,U165-INDEX(U166:U541,MATCH(TRUE,U166:U541&gt;0,0),1)),""))</f>
        <v>0</v>
      </c>
    </row>
    <row r="166" spans="1:22" ht="15.75" x14ac:dyDescent="0.25">
      <c r="A166" s="1">
        <v>42765</v>
      </c>
      <c r="B166" s="2">
        <v>0.39721064814814816</v>
      </c>
      <c r="C166">
        <v>2279.5</v>
      </c>
      <c r="D166">
        <v>2279.5</v>
      </c>
      <c r="E166">
        <v>2279.25</v>
      </c>
      <c r="F166" s="12">
        <v>2279.5</v>
      </c>
      <c r="G166">
        <v>20</v>
      </c>
      <c r="H166">
        <v>259</v>
      </c>
      <c r="I166">
        <v>279</v>
      </c>
      <c r="J166">
        <v>12</v>
      </c>
      <c r="K166">
        <v>30</v>
      </c>
      <c r="L166">
        <v>42</v>
      </c>
      <c r="M166">
        <v>2280.81</v>
      </c>
      <c r="N166">
        <v>2280.39</v>
      </c>
      <c r="O166" s="3">
        <f t="shared" si="11"/>
        <v>-42.000000000007276</v>
      </c>
      <c r="P166">
        <v>2279.73</v>
      </c>
      <c r="Q166">
        <v>2280.33</v>
      </c>
      <c r="R166" s="4">
        <f t="shared" si="12"/>
        <v>-59.999999999990905</v>
      </c>
      <c r="S166" s="7">
        <f t="shared" si="13"/>
        <v>-50.999999999999091</v>
      </c>
      <c r="T166" s="5">
        <f t="shared" si="14"/>
        <v>0</v>
      </c>
      <c r="U166" s="5">
        <v>0</v>
      </c>
      <c r="V166" s="13" t="b">
        <f t="array" ref="V166">IF(AND(S166&gt;0,S165&lt;0,INDEX(U167:U541,MATCH(TRUE,U167:U541&gt;0,0),1)-U166),IF(AND(S166&lt;0,S165&gt;0,U166-INDEX(U167:U541,MATCH(TRUE,U167:U541&gt;0,0),1)),""))</f>
        <v>0</v>
      </c>
    </row>
    <row r="167" spans="1:22" ht="15.75" x14ac:dyDescent="0.25">
      <c r="A167" s="1">
        <v>42765</v>
      </c>
      <c r="B167" s="2">
        <v>0.3972222222222222</v>
      </c>
      <c r="C167">
        <v>2279.25</v>
      </c>
      <c r="D167">
        <v>2279.5</v>
      </c>
      <c r="E167">
        <v>2279.25</v>
      </c>
      <c r="F167" s="12">
        <v>2279.25</v>
      </c>
      <c r="G167">
        <v>8</v>
      </c>
      <c r="H167">
        <v>17</v>
      </c>
      <c r="I167">
        <v>25</v>
      </c>
      <c r="J167">
        <v>3</v>
      </c>
      <c r="K167">
        <v>14</v>
      </c>
      <c r="L167">
        <v>17</v>
      </c>
      <c r="M167">
        <v>2280.8000000000002</v>
      </c>
      <c r="N167">
        <v>2280.36</v>
      </c>
      <c r="O167" s="3">
        <f t="shared" si="11"/>
        <v>-44.000000000005457</v>
      </c>
      <c r="P167">
        <v>2279.69</v>
      </c>
      <c r="Q167">
        <v>2280.3000000000002</v>
      </c>
      <c r="R167" s="4">
        <f t="shared" si="12"/>
        <v>-61.000000000012733</v>
      </c>
      <c r="S167" s="7">
        <f t="shared" si="13"/>
        <v>-52.500000000009095</v>
      </c>
      <c r="T167" s="5">
        <f t="shared" si="14"/>
        <v>0</v>
      </c>
      <c r="U167" s="5">
        <v>0</v>
      </c>
      <c r="V167" s="13" t="b">
        <f t="array" ref="V167">IF(AND(S167&gt;0,S166&lt;0,INDEX(U168:U541,MATCH(TRUE,U168:U541&gt;0,0),1)-U167),IF(AND(S167&lt;0,S166&gt;0,U167-INDEX(U168:U541,MATCH(TRUE,U168:U541&gt;0,0),1)),""))</f>
        <v>0</v>
      </c>
    </row>
    <row r="168" spans="1:22" ht="15.75" x14ac:dyDescent="0.25">
      <c r="A168" s="1">
        <v>42765</v>
      </c>
      <c r="B168" s="2">
        <v>0.39723379629629635</v>
      </c>
      <c r="C168">
        <v>2279.5</v>
      </c>
      <c r="D168">
        <v>2279.5</v>
      </c>
      <c r="E168">
        <v>2279.25</v>
      </c>
      <c r="F168" s="12">
        <v>2279.25</v>
      </c>
      <c r="G168">
        <v>94</v>
      </c>
      <c r="H168">
        <v>13</v>
      </c>
      <c r="I168">
        <v>107</v>
      </c>
      <c r="J168">
        <v>20</v>
      </c>
      <c r="K168">
        <v>8</v>
      </c>
      <c r="L168">
        <v>28</v>
      </c>
      <c r="M168">
        <v>2280.7800000000002</v>
      </c>
      <c r="N168">
        <v>2280.34</v>
      </c>
      <c r="O168" s="3">
        <f t="shared" si="11"/>
        <v>-44.000000000005457</v>
      </c>
      <c r="P168">
        <v>2279.64</v>
      </c>
      <c r="Q168">
        <v>2280.27</v>
      </c>
      <c r="R168" s="4">
        <f t="shared" si="12"/>
        <v>-63.000000000010914</v>
      </c>
      <c r="S168" s="7">
        <f t="shared" si="13"/>
        <v>-53.500000000008185</v>
      </c>
      <c r="T168" s="5">
        <f t="shared" si="14"/>
        <v>0</v>
      </c>
      <c r="U168" s="5">
        <v>0</v>
      </c>
      <c r="V168" s="13" t="b">
        <f t="array" ref="V168">IF(AND(S168&gt;0,S167&lt;0,INDEX(U169:U541,MATCH(TRUE,U169:U541&gt;0,0),1)-U168),IF(AND(S168&lt;0,S167&gt;0,U168-INDEX(U169:U541,MATCH(TRUE,U169:U541&gt;0,0),1)),""))</f>
        <v>0</v>
      </c>
    </row>
    <row r="169" spans="1:22" ht="15.75" x14ac:dyDescent="0.25">
      <c r="A169" s="1">
        <v>42765</v>
      </c>
      <c r="B169" s="2">
        <v>0.39724537037037039</v>
      </c>
      <c r="C169">
        <v>2279.25</v>
      </c>
      <c r="D169">
        <v>2279.5</v>
      </c>
      <c r="E169">
        <v>2279.25</v>
      </c>
      <c r="F169" s="12">
        <v>2279.5</v>
      </c>
      <c r="G169">
        <v>10</v>
      </c>
      <c r="H169">
        <v>8</v>
      </c>
      <c r="I169">
        <v>18</v>
      </c>
      <c r="J169">
        <v>8</v>
      </c>
      <c r="K169">
        <v>6</v>
      </c>
      <c r="L169">
        <v>14</v>
      </c>
      <c r="M169">
        <v>2280.77</v>
      </c>
      <c r="N169">
        <v>2280.33</v>
      </c>
      <c r="O169" s="3">
        <f t="shared" si="11"/>
        <v>-44.000000000005457</v>
      </c>
      <c r="P169">
        <v>2279.61</v>
      </c>
      <c r="Q169">
        <v>2280.2399999999998</v>
      </c>
      <c r="R169" s="4">
        <f t="shared" si="12"/>
        <v>-62.999999999965439</v>
      </c>
      <c r="S169" s="7">
        <f t="shared" si="13"/>
        <v>-53.499999999985448</v>
      </c>
      <c r="T169" s="5">
        <f t="shared" si="14"/>
        <v>0</v>
      </c>
      <c r="U169" s="5">
        <v>0</v>
      </c>
      <c r="V169" s="13" t="b">
        <f t="array" ref="V169">IF(AND(S169&gt;0,S168&lt;0,INDEX(U170:U541,MATCH(TRUE,U170:U541&gt;0,0),1)-U169),IF(AND(S169&lt;0,S168&gt;0,U169-INDEX(U170:U541,MATCH(TRUE,U170:U541&gt;0,0),1)),""))</f>
        <v>0</v>
      </c>
    </row>
    <row r="170" spans="1:22" ht="15.75" x14ac:dyDescent="0.25">
      <c r="A170" s="1">
        <v>42765</v>
      </c>
      <c r="B170" s="2">
        <v>0.39725694444444443</v>
      </c>
      <c r="C170">
        <v>2279.25</v>
      </c>
      <c r="D170">
        <v>2279.5</v>
      </c>
      <c r="E170">
        <v>2279.25</v>
      </c>
      <c r="F170" s="12">
        <v>2279.25</v>
      </c>
      <c r="G170">
        <v>30</v>
      </c>
      <c r="H170">
        <v>662</v>
      </c>
      <c r="I170">
        <v>692</v>
      </c>
      <c r="J170">
        <v>17</v>
      </c>
      <c r="K170">
        <v>231</v>
      </c>
      <c r="L170">
        <v>248</v>
      </c>
      <c r="M170">
        <v>2280.7600000000002</v>
      </c>
      <c r="N170">
        <v>2280.31</v>
      </c>
      <c r="O170" s="3">
        <f t="shared" si="11"/>
        <v>-45.000000000027285</v>
      </c>
      <c r="P170">
        <v>2279.58</v>
      </c>
      <c r="Q170">
        <v>2280.21</v>
      </c>
      <c r="R170" s="4">
        <f t="shared" si="12"/>
        <v>-63.000000000010914</v>
      </c>
      <c r="S170" s="7">
        <f t="shared" si="13"/>
        <v>-54.000000000019099</v>
      </c>
      <c r="T170" s="5">
        <f t="shared" si="14"/>
        <v>0</v>
      </c>
      <c r="U170" s="5">
        <v>0</v>
      </c>
      <c r="V170" s="13" t="b">
        <f t="array" ref="V170">IF(AND(S170&gt;0,S169&lt;0,INDEX(U171:U541,MATCH(TRUE,U171:U541&gt;0,0),1)-U170),IF(AND(S170&lt;0,S169&gt;0,U170-INDEX(U171:U541,MATCH(TRUE,U171:U541&gt;0,0),1)),""))</f>
        <v>0</v>
      </c>
    </row>
    <row r="171" spans="1:22" ht="15.75" x14ac:dyDescent="0.25">
      <c r="A171" s="1">
        <v>42765</v>
      </c>
      <c r="B171" s="2">
        <v>0.39726851851851852</v>
      </c>
      <c r="C171">
        <v>2279.25</v>
      </c>
      <c r="D171">
        <v>2279.5</v>
      </c>
      <c r="E171">
        <v>2279</v>
      </c>
      <c r="F171" s="12">
        <v>2279.25</v>
      </c>
      <c r="G171">
        <v>217</v>
      </c>
      <c r="H171">
        <v>250</v>
      </c>
      <c r="I171">
        <v>467</v>
      </c>
      <c r="J171">
        <v>83</v>
      </c>
      <c r="K171">
        <v>129</v>
      </c>
      <c r="L171">
        <v>212</v>
      </c>
      <c r="M171">
        <v>2280.75</v>
      </c>
      <c r="N171">
        <v>2280.3000000000002</v>
      </c>
      <c r="O171" s="3">
        <f t="shared" si="11"/>
        <v>-44.99999999998181</v>
      </c>
      <c r="P171">
        <v>2279.56</v>
      </c>
      <c r="Q171">
        <v>2280.19</v>
      </c>
      <c r="R171" s="4">
        <f t="shared" si="12"/>
        <v>-63.000000000010914</v>
      </c>
      <c r="S171" s="7">
        <f t="shared" si="13"/>
        <v>-53.999999999996362</v>
      </c>
      <c r="T171" s="5">
        <f t="shared" si="14"/>
        <v>0</v>
      </c>
      <c r="U171" s="5">
        <v>0</v>
      </c>
      <c r="V171" s="13" t="b">
        <f t="array" ref="V171">IF(AND(S171&gt;0,S170&lt;0,INDEX(U172:U541,MATCH(TRUE,U172:U541&gt;0,0),1)-U171),IF(AND(S171&lt;0,S170&gt;0,U171-INDEX(U172:U541,MATCH(TRUE,U172:U541&gt;0,0),1)),""))</f>
        <v>0</v>
      </c>
    </row>
    <row r="172" spans="1:22" ht="15.75" x14ac:dyDescent="0.25">
      <c r="A172" s="1">
        <v>42765</v>
      </c>
      <c r="B172" s="2">
        <v>0.39728009259259256</v>
      </c>
      <c r="C172">
        <v>2279.25</v>
      </c>
      <c r="D172">
        <v>2279.5</v>
      </c>
      <c r="E172">
        <v>2279</v>
      </c>
      <c r="F172" s="12">
        <v>2279.25</v>
      </c>
      <c r="G172">
        <v>182</v>
      </c>
      <c r="H172">
        <v>181</v>
      </c>
      <c r="I172">
        <v>363</v>
      </c>
      <c r="J172">
        <v>74</v>
      </c>
      <c r="K172">
        <v>57</v>
      </c>
      <c r="L172">
        <v>131</v>
      </c>
      <c r="M172">
        <v>2280.73</v>
      </c>
      <c r="N172">
        <v>2280.2800000000002</v>
      </c>
      <c r="O172" s="3">
        <f t="shared" si="11"/>
        <v>-44.99999999998181</v>
      </c>
      <c r="P172">
        <v>2279.54</v>
      </c>
      <c r="Q172">
        <v>2280.15</v>
      </c>
      <c r="R172" s="4">
        <f t="shared" si="12"/>
        <v>-61.000000000012733</v>
      </c>
      <c r="S172" s="7">
        <f t="shared" si="13"/>
        <v>-52.999999999997272</v>
      </c>
      <c r="T172" s="5">
        <f t="shared" si="14"/>
        <v>0</v>
      </c>
      <c r="U172" s="5">
        <v>0</v>
      </c>
      <c r="V172" s="13" t="b">
        <f t="array" ref="V172">IF(AND(S172&gt;0,S171&lt;0,INDEX(U173:U541,MATCH(TRUE,U173:U541&gt;0,0),1)-U172),IF(AND(S172&lt;0,S171&gt;0,U172-INDEX(U173:U541,MATCH(TRUE,U173:U541&gt;0,0),1)),""))</f>
        <v>0</v>
      </c>
    </row>
    <row r="173" spans="1:22" ht="15.75" x14ac:dyDescent="0.25">
      <c r="A173" s="1">
        <v>42765</v>
      </c>
      <c r="B173" s="2">
        <v>0.39729166666666665</v>
      </c>
      <c r="C173">
        <v>2279</v>
      </c>
      <c r="D173">
        <v>2279.25</v>
      </c>
      <c r="E173">
        <v>2279</v>
      </c>
      <c r="F173" s="12">
        <v>2279.25</v>
      </c>
      <c r="G173">
        <v>128</v>
      </c>
      <c r="H173">
        <v>4</v>
      </c>
      <c r="I173">
        <v>132</v>
      </c>
      <c r="J173">
        <v>61</v>
      </c>
      <c r="K173">
        <v>1</v>
      </c>
      <c r="L173">
        <v>62</v>
      </c>
      <c r="M173">
        <v>2280.7199999999998</v>
      </c>
      <c r="N173">
        <v>2280.2600000000002</v>
      </c>
      <c r="O173" s="3">
        <f t="shared" si="11"/>
        <v>-45.999999999958163</v>
      </c>
      <c r="P173">
        <v>2279.52</v>
      </c>
      <c r="Q173">
        <v>2280.11</v>
      </c>
      <c r="R173" s="4">
        <f t="shared" si="12"/>
        <v>-59.000000000014552</v>
      </c>
      <c r="S173" s="7">
        <f t="shared" si="13"/>
        <v>-52.499999999986358</v>
      </c>
      <c r="T173" s="5">
        <f t="shared" si="14"/>
        <v>0</v>
      </c>
      <c r="U173" s="5">
        <v>0</v>
      </c>
      <c r="V173" s="13" t="b">
        <f t="array" ref="V173">IF(AND(S173&gt;0,S172&lt;0,INDEX(U174:U541,MATCH(TRUE,U174:U541&gt;0,0),1)-U173),IF(AND(S173&lt;0,S172&gt;0,U173-INDEX(U174:U541,MATCH(TRUE,U174:U541&gt;0,0),1)),""))</f>
        <v>0</v>
      </c>
    </row>
    <row r="174" spans="1:22" ht="15.75" x14ac:dyDescent="0.25">
      <c r="A174" s="1">
        <v>42765</v>
      </c>
      <c r="B174" s="2">
        <v>0.39730324074074069</v>
      </c>
      <c r="C174">
        <v>2279.25</v>
      </c>
      <c r="D174">
        <v>2279.25</v>
      </c>
      <c r="E174">
        <v>2279</v>
      </c>
      <c r="F174" s="12">
        <v>2279</v>
      </c>
      <c r="G174">
        <v>227</v>
      </c>
      <c r="H174">
        <v>116</v>
      </c>
      <c r="I174">
        <v>343</v>
      </c>
      <c r="J174">
        <v>85</v>
      </c>
      <c r="K174">
        <v>10</v>
      </c>
      <c r="L174">
        <v>95</v>
      </c>
      <c r="M174">
        <v>2280.6999999999998</v>
      </c>
      <c r="N174">
        <v>2280.2399999999998</v>
      </c>
      <c r="O174" s="3">
        <f t="shared" si="11"/>
        <v>-46.000000000003638</v>
      </c>
      <c r="P174">
        <v>2279.4899999999998</v>
      </c>
      <c r="Q174">
        <v>2280.0700000000002</v>
      </c>
      <c r="R174" s="4">
        <f t="shared" si="12"/>
        <v>-58.000000000038199</v>
      </c>
      <c r="S174" s="7">
        <f t="shared" si="13"/>
        <v>-52.000000000020918</v>
      </c>
      <c r="T174" s="5">
        <f t="shared" si="14"/>
        <v>0</v>
      </c>
      <c r="U174" s="5">
        <v>0</v>
      </c>
      <c r="V174" s="13" t="b">
        <f t="array" ref="V174">IF(AND(S174&gt;0,S173&lt;0,INDEX(U175:U541,MATCH(TRUE,U175:U541&gt;0,0),1)-U174),IF(AND(S174&lt;0,S173&gt;0,U174-INDEX(U175:U541,MATCH(TRUE,U175:U541&gt;0,0),1)),""))</f>
        <v>0</v>
      </c>
    </row>
    <row r="175" spans="1:22" ht="15.75" x14ac:dyDescent="0.25">
      <c r="A175" s="1">
        <v>42765</v>
      </c>
      <c r="B175" s="2">
        <v>0.39731481481481484</v>
      </c>
      <c r="C175">
        <v>2279</v>
      </c>
      <c r="D175">
        <v>2279</v>
      </c>
      <c r="E175">
        <v>2279</v>
      </c>
      <c r="F175" s="12">
        <v>2279</v>
      </c>
      <c r="G175">
        <v>0</v>
      </c>
      <c r="H175">
        <v>7</v>
      </c>
      <c r="I175">
        <v>7</v>
      </c>
      <c r="J175">
        <v>0</v>
      </c>
      <c r="K175">
        <v>4</v>
      </c>
      <c r="L175">
        <v>4</v>
      </c>
      <c r="M175">
        <v>2280.69</v>
      </c>
      <c r="N175">
        <v>2280.2199999999998</v>
      </c>
      <c r="O175" s="3">
        <f t="shared" si="11"/>
        <v>-47.000000000025466</v>
      </c>
      <c r="P175">
        <v>2279.46</v>
      </c>
      <c r="Q175">
        <v>2280.0300000000002</v>
      </c>
      <c r="R175" s="4">
        <f t="shared" si="12"/>
        <v>-57.000000000016371</v>
      </c>
      <c r="S175" s="7">
        <f t="shared" si="13"/>
        <v>-52.000000000020918</v>
      </c>
      <c r="T175" s="5">
        <f t="shared" si="14"/>
        <v>0</v>
      </c>
      <c r="U175" s="5">
        <v>0</v>
      </c>
      <c r="V175" s="13" t="b">
        <f t="array" ref="V175">IF(AND(S175&gt;0,S174&lt;0,INDEX(U176:U541,MATCH(TRUE,U176:U541&gt;0,0),1)-U175),IF(AND(S175&lt;0,S174&gt;0,U175-INDEX(U176:U541,MATCH(TRUE,U176:U541&gt;0,0),1)),""))</f>
        <v>0</v>
      </c>
    </row>
    <row r="176" spans="1:22" ht="15.75" x14ac:dyDescent="0.25">
      <c r="A176" s="1">
        <v>42765</v>
      </c>
      <c r="B176" s="2">
        <v>0.39732638888888888</v>
      </c>
      <c r="C176">
        <v>2279</v>
      </c>
      <c r="D176">
        <v>2279.25</v>
      </c>
      <c r="E176">
        <v>2279</v>
      </c>
      <c r="F176" s="12">
        <v>2279.25</v>
      </c>
      <c r="G176">
        <v>11</v>
      </c>
      <c r="H176">
        <v>6</v>
      </c>
      <c r="I176">
        <v>17</v>
      </c>
      <c r="J176">
        <v>3</v>
      </c>
      <c r="K176">
        <v>5</v>
      </c>
      <c r="L176">
        <v>8</v>
      </c>
      <c r="M176">
        <v>2280.67</v>
      </c>
      <c r="N176">
        <v>2280.1999999999998</v>
      </c>
      <c r="O176" s="3">
        <f t="shared" si="11"/>
        <v>-47.000000000025466</v>
      </c>
      <c r="P176">
        <v>2279.44</v>
      </c>
      <c r="Q176">
        <v>2280</v>
      </c>
      <c r="R176" s="4">
        <f t="shared" si="12"/>
        <v>-55.999999999994543</v>
      </c>
      <c r="S176" s="7">
        <f t="shared" si="13"/>
        <v>-51.500000000010004</v>
      </c>
      <c r="T176" s="5">
        <f t="shared" si="14"/>
        <v>0</v>
      </c>
      <c r="U176" s="5">
        <v>0</v>
      </c>
      <c r="V176" s="13" t="b">
        <f t="array" ref="V176">IF(AND(S176&gt;0,S175&lt;0,INDEX(U177:U541,MATCH(TRUE,U177:U541&gt;0,0),1)-U176),IF(AND(S176&lt;0,S175&gt;0,U176-INDEX(U177:U541,MATCH(TRUE,U177:U541&gt;0,0),1)),""))</f>
        <v>0</v>
      </c>
    </row>
    <row r="177" spans="1:22" ht="15.75" x14ac:dyDescent="0.25">
      <c r="A177" s="1">
        <v>42765</v>
      </c>
      <c r="B177" s="2">
        <v>0.39733796296296298</v>
      </c>
      <c r="C177">
        <v>2279.25</v>
      </c>
      <c r="D177">
        <v>2279.25</v>
      </c>
      <c r="E177">
        <v>2279</v>
      </c>
      <c r="F177" s="12">
        <v>2279.25</v>
      </c>
      <c r="G177">
        <v>6</v>
      </c>
      <c r="H177">
        <v>8</v>
      </c>
      <c r="I177">
        <v>14</v>
      </c>
      <c r="J177">
        <v>5</v>
      </c>
      <c r="K177">
        <v>4</v>
      </c>
      <c r="L177">
        <v>9</v>
      </c>
      <c r="M177">
        <v>2280.66</v>
      </c>
      <c r="N177">
        <v>2280.1799999999998</v>
      </c>
      <c r="O177" s="3">
        <f t="shared" si="11"/>
        <v>-48.000000000001819</v>
      </c>
      <c r="P177">
        <v>2279.4299999999998</v>
      </c>
      <c r="Q177">
        <v>2279.96</v>
      </c>
      <c r="R177" s="4">
        <f t="shared" si="12"/>
        <v>-53.000000000020009</v>
      </c>
      <c r="S177" s="7">
        <f t="shared" si="13"/>
        <v>-50.500000000010914</v>
      </c>
      <c r="T177" s="5">
        <f t="shared" si="14"/>
        <v>0</v>
      </c>
      <c r="U177" s="5">
        <v>0</v>
      </c>
      <c r="V177" s="13" t="b">
        <f t="array" ref="V177">IF(AND(S177&gt;0,S176&lt;0,INDEX(U178:U541,MATCH(TRUE,U178:U541&gt;0,0),1)-U177),IF(AND(S177&lt;0,S176&gt;0,U177-INDEX(U178:U541,MATCH(TRUE,U178:U541&gt;0,0),1)),""))</f>
        <v>0</v>
      </c>
    </row>
    <row r="178" spans="1:22" ht="15.75" x14ac:dyDescent="0.25">
      <c r="A178" s="1">
        <v>42765</v>
      </c>
      <c r="B178" s="2">
        <v>0.39734953703703701</v>
      </c>
      <c r="C178">
        <v>2279.25</v>
      </c>
      <c r="D178">
        <v>2279.25</v>
      </c>
      <c r="E178">
        <v>2279</v>
      </c>
      <c r="F178" s="12">
        <v>2279</v>
      </c>
      <c r="G178">
        <v>6</v>
      </c>
      <c r="H178">
        <v>7</v>
      </c>
      <c r="I178">
        <v>13</v>
      </c>
      <c r="J178">
        <v>4</v>
      </c>
      <c r="K178">
        <v>5</v>
      </c>
      <c r="L178">
        <v>9</v>
      </c>
      <c r="M178">
        <v>2280.64</v>
      </c>
      <c r="N178">
        <v>2280.17</v>
      </c>
      <c r="O178" s="3">
        <f t="shared" si="11"/>
        <v>-46.999999999979991</v>
      </c>
      <c r="P178">
        <v>2279.4</v>
      </c>
      <c r="Q178">
        <v>2279.9299999999998</v>
      </c>
      <c r="R178" s="4">
        <f t="shared" si="12"/>
        <v>-52.999999999974534</v>
      </c>
      <c r="S178" s="7">
        <f t="shared" si="13"/>
        <v>-49.999999999977263</v>
      </c>
      <c r="T178" s="5">
        <f t="shared" si="14"/>
        <v>0</v>
      </c>
      <c r="U178" s="5">
        <v>0</v>
      </c>
      <c r="V178" s="13" t="b">
        <f t="array" ref="V178">IF(AND(S178&gt;0,S177&lt;0,INDEX(U179:U541,MATCH(TRUE,U179:U541&gt;0,0),1)-U178),IF(AND(S178&lt;0,S177&gt;0,U178-INDEX(U179:U541,MATCH(TRUE,U179:U541&gt;0,0),1)),""))</f>
        <v>0</v>
      </c>
    </row>
    <row r="179" spans="1:22" ht="15.75" x14ac:dyDescent="0.25">
      <c r="A179" s="1">
        <v>42765</v>
      </c>
      <c r="B179" s="2">
        <v>0.39736111111111111</v>
      </c>
      <c r="C179">
        <v>2279</v>
      </c>
      <c r="D179">
        <v>2279.25</v>
      </c>
      <c r="E179">
        <v>2279</v>
      </c>
      <c r="F179" s="12">
        <v>2279.25</v>
      </c>
      <c r="G179">
        <v>73</v>
      </c>
      <c r="H179">
        <v>2</v>
      </c>
      <c r="I179">
        <v>75</v>
      </c>
      <c r="J179">
        <v>10</v>
      </c>
      <c r="K179">
        <v>2</v>
      </c>
      <c r="L179">
        <v>12</v>
      </c>
      <c r="M179">
        <v>2280.63</v>
      </c>
      <c r="N179">
        <v>2280.15</v>
      </c>
      <c r="O179" s="3">
        <f t="shared" si="11"/>
        <v>-48.000000000001819</v>
      </c>
      <c r="P179">
        <v>2279.39</v>
      </c>
      <c r="Q179">
        <v>2279.9</v>
      </c>
      <c r="R179" s="4">
        <f t="shared" si="12"/>
        <v>-51.000000000021828</v>
      </c>
      <c r="S179" s="7">
        <f t="shared" si="13"/>
        <v>-49.500000000011823</v>
      </c>
      <c r="T179" s="5">
        <f t="shared" si="14"/>
        <v>0</v>
      </c>
      <c r="U179" s="5">
        <v>0</v>
      </c>
      <c r="V179" s="13" t="b">
        <f t="array" ref="V179">IF(AND(S179&gt;0,S178&lt;0,INDEX(U180:U541,MATCH(TRUE,U180:U541&gt;0,0),1)-U179),IF(AND(S179&lt;0,S178&gt;0,U179-INDEX(U180:U541,MATCH(TRUE,U180:U541&gt;0,0),1)),""))</f>
        <v>0</v>
      </c>
    </row>
    <row r="180" spans="1:22" ht="15.75" x14ac:dyDescent="0.25">
      <c r="A180" s="1">
        <v>42765</v>
      </c>
      <c r="B180" s="2">
        <v>0.39737268518518515</v>
      </c>
      <c r="C180">
        <v>2279</v>
      </c>
      <c r="D180">
        <v>2279.25</v>
      </c>
      <c r="E180">
        <v>2279</v>
      </c>
      <c r="F180" s="12">
        <v>2279</v>
      </c>
      <c r="G180">
        <v>1</v>
      </c>
      <c r="H180">
        <v>67</v>
      </c>
      <c r="I180">
        <v>68</v>
      </c>
      <c r="J180">
        <v>1</v>
      </c>
      <c r="K180">
        <v>7</v>
      </c>
      <c r="L180">
        <v>8</v>
      </c>
      <c r="M180">
        <v>2280.61</v>
      </c>
      <c r="N180">
        <v>2280.14</v>
      </c>
      <c r="O180" s="3">
        <f t="shared" si="11"/>
        <v>-47.000000000025466</v>
      </c>
      <c r="P180">
        <v>2279.36</v>
      </c>
      <c r="Q180">
        <v>2279.87</v>
      </c>
      <c r="R180" s="4">
        <f t="shared" si="12"/>
        <v>-50.999999999976353</v>
      </c>
      <c r="S180" s="7">
        <f t="shared" si="13"/>
        <v>-49.000000000000909</v>
      </c>
      <c r="T180" s="5">
        <f t="shared" si="14"/>
        <v>0</v>
      </c>
      <c r="U180" s="5">
        <v>0</v>
      </c>
      <c r="V180" s="13" t="b">
        <f t="array" ref="V180">IF(AND(S180&gt;0,S179&lt;0,INDEX(U181:U541,MATCH(TRUE,U181:U541&gt;0,0),1)-U180),IF(AND(S180&lt;0,S179&gt;0,U180-INDEX(U181:U541,MATCH(TRUE,U181:U541&gt;0,0),1)),""))</f>
        <v>0</v>
      </c>
    </row>
    <row r="181" spans="1:22" ht="15.75" x14ac:dyDescent="0.25">
      <c r="A181" s="1">
        <v>42765</v>
      </c>
      <c r="B181" s="2">
        <v>0.3973842592592593</v>
      </c>
      <c r="C181">
        <v>2279</v>
      </c>
      <c r="D181">
        <v>2279.25</v>
      </c>
      <c r="E181">
        <v>2279</v>
      </c>
      <c r="F181" s="12">
        <v>2279.25</v>
      </c>
      <c r="G181">
        <v>8</v>
      </c>
      <c r="H181">
        <v>80</v>
      </c>
      <c r="I181">
        <v>88</v>
      </c>
      <c r="J181">
        <v>6</v>
      </c>
      <c r="K181">
        <v>26</v>
      </c>
      <c r="L181">
        <v>32</v>
      </c>
      <c r="M181">
        <v>2280.6</v>
      </c>
      <c r="N181">
        <v>2280.12</v>
      </c>
      <c r="O181" s="3">
        <f t="shared" si="11"/>
        <v>-48.000000000001819</v>
      </c>
      <c r="P181">
        <v>2279.35</v>
      </c>
      <c r="Q181">
        <v>2279.84</v>
      </c>
      <c r="R181" s="4">
        <f t="shared" si="12"/>
        <v>-49.000000000023647</v>
      </c>
      <c r="S181" s="7">
        <f t="shared" si="13"/>
        <v>-48.500000000012733</v>
      </c>
      <c r="T181" s="5">
        <f t="shared" si="14"/>
        <v>0</v>
      </c>
      <c r="U181" s="5">
        <v>0</v>
      </c>
      <c r="V181" s="13" t="b">
        <f t="array" ref="V181">IF(AND(S181&gt;0,S180&lt;0,INDEX(U182:U541,MATCH(TRUE,U182:U541&gt;0,0),1)-U181),IF(AND(S181&lt;0,S180&gt;0,U181-INDEX(U182:U541,MATCH(TRUE,U182:U541&gt;0,0),1)),""))</f>
        <v>0</v>
      </c>
    </row>
    <row r="182" spans="1:22" ht="15.75" x14ac:dyDescent="0.25">
      <c r="A182" s="1">
        <v>42765</v>
      </c>
      <c r="B182" s="2">
        <v>0.39739583333333334</v>
      </c>
      <c r="C182">
        <v>2279</v>
      </c>
      <c r="D182">
        <v>2279.25</v>
      </c>
      <c r="E182">
        <v>2279</v>
      </c>
      <c r="F182" s="12">
        <v>2279.25</v>
      </c>
      <c r="G182">
        <v>2</v>
      </c>
      <c r="H182">
        <v>6</v>
      </c>
      <c r="I182">
        <v>8</v>
      </c>
      <c r="J182">
        <v>2</v>
      </c>
      <c r="K182">
        <v>4</v>
      </c>
      <c r="L182">
        <v>6</v>
      </c>
      <c r="M182">
        <v>2280.58</v>
      </c>
      <c r="N182">
        <v>2280.11</v>
      </c>
      <c r="O182" s="3">
        <f t="shared" si="11"/>
        <v>-46.999999999979991</v>
      </c>
      <c r="P182">
        <v>2279.33</v>
      </c>
      <c r="Q182">
        <v>2279.81</v>
      </c>
      <c r="R182" s="4">
        <f t="shared" si="12"/>
        <v>-48.000000000001819</v>
      </c>
      <c r="S182" s="7">
        <f t="shared" si="13"/>
        <v>-47.499999999990905</v>
      </c>
      <c r="T182" s="5">
        <f t="shared" si="14"/>
        <v>0</v>
      </c>
      <c r="U182" s="5">
        <v>0</v>
      </c>
      <c r="V182" s="13" t="b">
        <f t="array" ref="V182">IF(AND(S182&gt;0,S181&lt;0,INDEX(U183:U541,MATCH(TRUE,U183:U541&gt;0,0),1)-U182),IF(AND(S182&lt;0,S181&gt;0,U182-INDEX(U183:U541,MATCH(TRUE,U183:U541&gt;0,0),1)),""))</f>
        <v>0</v>
      </c>
    </row>
    <row r="183" spans="1:22" ht="15.75" x14ac:dyDescent="0.25">
      <c r="A183" s="1">
        <v>42765</v>
      </c>
      <c r="B183" s="2">
        <v>0.39740740740740743</v>
      </c>
      <c r="C183">
        <v>2279</v>
      </c>
      <c r="D183">
        <v>2279.25</v>
      </c>
      <c r="E183">
        <v>2278.75</v>
      </c>
      <c r="F183" s="12">
        <v>2278.75</v>
      </c>
      <c r="G183">
        <v>584</v>
      </c>
      <c r="H183">
        <v>856</v>
      </c>
      <c r="I183">
        <v>1440</v>
      </c>
      <c r="J183">
        <v>149</v>
      </c>
      <c r="K183">
        <v>239</v>
      </c>
      <c r="L183">
        <v>388</v>
      </c>
      <c r="M183">
        <v>2280.5700000000002</v>
      </c>
      <c r="N183">
        <v>2280.09</v>
      </c>
      <c r="O183" s="3">
        <f t="shared" si="11"/>
        <v>-48.000000000001819</v>
      </c>
      <c r="P183">
        <v>2279.31</v>
      </c>
      <c r="Q183">
        <v>2279.7800000000002</v>
      </c>
      <c r="R183" s="4">
        <f t="shared" si="12"/>
        <v>-47.000000000025466</v>
      </c>
      <c r="S183" s="7">
        <f t="shared" si="13"/>
        <v>-47.500000000013642</v>
      </c>
      <c r="T183" s="5">
        <f t="shared" si="14"/>
        <v>0</v>
      </c>
      <c r="U183" s="5">
        <v>0</v>
      </c>
      <c r="V183" s="13" t="b">
        <f t="array" ref="V183">IF(AND(S183&gt;0,S182&lt;0,INDEX(U184:U541,MATCH(TRUE,U184:U541&gt;0,0),1)-U183),IF(AND(S183&lt;0,S182&gt;0,U183-INDEX(U184:U541,MATCH(TRUE,U184:U541&gt;0,0),1)),""))</f>
        <v>0</v>
      </c>
    </row>
    <row r="184" spans="1:22" ht="15.75" x14ac:dyDescent="0.25">
      <c r="A184" s="1">
        <v>42765</v>
      </c>
      <c r="B184" s="2">
        <v>0.39741898148148147</v>
      </c>
      <c r="C184">
        <v>2279</v>
      </c>
      <c r="D184">
        <v>2279.25</v>
      </c>
      <c r="E184">
        <v>2278.75</v>
      </c>
      <c r="F184" s="12">
        <v>2279.25</v>
      </c>
      <c r="G184">
        <v>441</v>
      </c>
      <c r="H184">
        <v>183</v>
      </c>
      <c r="I184">
        <v>624</v>
      </c>
      <c r="J184">
        <v>80</v>
      </c>
      <c r="K184">
        <v>33</v>
      </c>
      <c r="L184">
        <v>113</v>
      </c>
      <c r="M184">
        <v>2280.5500000000002</v>
      </c>
      <c r="N184">
        <v>2280.0700000000002</v>
      </c>
      <c r="O184" s="3">
        <f t="shared" si="11"/>
        <v>-48.000000000001819</v>
      </c>
      <c r="P184">
        <v>2279.3000000000002</v>
      </c>
      <c r="Q184">
        <v>2279.7399999999998</v>
      </c>
      <c r="R184" s="4">
        <f t="shared" si="12"/>
        <v>-43.999999999959982</v>
      </c>
      <c r="S184" s="7">
        <f t="shared" si="13"/>
        <v>-45.999999999980901</v>
      </c>
      <c r="T184" s="5">
        <f t="shared" si="14"/>
        <v>0</v>
      </c>
      <c r="U184" s="5">
        <v>0</v>
      </c>
      <c r="V184" s="13" t="b">
        <f t="array" ref="V184">IF(AND(S184&gt;0,S183&lt;0,INDEX(U185:U541,MATCH(TRUE,U185:U541&gt;0,0),1)-U184),IF(AND(S184&lt;0,S183&gt;0,U184-INDEX(U185:U541,MATCH(TRUE,U185:U541&gt;0,0),1)),""))</f>
        <v>0</v>
      </c>
    </row>
    <row r="185" spans="1:22" ht="15.75" x14ac:dyDescent="0.25">
      <c r="A185" s="1">
        <v>42765</v>
      </c>
      <c r="B185" s="2">
        <v>0.39743055555555556</v>
      </c>
      <c r="C185">
        <v>2279.25</v>
      </c>
      <c r="D185">
        <v>2279.25</v>
      </c>
      <c r="E185">
        <v>2279</v>
      </c>
      <c r="F185" s="12">
        <v>2279</v>
      </c>
      <c r="G185">
        <v>650</v>
      </c>
      <c r="H185">
        <v>503</v>
      </c>
      <c r="I185">
        <v>1153</v>
      </c>
      <c r="J185">
        <v>142</v>
      </c>
      <c r="K185">
        <v>125</v>
      </c>
      <c r="L185">
        <v>267</v>
      </c>
      <c r="M185">
        <v>2280.5300000000002</v>
      </c>
      <c r="N185">
        <v>2280.06</v>
      </c>
      <c r="O185" s="3">
        <f t="shared" si="11"/>
        <v>-47.000000000025466</v>
      </c>
      <c r="P185">
        <v>2279.2800000000002</v>
      </c>
      <c r="Q185">
        <v>2279.6999999999998</v>
      </c>
      <c r="R185" s="4">
        <f t="shared" si="12"/>
        <v>-41.999999999961801</v>
      </c>
      <c r="S185" s="7">
        <f t="shared" si="13"/>
        <v>-44.499999999993634</v>
      </c>
      <c r="T185" s="5">
        <f t="shared" si="14"/>
        <v>0</v>
      </c>
      <c r="U185" s="5">
        <v>0</v>
      </c>
      <c r="V185" s="13" t="b">
        <f t="array" ref="V185">IF(AND(S185&gt;0,S184&lt;0,INDEX(U186:U541,MATCH(TRUE,U186:U541&gt;0,0),1)-U185),IF(AND(S185&lt;0,S184&gt;0,U185-INDEX(U186:U541,MATCH(TRUE,U186:U541&gt;0,0),1)),""))</f>
        <v>0</v>
      </c>
    </row>
    <row r="186" spans="1:22" ht="15.75" x14ac:dyDescent="0.25">
      <c r="A186" s="1">
        <v>42765</v>
      </c>
      <c r="B186" s="2">
        <v>0.3974421296296296</v>
      </c>
      <c r="C186">
        <v>2279</v>
      </c>
      <c r="D186">
        <v>2279</v>
      </c>
      <c r="E186">
        <v>2278.75</v>
      </c>
      <c r="F186" s="12">
        <v>2279</v>
      </c>
      <c r="G186">
        <v>22</v>
      </c>
      <c r="H186">
        <v>38</v>
      </c>
      <c r="I186">
        <v>60</v>
      </c>
      <c r="J186">
        <v>5</v>
      </c>
      <c r="K186">
        <v>9</v>
      </c>
      <c r="L186">
        <v>14</v>
      </c>
      <c r="M186">
        <v>2280.52</v>
      </c>
      <c r="N186">
        <v>2280.04</v>
      </c>
      <c r="O186" s="3">
        <f t="shared" si="11"/>
        <v>-48.000000000001819</v>
      </c>
      <c r="P186">
        <v>2279.2600000000002</v>
      </c>
      <c r="Q186">
        <v>2279.66</v>
      </c>
      <c r="R186" s="4">
        <f t="shared" si="12"/>
        <v>-39.99999999996362</v>
      </c>
      <c r="S186" s="7">
        <f t="shared" si="13"/>
        <v>-43.99999999998272</v>
      </c>
      <c r="T186" s="5">
        <f t="shared" si="14"/>
        <v>0</v>
      </c>
      <c r="U186" s="5">
        <v>0</v>
      </c>
      <c r="V186" s="13" t="b">
        <f t="array" ref="V186">IF(AND(S186&gt;0,S185&lt;0,INDEX(U187:U541,MATCH(TRUE,U187:U541&gt;0,0),1)-U186),IF(AND(S186&lt;0,S185&gt;0,U186-INDEX(U187:U541,MATCH(TRUE,U187:U541&gt;0,0),1)),""))</f>
        <v>0</v>
      </c>
    </row>
    <row r="187" spans="1:22" ht="15.75" x14ac:dyDescent="0.25">
      <c r="A187" s="1">
        <v>42765</v>
      </c>
      <c r="B187" s="2">
        <v>0.39745370370370375</v>
      </c>
      <c r="C187">
        <v>2279</v>
      </c>
      <c r="D187">
        <v>2279</v>
      </c>
      <c r="E187">
        <v>2279</v>
      </c>
      <c r="F187" s="12">
        <v>2279</v>
      </c>
      <c r="G187">
        <v>84</v>
      </c>
      <c r="H187">
        <v>0</v>
      </c>
      <c r="I187">
        <v>84</v>
      </c>
      <c r="J187">
        <v>21</v>
      </c>
      <c r="K187">
        <v>0</v>
      </c>
      <c r="L187">
        <v>21</v>
      </c>
      <c r="M187">
        <v>2280.5</v>
      </c>
      <c r="N187">
        <v>2280.0300000000002</v>
      </c>
      <c r="O187" s="3">
        <f t="shared" si="11"/>
        <v>-46.999999999979991</v>
      </c>
      <c r="P187">
        <v>2279.2399999999998</v>
      </c>
      <c r="Q187">
        <v>2279.63</v>
      </c>
      <c r="R187" s="4">
        <f t="shared" si="12"/>
        <v>-39.000000000032742</v>
      </c>
      <c r="S187" s="7">
        <f t="shared" si="13"/>
        <v>-43.000000000006366</v>
      </c>
      <c r="T187" s="5">
        <f t="shared" si="14"/>
        <v>0</v>
      </c>
      <c r="U187" s="5">
        <v>0</v>
      </c>
      <c r="V187" s="13" t="b">
        <f t="array" ref="V187">IF(AND(S187&gt;0,S186&lt;0,INDEX(U188:U541,MATCH(TRUE,U188:U541&gt;0,0),1)-U187),IF(AND(S187&lt;0,S186&gt;0,U187-INDEX(U188:U541,MATCH(TRUE,U188:U541&gt;0,0),1)),""))</f>
        <v>0</v>
      </c>
    </row>
    <row r="188" spans="1:22" ht="15.75" x14ac:dyDescent="0.25">
      <c r="A188" s="1">
        <v>42765</v>
      </c>
      <c r="B188" s="2">
        <v>0.39746527777777779</v>
      </c>
      <c r="C188">
        <v>2279</v>
      </c>
      <c r="D188">
        <v>2279</v>
      </c>
      <c r="E188">
        <v>2279</v>
      </c>
      <c r="F188" s="12">
        <v>2279</v>
      </c>
      <c r="G188">
        <v>16</v>
      </c>
      <c r="H188">
        <v>0</v>
      </c>
      <c r="I188">
        <v>16</v>
      </c>
      <c r="J188">
        <v>10</v>
      </c>
      <c r="K188">
        <v>0</v>
      </c>
      <c r="L188">
        <v>10</v>
      </c>
      <c r="M188">
        <v>2280.48</v>
      </c>
      <c r="N188">
        <v>2280.0100000000002</v>
      </c>
      <c r="O188" s="3">
        <f t="shared" si="11"/>
        <v>-46.999999999979991</v>
      </c>
      <c r="P188">
        <v>2279.21</v>
      </c>
      <c r="Q188">
        <v>2279.59</v>
      </c>
      <c r="R188" s="4">
        <f t="shared" si="12"/>
        <v>-38.000000000010914</v>
      </c>
      <c r="S188" s="7">
        <f t="shared" si="13"/>
        <v>-42.499999999995453</v>
      </c>
      <c r="T188" s="5">
        <f t="shared" si="14"/>
        <v>0</v>
      </c>
      <c r="U188" s="5">
        <v>0</v>
      </c>
      <c r="V188" s="13" t="b">
        <f t="array" ref="V188">IF(AND(S188&gt;0,S187&lt;0,INDEX(U189:U541,MATCH(TRUE,U189:U541&gt;0,0),1)-U188),IF(AND(S188&lt;0,S187&gt;0,U188-INDEX(U189:U541,MATCH(TRUE,U189:U541&gt;0,0),1)),""))</f>
        <v>0</v>
      </c>
    </row>
    <row r="189" spans="1:22" ht="15.75" x14ac:dyDescent="0.25">
      <c r="A189" s="1">
        <v>42765</v>
      </c>
      <c r="B189" s="2">
        <v>0.39747685185185189</v>
      </c>
      <c r="C189">
        <v>2279</v>
      </c>
      <c r="D189">
        <v>2279</v>
      </c>
      <c r="E189">
        <v>2278.75</v>
      </c>
      <c r="F189" s="12">
        <v>2278.75</v>
      </c>
      <c r="G189">
        <v>33</v>
      </c>
      <c r="H189">
        <v>4</v>
      </c>
      <c r="I189">
        <v>37</v>
      </c>
      <c r="J189">
        <v>12</v>
      </c>
      <c r="K189">
        <v>4</v>
      </c>
      <c r="L189">
        <v>16</v>
      </c>
      <c r="M189">
        <v>2280.46</v>
      </c>
      <c r="N189">
        <v>2279.9899999999998</v>
      </c>
      <c r="O189" s="3">
        <f t="shared" si="11"/>
        <v>-47.000000000025466</v>
      </c>
      <c r="P189">
        <v>2279.1799999999998</v>
      </c>
      <c r="Q189">
        <v>2279.56</v>
      </c>
      <c r="R189" s="4">
        <f t="shared" si="12"/>
        <v>-38.000000000010914</v>
      </c>
      <c r="S189" s="7">
        <f t="shared" si="13"/>
        <v>-42.50000000001819</v>
      </c>
      <c r="T189" s="5">
        <f t="shared" si="14"/>
        <v>0</v>
      </c>
      <c r="U189" s="5">
        <v>0</v>
      </c>
      <c r="V189" s="13" t="b">
        <f t="array" ref="V189">IF(AND(S189&gt;0,S188&lt;0,INDEX(U190:U541,MATCH(TRUE,U190:U541&gt;0,0),1)-U189),IF(AND(S189&lt;0,S188&gt;0,U189-INDEX(U190:U541,MATCH(TRUE,U190:U541&gt;0,0),1)),""))</f>
        <v>0</v>
      </c>
    </row>
    <row r="190" spans="1:22" ht="15.75" x14ac:dyDescent="0.25">
      <c r="A190" s="1">
        <v>42765</v>
      </c>
      <c r="B190" s="2">
        <v>0.39748842592592593</v>
      </c>
      <c r="C190">
        <v>2278.75</v>
      </c>
      <c r="D190">
        <v>2279</v>
      </c>
      <c r="E190">
        <v>2278.75</v>
      </c>
      <c r="F190" s="12">
        <v>2279</v>
      </c>
      <c r="G190">
        <v>34</v>
      </c>
      <c r="H190">
        <v>35</v>
      </c>
      <c r="I190">
        <v>69</v>
      </c>
      <c r="J190">
        <v>16</v>
      </c>
      <c r="K190">
        <v>9</v>
      </c>
      <c r="L190">
        <v>25</v>
      </c>
      <c r="M190">
        <v>2280.4499999999998</v>
      </c>
      <c r="N190">
        <v>2279.9699999999998</v>
      </c>
      <c r="O190" s="3">
        <f t="shared" si="11"/>
        <v>-48.000000000001819</v>
      </c>
      <c r="P190">
        <v>2279.16</v>
      </c>
      <c r="Q190">
        <v>2279.5300000000002</v>
      </c>
      <c r="R190" s="4">
        <f t="shared" si="12"/>
        <v>-37.000000000034561</v>
      </c>
      <c r="S190" s="7">
        <f t="shared" si="13"/>
        <v>-42.50000000001819</v>
      </c>
      <c r="T190" s="5">
        <f t="shared" si="14"/>
        <v>0</v>
      </c>
      <c r="U190" s="5">
        <v>0</v>
      </c>
      <c r="V190" s="13" t="b">
        <f t="array" ref="V190">IF(AND(S190&gt;0,S189&lt;0,INDEX(U191:U541,MATCH(TRUE,U191:U541&gt;0,0),1)-U190),IF(AND(S190&lt;0,S189&gt;0,U190-INDEX(U191:U541,MATCH(TRUE,U191:U541&gt;0,0),1)),""))</f>
        <v>0</v>
      </c>
    </row>
    <row r="191" spans="1:22" ht="15.75" x14ac:dyDescent="0.25">
      <c r="A191" s="1">
        <v>42765</v>
      </c>
      <c r="B191" s="2">
        <v>0.39749999999999996</v>
      </c>
      <c r="C191">
        <v>2278.75</v>
      </c>
      <c r="D191">
        <v>2278.75</v>
      </c>
      <c r="E191">
        <v>2278.5</v>
      </c>
      <c r="F191" s="12">
        <v>2278.75</v>
      </c>
      <c r="G191">
        <v>5</v>
      </c>
      <c r="H191">
        <v>496</v>
      </c>
      <c r="I191">
        <v>501</v>
      </c>
      <c r="J191">
        <v>4</v>
      </c>
      <c r="K191">
        <v>149</v>
      </c>
      <c r="L191">
        <v>153</v>
      </c>
      <c r="M191">
        <v>2280.4299999999998</v>
      </c>
      <c r="N191">
        <v>2279.9499999999998</v>
      </c>
      <c r="O191" s="3">
        <f t="shared" si="11"/>
        <v>-48.000000000001819</v>
      </c>
      <c r="P191">
        <v>2279.13</v>
      </c>
      <c r="Q191">
        <v>2279.5</v>
      </c>
      <c r="R191" s="4">
        <f t="shared" si="12"/>
        <v>-36.999999999989086</v>
      </c>
      <c r="S191" s="7">
        <f t="shared" si="13"/>
        <v>-42.499999999995453</v>
      </c>
      <c r="T191" s="5">
        <f t="shared" si="14"/>
        <v>0</v>
      </c>
      <c r="U191" s="5">
        <v>0</v>
      </c>
      <c r="V191" s="13" t="b">
        <f t="array" ref="V191">IF(AND(S191&gt;0,S190&lt;0,INDEX(U192:U541,MATCH(TRUE,U192:U541&gt;0,0),1)-U191),IF(AND(S191&lt;0,S190&gt;0,U191-INDEX(U192:U541,MATCH(TRUE,U192:U541&gt;0,0),1)),""))</f>
        <v>0</v>
      </c>
    </row>
    <row r="192" spans="1:22" ht="15.75" x14ac:dyDescent="0.25">
      <c r="A192" s="1">
        <v>42765</v>
      </c>
      <c r="B192" s="2">
        <v>0.39751157407407406</v>
      </c>
      <c r="C192">
        <v>2278.75</v>
      </c>
      <c r="D192">
        <v>2278.75</v>
      </c>
      <c r="E192">
        <v>2278.5</v>
      </c>
      <c r="F192" s="12">
        <v>2278.75</v>
      </c>
      <c r="G192">
        <v>71</v>
      </c>
      <c r="H192">
        <v>26</v>
      </c>
      <c r="I192">
        <v>97</v>
      </c>
      <c r="J192">
        <v>13</v>
      </c>
      <c r="K192">
        <v>7</v>
      </c>
      <c r="L192">
        <v>20</v>
      </c>
      <c r="M192">
        <v>2280.41</v>
      </c>
      <c r="N192">
        <v>2279.9299999999998</v>
      </c>
      <c r="O192" s="3">
        <f t="shared" si="11"/>
        <v>-48.000000000001819</v>
      </c>
      <c r="P192">
        <v>2279.11</v>
      </c>
      <c r="Q192">
        <v>2279.4499999999998</v>
      </c>
      <c r="R192" s="4">
        <f t="shared" si="12"/>
        <v>-33.999999999969077</v>
      </c>
      <c r="S192" s="7">
        <f t="shared" si="13"/>
        <v>-40.999999999985448</v>
      </c>
      <c r="T192" s="5">
        <f t="shared" si="14"/>
        <v>0</v>
      </c>
      <c r="U192" s="5">
        <v>0</v>
      </c>
      <c r="V192" s="13" t="b">
        <f t="array" ref="V192">IF(AND(S192&gt;0,S191&lt;0,INDEX(U193:U541,MATCH(TRUE,U193:U541&gt;0,0),1)-U192),IF(AND(S192&lt;0,S191&gt;0,U192-INDEX(U193:U541,MATCH(TRUE,U193:U541&gt;0,0),1)),""))</f>
        <v>0</v>
      </c>
    </row>
    <row r="193" spans="1:22" ht="15.75" x14ac:dyDescent="0.25">
      <c r="A193" s="1">
        <v>42765</v>
      </c>
      <c r="B193" s="2">
        <v>0.3975231481481481</v>
      </c>
      <c r="C193">
        <v>2278.5</v>
      </c>
      <c r="D193">
        <v>2278.75</v>
      </c>
      <c r="E193">
        <v>2278.5</v>
      </c>
      <c r="F193" s="12">
        <v>2278.75</v>
      </c>
      <c r="G193">
        <v>9</v>
      </c>
      <c r="H193">
        <v>889</v>
      </c>
      <c r="I193">
        <v>898</v>
      </c>
      <c r="J193">
        <v>3</v>
      </c>
      <c r="K193">
        <v>218</v>
      </c>
      <c r="L193">
        <v>221</v>
      </c>
      <c r="M193">
        <v>2280.39</v>
      </c>
      <c r="N193">
        <v>2279.91</v>
      </c>
      <c r="O193" s="3">
        <f t="shared" si="11"/>
        <v>-48.000000000001819</v>
      </c>
      <c r="P193">
        <v>2279.08</v>
      </c>
      <c r="Q193">
        <v>2279.41</v>
      </c>
      <c r="R193" s="4">
        <f t="shared" si="12"/>
        <v>-32.999999999992724</v>
      </c>
      <c r="S193" s="7">
        <f t="shared" si="13"/>
        <v>-40.499999999997272</v>
      </c>
      <c r="T193" s="5">
        <f t="shared" si="14"/>
        <v>0</v>
      </c>
      <c r="U193" s="5">
        <v>0</v>
      </c>
      <c r="V193" s="13" t="b">
        <f t="array" ref="V193">IF(AND(S193&gt;0,S192&lt;0,INDEX(U194:U541,MATCH(TRUE,U194:U541&gt;0,0),1)-U193),IF(AND(S193&lt;0,S192&gt;0,U193-INDEX(U194:U541,MATCH(TRUE,U194:U541&gt;0,0),1)),""))</f>
        <v>0</v>
      </c>
    </row>
    <row r="194" spans="1:22" ht="15.75" x14ac:dyDescent="0.25">
      <c r="A194" s="1">
        <v>42765</v>
      </c>
      <c r="B194" s="2">
        <v>0.39753472222222225</v>
      </c>
      <c r="C194">
        <v>2278.5</v>
      </c>
      <c r="D194">
        <v>2278.5</v>
      </c>
      <c r="E194">
        <v>2278.25</v>
      </c>
      <c r="F194" s="12">
        <v>2278.5</v>
      </c>
      <c r="G194">
        <v>1</v>
      </c>
      <c r="H194">
        <v>182</v>
      </c>
      <c r="I194">
        <v>183</v>
      </c>
      <c r="J194">
        <v>1</v>
      </c>
      <c r="K194">
        <v>82</v>
      </c>
      <c r="L194">
        <v>83</v>
      </c>
      <c r="M194">
        <v>2280.37</v>
      </c>
      <c r="N194">
        <v>2279.89</v>
      </c>
      <c r="O194" s="3">
        <f t="shared" si="11"/>
        <v>-48.000000000001819</v>
      </c>
      <c r="P194">
        <v>2279.06</v>
      </c>
      <c r="Q194">
        <v>2279.37</v>
      </c>
      <c r="R194" s="4">
        <f t="shared" si="12"/>
        <v>-30.999999999994543</v>
      </c>
      <c r="S194" s="7">
        <f t="shared" si="13"/>
        <v>-39.499999999998181</v>
      </c>
      <c r="T194" s="5">
        <f t="shared" si="14"/>
        <v>0</v>
      </c>
      <c r="U194" s="5">
        <v>0</v>
      </c>
      <c r="V194" s="13" t="b">
        <f t="array" ref="V194">IF(AND(S194&gt;0,S193&lt;0,INDEX(U195:U541,MATCH(TRUE,U195:U541&gt;0,0),1)-U194),IF(AND(S194&lt;0,S193&gt;0,U194-INDEX(U195:U541,MATCH(TRUE,U195:U541&gt;0,0),1)),""))</f>
        <v>0</v>
      </c>
    </row>
    <row r="195" spans="1:22" ht="15.75" x14ac:dyDescent="0.25">
      <c r="A195" s="1">
        <v>42765</v>
      </c>
      <c r="B195" s="2">
        <v>0.39754629629629629</v>
      </c>
      <c r="C195">
        <v>2278.25</v>
      </c>
      <c r="D195">
        <v>2278.5</v>
      </c>
      <c r="E195">
        <v>2278.25</v>
      </c>
      <c r="F195" s="12">
        <v>2278.5</v>
      </c>
      <c r="G195">
        <v>394</v>
      </c>
      <c r="H195">
        <v>17</v>
      </c>
      <c r="I195">
        <v>411</v>
      </c>
      <c r="J195">
        <v>134</v>
      </c>
      <c r="K195">
        <v>9</v>
      </c>
      <c r="L195">
        <v>143</v>
      </c>
      <c r="M195">
        <v>2280.34</v>
      </c>
      <c r="N195">
        <v>2279.87</v>
      </c>
      <c r="O195" s="3">
        <f t="shared" si="11"/>
        <v>-47.000000000025466</v>
      </c>
      <c r="P195">
        <v>2279.0300000000002</v>
      </c>
      <c r="Q195">
        <v>2279.31</v>
      </c>
      <c r="R195" s="4">
        <f t="shared" si="12"/>
        <v>-27.999999999974534</v>
      </c>
      <c r="S195" s="7">
        <f t="shared" si="13"/>
        <v>-37.5</v>
      </c>
      <c r="T195" s="5">
        <f t="shared" si="14"/>
        <v>0</v>
      </c>
      <c r="U195" s="5">
        <v>0</v>
      </c>
      <c r="V195" s="13" t="b">
        <f t="array" ref="V195">IF(AND(S195&gt;0,S194&lt;0,INDEX(U196:U541,MATCH(TRUE,U196:U541&gt;0,0),1)-U195),IF(AND(S195&lt;0,S194&gt;0,U195-INDEX(U196:U541,MATCH(TRUE,U196:U541&gt;0,0),1)),""))</f>
        <v>0</v>
      </c>
    </row>
    <row r="196" spans="1:22" ht="15.75" x14ac:dyDescent="0.25">
      <c r="A196" s="1">
        <v>42765</v>
      </c>
      <c r="B196" s="2">
        <v>0.39755787037037038</v>
      </c>
      <c r="C196">
        <v>2278.5</v>
      </c>
      <c r="D196">
        <v>2278.75</v>
      </c>
      <c r="E196">
        <v>2278.5</v>
      </c>
      <c r="F196" s="12">
        <v>2278.5</v>
      </c>
      <c r="G196">
        <v>38</v>
      </c>
      <c r="H196">
        <v>270</v>
      </c>
      <c r="I196">
        <v>308</v>
      </c>
      <c r="J196">
        <v>20</v>
      </c>
      <c r="K196">
        <v>55</v>
      </c>
      <c r="L196">
        <v>75</v>
      </c>
      <c r="M196">
        <v>2280.3200000000002</v>
      </c>
      <c r="N196">
        <v>2279.85</v>
      </c>
      <c r="O196" s="3">
        <f t="shared" si="11"/>
        <v>-47.000000000025466</v>
      </c>
      <c r="P196">
        <v>2278.9899999999998</v>
      </c>
      <c r="Q196">
        <v>2279.25</v>
      </c>
      <c r="R196" s="4">
        <f t="shared" si="12"/>
        <v>-26.000000000021828</v>
      </c>
      <c r="S196" s="7">
        <f t="shared" si="13"/>
        <v>-36.500000000023647</v>
      </c>
      <c r="T196" s="5">
        <f t="shared" si="14"/>
        <v>0</v>
      </c>
      <c r="U196" s="5">
        <v>0</v>
      </c>
      <c r="V196" s="13" t="b">
        <f t="array" ref="V196">IF(AND(S196&gt;0,S195&lt;0,INDEX(U197:U541,MATCH(TRUE,U197:U541&gt;0,0),1)-U196),IF(AND(S196&lt;0,S195&gt;0,U196-INDEX(U197:U541,MATCH(TRUE,U197:U541&gt;0,0),1)),""))</f>
        <v>0</v>
      </c>
    </row>
    <row r="197" spans="1:22" ht="15.75" x14ac:dyDescent="0.25">
      <c r="A197" s="1">
        <v>42765</v>
      </c>
      <c r="B197" s="2">
        <v>0.39756944444444442</v>
      </c>
      <c r="C197">
        <v>2278.5</v>
      </c>
      <c r="D197">
        <v>2278.5</v>
      </c>
      <c r="E197">
        <v>2278.25</v>
      </c>
      <c r="F197" s="12">
        <v>2278.25</v>
      </c>
      <c r="G197">
        <v>42</v>
      </c>
      <c r="H197">
        <v>41</v>
      </c>
      <c r="I197">
        <v>83</v>
      </c>
      <c r="J197">
        <v>5</v>
      </c>
      <c r="K197">
        <v>8</v>
      </c>
      <c r="L197">
        <v>13</v>
      </c>
      <c r="M197">
        <v>2280.29</v>
      </c>
      <c r="N197">
        <v>2279.83</v>
      </c>
      <c r="O197" s="3">
        <f t="shared" ref="O197:O260" si="15">+(N197-M197)*O$2</f>
        <v>-46.000000000003638</v>
      </c>
      <c r="P197">
        <v>2278.9499999999998</v>
      </c>
      <c r="Q197">
        <v>2279.1999999999998</v>
      </c>
      <c r="R197" s="4">
        <f t="shared" ref="R197:R260" si="16">+(P197-Q197)*R$2</f>
        <v>-25</v>
      </c>
      <c r="S197" s="7">
        <f t="shared" ref="S197:S260" si="17">IF(AND(AVERAGE(O197,R197)=0),1,IF(AND(AVERAGE(O197,R197)=0),1,AVERAGE(O197,R197)))</f>
        <v>-35.500000000001819</v>
      </c>
      <c r="T197" s="5">
        <f t="shared" si="14"/>
        <v>0</v>
      </c>
      <c r="U197" s="5">
        <v>0</v>
      </c>
      <c r="V197" s="13" t="b">
        <f t="array" ref="V197">IF(AND(S197&gt;0,S196&lt;0,INDEX(U198:U541,MATCH(TRUE,U198:U541&gt;0,0),1)-U197),IF(AND(S197&lt;0,S196&gt;0,U197-INDEX(U198:U541,MATCH(TRUE,U198:U541&gt;0,0),1)),""))</f>
        <v>0</v>
      </c>
    </row>
    <row r="198" spans="1:22" ht="15.75" x14ac:dyDescent="0.25">
      <c r="A198" s="1">
        <v>42765</v>
      </c>
      <c r="B198" s="2">
        <v>0.39758101851851851</v>
      </c>
      <c r="C198">
        <v>2278.25</v>
      </c>
      <c r="D198">
        <v>2278.5</v>
      </c>
      <c r="E198">
        <v>2278.25</v>
      </c>
      <c r="F198" s="12">
        <v>2278.25</v>
      </c>
      <c r="G198">
        <v>4</v>
      </c>
      <c r="H198">
        <v>62</v>
      </c>
      <c r="I198">
        <v>66</v>
      </c>
      <c r="J198">
        <v>2</v>
      </c>
      <c r="K198">
        <v>22</v>
      </c>
      <c r="L198">
        <v>24</v>
      </c>
      <c r="M198">
        <v>2280.27</v>
      </c>
      <c r="N198">
        <v>2279.8000000000002</v>
      </c>
      <c r="O198" s="3">
        <f t="shared" si="15"/>
        <v>-46.999999999979991</v>
      </c>
      <c r="P198">
        <v>2278.92</v>
      </c>
      <c r="Q198">
        <v>2279.15</v>
      </c>
      <c r="R198" s="4">
        <f t="shared" si="16"/>
        <v>-23.000000000001819</v>
      </c>
      <c r="S198" s="7">
        <f t="shared" si="17"/>
        <v>-34.999999999990905</v>
      </c>
      <c r="T198" s="5">
        <f t="shared" si="14"/>
        <v>0</v>
      </c>
      <c r="U198" s="5">
        <v>0</v>
      </c>
      <c r="V198" s="13" t="b">
        <f t="array" ref="V198">IF(AND(S198&gt;0,S197&lt;0,INDEX(U199:U541,MATCH(TRUE,U199:U541&gt;0,0),1)-U198),IF(AND(S198&lt;0,S197&gt;0,U198-INDEX(U199:U541,MATCH(TRUE,U199:U541&gt;0,0),1)),""))</f>
        <v>0</v>
      </c>
    </row>
    <row r="199" spans="1:22" ht="15.75" x14ac:dyDescent="0.25">
      <c r="A199" s="1">
        <v>42765</v>
      </c>
      <c r="B199" s="2">
        <v>0.39759259259259255</v>
      </c>
      <c r="C199">
        <v>2278.5</v>
      </c>
      <c r="D199">
        <v>2278.5</v>
      </c>
      <c r="E199">
        <v>2278.25</v>
      </c>
      <c r="F199" s="12">
        <v>2278.25</v>
      </c>
      <c r="G199">
        <v>26</v>
      </c>
      <c r="H199">
        <v>17</v>
      </c>
      <c r="I199">
        <v>43</v>
      </c>
      <c r="J199">
        <v>15</v>
      </c>
      <c r="K199">
        <v>10</v>
      </c>
      <c r="L199">
        <v>25</v>
      </c>
      <c r="M199">
        <v>2280.2399999999998</v>
      </c>
      <c r="N199">
        <v>2279.7800000000002</v>
      </c>
      <c r="O199" s="3">
        <f t="shared" si="15"/>
        <v>-45.999999999958163</v>
      </c>
      <c r="P199">
        <v>2278.88</v>
      </c>
      <c r="Q199">
        <v>2279.11</v>
      </c>
      <c r="R199" s="4">
        <f t="shared" si="16"/>
        <v>-23.000000000001819</v>
      </c>
      <c r="S199" s="7">
        <f t="shared" si="17"/>
        <v>-34.499999999979991</v>
      </c>
      <c r="T199" s="5">
        <f t="shared" ref="T199:T262" si="18">IF(AND(S199 &lt;0.05,S198&gt;0.05),$F199,IF(AND(S199&gt;0.05,S198&lt;0.05),$F199,S$2))</f>
        <v>0</v>
      </c>
      <c r="U199" s="5">
        <v>0</v>
      </c>
      <c r="V199" s="13" t="b">
        <f t="array" ref="V199">IF(AND(S199&gt;0,S198&lt;0,INDEX(U200:U541,MATCH(TRUE,U200:U541&gt;0,0),1)-U199),IF(AND(S199&lt;0,S198&gt;0,U199-INDEX(U200:U541,MATCH(TRUE,U200:U541&gt;0,0),1)),""))</f>
        <v>0</v>
      </c>
    </row>
    <row r="200" spans="1:22" ht="15.75" x14ac:dyDescent="0.25">
      <c r="A200" s="1">
        <v>42765</v>
      </c>
      <c r="B200" s="2">
        <v>0.3976041666666667</v>
      </c>
      <c r="C200">
        <v>2278.5</v>
      </c>
      <c r="D200">
        <v>2278.5</v>
      </c>
      <c r="E200">
        <v>2278.5</v>
      </c>
      <c r="F200" s="12">
        <v>2278.5</v>
      </c>
      <c r="G200">
        <v>3</v>
      </c>
      <c r="H200">
        <v>0</v>
      </c>
      <c r="I200">
        <v>3</v>
      </c>
      <c r="J200">
        <v>3</v>
      </c>
      <c r="K200">
        <v>0</v>
      </c>
      <c r="L200">
        <v>3</v>
      </c>
      <c r="M200">
        <v>2280.2199999999998</v>
      </c>
      <c r="N200">
        <v>2279.7600000000002</v>
      </c>
      <c r="O200" s="3">
        <f t="shared" si="15"/>
        <v>-45.999999999958163</v>
      </c>
      <c r="P200">
        <v>2278.85</v>
      </c>
      <c r="Q200">
        <v>2279.06</v>
      </c>
      <c r="R200" s="4">
        <f t="shared" si="16"/>
        <v>-21.000000000003638</v>
      </c>
      <c r="S200" s="7">
        <f t="shared" si="17"/>
        <v>-33.499999999980901</v>
      </c>
      <c r="T200" s="5">
        <f t="shared" si="18"/>
        <v>0</v>
      </c>
      <c r="U200" s="5">
        <v>0</v>
      </c>
      <c r="V200" s="13" t="b">
        <f t="array" ref="V200">IF(AND(S200&gt;0,S199&lt;0,INDEX(U201:U541,MATCH(TRUE,U201:U541&gt;0,0),1)-U200),IF(AND(S200&lt;0,S199&gt;0,U200-INDEX(U201:U541,MATCH(TRUE,U201:U541&gt;0,0),1)),""))</f>
        <v>0</v>
      </c>
    </row>
    <row r="201" spans="1:22" ht="15.75" x14ac:dyDescent="0.25">
      <c r="A201" s="1">
        <v>42765</v>
      </c>
      <c r="B201" s="2">
        <v>0.39761574074074074</v>
      </c>
      <c r="C201">
        <v>2278.5</v>
      </c>
      <c r="D201">
        <v>2278.5</v>
      </c>
      <c r="E201">
        <v>2278.25</v>
      </c>
      <c r="F201" s="12">
        <v>2278.5</v>
      </c>
      <c r="G201">
        <v>942</v>
      </c>
      <c r="H201">
        <v>4</v>
      </c>
      <c r="I201">
        <v>946</v>
      </c>
      <c r="J201">
        <v>171</v>
      </c>
      <c r="K201">
        <v>4</v>
      </c>
      <c r="L201">
        <v>175</v>
      </c>
      <c r="M201">
        <v>2280.1999999999998</v>
      </c>
      <c r="N201">
        <v>2279.7399999999998</v>
      </c>
      <c r="O201" s="3">
        <f t="shared" si="15"/>
        <v>-46.000000000003638</v>
      </c>
      <c r="P201">
        <v>2278.83</v>
      </c>
      <c r="Q201">
        <v>2279.02</v>
      </c>
      <c r="R201" s="4">
        <f t="shared" si="16"/>
        <v>-19.000000000005457</v>
      </c>
      <c r="S201" s="7">
        <f t="shared" si="17"/>
        <v>-32.500000000004547</v>
      </c>
      <c r="T201" s="5">
        <f t="shared" si="18"/>
        <v>0</v>
      </c>
      <c r="U201" s="5">
        <v>0</v>
      </c>
      <c r="V201" s="13" t="b">
        <f t="array" ref="V201">IF(AND(S201&gt;0,S200&lt;0,INDEX(U202:U541,MATCH(TRUE,U202:U541&gt;0,0),1)-U201),IF(AND(S201&lt;0,S200&gt;0,U201-INDEX(U202:U541,MATCH(TRUE,U202:U541&gt;0,0),1)),""))</f>
        <v>0</v>
      </c>
    </row>
    <row r="202" spans="1:22" ht="15.75" x14ac:dyDescent="0.25">
      <c r="A202" s="1">
        <v>42765</v>
      </c>
      <c r="B202" s="2">
        <v>0.39762731481481484</v>
      </c>
      <c r="C202">
        <v>2278.5</v>
      </c>
      <c r="D202">
        <v>2278.5</v>
      </c>
      <c r="E202">
        <v>2278.25</v>
      </c>
      <c r="F202" s="12">
        <v>2278.5</v>
      </c>
      <c r="G202">
        <v>34</v>
      </c>
      <c r="H202">
        <v>108</v>
      </c>
      <c r="I202">
        <v>142</v>
      </c>
      <c r="J202">
        <v>9</v>
      </c>
      <c r="K202">
        <v>24</v>
      </c>
      <c r="L202">
        <v>33</v>
      </c>
      <c r="M202">
        <v>2280.17</v>
      </c>
      <c r="N202">
        <v>2279.7199999999998</v>
      </c>
      <c r="O202" s="3">
        <f t="shared" si="15"/>
        <v>-45.000000000027285</v>
      </c>
      <c r="P202">
        <v>2278.81</v>
      </c>
      <c r="Q202">
        <v>2278.98</v>
      </c>
      <c r="R202" s="4">
        <f t="shared" si="16"/>
        <v>-17.000000000007276</v>
      </c>
      <c r="S202" s="7">
        <f t="shared" si="17"/>
        <v>-31.00000000001728</v>
      </c>
      <c r="T202" s="5">
        <f t="shared" si="18"/>
        <v>0</v>
      </c>
      <c r="U202" s="5">
        <v>0</v>
      </c>
      <c r="V202" s="13" t="b">
        <f t="array" ref="V202">IF(AND(S202&gt;0,S201&lt;0,INDEX(U203:U541,MATCH(TRUE,U203:U541&gt;0,0),1)-U202),IF(AND(S202&lt;0,S201&gt;0,U202-INDEX(U203:U541,MATCH(TRUE,U203:U541&gt;0,0),1)),""))</f>
        <v>0</v>
      </c>
    </row>
    <row r="203" spans="1:22" ht="15.75" x14ac:dyDescent="0.25">
      <c r="A203" s="1">
        <v>42765</v>
      </c>
      <c r="B203" s="2">
        <v>0.39763888888888888</v>
      </c>
      <c r="C203">
        <v>2278.5</v>
      </c>
      <c r="D203">
        <v>2278.75</v>
      </c>
      <c r="E203">
        <v>2278.5</v>
      </c>
      <c r="F203" s="12">
        <v>2278.5</v>
      </c>
      <c r="G203">
        <v>206</v>
      </c>
      <c r="H203">
        <v>5</v>
      </c>
      <c r="I203">
        <v>211</v>
      </c>
      <c r="J203">
        <v>83</v>
      </c>
      <c r="K203">
        <v>5</v>
      </c>
      <c r="L203">
        <v>88</v>
      </c>
      <c r="M203">
        <v>2280.15</v>
      </c>
      <c r="N203">
        <v>2279.6999999999998</v>
      </c>
      <c r="O203" s="3">
        <f t="shared" si="15"/>
        <v>-45.000000000027285</v>
      </c>
      <c r="P203">
        <v>2278.79</v>
      </c>
      <c r="Q203">
        <v>2278.94</v>
      </c>
      <c r="R203" s="4">
        <f t="shared" si="16"/>
        <v>-15.000000000009095</v>
      </c>
      <c r="S203" s="7">
        <f t="shared" si="17"/>
        <v>-30.00000000001819</v>
      </c>
      <c r="T203" s="5">
        <f t="shared" si="18"/>
        <v>0</v>
      </c>
      <c r="U203" s="5">
        <v>0</v>
      </c>
      <c r="V203" s="13" t="b">
        <f t="array" ref="V203">IF(AND(S203&gt;0,S202&lt;0,INDEX(U204:U541,MATCH(TRUE,U204:U541&gt;0,0),1)-U203),IF(AND(S203&lt;0,S202&gt;0,U203-INDEX(U204:U541,MATCH(TRUE,U204:U541&gt;0,0),1)),""))</f>
        <v>0</v>
      </c>
    </row>
    <row r="204" spans="1:22" ht="15.75" x14ac:dyDescent="0.25">
      <c r="A204" s="1">
        <v>42765</v>
      </c>
      <c r="B204" s="2">
        <v>0.39765046296296297</v>
      </c>
      <c r="C204">
        <v>2278.5</v>
      </c>
      <c r="D204">
        <v>2278.75</v>
      </c>
      <c r="E204">
        <v>2278.5</v>
      </c>
      <c r="F204" s="12">
        <v>2278.75</v>
      </c>
      <c r="G204">
        <v>4</v>
      </c>
      <c r="H204">
        <v>14</v>
      </c>
      <c r="I204">
        <v>18</v>
      </c>
      <c r="J204">
        <v>4</v>
      </c>
      <c r="K204">
        <v>8</v>
      </c>
      <c r="L204">
        <v>12</v>
      </c>
      <c r="M204">
        <v>2280.13</v>
      </c>
      <c r="N204">
        <v>2279.6799999999998</v>
      </c>
      <c r="O204" s="3">
        <f t="shared" si="15"/>
        <v>-45.000000000027285</v>
      </c>
      <c r="P204">
        <v>2278.77</v>
      </c>
      <c r="Q204">
        <v>2278.91</v>
      </c>
      <c r="R204" s="4">
        <f t="shared" si="16"/>
        <v>-13.999999999987267</v>
      </c>
      <c r="S204" s="7">
        <f t="shared" si="17"/>
        <v>-29.500000000007276</v>
      </c>
      <c r="T204" s="5">
        <f t="shared" si="18"/>
        <v>0</v>
      </c>
      <c r="U204" s="5">
        <v>0</v>
      </c>
      <c r="V204" s="13" t="b">
        <f t="array" ref="V204">IF(AND(S204&gt;0,S203&lt;0,INDEX(U205:U541,MATCH(TRUE,U205:U541&gt;0,0),1)-U204),IF(AND(S204&lt;0,S203&gt;0,U204-INDEX(U205:U541,MATCH(TRUE,U205:U541&gt;0,0),1)),""))</f>
        <v>0</v>
      </c>
    </row>
    <row r="205" spans="1:22" ht="15.75" x14ac:dyDescent="0.25">
      <c r="A205" s="1">
        <v>42765</v>
      </c>
      <c r="B205" s="2">
        <v>0.39766203703703701</v>
      </c>
      <c r="C205">
        <v>2278.5</v>
      </c>
      <c r="D205">
        <v>2278.75</v>
      </c>
      <c r="E205">
        <v>2278.5</v>
      </c>
      <c r="F205" s="12">
        <v>2278.5</v>
      </c>
      <c r="G205">
        <v>2</v>
      </c>
      <c r="H205">
        <v>55</v>
      </c>
      <c r="I205">
        <v>57</v>
      </c>
      <c r="J205">
        <v>2</v>
      </c>
      <c r="K205">
        <v>23</v>
      </c>
      <c r="L205">
        <v>25</v>
      </c>
      <c r="M205">
        <v>2280.11</v>
      </c>
      <c r="N205">
        <v>2279.66</v>
      </c>
      <c r="O205" s="3">
        <f t="shared" si="15"/>
        <v>-45.000000000027285</v>
      </c>
      <c r="P205">
        <v>2278.75</v>
      </c>
      <c r="Q205">
        <v>2278.87</v>
      </c>
      <c r="R205" s="4">
        <f t="shared" si="16"/>
        <v>-11.999999999989086</v>
      </c>
      <c r="S205" s="7">
        <f t="shared" si="17"/>
        <v>-28.500000000008185</v>
      </c>
      <c r="T205" s="5">
        <f t="shared" si="18"/>
        <v>0</v>
      </c>
      <c r="U205" s="5">
        <v>0</v>
      </c>
      <c r="V205" s="13" t="b">
        <f t="array" ref="V205">IF(AND(S205&gt;0,S204&lt;0,INDEX(U206:U541,MATCH(TRUE,U206:U541&gt;0,0),1)-U205),IF(AND(S205&lt;0,S204&gt;0,U205-INDEX(U206:U541,MATCH(TRUE,U206:U541&gt;0,0),1)),""))</f>
        <v>0</v>
      </c>
    </row>
    <row r="206" spans="1:22" ht="15.75" x14ac:dyDescent="0.25">
      <c r="A206" s="1">
        <v>42765</v>
      </c>
      <c r="B206" s="2">
        <v>0.39767361111111116</v>
      </c>
      <c r="C206">
        <v>2278.5</v>
      </c>
      <c r="D206">
        <v>2278.5</v>
      </c>
      <c r="E206">
        <v>2278.5</v>
      </c>
      <c r="F206" s="12">
        <v>2278.5</v>
      </c>
      <c r="G206">
        <v>0</v>
      </c>
      <c r="H206">
        <v>25</v>
      </c>
      <c r="I206">
        <v>25</v>
      </c>
      <c r="J206">
        <v>0</v>
      </c>
      <c r="K206">
        <v>3</v>
      </c>
      <c r="L206">
        <v>3</v>
      </c>
      <c r="M206">
        <v>2280.08</v>
      </c>
      <c r="N206">
        <v>2279.64</v>
      </c>
      <c r="O206" s="3">
        <f t="shared" si="15"/>
        <v>-44.000000000005457</v>
      </c>
      <c r="P206">
        <v>2278.7199999999998</v>
      </c>
      <c r="Q206">
        <v>2278.84</v>
      </c>
      <c r="R206" s="4">
        <f t="shared" si="16"/>
        <v>-12.000000000034561</v>
      </c>
      <c r="S206" s="7">
        <f t="shared" si="17"/>
        <v>-28.000000000020009</v>
      </c>
      <c r="T206" s="5">
        <f t="shared" si="18"/>
        <v>0</v>
      </c>
      <c r="U206" s="5">
        <v>0</v>
      </c>
      <c r="V206" s="13" t="b">
        <f t="array" ref="V206">IF(AND(S206&gt;0,S205&lt;0,INDEX(U207:U541,MATCH(TRUE,U207:U541&gt;0,0),1)-U206),IF(AND(S206&lt;0,S205&gt;0,U206-INDEX(U207:U541,MATCH(TRUE,U207:U541&gt;0,0),1)),""))</f>
        <v>0</v>
      </c>
    </row>
    <row r="207" spans="1:22" ht="15.75" x14ac:dyDescent="0.25">
      <c r="A207" s="1">
        <v>42765</v>
      </c>
      <c r="B207" s="2">
        <v>0.3976851851851852</v>
      </c>
      <c r="C207">
        <v>2278.5</v>
      </c>
      <c r="D207">
        <v>2278.75</v>
      </c>
      <c r="E207">
        <v>2278.5</v>
      </c>
      <c r="F207" s="12">
        <v>2278.5</v>
      </c>
      <c r="G207">
        <v>2</v>
      </c>
      <c r="H207">
        <v>4</v>
      </c>
      <c r="I207">
        <v>6</v>
      </c>
      <c r="J207">
        <v>2</v>
      </c>
      <c r="K207">
        <v>3</v>
      </c>
      <c r="L207">
        <v>5</v>
      </c>
      <c r="M207">
        <v>2280.06</v>
      </c>
      <c r="N207">
        <v>2279.62</v>
      </c>
      <c r="O207" s="3">
        <f t="shared" si="15"/>
        <v>-44.000000000005457</v>
      </c>
      <c r="P207">
        <v>2278.6999999999998</v>
      </c>
      <c r="Q207">
        <v>2278.81</v>
      </c>
      <c r="R207" s="4">
        <f t="shared" si="16"/>
        <v>-11.000000000012733</v>
      </c>
      <c r="S207" s="7">
        <f t="shared" si="17"/>
        <v>-27.500000000009095</v>
      </c>
      <c r="T207" s="5">
        <f t="shared" si="18"/>
        <v>0</v>
      </c>
      <c r="U207" s="5">
        <v>0</v>
      </c>
      <c r="V207" s="13" t="b">
        <f t="array" ref="V207">IF(AND(S207&gt;0,S206&lt;0,INDEX(U208:U541,MATCH(TRUE,U208:U541&gt;0,0),1)-U207),IF(AND(S207&lt;0,S206&gt;0,U207-INDEX(U208:U541,MATCH(TRUE,U208:U541&gt;0,0),1)),""))</f>
        <v>0</v>
      </c>
    </row>
    <row r="208" spans="1:22" ht="15.75" x14ac:dyDescent="0.25">
      <c r="A208" s="1">
        <v>42765</v>
      </c>
      <c r="B208" s="2">
        <v>0.39769675925925929</v>
      </c>
      <c r="C208">
        <v>2278.75</v>
      </c>
      <c r="D208">
        <v>2278.75</v>
      </c>
      <c r="E208">
        <v>2278.5</v>
      </c>
      <c r="F208" s="12">
        <v>2278.75</v>
      </c>
      <c r="G208">
        <v>6</v>
      </c>
      <c r="H208">
        <v>11</v>
      </c>
      <c r="I208">
        <v>17</v>
      </c>
      <c r="J208">
        <v>6</v>
      </c>
      <c r="K208">
        <v>3</v>
      </c>
      <c r="L208">
        <v>9</v>
      </c>
      <c r="M208">
        <v>2280.04</v>
      </c>
      <c r="N208">
        <v>2279.6</v>
      </c>
      <c r="O208" s="3">
        <f t="shared" si="15"/>
        <v>-44.000000000005457</v>
      </c>
      <c r="P208">
        <v>2278.69</v>
      </c>
      <c r="Q208">
        <v>2278.7800000000002</v>
      </c>
      <c r="R208" s="4">
        <f t="shared" si="16"/>
        <v>-9.0000000000145519</v>
      </c>
      <c r="S208" s="7">
        <f t="shared" si="17"/>
        <v>-26.500000000010004</v>
      </c>
      <c r="T208" s="5">
        <f t="shared" si="18"/>
        <v>0</v>
      </c>
      <c r="U208" s="5">
        <v>0</v>
      </c>
      <c r="V208" s="13" t="b">
        <f t="array" ref="V208">IF(AND(S208&gt;0,S207&lt;0,INDEX(U209:U541,MATCH(TRUE,U209:U541&gt;0,0),1)-U208),IF(AND(S208&lt;0,S207&gt;0,U208-INDEX(U209:U541,MATCH(TRUE,U209:U541&gt;0,0),1)),""))</f>
        <v>0</v>
      </c>
    </row>
    <row r="209" spans="1:22" ht="15.75" x14ac:dyDescent="0.25">
      <c r="A209" s="1">
        <v>42765</v>
      </c>
      <c r="B209" s="2">
        <v>0.39770833333333333</v>
      </c>
      <c r="C209">
        <v>2278.75</v>
      </c>
      <c r="D209">
        <v>2278.75</v>
      </c>
      <c r="E209">
        <v>2278.5</v>
      </c>
      <c r="F209" s="12">
        <v>2278.75</v>
      </c>
      <c r="G209">
        <v>886</v>
      </c>
      <c r="H209">
        <v>55</v>
      </c>
      <c r="I209">
        <v>941</v>
      </c>
      <c r="J209">
        <v>145</v>
      </c>
      <c r="K209">
        <v>10</v>
      </c>
      <c r="L209">
        <v>155</v>
      </c>
      <c r="M209">
        <v>2280.02</v>
      </c>
      <c r="N209">
        <v>2279.58</v>
      </c>
      <c r="O209" s="3">
        <f t="shared" si="15"/>
        <v>-44.000000000005457</v>
      </c>
      <c r="P209">
        <v>2278.67</v>
      </c>
      <c r="Q209">
        <v>2278.7600000000002</v>
      </c>
      <c r="R209" s="4">
        <f t="shared" si="16"/>
        <v>-9.0000000000145519</v>
      </c>
      <c r="S209" s="7">
        <f t="shared" si="17"/>
        <v>-26.500000000010004</v>
      </c>
      <c r="T209" s="5">
        <f t="shared" si="18"/>
        <v>0</v>
      </c>
      <c r="U209" s="5">
        <v>0</v>
      </c>
      <c r="V209" s="13" t="b">
        <f t="array" ref="V209">IF(AND(S209&gt;0,S208&lt;0,INDEX(U210:U541,MATCH(TRUE,U210:U541&gt;0,0),1)-U209),IF(AND(S209&lt;0,S208&gt;0,U209-INDEX(U210:U541,MATCH(TRUE,U210:U541&gt;0,0),1)),""))</f>
        <v>0</v>
      </c>
    </row>
    <row r="210" spans="1:22" ht="15.75" x14ac:dyDescent="0.25">
      <c r="A210" s="1">
        <v>42765</v>
      </c>
      <c r="B210" s="2">
        <v>0.39771990740740742</v>
      </c>
      <c r="C210">
        <v>2278.75</v>
      </c>
      <c r="D210">
        <v>2278.75</v>
      </c>
      <c r="E210">
        <v>2278.5</v>
      </c>
      <c r="F210" s="12">
        <v>2278.75</v>
      </c>
      <c r="G210">
        <v>30</v>
      </c>
      <c r="H210">
        <v>2</v>
      </c>
      <c r="I210">
        <v>32</v>
      </c>
      <c r="J210">
        <v>7</v>
      </c>
      <c r="K210">
        <v>2</v>
      </c>
      <c r="L210">
        <v>9</v>
      </c>
      <c r="M210">
        <v>2280</v>
      </c>
      <c r="N210">
        <v>2279.56</v>
      </c>
      <c r="O210" s="3">
        <f t="shared" si="15"/>
        <v>-44.000000000005457</v>
      </c>
      <c r="P210">
        <v>2278.67</v>
      </c>
      <c r="Q210">
        <v>2278.25</v>
      </c>
      <c r="R210" s="4">
        <f t="shared" si="16"/>
        <v>42.000000000007276</v>
      </c>
      <c r="S210" s="7">
        <f t="shared" si="17"/>
        <v>-0.99999999999909051</v>
      </c>
      <c r="T210" s="5">
        <f t="shared" si="18"/>
        <v>0</v>
      </c>
      <c r="U210" s="5">
        <v>0</v>
      </c>
      <c r="V210" s="13" t="b">
        <f t="array" ref="V210">IF(AND(S210&gt;0,S209&lt;0,INDEX(U211:U541,MATCH(TRUE,U211:U541&gt;0,0),1)-U210),IF(AND(S210&lt;0,S209&gt;0,U210-INDEX(U211:U541,MATCH(TRUE,U211:U541&gt;0,0),1)),""))</f>
        <v>0</v>
      </c>
    </row>
    <row r="211" spans="1:22" ht="15.75" x14ac:dyDescent="0.25">
      <c r="A211" s="1">
        <v>42765</v>
      </c>
      <c r="B211" s="2">
        <v>0.39773148148148146</v>
      </c>
      <c r="C211">
        <v>2278.5</v>
      </c>
      <c r="D211">
        <v>2278.75</v>
      </c>
      <c r="E211">
        <v>2278.25</v>
      </c>
      <c r="F211" s="12">
        <v>2278.5</v>
      </c>
      <c r="G211">
        <v>3</v>
      </c>
      <c r="H211">
        <v>597</v>
      </c>
      <c r="I211">
        <v>600</v>
      </c>
      <c r="J211">
        <v>3</v>
      </c>
      <c r="K211">
        <v>96</v>
      </c>
      <c r="L211">
        <v>99</v>
      </c>
      <c r="M211">
        <v>2279.98</v>
      </c>
      <c r="N211">
        <v>2279.54</v>
      </c>
      <c r="O211" s="3">
        <f t="shared" si="15"/>
        <v>-44.000000000005457</v>
      </c>
      <c r="P211">
        <v>2278.64</v>
      </c>
      <c r="Q211">
        <v>2278.75</v>
      </c>
      <c r="R211" s="4">
        <f t="shared" si="16"/>
        <v>-11.000000000012733</v>
      </c>
      <c r="S211" s="7">
        <f t="shared" si="17"/>
        <v>-27.500000000009095</v>
      </c>
      <c r="T211" s="5">
        <f t="shared" si="18"/>
        <v>0</v>
      </c>
      <c r="U211" s="5">
        <v>0</v>
      </c>
      <c r="V211" s="13" t="b">
        <f t="array" ref="V211">IF(AND(S211&gt;0,S210&lt;0,INDEX(U212:U541,MATCH(TRUE,U212:U541&gt;0,0),1)-U211),IF(AND(S211&lt;0,S210&gt;0,U211-INDEX(U212:U541,MATCH(TRUE,U212:U541&gt;0,0),1)),""))</f>
        <v>0</v>
      </c>
    </row>
    <row r="212" spans="1:22" ht="15.75" x14ac:dyDescent="0.25">
      <c r="A212" s="1">
        <v>42765</v>
      </c>
      <c r="B212" s="2">
        <v>0.3977430555555555</v>
      </c>
      <c r="C212">
        <v>2278.25</v>
      </c>
      <c r="D212">
        <v>2278.5</v>
      </c>
      <c r="E212">
        <v>2278</v>
      </c>
      <c r="F212" s="12">
        <v>2278.25</v>
      </c>
      <c r="G212">
        <v>7</v>
      </c>
      <c r="H212">
        <v>306</v>
      </c>
      <c r="I212">
        <v>313</v>
      </c>
      <c r="J212">
        <v>6</v>
      </c>
      <c r="K212">
        <v>134</v>
      </c>
      <c r="L212">
        <v>140</v>
      </c>
      <c r="M212">
        <v>2279.96</v>
      </c>
      <c r="N212">
        <v>2279.52</v>
      </c>
      <c r="O212" s="3">
        <f t="shared" si="15"/>
        <v>-44.000000000005457</v>
      </c>
      <c r="P212">
        <v>2278.61</v>
      </c>
      <c r="Q212">
        <v>2278.75</v>
      </c>
      <c r="R212" s="4">
        <f t="shared" si="16"/>
        <v>-13.999999999987267</v>
      </c>
      <c r="S212" s="7">
        <f t="shared" si="17"/>
        <v>-28.999999999996362</v>
      </c>
      <c r="T212" s="5">
        <f t="shared" si="18"/>
        <v>0</v>
      </c>
      <c r="U212" s="5">
        <v>0</v>
      </c>
      <c r="V212" s="13" t="b">
        <f t="array" ref="V212">IF(AND(S212&gt;0,S211&lt;0,INDEX(U213:U541,MATCH(TRUE,U213:U541&gt;0,0),1)-U212),IF(AND(S212&lt;0,S211&gt;0,U212-INDEX(U213:U541,MATCH(TRUE,U213:U541&gt;0,0),1)),""))</f>
        <v>0</v>
      </c>
    </row>
    <row r="213" spans="1:22" ht="15.75" x14ac:dyDescent="0.25">
      <c r="A213" s="1">
        <v>42765</v>
      </c>
      <c r="B213" s="2">
        <v>0.39775462962962965</v>
      </c>
      <c r="C213">
        <v>2278</v>
      </c>
      <c r="D213">
        <v>2278.25</v>
      </c>
      <c r="E213">
        <v>2278</v>
      </c>
      <c r="F213" s="12">
        <v>2278.25</v>
      </c>
      <c r="G213">
        <v>312</v>
      </c>
      <c r="H213">
        <v>14</v>
      </c>
      <c r="I213">
        <v>326</v>
      </c>
      <c r="J213">
        <v>120</v>
      </c>
      <c r="K213">
        <v>10</v>
      </c>
      <c r="L213">
        <v>130</v>
      </c>
      <c r="M213">
        <v>2279.9299999999998</v>
      </c>
      <c r="N213">
        <v>2279.4899999999998</v>
      </c>
      <c r="O213" s="3">
        <f t="shared" si="15"/>
        <v>-44.000000000005457</v>
      </c>
      <c r="P213">
        <v>2278.58</v>
      </c>
      <c r="Q213">
        <v>2278.75</v>
      </c>
      <c r="R213" s="4">
        <f t="shared" si="16"/>
        <v>-17.000000000007276</v>
      </c>
      <c r="S213" s="7">
        <f t="shared" si="17"/>
        <v>-30.500000000006366</v>
      </c>
      <c r="T213" s="5">
        <f t="shared" si="18"/>
        <v>0</v>
      </c>
      <c r="U213" s="5">
        <v>0</v>
      </c>
      <c r="V213" s="13" t="b">
        <f t="array" ref="V213">IF(AND(S213&gt;0,S212&lt;0,INDEX(U214:U541,MATCH(TRUE,U214:U541&gt;0,0),1)-U213),IF(AND(S213&lt;0,S212&gt;0,U213-INDEX(U214:U541,MATCH(TRUE,U214:U541&gt;0,0),1)),""))</f>
        <v>0</v>
      </c>
    </row>
    <row r="214" spans="1:22" ht="15.75" x14ac:dyDescent="0.25">
      <c r="A214" s="1">
        <v>42765</v>
      </c>
      <c r="B214" s="2">
        <v>0.39776620370370369</v>
      </c>
      <c r="C214">
        <v>2278.25</v>
      </c>
      <c r="D214">
        <v>2278.5</v>
      </c>
      <c r="E214">
        <v>2278</v>
      </c>
      <c r="F214" s="12">
        <v>2278.25</v>
      </c>
      <c r="G214">
        <v>97</v>
      </c>
      <c r="H214">
        <v>73</v>
      </c>
      <c r="I214">
        <v>170</v>
      </c>
      <c r="J214">
        <v>39</v>
      </c>
      <c r="K214">
        <v>20</v>
      </c>
      <c r="L214">
        <v>59</v>
      </c>
      <c r="M214">
        <v>2279.91</v>
      </c>
      <c r="N214">
        <v>2279.4699999999998</v>
      </c>
      <c r="O214" s="3">
        <f t="shared" si="15"/>
        <v>-44.000000000005457</v>
      </c>
      <c r="P214">
        <v>2278.56</v>
      </c>
      <c r="Q214">
        <v>2278.7399999999998</v>
      </c>
      <c r="R214" s="4">
        <f t="shared" si="16"/>
        <v>-17.999999999983629</v>
      </c>
      <c r="S214" s="7">
        <f t="shared" si="17"/>
        <v>-30.999999999994543</v>
      </c>
      <c r="T214" s="5">
        <f t="shared" si="18"/>
        <v>0</v>
      </c>
      <c r="U214" s="5">
        <v>0</v>
      </c>
      <c r="V214" s="13" t="b">
        <f t="array" ref="V214">IF(AND(S214&gt;0,S213&lt;0,INDEX(U215:U541,MATCH(TRUE,U215:U541&gt;0,0),1)-U214),IF(AND(S214&lt;0,S213&gt;0,U214-INDEX(U215:U541,MATCH(TRUE,U215:U541&gt;0,0),1)),""))</f>
        <v>0</v>
      </c>
    </row>
    <row r="215" spans="1:22" ht="15.75" x14ac:dyDescent="0.25">
      <c r="A215" s="1">
        <v>42765</v>
      </c>
      <c r="B215" s="2">
        <v>0.39777777777777779</v>
      </c>
      <c r="C215">
        <v>2278</v>
      </c>
      <c r="D215">
        <v>2278.25</v>
      </c>
      <c r="E215">
        <v>2278</v>
      </c>
      <c r="F215" s="12">
        <v>2278</v>
      </c>
      <c r="G215">
        <v>1</v>
      </c>
      <c r="H215">
        <v>2</v>
      </c>
      <c r="I215">
        <v>3</v>
      </c>
      <c r="J215">
        <v>1</v>
      </c>
      <c r="K215">
        <v>2</v>
      </c>
      <c r="L215">
        <v>3</v>
      </c>
      <c r="M215">
        <v>2279.88</v>
      </c>
      <c r="N215">
        <v>2279.4499999999998</v>
      </c>
      <c r="O215" s="3">
        <f t="shared" si="15"/>
        <v>-43.000000000029104</v>
      </c>
      <c r="P215">
        <v>2278.52</v>
      </c>
      <c r="Q215">
        <v>2278.73</v>
      </c>
      <c r="R215" s="4">
        <f t="shared" si="16"/>
        <v>-21.000000000003638</v>
      </c>
      <c r="S215" s="7">
        <f t="shared" si="17"/>
        <v>-32.000000000016371</v>
      </c>
      <c r="T215" s="5">
        <f t="shared" si="18"/>
        <v>0</v>
      </c>
      <c r="U215" s="5">
        <v>0</v>
      </c>
      <c r="V215" s="13" t="b">
        <f t="array" ref="V215">IF(AND(S215&gt;0,S214&lt;0,INDEX(U216:U541,MATCH(TRUE,U216:U541&gt;0,0),1)-U215),IF(AND(S215&lt;0,S214&gt;0,U215-INDEX(U216:U541,MATCH(TRUE,U216:U541&gt;0,0),1)),""))</f>
        <v>0</v>
      </c>
    </row>
    <row r="216" spans="1:22" ht="15.75" x14ac:dyDescent="0.25">
      <c r="A216" s="1">
        <v>42765</v>
      </c>
      <c r="B216" s="2">
        <v>0.39778935185185182</v>
      </c>
      <c r="C216">
        <v>2278</v>
      </c>
      <c r="D216">
        <v>2278</v>
      </c>
      <c r="E216">
        <v>2278</v>
      </c>
      <c r="F216" s="12">
        <v>2278</v>
      </c>
      <c r="G216">
        <v>0</v>
      </c>
      <c r="H216">
        <v>1</v>
      </c>
      <c r="I216">
        <v>1</v>
      </c>
      <c r="J216">
        <v>0</v>
      </c>
      <c r="K216">
        <v>1</v>
      </c>
      <c r="L216">
        <v>1</v>
      </c>
      <c r="M216">
        <v>2279.86</v>
      </c>
      <c r="N216">
        <v>2279.42</v>
      </c>
      <c r="O216" s="3">
        <f t="shared" si="15"/>
        <v>-44.000000000005457</v>
      </c>
      <c r="P216">
        <v>2278.4899999999998</v>
      </c>
      <c r="Q216">
        <v>2278.7199999999998</v>
      </c>
      <c r="R216" s="4">
        <f t="shared" si="16"/>
        <v>-23.000000000001819</v>
      </c>
      <c r="S216" s="7">
        <f t="shared" si="17"/>
        <v>-33.500000000003638</v>
      </c>
      <c r="T216" s="5">
        <f t="shared" si="18"/>
        <v>0</v>
      </c>
      <c r="U216" s="5">
        <v>0</v>
      </c>
      <c r="V216" s="13" t="b">
        <f t="array" ref="V216">IF(AND(S216&gt;0,S215&lt;0,INDEX(U217:U541,MATCH(TRUE,U217:U541&gt;0,0),1)-U216),IF(AND(S216&lt;0,S215&gt;0,U216-INDEX(U217:U541,MATCH(TRUE,U217:U541&gt;0,0),1)),""))</f>
        <v>0</v>
      </c>
    </row>
    <row r="217" spans="1:22" ht="15.75" x14ac:dyDescent="0.25">
      <c r="A217" s="1">
        <v>42765</v>
      </c>
      <c r="B217" s="2">
        <v>0.39780092592592592</v>
      </c>
      <c r="C217">
        <v>2278</v>
      </c>
      <c r="D217">
        <v>2278.25</v>
      </c>
      <c r="E217">
        <v>2278</v>
      </c>
      <c r="F217" s="12">
        <v>2278</v>
      </c>
      <c r="G217">
        <v>4</v>
      </c>
      <c r="H217">
        <v>9</v>
      </c>
      <c r="I217">
        <v>13</v>
      </c>
      <c r="J217">
        <v>4</v>
      </c>
      <c r="K217">
        <v>4</v>
      </c>
      <c r="L217">
        <v>8</v>
      </c>
      <c r="M217">
        <v>2279.83</v>
      </c>
      <c r="N217">
        <v>2279.4</v>
      </c>
      <c r="O217" s="3">
        <f t="shared" si="15"/>
        <v>-42.999999999983629</v>
      </c>
      <c r="P217">
        <v>2278.4499999999998</v>
      </c>
      <c r="Q217">
        <v>2278.7199999999998</v>
      </c>
      <c r="R217" s="4">
        <f t="shared" si="16"/>
        <v>-26.999999999998181</v>
      </c>
      <c r="S217" s="7">
        <f t="shared" si="17"/>
        <v>-34.999999999990905</v>
      </c>
      <c r="T217" s="5">
        <f t="shared" si="18"/>
        <v>0</v>
      </c>
      <c r="U217" s="5">
        <v>0</v>
      </c>
      <c r="V217" s="13" t="b">
        <f t="array" ref="V217">IF(AND(S217&gt;0,S216&lt;0,INDEX(U218:U541,MATCH(TRUE,U218:U541&gt;0,0),1)-U217),IF(AND(S217&lt;0,S216&gt;0,U217-INDEX(U218:U541,MATCH(TRUE,U218:U541&gt;0,0),1)),""))</f>
        <v>0</v>
      </c>
    </row>
    <row r="218" spans="1:22" ht="15.75" x14ac:dyDescent="0.25">
      <c r="A218" s="1">
        <v>42765</v>
      </c>
      <c r="B218" s="2">
        <v>0.39781249999999996</v>
      </c>
      <c r="C218">
        <v>2278</v>
      </c>
      <c r="D218">
        <v>2278.25</v>
      </c>
      <c r="E218">
        <v>2278</v>
      </c>
      <c r="F218" s="12">
        <v>2278.25</v>
      </c>
      <c r="G218">
        <v>2</v>
      </c>
      <c r="H218">
        <v>42</v>
      </c>
      <c r="I218">
        <v>44</v>
      </c>
      <c r="J218">
        <v>2</v>
      </c>
      <c r="K218">
        <v>5</v>
      </c>
      <c r="L218">
        <v>7</v>
      </c>
      <c r="M218">
        <v>2279.81</v>
      </c>
      <c r="N218">
        <v>2279.38</v>
      </c>
      <c r="O218" s="3">
        <f t="shared" si="15"/>
        <v>-42.999999999983629</v>
      </c>
      <c r="P218">
        <v>2278.44</v>
      </c>
      <c r="Q218">
        <v>2278.71</v>
      </c>
      <c r="R218" s="4">
        <f t="shared" si="16"/>
        <v>-26.999999999998181</v>
      </c>
      <c r="S218" s="7">
        <f t="shared" si="17"/>
        <v>-34.999999999990905</v>
      </c>
      <c r="T218" s="5">
        <f t="shared" si="18"/>
        <v>0</v>
      </c>
      <c r="U218" s="5">
        <v>0</v>
      </c>
      <c r="V218" s="13" t="b">
        <f t="array" ref="V218">IF(AND(S218&gt;0,S217&lt;0,INDEX(U219:U541,MATCH(TRUE,U219:U541&gt;0,0),1)-U218),IF(AND(S218&lt;0,S217&gt;0,U218-INDEX(U219:U541,MATCH(TRUE,U219:U541&gt;0,0),1)),""))</f>
        <v>0</v>
      </c>
    </row>
    <row r="219" spans="1:22" ht="15.75" x14ac:dyDescent="0.25">
      <c r="A219" s="1">
        <v>42765</v>
      </c>
      <c r="B219" s="2">
        <v>0.39782407407407411</v>
      </c>
      <c r="C219">
        <v>2278.25</v>
      </c>
      <c r="D219">
        <v>2278.25</v>
      </c>
      <c r="E219">
        <v>2278.25</v>
      </c>
      <c r="F219" s="12">
        <v>2278.25</v>
      </c>
      <c r="G219">
        <v>272</v>
      </c>
      <c r="H219">
        <v>0</v>
      </c>
      <c r="I219">
        <v>272</v>
      </c>
      <c r="J219">
        <v>105</v>
      </c>
      <c r="K219">
        <v>0</v>
      </c>
      <c r="L219">
        <v>105</v>
      </c>
      <c r="M219">
        <v>2279.79</v>
      </c>
      <c r="N219">
        <v>2279.35</v>
      </c>
      <c r="O219" s="3">
        <f t="shared" si="15"/>
        <v>-44.000000000005457</v>
      </c>
      <c r="P219">
        <v>2278.42</v>
      </c>
      <c r="Q219">
        <v>2278.6999999999998</v>
      </c>
      <c r="R219" s="4">
        <f t="shared" si="16"/>
        <v>-27.999999999974534</v>
      </c>
      <c r="S219" s="7">
        <f t="shared" si="17"/>
        <v>-35.999999999989996</v>
      </c>
      <c r="T219" s="5">
        <f t="shared" si="18"/>
        <v>0</v>
      </c>
      <c r="U219" s="5">
        <v>0</v>
      </c>
      <c r="V219" s="13" t="b">
        <f t="array" ref="V219">IF(AND(S219&gt;0,S218&lt;0,INDEX(U220:U541,MATCH(TRUE,U220:U541&gt;0,0),1)-U219),IF(AND(S219&lt;0,S218&gt;0,U219-INDEX(U220:U541,MATCH(TRUE,U220:U541&gt;0,0),1)),""))</f>
        <v>0</v>
      </c>
    </row>
    <row r="220" spans="1:22" ht="15.75" x14ac:dyDescent="0.25">
      <c r="A220" s="1">
        <v>42765</v>
      </c>
      <c r="B220" s="2">
        <v>0.39783564814814815</v>
      </c>
      <c r="C220">
        <v>2278.5</v>
      </c>
      <c r="D220">
        <v>2278.5</v>
      </c>
      <c r="E220">
        <v>2278.25</v>
      </c>
      <c r="F220" s="12">
        <v>2278.25</v>
      </c>
      <c r="G220">
        <v>10</v>
      </c>
      <c r="H220">
        <v>313</v>
      </c>
      <c r="I220">
        <v>323</v>
      </c>
      <c r="J220">
        <v>5</v>
      </c>
      <c r="K220">
        <v>109</v>
      </c>
      <c r="L220">
        <v>114</v>
      </c>
      <c r="M220">
        <v>2279.7600000000002</v>
      </c>
      <c r="N220">
        <v>2279.33</v>
      </c>
      <c r="O220" s="3">
        <f t="shared" si="15"/>
        <v>-43.000000000029104</v>
      </c>
      <c r="P220">
        <v>2278.4</v>
      </c>
      <c r="Q220">
        <v>2278.69</v>
      </c>
      <c r="R220" s="4">
        <f t="shared" si="16"/>
        <v>-28.999999999996362</v>
      </c>
      <c r="S220" s="7">
        <f t="shared" si="17"/>
        <v>-36.000000000012733</v>
      </c>
      <c r="T220" s="5">
        <f t="shared" si="18"/>
        <v>0</v>
      </c>
      <c r="U220" s="5">
        <v>0</v>
      </c>
      <c r="V220" s="13" t="b">
        <f t="array" ref="V220">IF(AND(S220&gt;0,S219&lt;0,INDEX(U221:U541,MATCH(TRUE,U221:U541&gt;0,0),1)-U220),IF(AND(S220&lt;0,S219&gt;0,U220-INDEX(U221:U541,MATCH(TRUE,U221:U541&gt;0,0),1)),""))</f>
        <v>0</v>
      </c>
    </row>
    <row r="221" spans="1:22" ht="15.75" x14ac:dyDescent="0.25">
      <c r="A221" s="1">
        <v>42765</v>
      </c>
      <c r="B221" s="2">
        <v>0.39784722222222224</v>
      </c>
      <c r="C221">
        <v>2278.25</v>
      </c>
      <c r="D221">
        <v>2278.5</v>
      </c>
      <c r="E221">
        <v>2278</v>
      </c>
      <c r="F221" s="12">
        <v>2278.25</v>
      </c>
      <c r="G221">
        <v>107</v>
      </c>
      <c r="H221">
        <v>7</v>
      </c>
      <c r="I221">
        <v>114</v>
      </c>
      <c r="J221">
        <v>44</v>
      </c>
      <c r="K221">
        <v>5</v>
      </c>
      <c r="L221">
        <v>49</v>
      </c>
      <c r="M221">
        <v>2279.7399999999998</v>
      </c>
      <c r="N221">
        <v>2279.3000000000002</v>
      </c>
      <c r="O221" s="3">
        <f t="shared" si="15"/>
        <v>-43.999999999959982</v>
      </c>
      <c r="P221">
        <v>2278.39</v>
      </c>
      <c r="Q221">
        <v>2278.6799999999998</v>
      </c>
      <c r="R221" s="4">
        <f t="shared" si="16"/>
        <v>-28.999999999996362</v>
      </c>
      <c r="S221" s="7">
        <f t="shared" si="17"/>
        <v>-36.499999999978172</v>
      </c>
      <c r="T221" s="5">
        <f t="shared" si="18"/>
        <v>0</v>
      </c>
      <c r="U221" s="5">
        <v>0</v>
      </c>
      <c r="V221" s="13" t="b">
        <f t="array" ref="V221">IF(AND(S221&gt;0,S220&lt;0,INDEX(U222:U541,MATCH(TRUE,U222:U541&gt;0,0),1)-U221),IF(AND(S221&lt;0,S220&gt;0,U221-INDEX(U222:U541,MATCH(TRUE,U222:U541&gt;0,0),1)),""))</f>
        <v>0</v>
      </c>
    </row>
    <row r="222" spans="1:22" ht="15.75" x14ac:dyDescent="0.25">
      <c r="A222" s="1">
        <v>42765</v>
      </c>
      <c r="B222" s="2">
        <v>0.39785879629629628</v>
      </c>
      <c r="C222">
        <v>2278.25</v>
      </c>
      <c r="D222">
        <v>2278.5</v>
      </c>
      <c r="E222">
        <v>2278.25</v>
      </c>
      <c r="F222" s="12">
        <v>2278.25</v>
      </c>
      <c r="G222">
        <v>6</v>
      </c>
      <c r="H222">
        <v>39</v>
      </c>
      <c r="I222">
        <v>45</v>
      </c>
      <c r="J222">
        <v>2</v>
      </c>
      <c r="K222">
        <v>13</v>
      </c>
      <c r="L222">
        <v>15</v>
      </c>
      <c r="M222">
        <v>2279.7199999999998</v>
      </c>
      <c r="N222">
        <v>2279.2800000000002</v>
      </c>
      <c r="O222" s="3">
        <f t="shared" si="15"/>
        <v>-43.999999999959982</v>
      </c>
      <c r="P222">
        <v>2278.38</v>
      </c>
      <c r="Q222">
        <v>2278.6799999999998</v>
      </c>
      <c r="R222" s="4">
        <f t="shared" si="16"/>
        <v>-29.999999999972715</v>
      </c>
      <c r="S222" s="7">
        <f t="shared" si="17"/>
        <v>-36.999999999966349</v>
      </c>
      <c r="T222" s="5">
        <f t="shared" si="18"/>
        <v>0</v>
      </c>
      <c r="U222" s="5">
        <v>0</v>
      </c>
      <c r="V222" s="13" t="b">
        <f t="array" ref="V222">IF(AND(S222&gt;0,S221&lt;0,INDEX(U223:U541,MATCH(TRUE,U223:U541&gt;0,0),1)-U222),IF(AND(S222&lt;0,S221&gt;0,U222-INDEX(U223:U541,MATCH(TRUE,U223:U541&gt;0,0),1)),""))</f>
        <v>0</v>
      </c>
    </row>
    <row r="223" spans="1:22" ht="15.75" x14ac:dyDescent="0.25">
      <c r="A223" s="1">
        <v>42765</v>
      </c>
      <c r="B223" s="2">
        <v>0.39787037037037037</v>
      </c>
      <c r="C223">
        <v>2278.25</v>
      </c>
      <c r="D223">
        <v>2278.5</v>
      </c>
      <c r="E223">
        <v>2278</v>
      </c>
      <c r="F223" s="12">
        <v>2278.5</v>
      </c>
      <c r="G223">
        <v>207</v>
      </c>
      <c r="H223">
        <v>415</v>
      </c>
      <c r="I223">
        <v>622</v>
      </c>
      <c r="J223">
        <v>74</v>
      </c>
      <c r="K223">
        <v>55</v>
      </c>
      <c r="L223">
        <v>129</v>
      </c>
      <c r="M223">
        <v>2279.6999999999998</v>
      </c>
      <c r="N223">
        <v>2279.2600000000002</v>
      </c>
      <c r="O223" s="3">
        <f t="shared" si="15"/>
        <v>-43.999999999959982</v>
      </c>
      <c r="P223">
        <v>2278.38</v>
      </c>
      <c r="Q223">
        <v>2278.67</v>
      </c>
      <c r="R223" s="4">
        <f t="shared" si="16"/>
        <v>-28.999999999996362</v>
      </c>
      <c r="S223" s="7">
        <f t="shared" si="17"/>
        <v>-36.499999999978172</v>
      </c>
      <c r="T223" s="5">
        <f t="shared" si="18"/>
        <v>0</v>
      </c>
      <c r="U223" s="5">
        <v>0</v>
      </c>
      <c r="V223" s="13" t="b">
        <f t="array" ref="V223">IF(AND(S223&gt;0,S222&lt;0,INDEX(U224:U541,MATCH(TRUE,U224:U541&gt;0,0),1)-U223),IF(AND(S223&lt;0,S222&gt;0,U223-INDEX(U224:U541,MATCH(TRUE,U224:U541&gt;0,0),1)),""))</f>
        <v>0</v>
      </c>
    </row>
    <row r="224" spans="1:22" ht="15.75" x14ac:dyDescent="0.25">
      <c r="A224" s="1">
        <v>42765</v>
      </c>
      <c r="B224" s="2">
        <v>0.39788194444444441</v>
      </c>
      <c r="C224">
        <v>2278.25</v>
      </c>
      <c r="D224">
        <v>2278.5</v>
      </c>
      <c r="E224">
        <v>2278.25</v>
      </c>
      <c r="F224" s="12">
        <v>2278.5</v>
      </c>
      <c r="G224">
        <v>111</v>
      </c>
      <c r="H224">
        <v>21</v>
      </c>
      <c r="I224">
        <v>132</v>
      </c>
      <c r="J224">
        <v>16</v>
      </c>
      <c r="K224">
        <v>9</v>
      </c>
      <c r="L224">
        <v>25</v>
      </c>
      <c r="M224">
        <v>2279.6799999999998</v>
      </c>
      <c r="N224">
        <v>2279.2399999999998</v>
      </c>
      <c r="O224" s="3">
        <f t="shared" si="15"/>
        <v>-44.000000000005457</v>
      </c>
      <c r="P224">
        <v>2278.39</v>
      </c>
      <c r="Q224">
        <v>2278.66</v>
      </c>
      <c r="R224" s="4">
        <f t="shared" si="16"/>
        <v>-26.999999999998181</v>
      </c>
      <c r="S224" s="7">
        <f t="shared" si="17"/>
        <v>-35.500000000001819</v>
      </c>
      <c r="T224" s="5">
        <f t="shared" si="18"/>
        <v>0</v>
      </c>
      <c r="U224" s="5">
        <v>0</v>
      </c>
      <c r="V224" s="13" t="b">
        <f t="array" ref="V224">IF(AND(S224&gt;0,S223&lt;0,INDEX(U225:U541,MATCH(TRUE,U225:U541&gt;0,0),1)-U224),IF(AND(S224&lt;0,S223&gt;0,U224-INDEX(U225:U541,MATCH(TRUE,U225:U541&gt;0,0),1)),""))</f>
        <v>0</v>
      </c>
    </row>
    <row r="225" spans="1:22" ht="15.75" x14ac:dyDescent="0.25">
      <c r="A225" s="1">
        <v>42765</v>
      </c>
      <c r="B225" s="2">
        <v>0.39789351851851856</v>
      </c>
      <c r="C225">
        <v>2278.25</v>
      </c>
      <c r="D225">
        <v>2278.5</v>
      </c>
      <c r="E225">
        <v>2278.25</v>
      </c>
      <c r="F225" s="12">
        <v>2278.25</v>
      </c>
      <c r="G225">
        <v>7</v>
      </c>
      <c r="H225">
        <v>76</v>
      </c>
      <c r="I225">
        <v>83</v>
      </c>
      <c r="J225">
        <v>3</v>
      </c>
      <c r="K225">
        <v>18</v>
      </c>
      <c r="L225">
        <v>21</v>
      </c>
      <c r="M225">
        <v>2279.65</v>
      </c>
      <c r="N225">
        <v>2279.2199999999998</v>
      </c>
      <c r="O225" s="3">
        <f t="shared" si="15"/>
        <v>-43.000000000029104</v>
      </c>
      <c r="P225">
        <v>2278.39</v>
      </c>
      <c r="Q225">
        <v>2278.65</v>
      </c>
      <c r="R225" s="4">
        <f t="shared" si="16"/>
        <v>-26.000000000021828</v>
      </c>
      <c r="S225" s="7">
        <f t="shared" si="17"/>
        <v>-34.500000000025466</v>
      </c>
      <c r="T225" s="5">
        <f t="shared" si="18"/>
        <v>0</v>
      </c>
      <c r="U225" s="5">
        <v>0</v>
      </c>
      <c r="V225" s="13" t="b">
        <f t="array" ref="V225">IF(AND(S225&gt;0,S224&lt;0,INDEX(U226:U541,MATCH(TRUE,U226:U541&gt;0,0),1)-U225),IF(AND(S225&lt;0,S224&gt;0,U225-INDEX(U226:U541,MATCH(TRUE,U226:U541&gt;0,0),1)),""))</f>
        <v>0</v>
      </c>
    </row>
    <row r="226" spans="1:22" ht="15.75" x14ac:dyDescent="0.25">
      <c r="A226" s="1">
        <v>42765</v>
      </c>
      <c r="B226" s="2">
        <v>0.3979050925925926</v>
      </c>
      <c r="C226">
        <v>2278.25</v>
      </c>
      <c r="D226">
        <v>2278.5</v>
      </c>
      <c r="E226">
        <v>2278.25</v>
      </c>
      <c r="F226" s="12">
        <v>2278.5</v>
      </c>
      <c r="G226">
        <v>4</v>
      </c>
      <c r="H226">
        <v>2</v>
      </c>
      <c r="I226">
        <v>6</v>
      </c>
      <c r="J226">
        <v>3</v>
      </c>
      <c r="K226">
        <v>2</v>
      </c>
      <c r="L226">
        <v>5</v>
      </c>
      <c r="M226">
        <v>2279.63</v>
      </c>
      <c r="N226">
        <v>2279.1999999999998</v>
      </c>
      <c r="O226" s="3">
        <f t="shared" si="15"/>
        <v>-43.000000000029104</v>
      </c>
      <c r="P226">
        <v>2278.4</v>
      </c>
      <c r="Q226">
        <v>2278.65</v>
      </c>
      <c r="R226" s="4">
        <f t="shared" si="16"/>
        <v>-25</v>
      </c>
      <c r="S226" s="7">
        <f t="shared" si="17"/>
        <v>-34.000000000014552</v>
      </c>
      <c r="T226" s="5">
        <f t="shared" si="18"/>
        <v>0</v>
      </c>
      <c r="U226" s="5">
        <v>0</v>
      </c>
      <c r="V226" s="13" t="b">
        <f t="array" ref="V226">IF(AND(S226&gt;0,S225&lt;0,INDEX(U227:U541,MATCH(TRUE,U227:U541&gt;0,0),1)-U226),IF(AND(S226&lt;0,S225&gt;0,U226-INDEX(U227:U541,MATCH(TRUE,U227:U541&gt;0,0),1)),""))</f>
        <v>0</v>
      </c>
    </row>
    <row r="227" spans="1:22" ht="15.75" x14ac:dyDescent="0.25">
      <c r="A227" s="1">
        <v>42765</v>
      </c>
      <c r="B227" s="2">
        <v>0.3979166666666667</v>
      </c>
      <c r="C227">
        <v>2278.25</v>
      </c>
      <c r="D227">
        <v>2278.5</v>
      </c>
      <c r="E227">
        <v>2278.25</v>
      </c>
      <c r="F227" s="12">
        <v>2278.5</v>
      </c>
      <c r="G227">
        <v>4</v>
      </c>
      <c r="H227">
        <v>2</v>
      </c>
      <c r="I227">
        <v>6</v>
      </c>
      <c r="J227">
        <v>2</v>
      </c>
      <c r="K227">
        <v>2</v>
      </c>
      <c r="L227">
        <v>4</v>
      </c>
      <c r="M227">
        <v>2279.61</v>
      </c>
      <c r="N227">
        <v>2279.1799999999998</v>
      </c>
      <c r="O227" s="3">
        <f t="shared" si="15"/>
        <v>-43.000000000029104</v>
      </c>
      <c r="P227">
        <v>2278.4</v>
      </c>
      <c r="Q227">
        <v>2278.64</v>
      </c>
      <c r="R227" s="4">
        <f t="shared" si="16"/>
        <v>-23.999999999978172</v>
      </c>
      <c r="S227" s="7">
        <f t="shared" si="17"/>
        <v>-33.500000000003638</v>
      </c>
      <c r="T227" s="5">
        <f t="shared" si="18"/>
        <v>0</v>
      </c>
      <c r="U227" s="5">
        <v>0</v>
      </c>
      <c r="V227" s="13" t="b">
        <f t="array" ref="V227">IF(AND(S227&gt;0,S226&lt;0,INDEX(U228:U541,MATCH(TRUE,U228:U541&gt;0,0),1)-U227),IF(AND(S227&lt;0,S226&gt;0,U227-INDEX(U228:U541,MATCH(TRUE,U228:U541&gt;0,0),1)),""))</f>
        <v>0</v>
      </c>
    </row>
    <row r="228" spans="1:22" ht="15.75" x14ac:dyDescent="0.25">
      <c r="A228" s="1">
        <v>42765</v>
      </c>
      <c r="B228" s="2">
        <v>0.39792824074074074</v>
      </c>
      <c r="C228">
        <v>2278.5</v>
      </c>
      <c r="D228">
        <v>2278.5</v>
      </c>
      <c r="E228">
        <v>2278.25</v>
      </c>
      <c r="F228" s="12">
        <v>2278.25</v>
      </c>
      <c r="G228">
        <v>59</v>
      </c>
      <c r="H228">
        <v>373</v>
      </c>
      <c r="I228">
        <v>432</v>
      </c>
      <c r="J228">
        <v>16</v>
      </c>
      <c r="K228">
        <v>85</v>
      </c>
      <c r="L228">
        <v>101</v>
      </c>
      <c r="M228">
        <v>2279.59</v>
      </c>
      <c r="N228">
        <v>2279.15</v>
      </c>
      <c r="O228" s="3">
        <f t="shared" si="15"/>
        <v>-44.000000000005457</v>
      </c>
      <c r="P228">
        <v>2278.39</v>
      </c>
      <c r="Q228">
        <v>2278.63</v>
      </c>
      <c r="R228" s="4">
        <f t="shared" si="16"/>
        <v>-24.000000000023647</v>
      </c>
      <c r="S228" s="7">
        <f t="shared" si="17"/>
        <v>-34.000000000014552</v>
      </c>
      <c r="T228" s="5">
        <f t="shared" si="18"/>
        <v>0</v>
      </c>
      <c r="U228" s="5">
        <v>0</v>
      </c>
      <c r="V228" s="13" t="b">
        <f t="array" ref="V228">IF(AND(S228&gt;0,S227&lt;0,INDEX(U229:U541,MATCH(TRUE,U229:U541&gt;0,0),1)-U228),IF(AND(S228&lt;0,S227&gt;0,U228-INDEX(U229:U541,MATCH(TRUE,U229:U541&gt;0,0),1)),""))</f>
        <v>0</v>
      </c>
    </row>
    <row r="229" spans="1:22" ht="15.75" x14ac:dyDescent="0.25">
      <c r="A229" s="1">
        <v>42765</v>
      </c>
      <c r="B229" s="2">
        <v>0.39793981481481483</v>
      </c>
      <c r="C229">
        <v>2278.25</v>
      </c>
      <c r="D229">
        <v>2278.25</v>
      </c>
      <c r="E229">
        <v>2278</v>
      </c>
      <c r="F229" s="12">
        <v>2278.25</v>
      </c>
      <c r="G229">
        <v>31</v>
      </c>
      <c r="H229">
        <v>11</v>
      </c>
      <c r="I229">
        <v>42</v>
      </c>
      <c r="J229">
        <v>2</v>
      </c>
      <c r="K229">
        <v>7</v>
      </c>
      <c r="L229">
        <v>9</v>
      </c>
      <c r="M229">
        <v>2279.5700000000002</v>
      </c>
      <c r="N229">
        <v>2279.13</v>
      </c>
      <c r="O229" s="3">
        <f t="shared" si="15"/>
        <v>-44.000000000005457</v>
      </c>
      <c r="P229">
        <v>2278.38</v>
      </c>
      <c r="Q229">
        <v>2278.62</v>
      </c>
      <c r="R229" s="4">
        <f t="shared" si="16"/>
        <v>-23.999999999978172</v>
      </c>
      <c r="S229" s="7">
        <f t="shared" si="17"/>
        <v>-33.999999999991815</v>
      </c>
      <c r="T229" s="5">
        <f t="shared" si="18"/>
        <v>0</v>
      </c>
      <c r="U229" s="5">
        <v>0</v>
      </c>
      <c r="V229" s="13" t="b">
        <f t="array" ref="V229">IF(AND(S229&gt;0,S228&lt;0,INDEX(U230:U541,MATCH(TRUE,U230:U541&gt;0,0),1)-U229),IF(AND(S229&lt;0,S228&gt;0,U229-INDEX(U230:U541,MATCH(TRUE,U230:U541&gt;0,0),1)),""))</f>
        <v>0</v>
      </c>
    </row>
    <row r="230" spans="1:22" ht="15.75" x14ac:dyDescent="0.25">
      <c r="A230" s="1">
        <v>42765</v>
      </c>
      <c r="B230" s="2">
        <v>0.39795138888888887</v>
      </c>
      <c r="C230">
        <v>2278.25</v>
      </c>
      <c r="D230">
        <v>2278.25</v>
      </c>
      <c r="E230">
        <v>2278</v>
      </c>
      <c r="F230" s="12">
        <v>2278.25</v>
      </c>
      <c r="G230">
        <v>263</v>
      </c>
      <c r="H230">
        <v>7</v>
      </c>
      <c r="I230">
        <v>270</v>
      </c>
      <c r="J230">
        <v>63</v>
      </c>
      <c r="K230">
        <v>6</v>
      </c>
      <c r="L230">
        <v>69</v>
      </c>
      <c r="M230">
        <v>2279.5500000000002</v>
      </c>
      <c r="N230">
        <v>2279.11</v>
      </c>
      <c r="O230" s="3">
        <f t="shared" si="15"/>
        <v>-44.000000000005457</v>
      </c>
      <c r="P230">
        <v>2278.37</v>
      </c>
      <c r="Q230">
        <v>2278.62</v>
      </c>
      <c r="R230" s="4">
        <f t="shared" si="16"/>
        <v>-25</v>
      </c>
      <c r="S230" s="7">
        <f t="shared" si="17"/>
        <v>-34.500000000002728</v>
      </c>
      <c r="T230" s="5">
        <f t="shared" si="18"/>
        <v>0</v>
      </c>
      <c r="U230" s="5">
        <v>0</v>
      </c>
      <c r="V230" s="13" t="b">
        <f t="array" ref="V230">IF(AND(S230&gt;0,S229&lt;0,INDEX(U231:U541,MATCH(TRUE,U231:U541&gt;0,0),1)-U230),IF(AND(S230&lt;0,S229&gt;0,U230-INDEX(U231:U541,MATCH(TRUE,U231:U541&gt;0,0),1)),""))</f>
        <v>0</v>
      </c>
    </row>
    <row r="231" spans="1:22" ht="15.75" x14ac:dyDescent="0.25">
      <c r="A231" s="1">
        <v>42765</v>
      </c>
      <c r="B231" s="2">
        <v>0.39796296296296302</v>
      </c>
      <c r="C231">
        <v>2278.25</v>
      </c>
      <c r="D231">
        <v>2278.75</v>
      </c>
      <c r="E231">
        <v>2278.25</v>
      </c>
      <c r="F231" s="12">
        <v>2278.5</v>
      </c>
      <c r="G231">
        <v>1623</v>
      </c>
      <c r="H231">
        <v>39</v>
      </c>
      <c r="I231">
        <v>1662</v>
      </c>
      <c r="J231">
        <v>392</v>
      </c>
      <c r="K231">
        <v>9</v>
      </c>
      <c r="L231">
        <v>401</v>
      </c>
      <c r="M231">
        <v>2279.5300000000002</v>
      </c>
      <c r="N231">
        <v>2279.09</v>
      </c>
      <c r="O231" s="3">
        <f t="shared" si="15"/>
        <v>-44.000000000005457</v>
      </c>
      <c r="P231">
        <v>2278.36</v>
      </c>
      <c r="Q231">
        <v>2278</v>
      </c>
      <c r="R231" s="4">
        <f t="shared" si="16"/>
        <v>36.000000000012733</v>
      </c>
      <c r="S231" s="7">
        <f t="shared" si="17"/>
        <v>-3.999999999996362</v>
      </c>
      <c r="T231" s="5">
        <f t="shared" si="18"/>
        <v>0</v>
      </c>
      <c r="U231" s="5">
        <v>0</v>
      </c>
      <c r="V231" s="13" t="b">
        <f t="array" ref="V231">IF(AND(S231&gt;0,S230&lt;0,INDEX(U232:U541,MATCH(TRUE,U232:U541&gt;0,0),1)-U231),IF(AND(S231&lt;0,S230&gt;0,U231-INDEX(U232:U541,MATCH(TRUE,U232:U541&gt;0,0),1)),""))</f>
        <v>0</v>
      </c>
    </row>
    <row r="232" spans="1:22" ht="15.75" x14ac:dyDescent="0.25">
      <c r="A232" s="1">
        <v>42765</v>
      </c>
      <c r="B232" s="2">
        <v>0.39797453703703706</v>
      </c>
      <c r="C232">
        <v>2278.5</v>
      </c>
      <c r="D232">
        <v>2278.75</v>
      </c>
      <c r="E232">
        <v>2278.5</v>
      </c>
      <c r="F232" s="12">
        <v>2278.5</v>
      </c>
      <c r="G232">
        <v>8</v>
      </c>
      <c r="H232">
        <v>5</v>
      </c>
      <c r="I232">
        <v>13</v>
      </c>
      <c r="J232">
        <v>4</v>
      </c>
      <c r="K232">
        <v>5</v>
      </c>
      <c r="L232">
        <v>9</v>
      </c>
      <c r="M232">
        <v>2279.5100000000002</v>
      </c>
      <c r="N232">
        <v>2279.0700000000002</v>
      </c>
      <c r="O232" s="3">
        <f t="shared" si="15"/>
        <v>-44.000000000005457</v>
      </c>
      <c r="P232">
        <v>2278.36</v>
      </c>
      <c r="Q232">
        <v>2278</v>
      </c>
      <c r="R232" s="4">
        <f t="shared" si="16"/>
        <v>36.000000000012733</v>
      </c>
      <c r="S232" s="7">
        <f t="shared" si="17"/>
        <v>-3.999999999996362</v>
      </c>
      <c r="T232" s="5">
        <f t="shared" si="18"/>
        <v>0</v>
      </c>
      <c r="U232" s="5">
        <v>0</v>
      </c>
      <c r="V232" s="13" t="b">
        <f t="array" ref="V232">IF(AND(S232&gt;0,S231&lt;0,INDEX(U233:U541,MATCH(TRUE,U233:U541&gt;0,0),1)-U232),IF(AND(S232&lt;0,S231&gt;0,U232-INDEX(U233:U541,MATCH(TRUE,U233:U541&gt;0,0),1)),""))</f>
        <v>0</v>
      </c>
    </row>
    <row r="233" spans="1:22" ht="15.75" x14ac:dyDescent="0.25">
      <c r="A233" s="1">
        <v>42765</v>
      </c>
      <c r="B233" s="2">
        <v>0.3979861111111111</v>
      </c>
      <c r="C233">
        <v>2278.75</v>
      </c>
      <c r="D233">
        <v>2278.75</v>
      </c>
      <c r="E233">
        <v>2278.25</v>
      </c>
      <c r="F233" s="12">
        <v>2278.5</v>
      </c>
      <c r="G233">
        <v>671</v>
      </c>
      <c r="H233">
        <v>514</v>
      </c>
      <c r="I233">
        <v>1185</v>
      </c>
      <c r="J233">
        <v>189</v>
      </c>
      <c r="K233">
        <v>120</v>
      </c>
      <c r="L233">
        <v>309</v>
      </c>
      <c r="M233">
        <v>2279.4899999999998</v>
      </c>
      <c r="N233">
        <v>2279.0500000000002</v>
      </c>
      <c r="O233" s="3">
        <f t="shared" si="15"/>
        <v>-43.999999999959982</v>
      </c>
      <c r="P233">
        <v>2278.36</v>
      </c>
      <c r="Q233">
        <v>2278</v>
      </c>
      <c r="R233" s="4">
        <f t="shared" si="16"/>
        <v>36.000000000012733</v>
      </c>
      <c r="S233" s="7">
        <f t="shared" si="17"/>
        <v>-3.9999999999736247</v>
      </c>
      <c r="T233" s="5">
        <f t="shared" si="18"/>
        <v>0</v>
      </c>
      <c r="U233" s="5">
        <v>0</v>
      </c>
      <c r="V233" s="13" t="b">
        <f t="array" ref="V233">IF(AND(S233&gt;0,S232&lt;0,INDEX(U234:U541,MATCH(TRUE,U234:U541&gt;0,0),1)-U233),IF(AND(S233&lt;0,S232&gt;0,U233-INDEX(U234:U541,MATCH(TRUE,U234:U541&gt;0,0),1)),""))</f>
        <v>0</v>
      </c>
    </row>
    <row r="234" spans="1:22" ht="15.75" x14ac:dyDescent="0.25">
      <c r="A234" s="1">
        <v>42765</v>
      </c>
      <c r="B234" s="2">
        <v>0.39799768518518519</v>
      </c>
      <c r="C234">
        <v>2278.5</v>
      </c>
      <c r="D234">
        <v>2278.5</v>
      </c>
      <c r="E234">
        <v>2278.5</v>
      </c>
      <c r="F234" s="12">
        <v>2278.5</v>
      </c>
      <c r="G234">
        <v>134</v>
      </c>
      <c r="H234">
        <v>0</v>
      </c>
      <c r="I234">
        <v>134</v>
      </c>
      <c r="J234">
        <v>31</v>
      </c>
      <c r="K234">
        <v>0</v>
      </c>
      <c r="L234">
        <v>31</v>
      </c>
      <c r="M234">
        <v>2279.4699999999998</v>
      </c>
      <c r="N234">
        <v>2279.0300000000002</v>
      </c>
      <c r="O234" s="3">
        <f t="shared" si="15"/>
        <v>-43.999999999959982</v>
      </c>
      <c r="P234">
        <v>2278.36</v>
      </c>
      <c r="Q234">
        <v>2278.0100000000002</v>
      </c>
      <c r="R234" s="4">
        <f t="shared" si="16"/>
        <v>34.999999999990905</v>
      </c>
      <c r="S234" s="7">
        <f t="shared" si="17"/>
        <v>-4.4999999999845386</v>
      </c>
      <c r="T234" s="5">
        <f t="shared" si="18"/>
        <v>0</v>
      </c>
      <c r="U234" s="5">
        <v>0</v>
      </c>
      <c r="V234" s="13" t="b">
        <f t="array" ref="V234">IF(AND(S234&gt;0,S233&lt;0,INDEX(U235:U541,MATCH(TRUE,U235:U541&gt;0,0),1)-U234),IF(AND(S234&lt;0,S233&gt;0,U234-INDEX(U235:U541,MATCH(TRUE,U235:U541&gt;0,0),1)),""))</f>
        <v>0</v>
      </c>
    </row>
    <row r="235" spans="1:22" ht="15.75" x14ac:dyDescent="0.25">
      <c r="A235" s="1">
        <v>42765</v>
      </c>
      <c r="B235" s="2">
        <v>0.39800925925925923</v>
      </c>
      <c r="C235">
        <v>2278.5</v>
      </c>
      <c r="D235">
        <v>2278.5</v>
      </c>
      <c r="E235">
        <v>2278.25</v>
      </c>
      <c r="F235" s="12">
        <v>2278.5</v>
      </c>
      <c r="G235">
        <v>20</v>
      </c>
      <c r="H235">
        <v>5</v>
      </c>
      <c r="I235">
        <v>25</v>
      </c>
      <c r="J235">
        <v>7</v>
      </c>
      <c r="K235">
        <v>3</v>
      </c>
      <c r="L235">
        <v>10</v>
      </c>
      <c r="M235">
        <v>2279.4499999999998</v>
      </c>
      <c r="N235">
        <v>2279.02</v>
      </c>
      <c r="O235" s="3">
        <f t="shared" si="15"/>
        <v>-42.999999999983629</v>
      </c>
      <c r="P235">
        <v>2278.35</v>
      </c>
      <c r="Q235">
        <v>2278.0100000000002</v>
      </c>
      <c r="R235" s="4">
        <f t="shared" si="16"/>
        <v>33.999999999969077</v>
      </c>
      <c r="S235" s="7">
        <f t="shared" si="17"/>
        <v>-4.500000000007276</v>
      </c>
      <c r="T235" s="5">
        <f t="shared" si="18"/>
        <v>0</v>
      </c>
      <c r="U235" s="5">
        <v>0</v>
      </c>
      <c r="V235" s="13" t="b">
        <f t="array" ref="V235">IF(AND(S235&gt;0,S234&lt;0,INDEX(U236:U541,MATCH(TRUE,U236:U541&gt;0,0),1)-U235),IF(AND(S235&lt;0,S234&gt;0,U235-INDEX(U236:U541,MATCH(TRUE,U236:U541&gt;0,0),1)),""))</f>
        <v>0</v>
      </c>
    </row>
    <row r="236" spans="1:22" ht="15.75" x14ac:dyDescent="0.25">
      <c r="A236" s="1">
        <v>42765</v>
      </c>
      <c r="B236" s="2">
        <v>0.39802083333333332</v>
      </c>
      <c r="C236">
        <v>2278.5</v>
      </c>
      <c r="D236">
        <v>2278.5</v>
      </c>
      <c r="E236">
        <v>2278.25</v>
      </c>
      <c r="F236" s="12">
        <v>2278.5</v>
      </c>
      <c r="G236">
        <v>5</v>
      </c>
      <c r="H236">
        <v>11</v>
      </c>
      <c r="I236">
        <v>16</v>
      </c>
      <c r="J236">
        <v>5</v>
      </c>
      <c r="K236">
        <v>7</v>
      </c>
      <c r="L236">
        <v>12</v>
      </c>
      <c r="M236">
        <v>2279.4299999999998</v>
      </c>
      <c r="N236">
        <v>2279</v>
      </c>
      <c r="O236" s="3">
        <f t="shared" si="15"/>
        <v>-42.999999999983629</v>
      </c>
      <c r="P236">
        <v>2278.34</v>
      </c>
      <c r="Q236">
        <v>2278.02</v>
      </c>
      <c r="R236" s="4">
        <f t="shared" si="16"/>
        <v>32.000000000016371</v>
      </c>
      <c r="S236" s="7">
        <f t="shared" si="17"/>
        <v>-5.4999999999836291</v>
      </c>
      <c r="T236" s="5">
        <f t="shared" si="18"/>
        <v>0</v>
      </c>
      <c r="U236" s="5">
        <v>0</v>
      </c>
      <c r="V236" s="13" t="b">
        <f t="array" ref="V236">IF(AND(S236&gt;0,S235&lt;0,INDEX(U237:U541,MATCH(TRUE,U237:U541&gt;0,0),1)-U236),IF(AND(S236&lt;0,S235&gt;0,U236-INDEX(U237:U541,MATCH(TRUE,U237:U541&gt;0,0),1)),""))</f>
        <v>0</v>
      </c>
    </row>
    <row r="237" spans="1:22" ht="15.75" x14ac:dyDescent="0.25">
      <c r="A237" s="1">
        <v>42765</v>
      </c>
      <c r="B237" s="2">
        <v>0.39803240740740736</v>
      </c>
      <c r="C237">
        <v>2278.5</v>
      </c>
      <c r="D237">
        <v>2278.5</v>
      </c>
      <c r="E237">
        <v>2278.25</v>
      </c>
      <c r="F237" s="12">
        <v>2278.25</v>
      </c>
      <c r="G237">
        <v>1</v>
      </c>
      <c r="H237">
        <v>1</v>
      </c>
      <c r="I237">
        <v>2</v>
      </c>
      <c r="J237">
        <v>1</v>
      </c>
      <c r="K237">
        <v>1</v>
      </c>
      <c r="L237">
        <v>2</v>
      </c>
      <c r="M237">
        <v>2279.42</v>
      </c>
      <c r="N237">
        <v>2278.98</v>
      </c>
      <c r="O237" s="3">
        <f t="shared" si="15"/>
        <v>-44.000000000005457</v>
      </c>
      <c r="P237">
        <v>2278.3200000000002</v>
      </c>
      <c r="Q237">
        <v>2278.02</v>
      </c>
      <c r="R237" s="4">
        <f t="shared" si="16"/>
        <v>30.00000000001819</v>
      </c>
      <c r="S237" s="7">
        <f t="shared" si="17"/>
        <v>-6.9999999999936335</v>
      </c>
      <c r="T237" s="5">
        <f t="shared" si="18"/>
        <v>0</v>
      </c>
      <c r="U237" s="5">
        <v>0</v>
      </c>
      <c r="V237" s="13" t="b">
        <f t="array" ref="V237">IF(AND(S237&gt;0,S236&lt;0,INDEX(U238:U541,MATCH(TRUE,U238:U541&gt;0,0),1)-U237),IF(AND(S237&lt;0,S236&gt;0,U237-INDEX(U238:U541,MATCH(TRUE,U238:U541&gt;0,0),1)),""))</f>
        <v>0</v>
      </c>
    </row>
    <row r="238" spans="1:22" ht="15.75" x14ac:dyDescent="0.25">
      <c r="A238" s="1">
        <v>42765</v>
      </c>
      <c r="B238" s="2">
        <v>0.39804398148148151</v>
      </c>
      <c r="C238">
        <v>2278.5</v>
      </c>
      <c r="D238">
        <v>2278.5</v>
      </c>
      <c r="E238">
        <v>2278.5</v>
      </c>
      <c r="F238" s="12">
        <v>2278.5</v>
      </c>
      <c r="G238">
        <v>17</v>
      </c>
      <c r="H238">
        <v>0</v>
      </c>
      <c r="I238">
        <v>17</v>
      </c>
      <c r="J238">
        <v>5</v>
      </c>
      <c r="K238">
        <v>0</v>
      </c>
      <c r="L238">
        <v>5</v>
      </c>
      <c r="M238">
        <v>2279.4</v>
      </c>
      <c r="N238">
        <v>2278.96</v>
      </c>
      <c r="O238" s="3">
        <f t="shared" si="15"/>
        <v>-44.000000000005457</v>
      </c>
      <c r="P238">
        <v>2278.3200000000002</v>
      </c>
      <c r="Q238">
        <v>2278.0300000000002</v>
      </c>
      <c r="R238" s="4">
        <f t="shared" si="16"/>
        <v>28.999999999996362</v>
      </c>
      <c r="S238" s="7">
        <f t="shared" si="17"/>
        <v>-7.5000000000045475</v>
      </c>
      <c r="T238" s="5">
        <f t="shared" si="18"/>
        <v>0</v>
      </c>
      <c r="U238" s="5">
        <v>0</v>
      </c>
      <c r="V238" s="13" t="b">
        <f t="array" ref="V238">IF(AND(S238&gt;0,S237&lt;0,INDEX(U239:U541,MATCH(TRUE,U239:U541&gt;0,0),1)-U238),IF(AND(S238&lt;0,S237&gt;0,U238-INDEX(U239:U541,MATCH(TRUE,U239:U541&gt;0,0),1)),""))</f>
        <v>0</v>
      </c>
    </row>
    <row r="239" spans="1:22" ht="15.75" x14ac:dyDescent="0.25">
      <c r="A239" s="1">
        <v>42765</v>
      </c>
      <c r="B239" s="2">
        <v>0.39805555555555555</v>
      </c>
      <c r="C239">
        <v>2278.5</v>
      </c>
      <c r="D239">
        <v>2278.5</v>
      </c>
      <c r="E239">
        <v>2277.75</v>
      </c>
      <c r="F239" s="12">
        <v>2277.75</v>
      </c>
      <c r="G239">
        <v>33</v>
      </c>
      <c r="H239">
        <v>2534</v>
      </c>
      <c r="I239">
        <v>2567</v>
      </c>
      <c r="J239">
        <v>11</v>
      </c>
      <c r="K239">
        <v>544</v>
      </c>
      <c r="L239">
        <v>555</v>
      </c>
      <c r="M239">
        <v>2279.38</v>
      </c>
      <c r="N239">
        <v>2278.94</v>
      </c>
      <c r="O239" s="3">
        <f t="shared" si="15"/>
        <v>-44.000000000005457</v>
      </c>
      <c r="P239">
        <v>2278.31</v>
      </c>
      <c r="Q239">
        <v>2278.75</v>
      </c>
      <c r="R239" s="4">
        <f t="shared" si="16"/>
        <v>-44.000000000005457</v>
      </c>
      <c r="S239" s="7">
        <f t="shared" si="17"/>
        <v>-44.000000000005457</v>
      </c>
      <c r="T239" s="5">
        <f t="shared" si="18"/>
        <v>0</v>
      </c>
      <c r="U239" s="5">
        <v>0</v>
      </c>
      <c r="V239" s="13" t="b">
        <f t="array" ref="V239">IF(AND(S239&gt;0,S238&lt;0,INDEX(U240:U541,MATCH(TRUE,U240:U541&gt;0,0),1)-U239),IF(AND(S239&lt;0,S238&gt;0,U239-INDEX(U240:U541,MATCH(TRUE,U240:U541&gt;0,0),1)),""))</f>
        <v>0</v>
      </c>
    </row>
    <row r="240" spans="1:22" ht="15.75" x14ac:dyDescent="0.25">
      <c r="A240" s="1">
        <v>42765</v>
      </c>
      <c r="B240" s="2">
        <v>0.39806712962962965</v>
      </c>
      <c r="C240">
        <v>2277.75</v>
      </c>
      <c r="D240">
        <v>2277.75</v>
      </c>
      <c r="E240">
        <v>2277.25</v>
      </c>
      <c r="F240" s="12">
        <v>2277.5</v>
      </c>
      <c r="G240">
        <v>257</v>
      </c>
      <c r="H240">
        <v>1486</v>
      </c>
      <c r="I240">
        <v>1743</v>
      </c>
      <c r="J240">
        <v>96</v>
      </c>
      <c r="K240">
        <v>275</v>
      </c>
      <c r="L240">
        <v>371</v>
      </c>
      <c r="M240">
        <v>2279.36</v>
      </c>
      <c r="N240">
        <v>2278.91</v>
      </c>
      <c r="O240" s="3">
        <f t="shared" si="15"/>
        <v>-45.000000000027285</v>
      </c>
      <c r="P240">
        <v>2278.2800000000002</v>
      </c>
      <c r="Q240">
        <v>2278.7399999999998</v>
      </c>
      <c r="R240" s="4">
        <f t="shared" si="16"/>
        <v>-45.999999999958163</v>
      </c>
      <c r="S240" s="7">
        <f t="shared" si="17"/>
        <v>-45.499999999992724</v>
      </c>
      <c r="T240" s="5">
        <f t="shared" si="18"/>
        <v>0</v>
      </c>
      <c r="U240" s="5">
        <v>0</v>
      </c>
      <c r="V240" s="13" t="b">
        <f t="array" ref="V240">IF(AND(S240&gt;0,S239&lt;0,INDEX(U241:U541,MATCH(TRUE,U241:U541&gt;0,0),1)-U240),IF(AND(S240&lt;0,S239&gt;0,U240-INDEX(U241:U541,MATCH(TRUE,U241:U541&gt;0,0),1)),""))</f>
        <v>0</v>
      </c>
    </row>
    <row r="241" spans="1:22" ht="15.75" x14ac:dyDescent="0.25">
      <c r="A241" s="1">
        <v>42765</v>
      </c>
      <c r="B241" s="2">
        <v>0.39807870370370368</v>
      </c>
      <c r="C241">
        <v>2277.75</v>
      </c>
      <c r="D241">
        <v>2278</v>
      </c>
      <c r="E241">
        <v>2277.5</v>
      </c>
      <c r="F241" s="12">
        <v>2277.75</v>
      </c>
      <c r="G241">
        <v>433</v>
      </c>
      <c r="H241">
        <v>615</v>
      </c>
      <c r="I241">
        <v>1048</v>
      </c>
      <c r="J241">
        <v>122</v>
      </c>
      <c r="K241">
        <v>164</v>
      </c>
      <c r="L241">
        <v>286</v>
      </c>
      <c r="M241">
        <v>2279.33</v>
      </c>
      <c r="N241">
        <v>2278.88</v>
      </c>
      <c r="O241" s="3">
        <f t="shared" si="15"/>
        <v>-44.99999999998181</v>
      </c>
      <c r="P241">
        <v>2278.2600000000002</v>
      </c>
      <c r="Q241">
        <v>2278.73</v>
      </c>
      <c r="R241" s="4">
        <f t="shared" si="16"/>
        <v>-46.999999999979991</v>
      </c>
      <c r="S241" s="7">
        <f t="shared" si="17"/>
        <v>-45.999999999980901</v>
      </c>
      <c r="T241" s="5">
        <f t="shared" si="18"/>
        <v>0</v>
      </c>
      <c r="U241" s="5">
        <v>0</v>
      </c>
      <c r="V241" s="13" t="b">
        <f t="array" ref="V241">IF(AND(S241&gt;0,S240&lt;0,INDEX(U242:U541,MATCH(TRUE,U242:U541&gt;0,0),1)-U241),IF(AND(S241&lt;0,S240&gt;0,U241-INDEX(U242:U541,MATCH(TRUE,U242:U541&gt;0,0),1)),""))</f>
        <v>0</v>
      </c>
    </row>
    <row r="242" spans="1:22" ht="15.75" x14ac:dyDescent="0.25">
      <c r="A242" s="1">
        <v>42765</v>
      </c>
      <c r="B242" s="2">
        <v>0.39809027777777778</v>
      </c>
      <c r="C242">
        <v>2277.75</v>
      </c>
      <c r="D242">
        <v>2277.75</v>
      </c>
      <c r="E242">
        <v>2277.5</v>
      </c>
      <c r="F242" s="12">
        <v>2277.5</v>
      </c>
      <c r="G242">
        <v>4</v>
      </c>
      <c r="H242">
        <v>211</v>
      </c>
      <c r="I242">
        <v>215</v>
      </c>
      <c r="J242">
        <v>2</v>
      </c>
      <c r="K242">
        <v>46</v>
      </c>
      <c r="L242">
        <v>48</v>
      </c>
      <c r="M242">
        <v>2279.3000000000002</v>
      </c>
      <c r="N242">
        <v>2278.85</v>
      </c>
      <c r="O242" s="3">
        <f t="shared" si="15"/>
        <v>-45.000000000027285</v>
      </c>
      <c r="P242">
        <v>2278.2399999999998</v>
      </c>
      <c r="Q242">
        <v>2278.71</v>
      </c>
      <c r="R242" s="4">
        <f t="shared" si="16"/>
        <v>-47.000000000025466</v>
      </c>
      <c r="S242" s="7">
        <f t="shared" si="17"/>
        <v>-46.000000000026375</v>
      </c>
      <c r="T242" s="5">
        <f t="shared" si="18"/>
        <v>0</v>
      </c>
      <c r="U242" s="5">
        <v>0</v>
      </c>
      <c r="V242" s="13" t="b">
        <f t="array" ref="V242">IF(AND(S242&gt;0,S241&lt;0,INDEX(U243:U541,MATCH(TRUE,U243:U541&gt;0,0),1)-U242),IF(AND(S242&lt;0,S241&gt;0,U242-INDEX(U243:U541,MATCH(TRUE,U243:U541&gt;0,0),1)),""))</f>
        <v>0</v>
      </c>
    </row>
    <row r="243" spans="1:22" ht="15.75" x14ac:dyDescent="0.25">
      <c r="A243" s="1">
        <v>42765</v>
      </c>
      <c r="B243" s="2">
        <v>0.39810185185185182</v>
      </c>
      <c r="C243">
        <v>2277.75</v>
      </c>
      <c r="D243">
        <v>2277.75</v>
      </c>
      <c r="E243">
        <v>2277.5</v>
      </c>
      <c r="F243" s="12">
        <v>2277.5</v>
      </c>
      <c r="G243">
        <v>7</v>
      </c>
      <c r="H243">
        <v>14</v>
      </c>
      <c r="I243">
        <v>21</v>
      </c>
      <c r="J243">
        <v>3</v>
      </c>
      <c r="K243">
        <v>5</v>
      </c>
      <c r="L243">
        <v>8</v>
      </c>
      <c r="M243">
        <v>2279.2600000000002</v>
      </c>
      <c r="N243">
        <v>2278.83</v>
      </c>
      <c r="O243" s="3">
        <f t="shared" si="15"/>
        <v>-43.000000000029104</v>
      </c>
      <c r="P243">
        <v>2278.2199999999998</v>
      </c>
      <c r="Q243">
        <v>2278.69</v>
      </c>
      <c r="R243" s="4">
        <f t="shared" si="16"/>
        <v>-47.000000000025466</v>
      </c>
      <c r="S243" s="7">
        <f t="shared" si="17"/>
        <v>-45.000000000027285</v>
      </c>
      <c r="T243" s="5">
        <f t="shared" si="18"/>
        <v>0</v>
      </c>
      <c r="U243" s="5">
        <v>0</v>
      </c>
      <c r="V243" s="13" t="b">
        <f t="array" ref="V243">IF(AND(S243&gt;0,S242&lt;0,INDEX(U244:U541,MATCH(TRUE,U244:U541&gt;0,0),1)-U243),IF(AND(S243&lt;0,S242&gt;0,U243-INDEX(U244:U541,MATCH(TRUE,U244:U541&gt;0,0),1)),""))</f>
        <v>0</v>
      </c>
    </row>
    <row r="244" spans="1:22" ht="15.75" x14ac:dyDescent="0.25">
      <c r="A244" s="1">
        <v>42765</v>
      </c>
      <c r="B244" s="2">
        <v>0.39811342592592597</v>
      </c>
      <c r="C244">
        <v>2277.5</v>
      </c>
      <c r="D244">
        <v>2277.75</v>
      </c>
      <c r="E244">
        <v>2277.5</v>
      </c>
      <c r="F244" s="12">
        <v>2277.5</v>
      </c>
      <c r="G244">
        <v>132</v>
      </c>
      <c r="H244">
        <v>8</v>
      </c>
      <c r="I244">
        <v>140</v>
      </c>
      <c r="J244">
        <v>27</v>
      </c>
      <c r="K244">
        <v>7</v>
      </c>
      <c r="L244">
        <v>34</v>
      </c>
      <c r="M244">
        <v>2279.23</v>
      </c>
      <c r="N244">
        <v>2278.8000000000002</v>
      </c>
      <c r="O244" s="3">
        <f t="shared" si="15"/>
        <v>-42.999999999983629</v>
      </c>
      <c r="P244">
        <v>2278.1999999999998</v>
      </c>
      <c r="Q244">
        <v>2278.6799999999998</v>
      </c>
      <c r="R244" s="4">
        <f t="shared" si="16"/>
        <v>-48.000000000001819</v>
      </c>
      <c r="S244" s="7">
        <f t="shared" si="17"/>
        <v>-45.499999999992724</v>
      </c>
      <c r="T244" s="5">
        <f t="shared" si="18"/>
        <v>0</v>
      </c>
      <c r="U244" s="5">
        <v>0</v>
      </c>
      <c r="V244" s="13" t="b">
        <f t="array" ref="V244">IF(AND(S244&gt;0,S243&lt;0,INDEX(U245:U541,MATCH(TRUE,U245:U541&gt;0,0),1)-U244),IF(AND(S244&lt;0,S243&gt;0,U244-INDEX(U245:U541,MATCH(TRUE,U245:U541&gt;0,0),1)),""))</f>
        <v>0</v>
      </c>
    </row>
    <row r="245" spans="1:22" ht="15.75" x14ac:dyDescent="0.25">
      <c r="A245" s="1">
        <v>42765</v>
      </c>
      <c r="B245" s="2">
        <v>0.39812500000000001</v>
      </c>
      <c r="C245">
        <v>2277.75</v>
      </c>
      <c r="D245">
        <v>2277.75</v>
      </c>
      <c r="E245">
        <v>2277.5</v>
      </c>
      <c r="F245" s="12">
        <v>2277.5</v>
      </c>
      <c r="G245">
        <v>18</v>
      </c>
      <c r="H245">
        <v>7</v>
      </c>
      <c r="I245">
        <v>25</v>
      </c>
      <c r="J245">
        <v>3</v>
      </c>
      <c r="K245">
        <v>2</v>
      </c>
      <c r="L245">
        <v>5</v>
      </c>
      <c r="M245">
        <v>2279.21</v>
      </c>
      <c r="N245">
        <v>2278.7800000000002</v>
      </c>
      <c r="O245" s="3">
        <f t="shared" si="15"/>
        <v>-42.999999999983629</v>
      </c>
      <c r="P245">
        <v>2278.1799999999998</v>
      </c>
      <c r="Q245">
        <v>2278.66</v>
      </c>
      <c r="R245" s="4">
        <f t="shared" si="16"/>
        <v>-48.000000000001819</v>
      </c>
      <c r="S245" s="7">
        <f t="shared" si="17"/>
        <v>-45.499999999992724</v>
      </c>
      <c r="T245" s="5">
        <f t="shared" si="18"/>
        <v>0</v>
      </c>
      <c r="U245" s="5">
        <v>0</v>
      </c>
      <c r="V245" s="13" t="b">
        <f t="array" ref="V245">IF(AND(S245&gt;0,S244&lt;0,INDEX(U246:U541,MATCH(TRUE,U246:U541&gt;0,0),1)-U245),IF(AND(S245&lt;0,S244&gt;0,U245-INDEX(U246:U541,MATCH(TRUE,U246:U541&gt;0,0),1)),""))</f>
        <v>0</v>
      </c>
    </row>
    <row r="246" spans="1:22" ht="15.75" x14ac:dyDescent="0.25">
      <c r="A246" s="1">
        <v>42765</v>
      </c>
      <c r="B246" s="2">
        <v>0.3981365740740741</v>
      </c>
      <c r="C246">
        <v>2277.5</v>
      </c>
      <c r="D246">
        <v>2277.75</v>
      </c>
      <c r="E246">
        <v>2277.5</v>
      </c>
      <c r="F246" s="12">
        <v>2277.75</v>
      </c>
      <c r="G246">
        <v>13</v>
      </c>
      <c r="H246">
        <v>7</v>
      </c>
      <c r="I246">
        <v>20</v>
      </c>
      <c r="J246">
        <v>4</v>
      </c>
      <c r="K246">
        <v>6</v>
      </c>
      <c r="L246">
        <v>10</v>
      </c>
      <c r="M246">
        <v>2279.1799999999998</v>
      </c>
      <c r="N246">
        <v>2278.7600000000002</v>
      </c>
      <c r="O246" s="3">
        <f t="shared" si="15"/>
        <v>-41.999999999961801</v>
      </c>
      <c r="P246">
        <v>2278.16</v>
      </c>
      <c r="Q246">
        <v>2278.64</v>
      </c>
      <c r="R246" s="4">
        <f t="shared" si="16"/>
        <v>-48.000000000001819</v>
      </c>
      <c r="S246" s="7">
        <f t="shared" si="17"/>
        <v>-44.99999999998181</v>
      </c>
      <c r="T246" s="5">
        <f t="shared" si="18"/>
        <v>0</v>
      </c>
      <c r="U246" s="5">
        <v>0</v>
      </c>
      <c r="V246" s="13" t="b">
        <f t="array" ref="V246">IF(AND(S246&gt;0,S245&lt;0,INDEX(U247:U541,MATCH(TRUE,U247:U541&gt;0,0),1)-U246),IF(AND(S246&lt;0,S245&gt;0,U246-INDEX(U247:U541,MATCH(TRUE,U247:U541&gt;0,0),1)),""))</f>
        <v>0</v>
      </c>
    </row>
    <row r="247" spans="1:22" ht="15.75" x14ac:dyDescent="0.25">
      <c r="A247" s="1">
        <v>42765</v>
      </c>
      <c r="B247" s="2">
        <v>0.39814814814814814</v>
      </c>
      <c r="C247">
        <v>2277.75</v>
      </c>
      <c r="D247">
        <v>2277.75</v>
      </c>
      <c r="E247">
        <v>2277.5</v>
      </c>
      <c r="F247" s="12">
        <v>2277.5</v>
      </c>
      <c r="G247">
        <v>10</v>
      </c>
      <c r="H247">
        <v>542</v>
      </c>
      <c r="I247">
        <v>552</v>
      </c>
      <c r="J247">
        <v>4</v>
      </c>
      <c r="K247">
        <v>158</v>
      </c>
      <c r="L247">
        <v>162</v>
      </c>
      <c r="M247">
        <v>2279.15</v>
      </c>
      <c r="N247">
        <v>2278.7399999999998</v>
      </c>
      <c r="O247" s="3">
        <f t="shared" si="15"/>
        <v>-41.000000000030923</v>
      </c>
      <c r="P247">
        <v>2278.13</v>
      </c>
      <c r="Q247">
        <v>2278.63</v>
      </c>
      <c r="R247" s="4">
        <f t="shared" si="16"/>
        <v>-50</v>
      </c>
      <c r="S247" s="7">
        <f t="shared" si="17"/>
        <v>-45.500000000015461</v>
      </c>
      <c r="T247" s="5">
        <f t="shared" si="18"/>
        <v>0</v>
      </c>
      <c r="U247" s="5">
        <v>0</v>
      </c>
      <c r="V247" s="13" t="b">
        <f t="array" ref="V247">IF(AND(S247&gt;0,S246&lt;0,INDEX(U248:U541,MATCH(TRUE,U248:U541&gt;0,0),1)-U247),IF(AND(S247&lt;0,S246&gt;0,U247-INDEX(U248:U541,MATCH(TRUE,U248:U541&gt;0,0),1)),""))</f>
        <v>0</v>
      </c>
    </row>
    <row r="248" spans="1:22" ht="15.75" x14ac:dyDescent="0.25">
      <c r="A248" s="1">
        <v>42765</v>
      </c>
      <c r="B248" s="2">
        <v>0.39815972222222223</v>
      </c>
      <c r="C248">
        <v>2277.5</v>
      </c>
      <c r="D248">
        <v>2277.75</v>
      </c>
      <c r="E248">
        <v>2277.5</v>
      </c>
      <c r="F248" s="12">
        <v>2277.5</v>
      </c>
      <c r="G248">
        <v>4</v>
      </c>
      <c r="H248">
        <v>167</v>
      </c>
      <c r="I248">
        <v>171</v>
      </c>
      <c r="J248">
        <v>3</v>
      </c>
      <c r="K248">
        <v>54</v>
      </c>
      <c r="L248">
        <v>57</v>
      </c>
      <c r="M248">
        <v>2279.12</v>
      </c>
      <c r="N248">
        <v>2278.7199999999998</v>
      </c>
      <c r="O248" s="3">
        <f t="shared" si="15"/>
        <v>-40.000000000009095</v>
      </c>
      <c r="P248">
        <v>2278.1</v>
      </c>
      <c r="Q248">
        <v>2278.61</v>
      </c>
      <c r="R248" s="4">
        <f t="shared" si="16"/>
        <v>-51.000000000021828</v>
      </c>
      <c r="S248" s="7">
        <f t="shared" si="17"/>
        <v>-45.500000000015461</v>
      </c>
      <c r="T248" s="5">
        <f t="shared" si="18"/>
        <v>0</v>
      </c>
      <c r="U248" s="5">
        <v>0</v>
      </c>
      <c r="V248" s="13" t="b">
        <f t="array" ref="V248">IF(AND(S248&gt;0,S247&lt;0,INDEX(U249:U541,MATCH(TRUE,U249:U541&gt;0,0),1)-U248),IF(AND(S248&lt;0,S247&gt;0,U248-INDEX(U249:U541,MATCH(TRUE,U249:U541&gt;0,0),1)),""))</f>
        <v>0</v>
      </c>
    </row>
    <row r="249" spans="1:22" ht="15.75" x14ac:dyDescent="0.25">
      <c r="A249" s="1">
        <v>42765</v>
      </c>
      <c r="B249" s="2">
        <v>0.39817129629629627</v>
      </c>
      <c r="C249">
        <v>2277.75</v>
      </c>
      <c r="D249">
        <v>2277.75</v>
      </c>
      <c r="E249">
        <v>2277.5</v>
      </c>
      <c r="F249" s="12">
        <v>2277.75</v>
      </c>
      <c r="G249">
        <v>406</v>
      </c>
      <c r="H249">
        <v>4</v>
      </c>
      <c r="I249">
        <v>410</v>
      </c>
      <c r="J249">
        <v>152</v>
      </c>
      <c r="K249">
        <v>2</v>
      </c>
      <c r="L249">
        <v>154</v>
      </c>
      <c r="M249">
        <v>2279.09</v>
      </c>
      <c r="N249">
        <v>2278.6999999999998</v>
      </c>
      <c r="O249" s="3">
        <f t="shared" si="15"/>
        <v>-39.000000000032742</v>
      </c>
      <c r="P249">
        <v>2278.08</v>
      </c>
      <c r="Q249">
        <v>2278.6</v>
      </c>
      <c r="R249" s="4">
        <f t="shared" si="16"/>
        <v>-51.999999999998181</v>
      </c>
      <c r="S249" s="7">
        <f t="shared" si="17"/>
        <v>-45.500000000015461</v>
      </c>
      <c r="T249" s="5">
        <f t="shared" si="18"/>
        <v>0</v>
      </c>
      <c r="U249" s="5">
        <v>0</v>
      </c>
      <c r="V249" s="13" t="b">
        <f t="array" ref="V249">IF(AND(S249&gt;0,S248&lt;0,INDEX(U250:U541,MATCH(TRUE,U250:U541&gt;0,0),1)-U249),IF(AND(S249&lt;0,S248&gt;0,U249-INDEX(U250:U541,MATCH(TRUE,U250:U541&gt;0,0),1)),""))</f>
        <v>0</v>
      </c>
    </row>
    <row r="250" spans="1:22" ht="15.75" x14ac:dyDescent="0.25">
      <c r="A250" s="1">
        <v>42765</v>
      </c>
      <c r="B250" s="2">
        <v>0.39818287037037042</v>
      </c>
      <c r="C250">
        <v>2277.75</v>
      </c>
      <c r="D250">
        <v>2278</v>
      </c>
      <c r="E250">
        <v>2277.5</v>
      </c>
      <c r="F250" s="12">
        <v>2278</v>
      </c>
      <c r="G250">
        <v>89</v>
      </c>
      <c r="H250">
        <v>4</v>
      </c>
      <c r="I250">
        <v>93</v>
      </c>
      <c r="J250">
        <v>30</v>
      </c>
      <c r="K250">
        <v>4</v>
      </c>
      <c r="L250">
        <v>34</v>
      </c>
      <c r="M250">
        <v>2279.06</v>
      </c>
      <c r="N250">
        <v>2278.6799999999998</v>
      </c>
      <c r="O250" s="3">
        <f t="shared" si="15"/>
        <v>-38.000000000010914</v>
      </c>
      <c r="P250">
        <v>2278.06</v>
      </c>
      <c r="Q250">
        <v>2278.58</v>
      </c>
      <c r="R250" s="4">
        <f t="shared" si="16"/>
        <v>-51.999999999998181</v>
      </c>
      <c r="S250" s="7">
        <f t="shared" si="17"/>
        <v>-45.000000000004547</v>
      </c>
      <c r="T250" s="5">
        <f t="shared" si="18"/>
        <v>0</v>
      </c>
      <c r="U250" s="5">
        <v>0</v>
      </c>
      <c r="V250" s="13" t="b">
        <f t="array" ref="V250">IF(AND(S250&gt;0,S249&lt;0,INDEX(U251:U541,MATCH(TRUE,U251:U541&gt;0,0),1)-U250),IF(AND(S250&lt;0,S249&gt;0,U250-INDEX(U251:U541,MATCH(TRUE,U251:U541&gt;0,0),1)),""))</f>
        <v>0</v>
      </c>
    </row>
    <row r="251" spans="1:22" ht="15.75" x14ac:dyDescent="0.25">
      <c r="A251" s="1">
        <v>42765</v>
      </c>
      <c r="B251" s="2">
        <v>0.39819444444444446</v>
      </c>
      <c r="C251">
        <v>2277.75</v>
      </c>
      <c r="D251">
        <v>2278</v>
      </c>
      <c r="E251">
        <v>2277.75</v>
      </c>
      <c r="F251" s="12">
        <v>2278</v>
      </c>
      <c r="G251">
        <v>18</v>
      </c>
      <c r="H251">
        <v>375</v>
      </c>
      <c r="I251">
        <v>393</v>
      </c>
      <c r="J251">
        <v>2</v>
      </c>
      <c r="K251">
        <v>103</v>
      </c>
      <c r="L251">
        <v>105</v>
      </c>
      <c r="M251">
        <v>2279.04</v>
      </c>
      <c r="N251">
        <v>2278.66</v>
      </c>
      <c r="O251" s="3">
        <f t="shared" si="15"/>
        <v>-38.000000000010914</v>
      </c>
      <c r="P251">
        <v>2278.0500000000002</v>
      </c>
      <c r="Q251">
        <v>2278.5700000000002</v>
      </c>
      <c r="R251" s="4">
        <f t="shared" si="16"/>
        <v>-51.999999999998181</v>
      </c>
      <c r="S251" s="7">
        <f t="shared" si="17"/>
        <v>-45.000000000004547</v>
      </c>
      <c r="T251" s="5">
        <f t="shared" si="18"/>
        <v>0</v>
      </c>
      <c r="U251" s="5">
        <v>0</v>
      </c>
      <c r="V251" s="13" t="b">
        <f t="array" ref="V251">IF(AND(S251&gt;0,S250&lt;0,INDEX(U252:U541,MATCH(TRUE,U252:U541&gt;0,0),1)-U251),IF(AND(S251&lt;0,S250&gt;0,U251-INDEX(U252:U541,MATCH(TRUE,U252:U541&gt;0,0),1)),""))</f>
        <v>0</v>
      </c>
    </row>
    <row r="252" spans="1:22" ht="15.75" x14ac:dyDescent="0.25">
      <c r="A252" s="1">
        <v>42765</v>
      </c>
      <c r="B252" s="2">
        <v>0.3982060185185185</v>
      </c>
      <c r="C252">
        <v>2277.75</v>
      </c>
      <c r="D252">
        <v>2278</v>
      </c>
      <c r="E252">
        <v>2277.75</v>
      </c>
      <c r="F252" s="12">
        <v>2277.75</v>
      </c>
      <c r="G252">
        <v>44</v>
      </c>
      <c r="H252">
        <v>119</v>
      </c>
      <c r="I252">
        <v>163</v>
      </c>
      <c r="J252">
        <v>5</v>
      </c>
      <c r="K252">
        <v>34</v>
      </c>
      <c r="L252">
        <v>39</v>
      </c>
      <c r="M252">
        <v>2279.0100000000002</v>
      </c>
      <c r="N252">
        <v>2278.64</v>
      </c>
      <c r="O252" s="3">
        <f t="shared" si="15"/>
        <v>-37.000000000034561</v>
      </c>
      <c r="P252">
        <v>2278.0300000000002</v>
      </c>
      <c r="Q252">
        <v>2278.5500000000002</v>
      </c>
      <c r="R252" s="4">
        <f t="shared" si="16"/>
        <v>-51.999999999998181</v>
      </c>
      <c r="S252" s="7">
        <f t="shared" si="17"/>
        <v>-44.500000000016371</v>
      </c>
      <c r="T252" s="5">
        <f t="shared" si="18"/>
        <v>0</v>
      </c>
      <c r="U252" s="5">
        <v>0</v>
      </c>
      <c r="V252" s="13" t="b">
        <f t="array" ref="V252">IF(AND(S252&gt;0,S251&lt;0,INDEX(U253:U541,MATCH(TRUE,U253:U541&gt;0,0),1)-U252),IF(AND(S252&lt;0,S251&gt;0,U252-INDEX(U253:U541,MATCH(TRUE,U253:U541&gt;0,0),1)),""))</f>
        <v>0</v>
      </c>
    </row>
    <row r="253" spans="1:22" ht="15.75" x14ac:dyDescent="0.25">
      <c r="A253" s="1">
        <v>42765</v>
      </c>
      <c r="B253" s="2">
        <v>0.3982175925925926</v>
      </c>
      <c r="C253">
        <v>2278</v>
      </c>
      <c r="D253">
        <v>2278</v>
      </c>
      <c r="E253">
        <v>2277.75</v>
      </c>
      <c r="F253" s="12">
        <v>2278</v>
      </c>
      <c r="G253">
        <v>2</v>
      </c>
      <c r="H253">
        <v>27</v>
      </c>
      <c r="I253">
        <v>29</v>
      </c>
      <c r="J253">
        <v>2</v>
      </c>
      <c r="K253">
        <v>7</v>
      </c>
      <c r="L253">
        <v>9</v>
      </c>
      <c r="M253">
        <v>2278.98</v>
      </c>
      <c r="N253">
        <v>2278.63</v>
      </c>
      <c r="O253" s="3">
        <f t="shared" si="15"/>
        <v>-34.999999999990905</v>
      </c>
      <c r="P253">
        <v>2278.0100000000002</v>
      </c>
      <c r="Q253">
        <v>2278.54</v>
      </c>
      <c r="R253" s="4">
        <f t="shared" si="16"/>
        <v>-52.999999999974534</v>
      </c>
      <c r="S253" s="7">
        <f t="shared" si="17"/>
        <v>-43.99999999998272</v>
      </c>
      <c r="T253" s="5">
        <f t="shared" si="18"/>
        <v>0</v>
      </c>
      <c r="U253" s="5">
        <v>0</v>
      </c>
      <c r="V253" s="13" t="b">
        <f t="array" ref="V253">IF(AND(S253&gt;0,S252&lt;0,INDEX(U254:U541,MATCH(TRUE,U254:U541&gt;0,0),1)-U253),IF(AND(S253&lt;0,S252&gt;0,U253-INDEX(U254:U541,MATCH(TRUE,U254:U541&gt;0,0),1)),""))</f>
        <v>0</v>
      </c>
    </row>
    <row r="254" spans="1:22" ht="15.75" x14ac:dyDescent="0.25">
      <c r="A254" s="1">
        <v>42765</v>
      </c>
      <c r="B254" s="2">
        <v>0.39822916666666663</v>
      </c>
      <c r="C254">
        <v>2277.75</v>
      </c>
      <c r="D254">
        <v>2278</v>
      </c>
      <c r="E254">
        <v>2277.75</v>
      </c>
      <c r="F254" s="12">
        <v>2277.75</v>
      </c>
      <c r="G254">
        <v>50</v>
      </c>
      <c r="H254">
        <v>37</v>
      </c>
      <c r="I254">
        <v>87</v>
      </c>
      <c r="J254">
        <v>1</v>
      </c>
      <c r="K254">
        <v>6</v>
      </c>
      <c r="L254">
        <v>7</v>
      </c>
      <c r="M254">
        <v>2278.96</v>
      </c>
      <c r="N254">
        <v>2278.61</v>
      </c>
      <c r="O254" s="3">
        <f t="shared" si="15"/>
        <v>-34.999999999990905</v>
      </c>
      <c r="P254">
        <v>2277.98</v>
      </c>
      <c r="Q254">
        <v>2278.52</v>
      </c>
      <c r="R254" s="4">
        <f t="shared" si="16"/>
        <v>-53.999999999996362</v>
      </c>
      <c r="S254" s="7">
        <f t="shared" si="17"/>
        <v>-44.499999999993634</v>
      </c>
      <c r="T254" s="5">
        <f t="shared" si="18"/>
        <v>0</v>
      </c>
      <c r="U254" s="5">
        <v>0</v>
      </c>
      <c r="V254" s="13" t="b">
        <f t="array" ref="V254">IF(AND(S254&gt;0,S253&lt;0,INDEX(U255:U541,MATCH(TRUE,U255:U541&gt;0,0),1)-U254),IF(AND(S254&lt;0,S253&gt;0,U254-INDEX(U255:U541,MATCH(TRUE,U255:U541&gt;0,0),1)),""))</f>
        <v>0</v>
      </c>
    </row>
    <row r="255" spans="1:22" ht="15.75" x14ac:dyDescent="0.25">
      <c r="A255" s="1">
        <v>42765</v>
      </c>
      <c r="B255" s="2">
        <v>0.39824074074074073</v>
      </c>
      <c r="C255">
        <v>2278</v>
      </c>
      <c r="D255">
        <v>2278</v>
      </c>
      <c r="E255">
        <v>2277.75</v>
      </c>
      <c r="F255" s="12">
        <v>2278</v>
      </c>
      <c r="G255">
        <v>3</v>
      </c>
      <c r="H255">
        <v>18</v>
      </c>
      <c r="I255">
        <v>21</v>
      </c>
      <c r="J255">
        <v>2</v>
      </c>
      <c r="K255">
        <v>13</v>
      </c>
      <c r="L255">
        <v>15</v>
      </c>
      <c r="M255">
        <v>2278.9299999999998</v>
      </c>
      <c r="N255">
        <v>2278.59</v>
      </c>
      <c r="O255" s="3">
        <f t="shared" si="15"/>
        <v>-33.999999999969077</v>
      </c>
      <c r="P255">
        <v>2277.9699999999998</v>
      </c>
      <c r="Q255">
        <v>2278.5100000000002</v>
      </c>
      <c r="R255" s="4">
        <f t="shared" si="16"/>
        <v>-54.000000000041837</v>
      </c>
      <c r="S255" s="7">
        <f t="shared" si="17"/>
        <v>-44.000000000005457</v>
      </c>
      <c r="T255" s="5">
        <f t="shared" si="18"/>
        <v>0</v>
      </c>
      <c r="U255" s="5">
        <v>0</v>
      </c>
      <c r="V255" s="13" t="b">
        <f t="array" ref="V255">IF(AND(S255&gt;0,S254&lt;0,INDEX(U256:U541,MATCH(TRUE,U256:U541&gt;0,0),1)-U255),IF(AND(S255&lt;0,S254&gt;0,U255-INDEX(U256:U541,MATCH(TRUE,U256:U541&gt;0,0),1)),""))</f>
        <v>0</v>
      </c>
    </row>
    <row r="256" spans="1:22" ht="15.75" x14ac:dyDescent="0.25">
      <c r="A256" s="1">
        <v>42765</v>
      </c>
      <c r="B256" s="2">
        <v>0.39825231481481477</v>
      </c>
      <c r="C256">
        <v>2277.75</v>
      </c>
      <c r="D256">
        <v>2278</v>
      </c>
      <c r="E256">
        <v>2277.75</v>
      </c>
      <c r="F256" s="12">
        <v>2278</v>
      </c>
      <c r="G256">
        <v>50</v>
      </c>
      <c r="H256">
        <v>6</v>
      </c>
      <c r="I256">
        <v>56</v>
      </c>
      <c r="J256">
        <v>1</v>
      </c>
      <c r="K256">
        <v>6</v>
      </c>
      <c r="L256">
        <v>7</v>
      </c>
      <c r="M256">
        <v>2278.91</v>
      </c>
      <c r="N256">
        <v>2278.5700000000002</v>
      </c>
      <c r="O256" s="3">
        <f t="shared" si="15"/>
        <v>-33.999999999969077</v>
      </c>
      <c r="P256">
        <v>2277.96</v>
      </c>
      <c r="Q256">
        <v>2278.4899999999998</v>
      </c>
      <c r="R256" s="4">
        <f t="shared" si="16"/>
        <v>-52.999999999974534</v>
      </c>
      <c r="S256" s="7">
        <f t="shared" si="17"/>
        <v>-43.499999999971806</v>
      </c>
      <c r="T256" s="5">
        <f t="shared" si="18"/>
        <v>0</v>
      </c>
      <c r="U256" s="5">
        <v>0</v>
      </c>
      <c r="V256" s="13" t="b">
        <f t="array" ref="V256">IF(AND(S256&gt;0,S255&lt;0,INDEX(U257:U541,MATCH(TRUE,U257:U541&gt;0,0),1)-U256),IF(AND(S256&lt;0,S255&gt;0,U256-INDEX(U257:U541,MATCH(TRUE,U257:U541&gt;0,0),1)),""))</f>
        <v>0</v>
      </c>
    </row>
    <row r="257" spans="1:22" ht="15.75" x14ac:dyDescent="0.25">
      <c r="A257" s="1">
        <v>42765</v>
      </c>
      <c r="B257" s="2">
        <v>0.39826388888888892</v>
      </c>
      <c r="C257">
        <v>2278</v>
      </c>
      <c r="D257">
        <v>2278</v>
      </c>
      <c r="E257">
        <v>2277.75</v>
      </c>
      <c r="F257" s="12">
        <v>2278</v>
      </c>
      <c r="G257">
        <v>7</v>
      </c>
      <c r="H257">
        <v>1</v>
      </c>
      <c r="I257">
        <v>8</v>
      </c>
      <c r="J257">
        <v>5</v>
      </c>
      <c r="K257">
        <v>1</v>
      </c>
      <c r="L257">
        <v>6</v>
      </c>
      <c r="M257">
        <v>2278.88</v>
      </c>
      <c r="N257">
        <v>2278.56</v>
      </c>
      <c r="O257" s="3">
        <f t="shared" si="15"/>
        <v>-32.000000000016371</v>
      </c>
      <c r="P257">
        <v>2277.9499999999998</v>
      </c>
      <c r="Q257">
        <v>2278.48</v>
      </c>
      <c r="R257" s="4">
        <f t="shared" si="16"/>
        <v>-53.000000000020009</v>
      </c>
      <c r="S257" s="7">
        <f t="shared" si="17"/>
        <v>-42.50000000001819</v>
      </c>
      <c r="T257" s="5">
        <f t="shared" si="18"/>
        <v>0</v>
      </c>
      <c r="U257" s="5">
        <v>0</v>
      </c>
      <c r="V257" s="13" t="b">
        <f t="array" ref="V257">IF(AND(S257&gt;0,S256&lt;0,INDEX(U258:U541,MATCH(TRUE,U258:U541&gt;0,0),1)-U257),IF(AND(S257&lt;0,S256&gt;0,U257-INDEX(U258:U541,MATCH(TRUE,U258:U541&gt;0,0),1)),""))</f>
        <v>0</v>
      </c>
    </row>
    <row r="258" spans="1:22" ht="15.75" x14ac:dyDescent="0.25">
      <c r="A258" s="1">
        <v>42765</v>
      </c>
      <c r="B258" s="2">
        <v>0.39827546296296296</v>
      </c>
      <c r="C258">
        <v>2277.75</v>
      </c>
      <c r="D258">
        <v>2277.75</v>
      </c>
      <c r="E258">
        <v>2277.75</v>
      </c>
      <c r="F258" s="12">
        <v>2277.75</v>
      </c>
      <c r="G258">
        <v>0</v>
      </c>
      <c r="H258">
        <v>3</v>
      </c>
      <c r="I258">
        <v>3</v>
      </c>
      <c r="J258">
        <v>0</v>
      </c>
      <c r="K258">
        <v>2</v>
      </c>
      <c r="L258">
        <v>2</v>
      </c>
      <c r="M258">
        <v>2278.86</v>
      </c>
      <c r="N258">
        <v>2278.54</v>
      </c>
      <c r="O258" s="3">
        <f t="shared" si="15"/>
        <v>-32.000000000016371</v>
      </c>
      <c r="P258">
        <v>2277.9299999999998</v>
      </c>
      <c r="Q258">
        <v>2278.4699999999998</v>
      </c>
      <c r="R258" s="4">
        <f t="shared" si="16"/>
        <v>-53.999999999996362</v>
      </c>
      <c r="S258" s="7">
        <f t="shared" si="17"/>
        <v>-43.000000000006366</v>
      </c>
      <c r="T258" s="5">
        <f t="shared" si="18"/>
        <v>0</v>
      </c>
      <c r="U258" s="5">
        <v>0</v>
      </c>
      <c r="V258" s="13" t="b">
        <f t="array" ref="V258">IF(AND(S258&gt;0,S257&lt;0,INDEX(U259:U541,MATCH(TRUE,U259:U541&gt;0,0),1)-U258),IF(AND(S258&lt;0,S257&gt;0,U258-INDEX(U259:U541,MATCH(TRUE,U259:U541&gt;0,0),1)),""))</f>
        <v>0</v>
      </c>
    </row>
    <row r="259" spans="1:22" ht="15.75" x14ac:dyDescent="0.25">
      <c r="A259" s="1">
        <v>42765</v>
      </c>
      <c r="B259" s="2">
        <v>0.39828703703703705</v>
      </c>
      <c r="C259">
        <v>2277.75</v>
      </c>
      <c r="D259">
        <v>2278</v>
      </c>
      <c r="E259">
        <v>2277.75</v>
      </c>
      <c r="F259" s="12">
        <v>2278</v>
      </c>
      <c r="G259">
        <v>1588</v>
      </c>
      <c r="H259">
        <v>324</v>
      </c>
      <c r="I259">
        <v>1912</v>
      </c>
      <c r="J259">
        <v>289</v>
      </c>
      <c r="K259">
        <v>84</v>
      </c>
      <c r="L259">
        <v>373</v>
      </c>
      <c r="M259">
        <v>2278.84</v>
      </c>
      <c r="N259">
        <v>2278.5300000000002</v>
      </c>
      <c r="O259" s="3">
        <f t="shared" si="15"/>
        <v>-30.999999999994543</v>
      </c>
      <c r="P259">
        <v>2277.91</v>
      </c>
      <c r="Q259">
        <v>2278.4499999999998</v>
      </c>
      <c r="R259" s="4">
        <f t="shared" si="16"/>
        <v>-53.999999999996362</v>
      </c>
      <c r="S259" s="7">
        <f t="shared" si="17"/>
        <v>-42.499999999995453</v>
      </c>
      <c r="T259" s="5">
        <f t="shared" si="18"/>
        <v>0</v>
      </c>
      <c r="U259" s="5">
        <v>0</v>
      </c>
      <c r="V259" s="13" t="b">
        <f t="array" ref="V259">IF(AND(S259&gt;0,S258&lt;0,INDEX(U260:U541,MATCH(TRUE,U260:U541&gt;0,0),1)-U259),IF(AND(S259&lt;0,S258&gt;0,U259-INDEX(U260:U541,MATCH(TRUE,U260:U541&gt;0,0),1)),""))</f>
        <v>0</v>
      </c>
    </row>
    <row r="260" spans="1:22" ht="15.75" x14ac:dyDescent="0.25">
      <c r="A260" s="1">
        <v>42765</v>
      </c>
      <c r="B260" s="2">
        <v>0.39829861111111109</v>
      </c>
      <c r="C260">
        <v>2278</v>
      </c>
      <c r="D260">
        <v>2278</v>
      </c>
      <c r="E260">
        <v>2277.75</v>
      </c>
      <c r="F260" s="12">
        <v>2278</v>
      </c>
      <c r="G260">
        <v>85</v>
      </c>
      <c r="H260">
        <v>21</v>
      </c>
      <c r="I260">
        <v>106</v>
      </c>
      <c r="J260">
        <v>26</v>
      </c>
      <c r="K260">
        <v>2</v>
      </c>
      <c r="L260">
        <v>28</v>
      </c>
      <c r="M260">
        <v>2278.81</v>
      </c>
      <c r="N260">
        <v>2278.5100000000002</v>
      </c>
      <c r="O260" s="3">
        <f t="shared" si="15"/>
        <v>-29.999999999972715</v>
      </c>
      <c r="P260">
        <v>2277.89</v>
      </c>
      <c r="Q260">
        <v>2278.44</v>
      </c>
      <c r="R260" s="4">
        <f t="shared" si="16"/>
        <v>-55.00000000001819</v>
      </c>
      <c r="S260" s="7">
        <f t="shared" si="17"/>
        <v>-42.499999999995453</v>
      </c>
      <c r="T260" s="5">
        <f t="shared" si="18"/>
        <v>0</v>
      </c>
      <c r="U260" s="5">
        <v>0</v>
      </c>
      <c r="V260" s="13" t="b">
        <f t="array" ref="V260">IF(AND(S260&gt;0,S259&lt;0,INDEX(U261:U541,MATCH(TRUE,U261:U541&gt;0,0),1)-U260),IF(AND(S260&lt;0,S259&gt;0,U260-INDEX(U261:U541,MATCH(TRUE,U261:U541&gt;0,0),1)),""))</f>
        <v>0</v>
      </c>
    </row>
    <row r="261" spans="1:22" ht="15.75" x14ac:dyDescent="0.25">
      <c r="A261" s="1">
        <v>42765</v>
      </c>
      <c r="B261" s="2">
        <v>0.39831018518518518</v>
      </c>
      <c r="C261">
        <v>2278</v>
      </c>
      <c r="D261">
        <v>2278</v>
      </c>
      <c r="E261">
        <v>2278</v>
      </c>
      <c r="F261" s="12">
        <v>2278</v>
      </c>
      <c r="G261">
        <v>57</v>
      </c>
      <c r="H261">
        <v>0</v>
      </c>
      <c r="I261">
        <v>57</v>
      </c>
      <c r="J261">
        <v>22</v>
      </c>
      <c r="K261">
        <v>0</v>
      </c>
      <c r="L261">
        <v>22</v>
      </c>
      <c r="M261">
        <v>2278.79</v>
      </c>
      <c r="N261">
        <v>2278.4899999999998</v>
      </c>
      <c r="O261" s="3">
        <f t="shared" ref="O261:O324" si="19">+(N261-M261)*O$2</f>
        <v>-30.00000000001819</v>
      </c>
      <c r="P261">
        <v>2277.87</v>
      </c>
      <c r="Q261">
        <v>2278.42</v>
      </c>
      <c r="R261" s="4">
        <f t="shared" ref="R261:R324" si="20">+(P261-Q261)*R$2</f>
        <v>-55.00000000001819</v>
      </c>
      <c r="S261" s="7">
        <f t="shared" ref="S261:S324" si="21">IF(AND(AVERAGE(O261,R261)=0),1,IF(AND(AVERAGE(O261,R261)=0),1,AVERAGE(O261,R261)))</f>
        <v>-42.50000000001819</v>
      </c>
      <c r="T261" s="5">
        <f t="shared" si="18"/>
        <v>0</v>
      </c>
      <c r="U261" s="5">
        <v>0</v>
      </c>
      <c r="V261" s="13" t="b">
        <f t="array" ref="V261">IF(AND(S261&gt;0,S260&lt;0,INDEX(U262:U541,MATCH(TRUE,U262:U541&gt;0,0),1)-U261),IF(AND(S261&lt;0,S260&gt;0,U261-INDEX(U262:U541,MATCH(TRUE,U262:U541&gt;0,0),1)),""))</f>
        <v>0</v>
      </c>
    </row>
    <row r="262" spans="1:22" ht="15.75" x14ac:dyDescent="0.25">
      <c r="A262" s="1">
        <v>42765</v>
      </c>
      <c r="B262" s="2">
        <v>0.39832175925925922</v>
      </c>
      <c r="C262">
        <v>2278</v>
      </c>
      <c r="D262">
        <v>2278</v>
      </c>
      <c r="E262">
        <v>2278</v>
      </c>
      <c r="F262" s="12">
        <v>2278</v>
      </c>
      <c r="G262">
        <v>117</v>
      </c>
      <c r="H262">
        <v>0</v>
      </c>
      <c r="I262">
        <v>117</v>
      </c>
      <c r="J262">
        <v>20</v>
      </c>
      <c r="K262">
        <v>0</v>
      </c>
      <c r="L262">
        <v>20</v>
      </c>
      <c r="M262">
        <v>2278.77</v>
      </c>
      <c r="N262">
        <v>2278.48</v>
      </c>
      <c r="O262" s="3">
        <f t="shared" si="19"/>
        <v>-28.999999999996362</v>
      </c>
      <c r="P262">
        <v>2277.85</v>
      </c>
      <c r="Q262">
        <v>2278.41</v>
      </c>
      <c r="R262" s="4">
        <f t="shared" si="20"/>
        <v>-55.999999999994543</v>
      </c>
      <c r="S262" s="7">
        <f t="shared" si="21"/>
        <v>-42.499999999995453</v>
      </c>
      <c r="T262" s="5">
        <f t="shared" si="18"/>
        <v>0</v>
      </c>
      <c r="U262" s="5">
        <v>0</v>
      </c>
      <c r="V262" s="13" t="b">
        <f t="array" ref="V262">IF(AND(S262&gt;0,S261&lt;0,INDEX(U263:U541,MATCH(TRUE,U263:U541&gt;0,0),1)-U262),IF(AND(S262&lt;0,S261&gt;0,U262-INDEX(U263:U541,MATCH(TRUE,U263:U541&gt;0,0),1)),""))</f>
        <v>0</v>
      </c>
    </row>
    <row r="263" spans="1:22" ht="15.75" x14ac:dyDescent="0.25">
      <c r="A263" s="1">
        <v>42765</v>
      </c>
      <c r="B263" s="2">
        <v>0.39833333333333337</v>
      </c>
      <c r="C263">
        <v>2278</v>
      </c>
      <c r="D263">
        <v>2278</v>
      </c>
      <c r="E263">
        <v>2278</v>
      </c>
      <c r="F263" s="12">
        <v>2278</v>
      </c>
      <c r="G263">
        <v>12</v>
      </c>
      <c r="H263">
        <v>0</v>
      </c>
      <c r="I263">
        <v>12</v>
      </c>
      <c r="J263">
        <v>3</v>
      </c>
      <c r="K263">
        <v>0</v>
      </c>
      <c r="L263">
        <v>3</v>
      </c>
      <c r="M263">
        <v>2278.7399999999998</v>
      </c>
      <c r="N263">
        <v>2278.46</v>
      </c>
      <c r="O263" s="3">
        <f t="shared" si="19"/>
        <v>-27.999999999974534</v>
      </c>
      <c r="P263">
        <v>2277.83</v>
      </c>
      <c r="Q263">
        <v>2278.4</v>
      </c>
      <c r="R263" s="4">
        <f t="shared" si="20"/>
        <v>-57.000000000016371</v>
      </c>
      <c r="S263" s="7">
        <f t="shared" si="21"/>
        <v>-42.499999999995453</v>
      </c>
      <c r="T263" s="5">
        <f t="shared" ref="T263:T326" si="22">IF(AND(S263 &lt;0.05,S262&gt;0.05),$F263,IF(AND(S263&gt;0.05,S262&lt;0.05),$F263,S$2))</f>
        <v>0</v>
      </c>
      <c r="U263" s="5">
        <v>0</v>
      </c>
      <c r="V263" s="13" t="b">
        <f t="array" ref="V263">IF(AND(S263&gt;0,S262&lt;0,INDEX(U264:U541,MATCH(TRUE,U264:U541&gt;0,0),1)-U263),IF(AND(S263&lt;0,S262&gt;0,U263-INDEX(U264:U541,MATCH(TRUE,U264:U541&gt;0,0),1)),""))</f>
        <v>0</v>
      </c>
    </row>
    <row r="264" spans="1:22" ht="15.75" x14ac:dyDescent="0.25">
      <c r="A264" s="1">
        <v>42765</v>
      </c>
      <c r="B264" s="2">
        <v>0.39834490740740741</v>
      </c>
      <c r="C264">
        <v>2278</v>
      </c>
      <c r="D264">
        <v>2278</v>
      </c>
      <c r="E264">
        <v>2277.75</v>
      </c>
      <c r="F264" s="12">
        <v>2278</v>
      </c>
      <c r="G264">
        <v>18</v>
      </c>
      <c r="H264">
        <v>2</v>
      </c>
      <c r="I264">
        <v>20</v>
      </c>
      <c r="J264">
        <v>8</v>
      </c>
      <c r="K264">
        <v>2</v>
      </c>
      <c r="L264">
        <v>10</v>
      </c>
      <c r="M264">
        <v>2278.7199999999998</v>
      </c>
      <c r="N264">
        <v>2278.4499999999998</v>
      </c>
      <c r="O264" s="3">
        <f t="shared" si="19"/>
        <v>-26.999999999998181</v>
      </c>
      <c r="P264">
        <v>2277.8200000000002</v>
      </c>
      <c r="Q264">
        <v>2278.38</v>
      </c>
      <c r="R264" s="4">
        <f t="shared" si="20"/>
        <v>-55.999999999994543</v>
      </c>
      <c r="S264" s="7">
        <f t="shared" si="21"/>
        <v>-41.499999999996362</v>
      </c>
      <c r="T264" s="5">
        <f t="shared" si="22"/>
        <v>0</v>
      </c>
      <c r="U264" s="5">
        <v>0</v>
      </c>
      <c r="V264" s="13" t="b">
        <f t="array" ref="V264">IF(AND(S264&gt;0,S263&lt;0,INDEX(U265:U541,MATCH(TRUE,U265:U541&gt;0,0),1)-U264),IF(AND(S264&lt;0,S263&gt;0,U264-INDEX(U265:U541,MATCH(TRUE,U265:U541&gt;0,0),1)),""))</f>
        <v>0</v>
      </c>
    </row>
    <row r="265" spans="1:22" ht="15.75" x14ac:dyDescent="0.25">
      <c r="A265" s="1">
        <v>42765</v>
      </c>
      <c r="B265" s="2">
        <v>0.39835648148148151</v>
      </c>
      <c r="C265">
        <v>2278</v>
      </c>
      <c r="D265">
        <v>2278.25</v>
      </c>
      <c r="E265">
        <v>2277.75</v>
      </c>
      <c r="F265" s="12">
        <v>2278.25</v>
      </c>
      <c r="G265">
        <v>265</v>
      </c>
      <c r="H265">
        <v>5</v>
      </c>
      <c r="I265">
        <v>270</v>
      </c>
      <c r="J265">
        <v>84</v>
      </c>
      <c r="K265">
        <v>5</v>
      </c>
      <c r="L265">
        <v>89</v>
      </c>
      <c r="M265">
        <v>2278.6999999999998</v>
      </c>
      <c r="N265">
        <v>2278.44</v>
      </c>
      <c r="O265" s="3">
        <f t="shared" si="19"/>
        <v>-25.999999999976353</v>
      </c>
      <c r="P265">
        <v>2277.81</v>
      </c>
      <c r="Q265">
        <v>2278.37</v>
      </c>
      <c r="R265" s="4">
        <f t="shared" si="20"/>
        <v>-55.999999999994543</v>
      </c>
      <c r="S265" s="7">
        <f t="shared" si="21"/>
        <v>-40.999999999985448</v>
      </c>
      <c r="T265" s="5">
        <f t="shared" si="22"/>
        <v>0</v>
      </c>
      <c r="U265" s="5">
        <v>0</v>
      </c>
      <c r="V265" s="13" t="b">
        <f t="array" ref="V265">IF(AND(S265&gt;0,S264&lt;0,INDEX(U266:U541,MATCH(TRUE,U266:U541&gt;0,0),1)-U265),IF(AND(S265&lt;0,S264&gt;0,U265-INDEX(U266:U541,MATCH(TRUE,U266:U541&gt;0,0),1)),""))</f>
        <v>0</v>
      </c>
    </row>
    <row r="266" spans="1:22" ht="15.75" x14ac:dyDescent="0.25">
      <c r="A266" s="1">
        <v>42765</v>
      </c>
      <c r="B266" s="2">
        <v>0.39836805555555554</v>
      </c>
      <c r="C266">
        <v>2278</v>
      </c>
      <c r="D266">
        <v>2278.25</v>
      </c>
      <c r="E266">
        <v>2278</v>
      </c>
      <c r="F266" s="12">
        <v>2278</v>
      </c>
      <c r="G266">
        <v>8</v>
      </c>
      <c r="H266">
        <v>8</v>
      </c>
      <c r="I266">
        <v>16</v>
      </c>
      <c r="J266">
        <v>1</v>
      </c>
      <c r="K266">
        <v>5</v>
      </c>
      <c r="L266">
        <v>6</v>
      </c>
      <c r="M266">
        <v>2278.6799999999998</v>
      </c>
      <c r="N266">
        <v>2278.42</v>
      </c>
      <c r="O266" s="3">
        <f t="shared" si="19"/>
        <v>-25.999999999976353</v>
      </c>
      <c r="P266">
        <v>2277.8200000000002</v>
      </c>
      <c r="Q266">
        <v>2278.36</v>
      </c>
      <c r="R266" s="4">
        <f t="shared" si="20"/>
        <v>-53.999999999996362</v>
      </c>
      <c r="S266" s="7">
        <f t="shared" si="21"/>
        <v>-39.999999999986358</v>
      </c>
      <c r="T266" s="5">
        <f t="shared" si="22"/>
        <v>0</v>
      </c>
      <c r="U266" s="5">
        <v>0</v>
      </c>
      <c r="V266" s="13" t="b">
        <f t="array" ref="V266">IF(AND(S266&gt;0,S265&lt;0,INDEX(U267:U541,MATCH(TRUE,U267:U541&gt;0,0),1)-U266),IF(AND(S266&lt;0,S265&gt;0,U266-INDEX(U267:U541,MATCH(TRUE,U267:U541&gt;0,0),1)),""))</f>
        <v>0</v>
      </c>
    </row>
    <row r="267" spans="1:22" ht="15.75" x14ac:dyDescent="0.25">
      <c r="A267" s="1">
        <v>42765</v>
      </c>
      <c r="B267" s="2">
        <v>0.39837962962962964</v>
      </c>
      <c r="C267">
        <v>2278</v>
      </c>
      <c r="D267">
        <v>2278.25</v>
      </c>
      <c r="E267">
        <v>2278</v>
      </c>
      <c r="F267" s="12">
        <v>2278</v>
      </c>
      <c r="G267">
        <v>9</v>
      </c>
      <c r="H267">
        <v>32</v>
      </c>
      <c r="I267">
        <v>41</v>
      </c>
      <c r="J267">
        <v>3</v>
      </c>
      <c r="K267">
        <v>10</v>
      </c>
      <c r="L267">
        <v>13</v>
      </c>
      <c r="M267">
        <v>2278.66</v>
      </c>
      <c r="N267">
        <v>2278.41</v>
      </c>
      <c r="O267" s="3">
        <f t="shared" si="19"/>
        <v>-25</v>
      </c>
      <c r="P267">
        <v>2277.84</v>
      </c>
      <c r="Q267">
        <v>2278.35</v>
      </c>
      <c r="R267" s="4">
        <f t="shared" si="20"/>
        <v>-50.999999999976353</v>
      </c>
      <c r="S267" s="7">
        <f t="shared" si="21"/>
        <v>-37.999999999988177</v>
      </c>
      <c r="T267" s="5">
        <f t="shared" si="22"/>
        <v>0</v>
      </c>
      <c r="U267" s="5">
        <v>0</v>
      </c>
      <c r="V267" s="13" t="b">
        <f t="array" ref="V267">IF(AND(S267&gt;0,S266&lt;0,INDEX(U268:U541,MATCH(TRUE,U268:U541&gt;0,0),1)-U267),IF(AND(S267&lt;0,S266&gt;0,U267-INDEX(U268:U541,MATCH(TRUE,U268:U541&gt;0,0),1)),""))</f>
        <v>0</v>
      </c>
    </row>
    <row r="268" spans="1:22" ht="15.75" x14ac:dyDescent="0.25">
      <c r="A268" s="1">
        <v>42765</v>
      </c>
      <c r="B268" s="2">
        <v>0.39839120370370368</v>
      </c>
      <c r="C268">
        <v>2278.25</v>
      </c>
      <c r="D268">
        <v>2278.25</v>
      </c>
      <c r="E268">
        <v>2278</v>
      </c>
      <c r="F268" s="12">
        <v>2278.25</v>
      </c>
      <c r="G268">
        <v>3</v>
      </c>
      <c r="H268">
        <v>4</v>
      </c>
      <c r="I268">
        <v>7</v>
      </c>
      <c r="J268">
        <v>3</v>
      </c>
      <c r="K268">
        <v>2</v>
      </c>
      <c r="L268">
        <v>5</v>
      </c>
      <c r="M268">
        <v>2278.64</v>
      </c>
      <c r="N268">
        <v>2278.4</v>
      </c>
      <c r="O268" s="3">
        <f t="shared" si="19"/>
        <v>-23.999999999978172</v>
      </c>
      <c r="P268">
        <v>2277.86</v>
      </c>
      <c r="Q268">
        <v>2278.33</v>
      </c>
      <c r="R268" s="4">
        <f t="shared" si="20"/>
        <v>-46.999999999979991</v>
      </c>
      <c r="S268" s="7">
        <f t="shared" si="21"/>
        <v>-35.499999999979082</v>
      </c>
      <c r="T268" s="5">
        <f t="shared" si="22"/>
        <v>0</v>
      </c>
      <c r="U268" s="5">
        <v>0</v>
      </c>
      <c r="V268" s="13" t="b">
        <f t="array" ref="V268">IF(AND(S268&gt;0,S267&lt;0,INDEX(U269:U541,MATCH(TRUE,U269:U541&gt;0,0),1)-U268),IF(AND(S268&lt;0,S267&gt;0,U268-INDEX(U269:U541,MATCH(TRUE,U269:U541&gt;0,0),1)),""))</f>
        <v>0</v>
      </c>
    </row>
    <row r="269" spans="1:22" ht="15.75" x14ac:dyDescent="0.25">
      <c r="A269" s="1">
        <v>42765</v>
      </c>
      <c r="B269" s="2">
        <v>0.39840277777777783</v>
      </c>
      <c r="C269">
        <v>2278</v>
      </c>
      <c r="D269">
        <v>2278.25</v>
      </c>
      <c r="E269">
        <v>2278</v>
      </c>
      <c r="F269" s="12">
        <v>2278.25</v>
      </c>
      <c r="G269">
        <v>5</v>
      </c>
      <c r="H269">
        <v>8</v>
      </c>
      <c r="I269">
        <v>13</v>
      </c>
      <c r="J269">
        <v>3</v>
      </c>
      <c r="K269">
        <v>6</v>
      </c>
      <c r="L269">
        <v>9</v>
      </c>
      <c r="M269">
        <v>2278.62</v>
      </c>
      <c r="N269">
        <v>2278.39</v>
      </c>
      <c r="O269" s="3">
        <f t="shared" si="19"/>
        <v>-23.000000000001819</v>
      </c>
      <c r="P269">
        <v>2277.89</v>
      </c>
      <c r="Q269">
        <v>2278.3200000000002</v>
      </c>
      <c r="R269" s="4">
        <f t="shared" si="20"/>
        <v>-43.000000000029104</v>
      </c>
      <c r="S269" s="7">
        <f t="shared" si="21"/>
        <v>-33.000000000015461</v>
      </c>
      <c r="T269" s="5">
        <f t="shared" si="22"/>
        <v>0</v>
      </c>
      <c r="U269" s="5">
        <v>0</v>
      </c>
      <c r="V269" s="13" t="b">
        <f t="array" ref="V269">IF(AND(S269&gt;0,S268&lt;0,INDEX(U270:U541,MATCH(TRUE,U270:U541&gt;0,0),1)-U269),IF(AND(S269&lt;0,S268&gt;0,U269-INDEX(U270:U541,MATCH(TRUE,U270:U541&gt;0,0),1)),""))</f>
        <v>0</v>
      </c>
    </row>
    <row r="270" spans="1:22" ht="15.75" x14ac:dyDescent="0.25">
      <c r="A270" s="1">
        <v>42765</v>
      </c>
      <c r="B270" s="2">
        <v>0.39841435185185187</v>
      </c>
      <c r="C270">
        <v>2278.25</v>
      </c>
      <c r="D270">
        <v>2278.25</v>
      </c>
      <c r="E270">
        <v>2278</v>
      </c>
      <c r="F270" s="12">
        <v>2278</v>
      </c>
      <c r="G270">
        <v>7</v>
      </c>
      <c r="H270">
        <v>12</v>
      </c>
      <c r="I270">
        <v>19</v>
      </c>
      <c r="J270">
        <v>5</v>
      </c>
      <c r="K270">
        <v>5</v>
      </c>
      <c r="L270">
        <v>10</v>
      </c>
      <c r="M270">
        <v>2278.6</v>
      </c>
      <c r="N270">
        <v>2278.38</v>
      </c>
      <c r="O270" s="3">
        <f t="shared" si="19"/>
        <v>-21.999999999979991</v>
      </c>
      <c r="P270">
        <v>2277.91</v>
      </c>
      <c r="Q270">
        <v>2278.31</v>
      </c>
      <c r="R270" s="4">
        <f t="shared" si="20"/>
        <v>-40.000000000009095</v>
      </c>
      <c r="S270" s="7">
        <f t="shared" si="21"/>
        <v>-30.999999999994543</v>
      </c>
      <c r="T270" s="5">
        <f t="shared" si="22"/>
        <v>0</v>
      </c>
      <c r="U270" s="5">
        <v>0</v>
      </c>
      <c r="V270" s="13" t="b">
        <f t="array" ref="V270">IF(AND(S270&gt;0,S269&lt;0,INDEX(U271:U541,MATCH(TRUE,U271:U541&gt;0,0),1)-U270),IF(AND(S270&lt;0,S269&gt;0,U270-INDEX(U271:U541,MATCH(TRUE,U271:U541&gt;0,0),1)),""))</f>
        <v>0</v>
      </c>
    </row>
    <row r="271" spans="1:22" ht="15.75" x14ac:dyDescent="0.25">
      <c r="A271" s="1">
        <v>42765</v>
      </c>
      <c r="B271" s="2">
        <v>0.39842592592592596</v>
      </c>
      <c r="C271">
        <v>2278</v>
      </c>
      <c r="D271">
        <v>2278.25</v>
      </c>
      <c r="E271">
        <v>2278</v>
      </c>
      <c r="F271" s="12">
        <v>2278.25</v>
      </c>
      <c r="G271">
        <v>166</v>
      </c>
      <c r="H271">
        <v>1</v>
      </c>
      <c r="I271">
        <v>167</v>
      </c>
      <c r="J271">
        <v>69</v>
      </c>
      <c r="K271">
        <v>1</v>
      </c>
      <c r="L271">
        <v>70</v>
      </c>
      <c r="M271">
        <v>2278.58</v>
      </c>
      <c r="N271">
        <v>2278.36</v>
      </c>
      <c r="O271" s="3">
        <f t="shared" si="19"/>
        <v>-21.999999999979991</v>
      </c>
      <c r="P271">
        <v>2277.94</v>
      </c>
      <c r="Q271">
        <v>2278.3000000000002</v>
      </c>
      <c r="R271" s="4">
        <f t="shared" si="20"/>
        <v>-36.000000000012733</v>
      </c>
      <c r="S271" s="7">
        <f t="shared" si="21"/>
        <v>-28.999999999996362</v>
      </c>
      <c r="T271" s="5">
        <f t="shared" si="22"/>
        <v>0</v>
      </c>
      <c r="U271" s="5">
        <v>0</v>
      </c>
      <c r="V271" s="13" t="b">
        <f t="array" ref="V271">IF(AND(S271&gt;0,S270&lt;0,INDEX(U272:U541,MATCH(TRUE,U272:U541&gt;0,0),1)-U271),IF(AND(S271&lt;0,S270&gt;0,U271-INDEX(U272:U541,MATCH(TRUE,U272:U541&gt;0,0),1)),""))</f>
        <v>0</v>
      </c>
    </row>
    <row r="272" spans="1:22" ht="15.75" x14ac:dyDescent="0.25">
      <c r="A272" s="1">
        <v>42765</v>
      </c>
      <c r="B272" s="2">
        <v>0.3984375</v>
      </c>
      <c r="C272">
        <v>2278.25</v>
      </c>
      <c r="D272">
        <v>2278.25</v>
      </c>
      <c r="E272">
        <v>2278</v>
      </c>
      <c r="F272" s="12">
        <v>2278</v>
      </c>
      <c r="G272">
        <v>298</v>
      </c>
      <c r="H272">
        <v>13</v>
      </c>
      <c r="I272">
        <v>311</v>
      </c>
      <c r="J272">
        <v>70</v>
      </c>
      <c r="K272">
        <v>3</v>
      </c>
      <c r="L272">
        <v>73</v>
      </c>
      <c r="M272">
        <v>2278.56</v>
      </c>
      <c r="N272">
        <v>2278.35</v>
      </c>
      <c r="O272" s="3">
        <f t="shared" si="19"/>
        <v>-21.000000000003638</v>
      </c>
      <c r="P272">
        <v>2277.9499999999998</v>
      </c>
      <c r="Q272">
        <v>2278.29</v>
      </c>
      <c r="R272" s="4">
        <f t="shared" si="20"/>
        <v>-34.000000000014552</v>
      </c>
      <c r="S272" s="7">
        <f t="shared" si="21"/>
        <v>-27.500000000009095</v>
      </c>
      <c r="T272" s="5">
        <f t="shared" si="22"/>
        <v>0</v>
      </c>
      <c r="U272" s="5">
        <v>0</v>
      </c>
      <c r="V272" s="13" t="b">
        <f t="array" ref="V272">IF(AND(S272&gt;0,S271&lt;0,INDEX(U273:U541,MATCH(TRUE,U273:U541&gt;0,0),1)-U272),IF(AND(S272&lt;0,S271&gt;0,U272-INDEX(U273:U541,MATCH(TRUE,U273:U541&gt;0,0),1)),""))</f>
        <v>0</v>
      </c>
    </row>
    <row r="273" spans="1:22" ht="15.75" x14ac:dyDescent="0.25">
      <c r="A273" s="1">
        <v>42765</v>
      </c>
      <c r="B273" s="2">
        <v>0.39844907407407404</v>
      </c>
      <c r="C273">
        <v>2278.25</v>
      </c>
      <c r="D273">
        <v>2278.25</v>
      </c>
      <c r="E273">
        <v>2278</v>
      </c>
      <c r="F273" s="12">
        <v>2278.25</v>
      </c>
      <c r="G273">
        <v>212</v>
      </c>
      <c r="H273">
        <v>25</v>
      </c>
      <c r="I273">
        <v>237</v>
      </c>
      <c r="J273">
        <v>78</v>
      </c>
      <c r="K273">
        <v>7</v>
      </c>
      <c r="L273">
        <v>85</v>
      </c>
      <c r="M273">
        <v>2278.54</v>
      </c>
      <c r="N273">
        <v>2278.34</v>
      </c>
      <c r="O273" s="3">
        <f t="shared" si="19"/>
        <v>-19.99999999998181</v>
      </c>
      <c r="P273">
        <v>2277.9699999999998</v>
      </c>
      <c r="Q273">
        <v>2278.27</v>
      </c>
      <c r="R273" s="4">
        <f t="shared" si="20"/>
        <v>-30.00000000001819</v>
      </c>
      <c r="S273" s="7">
        <f t="shared" si="21"/>
        <v>-25</v>
      </c>
      <c r="T273" s="5">
        <f t="shared" si="22"/>
        <v>0</v>
      </c>
      <c r="U273" s="5">
        <v>0</v>
      </c>
      <c r="V273" s="13" t="b">
        <f t="array" ref="V273">IF(AND(S273&gt;0,S272&lt;0,INDEX(U274:U541,MATCH(TRUE,U274:U541&gt;0,0),1)-U273),IF(AND(S273&lt;0,S272&gt;0,U273-INDEX(U274:U541,MATCH(TRUE,U274:U541&gt;0,0),1)),""))</f>
        <v>0</v>
      </c>
    </row>
    <row r="274" spans="1:22" ht="15.75" x14ac:dyDescent="0.25">
      <c r="A274" s="1">
        <v>42765</v>
      </c>
      <c r="B274" s="2">
        <v>0.39846064814814813</v>
      </c>
      <c r="C274">
        <v>2278</v>
      </c>
      <c r="D274">
        <v>2278.25</v>
      </c>
      <c r="E274">
        <v>2278</v>
      </c>
      <c r="F274" s="12">
        <v>2278.25</v>
      </c>
      <c r="G274">
        <v>209</v>
      </c>
      <c r="H274">
        <v>5</v>
      </c>
      <c r="I274">
        <v>214</v>
      </c>
      <c r="J274">
        <v>36</v>
      </c>
      <c r="K274">
        <v>2</v>
      </c>
      <c r="L274">
        <v>38</v>
      </c>
      <c r="M274">
        <v>2278.52</v>
      </c>
      <c r="N274">
        <v>2278.34</v>
      </c>
      <c r="O274" s="3">
        <f t="shared" si="19"/>
        <v>-17.999999999983629</v>
      </c>
      <c r="P274">
        <v>2278</v>
      </c>
      <c r="Q274">
        <v>2278.2600000000002</v>
      </c>
      <c r="R274" s="4">
        <f t="shared" si="20"/>
        <v>-26.000000000021828</v>
      </c>
      <c r="S274" s="7">
        <f t="shared" si="21"/>
        <v>-22.000000000002728</v>
      </c>
      <c r="T274" s="5">
        <f t="shared" si="22"/>
        <v>0</v>
      </c>
      <c r="U274" s="5">
        <v>0</v>
      </c>
      <c r="V274" s="13" t="b">
        <f t="array" ref="V274">IF(AND(S274&gt;0,S273&lt;0,INDEX(U275:U541,MATCH(TRUE,U275:U541&gt;0,0),1)-U274),IF(AND(S274&lt;0,S273&gt;0,U274-INDEX(U275:U541,MATCH(TRUE,U275:U541&gt;0,0),1)),""))</f>
        <v>0</v>
      </c>
    </row>
    <row r="275" spans="1:22" ht="15.75" x14ac:dyDescent="0.25">
      <c r="A275" s="1">
        <v>42765</v>
      </c>
      <c r="B275" s="2">
        <v>0.39847222222222217</v>
      </c>
      <c r="C275">
        <v>2278.25</v>
      </c>
      <c r="D275">
        <v>2278.5</v>
      </c>
      <c r="E275">
        <v>2278.25</v>
      </c>
      <c r="F275" s="12">
        <v>2278.25</v>
      </c>
      <c r="G275">
        <v>50</v>
      </c>
      <c r="H275">
        <v>128</v>
      </c>
      <c r="I275">
        <v>178</v>
      </c>
      <c r="J275">
        <v>23</v>
      </c>
      <c r="K275">
        <v>36</v>
      </c>
      <c r="L275">
        <v>59</v>
      </c>
      <c r="M275">
        <v>2277.25</v>
      </c>
      <c r="N275">
        <v>2278.33</v>
      </c>
      <c r="O275" s="3">
        <f t="shared" si="19"/>
        <v>107.99999999999272</v>
      </c>
      <c r="P275">
        <v>2278.0300000000002</v>
      </c>
      <c r="Q275">
        <v>2277.25</v>
      </c>
      <c r="R275" s="4">
        <f t="shared" si="20"/>
        <v>78.000000000020009</v>
      </c>
      <c r="S275" s="7">
        <f t="shared" si="21"/>
        <v>93.000000000006366</v>
      </c>
      <c r="T275" s="5">
        <f t="shared" si="22"/>
        <v>2278.25</v>
      </c>
      <c r="U275" s="5">
        <v>2278.25</v>
      </c>
      <c r="V275" s="13" t="b">
        <f t="array" ref="V275">IF(AND(S275&gt;0,S274&lt;0,INDEX(U276:U541,MATCH(TRUE,U276:U541&gt;0,0),1)-U275),IF(AND(S275&lt;0,S274&gt;0,U275-INDEX(U276:U541,MATCH(TRUE,U276:U541&gt;0,0),1)),""))</f>
        <v>0</v>
      </c>
    </row>
    <row r="276" spans="1:22" ht="15.75" x14ac:dyDescent="0.25">
      <c r="A276" s="1">
        <v>42765</v>
      </c>
      <c r="B276" s="2">
        <v>0.39848379629629632</v>
      </c>
      <c r="C276">
        <v>2278.5</v>
      </c>
      <c r="D276">
        <v>2278.5</v>
      </c>
      <c r="E276">
        <v>2278.25</v>
      </c>
      <c r="F276" s="12">
        <v>2278.25</v>
      </c>
      <c r="G276">
        <v>1</v>
      </c>
      <c r="H276">
        <v>3</v>
      </c>
      <c r="I276">
        <v>4</v>
      </c>
      <c r="J276">
        <v>1</v>
      </c>
      <c r="K276">
        <v>3</v>
      </c>
      <c r="L276">
        <v>4</v>
      </c>
      <c r="M276">
        <v>2277.25</v>
      </c>
      <c r="N276">
        <v>2278.3200000000002</v>
      </c>
      <c r="O276" s="3">
        <f t="shared" si="19"/>
        <v>107.00000000001637</v>
      </c>
      <c r="P276">
        <v>2278.0500000000002</v>
      </c>
      <c r="Q276">
        <v>2277.2600000000002</v>
      </c>
      <c r="R276" s="4">
        <f t="shared" si="20"/>
        <v>78.999999999996362</v>
      </c>
      <c r="S276" s="7">
        <f t="shared" si="21"/>
        <v>93.000000000006366</v>
      </c>
      <c r="T276" s="5">
        <f t="shared" si="22"/>
        <v>0</v>
      </c>
      <c r="U276" s="5">
        <v>0</v>
      </c>
      <c r="V276" s="13" t="b">
        <f t="array" ref="V276">IF(AND(S276&gt;0,S275&lt;0,INDEX(U277:U541,MATCH(TRUE,U277:U541&gt;0,0),1)-U276),IF(AND(S276&lt;0,S275&gt;0,U276-INDEX(U277:U541,MATCH(TRUE,U277:U541&gt;0,0),1)),""))</f>
        <v>0</v>
      </c>
    </row>
    <row r="277" spans="1:22" ht="15.75" x14ac:dyDescent="0.25">
      <c r="A277" s="1">
        <v>42765</v>
      </c>
      <c r="B277" s="2">
        <v>0.39849537037037036</v>
      </c>
      <c r="C277">
        <v>2278.25</v>
      </c>
      <c r="D277">
        <v>2278.5</v>
      </c>
      <c r="E277">
        <v>2278.25</v>
      </c>
      <c r="F277" s="12">
        <v>2278.5</v>
      </c>
      <c r="G277">
        <v>12</v>
      </c>
      <c r="H277">
        <v>10</v>
      </c>
      <c r="I277">
        <v>22</v>
      </c>
      <c r="J277">
        <v>6</v>
      </c>
      <c r="K277">
        <v>3</v>
      </c>
      <c r="L277">
        <v>9</v>
      </c>
      <c r="M277">
        <v>2277.25</v>
      </c>
      <c r="N277">
        <v>2278.31</v>
      </c>
      <c r="O277" s="3">
        <f t="shared" si="19"/>
        <v>105.99999999999454</v>
      </c>
      <c r="P277">
        <v>2278.06</v>
      </c>
      <c r="Q277">
        <v>2277.2600000000002</v>
      </c>
      <c r="R277" s="4">
        <f t="shared" si="20"/>
        <v>79.999999999972715</v>
      </c>
      <c r="S277" s="7">
        <f t="shared" si="21"/>
        <v>92.999999999983629</v>
      </c>
      <c r="T277" s="5">
        <f t="shared" si="22"/>
        <v>0</v>
      </c>
      <c r="U277" s="5">
        <v>0</v>
      </c>
      <c r="V277" s="13" t="b">
        <f t="array" ref="V277">IF(AND(S277&gt;0,S276&lt;0,INDEX(U278:U541,MATCH(TRUE,U278:U541&gt;0,0),1)-U277),IF(AND(S277&lt;0,S276&gt;0,U277-INDEX(U278:U541,MATCH(TRUE,U278:U541&gt;0,0),1)),""))</f>
        <v>0</v>
      </c>
    </row>
    <row r="278" spans="1:22" ht="15.75" x14ac:dyDescent="0.25">
      <c r="A278" s="1">
        <v>42765</v>
      </c>
      <c r="B278" s="2">
        <v>0.39850694444444446</v>
      </c>
      <c r="C278">
        <v>2278.5</v>
      </c>
      <c r="D278">
        <v>2278.5</v>
      </c>
      <c r="E278">
        <v>2278.5</v>
      </c>
      <c r="F278" s="12">
        <v>2278.5</v>
      </c>
      <c r="G278">
        <v>52</v>
      </c>
      <c r="H278">
        <v>0</v>
      </c>
      <c r="I278">
        <v>52</v>
      </c>
      <c r="J278">
        <v>12</v>
      </c>
      <c r="K278">
        <v>0</v>
      </c>
      <c r="L278">
        <v>12</v>
      </c>
      <c r="M278">
        <v>2277.25</v>
      </c>
      <c r="N278">
        <v>2278.3000000000002</v>
      </c>
      <c r="O278" s="3">
        <f t="shared" si="19"/>
        <v>105.00000000001819</v>
      </c>
      <c r="P278">
        <v>2278.08</v>
      </c>
      <c r="Q278">
        <v>2277.27</v>
      </c>
      <c r="R278" s="4">
        <f t="shared" si="20"/>
        <v>80.999999999994543</v>
      </c>
      <c r="S278" s="7">
        <f t="shared" si="21"/>
        <v>93.000000000006366</v>
      </c>
      <c r="T278" s="5">
        <f t="shared" si="22"/>
        <v>0</v>
      </c>
      <c r="U278" s="5">
        <v>0</v>
      </c>
      <c r="V278" s="13" t="b">
        <f t="array" ref="V278">IF(AND(S278&gt;0,S277&lt;0,INDEX(U279:U541,MATCH(TRUE,U279:U541&gt;0,0),1)-U278),IF(AND(S278&lt;0,S277&gt;0,U278-INDEX(U279:U541,MATCH(TRUE,U279:U541&gt;0,0),1)),""))</f>
        <v>0</v>
      </c>
    </row>
    <row r="279" spans="1:22" ht="15.75" x14ac:dyDescent="0.25">
      <c r="A279" s="1">
        <v>42765</v>
      </c>
      <c r="B279" s="2">
        <v>0.39851851851851849</v>
      </c>
      <c r="C279">
        <v>2278.5</v>
      </c>
      <c r="D279">
        <v>2278.5</v>
      </c>
      <c r="E279">
        <v>2278.5</v>
      </c>
      <c r="F279" s="12">
        <v>2278.5</v>
      </c>
      <c r="G279">
        <v>1</v>
      </c>
      <c r="H279">
        <v>0</v>
      </c>
      <c r="I279">
        <v>1</v>
      </c>
      <c r="J279">
        <v>1</v>
      </c>
      <c r="K279">
        <v>0</v>
      </c>
      <c r="L279">
        <v>1</v>
      </c>
      <c r="M279">
        <v>2277.25</v>
      </c>
      <c r="N279">
        <v>2278.3000000000002</v>
      </c>
      <c r="O279" s="3">
        <f t="shared" si="19"/>
        <v>105.00000000001819</v>
      </c>
      <c r="P279">
        <v>2278.11</v>
      </c>
      <c r="Q279">
        <v>2277.2800000000002</v>
      </c>
      <c r="R279" s="4">
        <f t="shared" si="20"/>
        <v>82.999999999992724</v>
      </c>
      <c r="S279" s="7">
        <f t="shared" si="21"/>
        <v>94.000000000005457</v>
      </c>
      <c r="T279" s="5">
        <f t="shared" si="22"/>
        <v>0</v>
      </c>
      <c r="U279" s="5">
        <v>0</v>
      </c>
      <c r="V279" s="13" t="b">
        <f t="array" ref="V279">IF(AND(S279&gt;0,S278&lt;0,INDEX(U280:U541,MATCH(TRUE,U280:U541&gt;0,0),1)-U279),IF(AND(S279&lt;0,S278&gt;0,U279-INDEX(U280:U541,MATCH(TRUE,U280:U541&gt;0,0),1)),""))</f>
        <v>0</v>
      </c>
    </row>
    <row r="280" spans="1:22" ht="15.75" x14ac:dyDescent="0.25">
      <c r="A280" s="1">
        <v>42765</v>
      </c>
      <c r="B280" s="2">
        <v>0.39853009259259259</v>
      </c>
      <c r="C280">
        <v>2278.5</v>
      </c>
      <c r="D280">
        <v>2278.75</v>
      </c>
      <c r="E280">
        <v>2278.25</v>
      </c>
      <c r="F280" s="12">
        <v>2278.75</v>
      </c>
      <c r="G280">
        <v>1450</v>
      </c>
      <c r="H280">
        <v>4</v>
      </c>
      <c r="I280">
        <v>1454</v>
      </c>
      <c r="J280">
        <v>294</v>
      </c>
      <c r="K280">
        <v>2</v>
      </c>
      <c r="L280">
        <v>296</v>
      </c>
      <c r="M280">
        <v>2277.2600000000002</v>
      </c>
      <c r="N280">
        <v>2278.3000000000002</v>
      </c>
      <c r="O280" s="3">
        <f t="shared" si="19"/>
        <v>103.99999999999636</v>
      </c>
      <c r="P280">
        <v>2278.14</v>
      </c>
      <c r="Q280">
        <v>2277.29</v>
      </c>
      <c r="R280" s="4">
        <f t="shared" si="20"/>
        <v>84.999999999990905</v>
      </c>
      <c r="S280" s="7">
        <f t="shared" si="21"/>
        <v>94.499999999993634</v>
      </c>
      <c r="T280" s="5">
        <f t="shared" si="22"/>
        <v>0</v>
      </c>
      <c r="U280" s="5">
        <v>0</v>
      </c>
      <c r="V280" s="13" t="b">
        <f t="array" ref="V280">IF(AND(S280&gt;0,S279&lt;0,INDEX(U281:U541,MATCH(TRUE,U281:U541&gt;0,0),1)-U280),IF(AND(S280&lt;0,S279&gt;0,U280-INDEX(U281:U541,MATCH(TRUE,U281:U541&gt;0,0),1)),""))</f>
        <v>0</v>
      </c>
    </row>
    <row r="281" spans="1:22" ht="15.75" x14ac:dyDescent="0.25">
      <c r="A281" s="1">
        <v>42765</v>
      </c>
      <c r="B281" s="2">
        <v>0.39854166666666663</v>
      </c>
      <c r="C281">
        <v>2278.75</v>
      </c>
      <c r="D281">
        <v>2278.75</v>
      </c>
      <c r="E281">
        <v>2278.5</v>
      </c>
      <c r="F281" s="12">
        <v>2278.5</v>
      </c>
      <c r="G281">
        <v>6</v>
      </c>
      <c r="H281">
        <v>57</v>
      </c>
      <c r="I281">
        <v>63</v>
      </c>
      <c r="J281">
        <v>6</v>
      </c>
      <c r="K281">
        <v>32</v>
      </c>
      <c r="L281">
        <v>38</v>
      </c>
      <c r="M281">
        <v>2277.2600000000002</v>
      </c>
      <c r="N281">
        <v>2278.29</v>
      </c>
      <c r="O281" s="3">
        <f t="shared" si="19"/>
        <v>102.99999999997453</v>
      </c>
      <c r="P281">
        <v>2278.17</v>
      </c>
      <c r="Q281">
        <v>2277.3000000000002</v>
      </c>
      <c r="R281" s="4">
        <f t="shared" si="20"/>
        <v>86.999999999989086</v>
      </c>
      <c r="S281" s="7">
        <f t="shared" si="21"/>
        <v>94.99999999998181</v>
      </c>
      <c r="T281" s="5">
        <f t="shared" si="22"/>
        <v>0</v>
      </c>
      <c r="U281" s="5">
        <v>0</v>
      </c>
      <c r="V281" s="13" t="b">
        <f t="array" ref="V281">IF(AND(S281&gt;0,S280&lt;0,INDEX(U282:U541,MATCH(TRUE,U282:U541&gt;0,0),1)-U281),IF(AND(S281&lt;0,S280&gt;0,U281-INDEX(U282:U541,MATCH(TRUE,U282:U541&gt;0,0),1)),""))</f>
        <v>0</v>
      </c>
    </row>
    <row r="282" spans="1:22" ht="15.75" x14ac:dyDescent="0.25">
      <c r="A282" s="1">
        <v>42765</v>
      </c>
      <c r="B282" s="2">
        <v>0.39855324074074078</v>
      </c>
      <c r="C282">
        <v>2278.5</v>
      </c>
      <c r="D282">
        <v>2278.75</v>
      </c>
      <c r="E282">
        <v>2278.5</v>
      </c>
      <c r="F282" s="12">
        <v>2278.5</v>
      </c>
      <c r="G282">
        <v>7</v>
      </c>
      <c r="H282">
        <v>7</v>
      </c>
      <c r="I282">
        <v>14</v>
      </c>
      <c r="J282">
        <v>6</v>
      </c>
      <c r="K282">
        <v>4</v>
      </c>
      <c r="L282">
        <v>10</v>
      </c>
      <c r="M282">
        <v>2277.2600000000002</v>
      </c>
      <c r="N282">
        <v>2278.2800000000002</v>
      </c>
      <c r="O282" s="3">
        <f t="shared" si="19"/>
        <v>101.99999999999818</v>
      </c>
      <c r="P282">
        <v>2278.19</v>
      </c>
      <c r="Q282">
        <v>2277.3200000000002</v>
      </c>
      <c r="R282" s="4">
        <f t="shared" si="20"/>
        <v>86.999999999989086</v>
      </c>
      <c r="S282" s="7">
        <f t="shared" si="21"/>
        <v>94.499999999993634</v>
      </c>
      <c r="T282" s="5">
        <f t="shared" si="22"/>
        <v>0</v>
      </c>
      <c r="U282" s="5">
        <v>0</v>
      </c>
      <c r="V282" s="13" t="b">
        <f t="array" ref="V282">IF(AND(S282&gt;0,S281&lt;0,INDEX(U283:U541,MATCH(TRUE,U283:U541&gt;0,0),1)-U282),IF(AND(S282&lt;0,S281&gt;0,U282-INDEX(U283:U541,MATCH(TRUE,U283:U541&gt;0,0),1)),""))</f>
        <v>0</v>
      </c>
    </row>
    <row r="283" spans="1:22" ht="15.75" x14ac:dyDescent="0.25">
      <c r="A283" s="1">
        <v>42765</v>
      </c>
      <c r="B283" s="2">
        <v>0.39856481481481482</v>
      </c>
      <c r="C283">
        <v>2278.75</v>
      </c>
      <c r="D283">
        <v>2278.75</v>
      </c>
      <c r="E283">
        <v>2278.5</v>
      </c>
      <c r="F283" s="12">
        <v>2278.5</v>
      </c>
      <c r="G283">
        <v>17</v>
      </c>
      <c r="H283">
        <v>158</v>
      </c>
      <c r="I283">
        <v>175</v>
      </c>
      <c r="J283">
        <v>8</v>
      </c>
      <c r="K283">
        <v>56</v>
      </c>
      <c r="L283">
        <v>64</v>
      </c>
      <c r="M283">
        <v>2277.27</v>
      </c>
      <c r="N283">
        <v>2278.2800000000002</v>
      </c>
      <c r="O283" s="3">
        <f t="shared" si="19"/>
        <v>101.00000000002183</v>
      </c>
      <c r="P283">
        <v>2278.1999999999998</v>
      </c>
      <c r="Q283">
        <v>2277.33</v>
      </c>
      <c r="R283" s="4">
        <f t="shared" si="20"/>
        <v>86.999999999989086</v>
      </c>
      <c r="S283" s="7">
        <f t="shared" si="21"/>
        <v>94.000000000005457</v>
      </c>
      <c r="T283" s="5">
        <f t="shared" si="22"/>
        <v>0</v>
      </c>
      <c r="U283" s="5">
        <v>0</v>
      </c>
      <c r="V283" s="13" t="b">
        <f t="array" ref="V283">IF(AND(S283&gt;0,S282&lt;0,INDEX(U284:U541,MATCH(TRUE,U284:U541&gt;0,0),1)-U283),IF(AND(S283&lt;0,S282&gt;0,U283-INDEX(U284:U541,MATCH(TRUE,U284:U541&gt;0,0),1)),""))</f>
        <v>0</v>
      </c>
    </row>
    <row r="284" spans="1:22" ht="15.75" x14ac:dyDescent="0.25">
      <c r="A284" s="1">
        <v>42765</v>
      </c>
      <c r="B284" s="2">
        <v>0.39857638888888891</v>
      </c>
      <c r="C284">
        <v>2278.5</v>
      </c>
      <c r="D284">
        <v>2278.75</v>
      </c>
      <c r="E284">
        <v>2278.5</v>
      </c>
      <c r="F284" s="12">
        <v>2278.5</v>
      </c>
      <c r="G284">
        <v>2</v>
      </c>
      <c r="H284">
        <v>125</v>
      </c>
      <c r="I284">
        <v>127</v>
      </c>
      <c r="J284">
        <v>2</v>
      </c>
      <c r="K284">
        <v>51</v>
      </c>
      <c r="L284">
        <v>53</v>
      </c>
      <c r="M284">
        <v>2277.27</v>
      </c>
      <c r="N284">
        <v>2278.27</v>
      </c>
      <c r="O284" s="3">
        <f t="shared" si="19"/>
        <v>100</v>
      </c>
      <c r="P284">
        <v>2278.2199999999998</v>
      </c>
      <c r="Q284">
        <v>2277.35</v>
      </c>
      <c r="R284" s="4">
        <f t="shared" si="20"/>
        <v>86.999999999989086</v>
      </c>
      <c r="S284" s="7">
        <f t="shared" si="21"/>
        <v>93.499999999994543</v>
      </c>
      <c r="T284" s="5">
        <f t="shared" si="22"/>
        <v>0</v>
      </c>
      <c r="U284" s="5">
        <v>0</v>
      </c>
      <c r="V284" s="13" t="b">
        <f t="array" ref="V284">IF(AND(S284&gt;0,S283&lt;0,INDEX(U285:U541,MATCH(TRUE,U285:U541&gt;0,0),1)-U284),IF(AND(S284&lt;0,S283&gt;0,U284-INDEX(U285:U541,MATCH(TRUE,U285:U541&gt;0,0),1)),""))</f>
        <v>0</v>
      </c>
    </row>
    <row r="285" spans="1:22" ht="15.75" x14ac:dyDescent="0.25">
      <c r="A285" s="1">
        <v>42765</v>
      </c>
      <c r="B285" s="2">
        <v>0.39858796296296295</v>
      </c>
      <c r="C285">
        <v>2278.5</v>
      </c>
      <c r="D285">
        <v>2278.75</v>
      </c>
      <c r="E285">
        <v>2278.5</v>
      </c>
      <c r="F285" s="12">
        <v>2278.75</v>
      </c>
      <c r="G285">
        <v>10</v>
      </c>
      <c r="H285">
        <v>56</v>
      </c>
      <c r="I285">
        <v>66</v>
      </c>
      <c r="J285">
        <v>3</v>
      </c>
      <c r="K285">
        <v>23</v>
      </c>
      <c r="L285">
        <v>26</v>
      </c>
      <c r="M285">
        <v>2277.27</v>
      </c>
      <c r="N285">
        <v>2278.27</v>
      </c>
      <c r="O285" s="3">
        <f t="shared" si="19"/>
        <v>100</v>
      </c>
      <c r="P285">
        <v>2278.2600000000002</v>
      </c>
      <c r="Q285">
        <v>2277.37</v>
      </c>
      <c r="R285" s="4">
        <f t="shared" si="20"/>
        <v>89.000000000032742</v>
      </c>
      <c r="S285" s="7">
        <f t="shared" si="21"/>
        <v>94.500000000016371</v>
      </c>
      <c r="T285" s="5">
        <f t="shared" si="22"/>
        <v>0</v>
      </c>
      <c r="U285" s="5">
        <v>0</v>
      </c>
      <c r="V285" s="13" t="b">
        <f t="array" ref="V285">IF(AND(S285&gt;0,S284&lt;0,INDEX(U286:U541,MATCH(TRUE,U286:U541&gt;0,0),1)-U285),IF(AND(S285&lt;0,S284&gt;0,U285-INDEX(U286:U541,MATCH(TRUE,U286:U541&gt;0,0),1)),""))</f>
        <v>0</v>
      </c>
    </row>
    <row r="286" spans="1:22" ht="15.75" x14ac:dyDescent="0.25">
      <c r="A286" s="1">
        <v>42765</v>
      </c>
      <c r="B286" s="2">
        <v>0.39859953703703704</v>
      </c>
      <c r="C286">
        <v>2278.5</v>
      </c>
      <c r="D286">
        <v>2278.75</v>
      </c>
      <c r="E286">
        <v>2278.5</v>
      </c>
      <c r="F286" s="12">
        <v>2278.75</v>
      </c>
      <c r="G286">
        <v>1</v>
      </c>
      <c r="H286">
        <v>3</v>
      </c>
      <c r="I286">
        <v>4</v>
      </c>
      <c r="J286">
        <v>1</v>
      </c>
      <c r="K286">
        <v>3</v>
      </c>
      <c r="L286">
        <v>4</v>
      </c>
      <c r="M286">
        <v>2277.27</v>
      </c>
      <c r="N286">
        <v>2278.2600000000002</v>
      </c>
      <c r="O286" s="3">
        <f t="shared" si="19"/>
        <v>99.000000000023647</v>
      </c>
      <c r="P286">
        <v>2278.29</v>
      </c>
      <c r="Q286">
        <v>2277.38</v>
      </c>
      <c r="R286" s="4">
        <f t="shared" si="20"/>
        <v>90.999999999985448</v>
      </c>
      <c r="S286" s="7">
        <f t="shared" si="21"/>
        <v>95.000000000004547</v>
      </c>
      <c r="T286" s="5">
        <f t="shared" si="22"/>
        <v>0</v>
      </c>
      <c r="U286" s="5">
        <v>0</v>
      </c>
      <c r="V286" s="13" t="b">
        <f t="array" ref="V286">IF(AND(S286&gt;0,S285&lt;0,INDEX(U287:U541,MATCH(TRUE,U287:U541&gt;0,0),1)-U286),IF(AND(S286&lt;0,S285&gt;0,U286-INDEX(U287:U541,MATCH(TRUE,U287:U541&gt;0,0),1)),""))</f>
        <v>0</v>
      </c>
    </row>
    <row r="287" spans="1:22" ht="15.75" x14ac:dyDescent="0.25">
      <c r="A287" s="1">
        <v>42765</v>
      </c>
      <c r="B287" s="2">
        <v>0.39861111111111108</v>
      </c>
      <c r="C287">
        <v>2278.5</v>
      </c>
      <c r="D287">
        <v>2278.5</v>
      </c>
      <c r="E287">
        <v>2278.5</v>
      </c>
      <c r="F287" s="12">
        <v>2278.5</v>
      </c>
      <c r="G287">
        <v>0</v>
      </c>
      <c r="H287">
        <v>42</v>
      </c>
      <c r="I287">
        <v>42</v>
      </c>
      <c r="J287">
        <v>0</v>
      </c>
      <c r="K287">
        <v>11</v>
      </c>
      <c r="L287">
        <v>11</v>
      </c>
      <c r="M287">
        <v>2277.2800000000002</v>
      </c>
      <c r="N287">
        <v>2278.2600000000002</v>
      </c>
      <c r="O287" s="3">
        <f t="shared" si="19"/>
        <v>98.000000000001819</v>
      </c>
      <c r="P287">
        <v>2278.31</v>
      </c>
      <c r="Q287">
        <v>2277.4</v>
      </c>
      <c r="R287" s="4">
        <f t="shared" si="20"/>
        <v>90.999999999985448</v>
      </c>
      <c r="S287" s="7">
        <f t="shared" si="21"/>
        <v>94.499999999993634</v>
      </c>
      <c r="T287" s="5">
        <f t="shared" si="22"/>
        <v>0</v>
      </c>
      <c r="U287" s="5">
        <v>0</v>
      </c>
      <c r="V287" s="13" t="b">
        <f t="array" ref="V287">IF(AND(S287&gt;0,S286&lt;0,INDEX(U288:U541,MATCH(TRUE,U288:U541&gt;0,0),1)-U287),IF(AND(S287&lt;0,S286&gt;0,U287-INDEX(U288:U541,MATCH(TRUE,U288:U541&gt;0,0),1)),""))</f>
        <v>0</v>
      </c>
    </row>
    <row r="288" spans="1:22" ht="15.75" x14ac:dyDescent="0.25">
      <c r="A288" s="1">
        <v>42765</v>
      </c>
      <c r="B288" s="2">
        <v>0.39862268518518523</v>
      </c>
      <c r="C288">
        <v>2278.75</v>
      </c>
      <c r="D288">
        <v>2278.75</v>
      </c>
      <c r="E288">
        <v>2278.5</v>
      </c>
      <c r="F288" s="12">
        <v>2278.5</v>
      </c>
      <c r="G288">
        <v>28</v>
      </c>
      <c r="H288">
        <v>12</v>
      </c>
      <c r="I288">
        <v>40</v>
      </c>
      <c r="J288">
        <v>7</v>
      </c>
      <c r="K288">
        <v>2</v>
      </c>
      <c r="L288">
        <v>9</v>
      </c>
      <c r="M288">
        <v>2277.2800000000002</v>
      </c>
      <c r="N288">
        <v>2278.2600000000002</v>
      </c>
      <c r="O288" s="3">
        <f t="shared" si="19"/>
        <v>98.000000000001819</v>
      </c>
      <c r="P288">
        <v>2278.3200000000002</v>
      </c>
      <c r="Q288">
        <v>2277.41</v>
      </c>
      <c r="R288" s="4">
        <f t="shared" si="20"/>
        <v>91.000000000030923</v>
      </c>
      <c r="S288" s="7">
        <f t="shared" si="21"/>
        <v>94.500000000016371</v>
      </c>
      <c r="T288" s="5">
        <f t="shared" si="22"/>
        <v>0</v>
      </c>
      <c r="U288" s="5">
        <v>0</v>
      </c>
      <c r="V288" s="13" t="b">
        <f t="array" ref="V288">IF(AND(S288&gt;0,S287&lt;0,INDEX(U289:U541,MATCH(TRUE,U289:U541&gt;0,0),1)-U288),IF(AND(S288&lt;0,S287&gt;0,U288-INDEX(U289:U541,MATCH(TRUE,U289:U541&gt;0,0),1)),""))</f>
        <v>0</v>
      </c>
    </row>
    <row r="289" spans="1:22" ht="15.75" x14ac:dyDescent="0.25">
      <c r="A289" s="1">
        <v>42765</v>
      </c>
      <c r="B289" s="2">
        <v>0.39863425925925927</v>
      </c>
      <c r="C289">
        <v>2278.5</v>
      </c>
      <c r="D289">
        <v>2278.75</v>
      </c>
      <c r="E289">
        <v>2278.5</v>
      </c>
      <c r="F289" s="12">
        <v>2278.75</v>
      </c>
      <c r="G289">
        <v>67</v>
      </c>
      <c r="H289">
        <v>4</v>
      </c>
      <c r="I289">
        <v>71</v>
      </c>
      <c r="J289">
        <v>24</v>
      </c>
      <c r="K289">
        <v>3</v>
      </c>
      <c r="L289">
        <v>27</v>
      </c>
      <c r="M289">
        <v>2277.2800000000002</v>
      </c>
      <c r="N289">
        <v>2278.2600000000002</v>
      </c>
      <c r="O289" s="3">
        <f t="shared" si="19"/>
        <v>98.000000000001819</v>
      </c>
      <c r="P289">
        <v>2278.35</v>
      </c>
      <c r="Q289">
        <v>2277.4299999999998</v>
      </c>
      <c r="R289" s="4">
        <f t="shared" si="20"/>
        <v>92.000000000007276</v>
      </c>
      <c r="S289" s="7">
        <f t="shared" si="21"/>
        <v>95.000000000004547</v>
      </c>
      <c r="T289" s="5">
        <f t="shared" si="22"/>
        <v>0</v>
      </c>
      <c r="U289" s="5">
        <v>0</v>
      </c>
      <c r="V289" s="13" t="b">
        <f t="array" ref="V289">IF(AND(S289&gt;0,S288&lt;0,INDEX(U290:U541,MATCH(TRUE,U290:U541&gt;0,0),1)-U289),IF(AND(S289&lt;0,S288&gt;0,U289-INDEX(U290:U541,MATCH(TRUE,U290:U541&gt;0,0),1)),""))</f>
        <v>0</v>
      </c>
    </row>
    <row r="290" spans="1:22" ht="15.75" x14ac:dyDescent="0.25">
      <c r="A290" s="1">
        <v>42765</v>
      </c>
      <c r="B290" s="2">
        <v>0.39864583333333337</v>
      </c>
      <c r="C290">
        <v>2278.75</v>
      </c>
      <c r="D290">
        <v>2278.75</v>
      </c>
      <c r="E290">
        <v>2278.75</v>
      </c>
      <c r="F290" s="12">
        <v>2278.75</v>
      </c>
      <c r="G290">
        <v>2</v>
      </c>
      <c r="H290">
        <v>0</v>
      </c>
      <c r="I290">
        <v>2</v>
      </c>
      <c r="J290">
        <v>1</v>
      </c>
      <c r="K290">
        <v>0</v>
      </c>
      <c r="L290">
        <v>1</v>
      </c>
      <c r="M290">
        <v>2277.29</v>
      </c>
      <c r="N290">
        <v>2278.25</v>
      </c>
      <c r="O290" s="3">
        <f t="shared" si="19"/>
        <v>96.000000000003638</v>
      </c>
      <c r="P290">
        <v>2278.38</v>
      </c>
      <c r="Q290">
        <v>2277.44</v>
      </c>
      <c r="R290" s="4">
        <f t="shared" si="20"/>
        <v>94.000000000005457</v>
      </c>
      <c r="S290" s="7">
        <f t="shared" si="21"/>
        <v>95.000000000004547</v>
      </c>
      <c r="T290" s="5">
        <f t="shared" si="22"/>
        <v>0</v>
      </c>
      <c r="U290" s="5">
        <v>0</v>
      </c>
      <c r="V290" s="13" t="b">
        <f t="array" ref="V290">IF(AND(S290&gt;0,S289&lt;0,INDEX(U291:U541,MATCH(TRUE,U291:U541&gt;0,0),1)-U290),IF(AND(S290&lt;0,S289&gt;0,U290-INDEX(U291:U541,MATCH(TRUE,U291:U541&gt;0,0),1)),""))</f>
        <v>0</v>
      </c>
    </row>
    <row r="291" spans="1:22" ht="15.75" x14ac:dyDescent="0.25">
      <c r="A291" s="1">
        <v>42765</v>
      </c>
      <c r="B291" s="2">
        <v>0.3986574074074074</v>
      </c>
      <c r="C291">
        <v>2278.75</v>
      </c>
      <c r="D291">
        <v>2278.75</v>
      </c>
      <c r="E291">
        <v>2278.5</v>
      </c>
      <c r="F291" s="12">
        <v>2278.5</v>
      </c>
      <c r="G291">
        <v>29</v>
      </c>
      <c r="H291">
        <v>11</v>
      </c>
      <c r="I291">
        <v>40</v>
      </c>
      <c r="J291">
        <v>13</v>
      </c>
      <c r="K291">
        <v>6</v>
      </c>
      <c r="L291">
        <v>19</v>
      </c>
      <c r="M291">
        <v>2277.29</v>
      </c>
      <c r="N291">
        <v>2278.25</v>
      </c>
      <c r="O291" s="3">
        <f t="shared" si="19"/>
        <v>96.000000000003638</v>
      </c>
      <c r="P291">
        <v>2278.4</v>
      </c>
      <c r="Q291">
        <v>2277.46</v>
      </c>
      <c r="R291" s="4">
        <f t="shared" si="20"/>
        <v>94.000000000005457</v>
      </c>
      <c r="S291" s="7">
        <f t="shared" si="21"/>
        <v>95.000000000004547</v>
      </c>
      <c r="T291" s="5">
        <f t="shared" si="22"/>
        <v>0</v>
      </c>
      <c r="U291" s="5">
        <v>0</v>
      </c>
      <c r="V291" s="13" t="b">
        <f t="array" ref="V291">IF(AND(S291&gt;0,S290&lt;0,INDEX(U292:U541,MATCH(TRUE,U292:U541&gt;0,0),1)-U291),IF(AND(S291&lt;0,S290&gt;0,U291-INDEX(U292:U541,MATCH(TRUE,U292:U541&gt;0,0),1)),""))</f>
        <v>0</v>
      </c>
    </row>
    <row r="292" spans="1:22" ht="15.75" x14ac:dyDescent="0.25">
      <c r="A292" s="1">
        <v>42765</v>
      </c>
      <c r="B292" s="2">
        <v>0.3986689814814815</v>
      </c>
      <c r="C292">
        <v>2278.5</v>
      </c>
      <c r="D292">
        <v>2278.5</v>
      </c>
      <c r="E292">
        <v>2278.5</v>
      </c>
      <c r="F292" s="12">
        <v>2278.5</v>
      </c>
      <c r="G292">
        <v>0</v>
      </c>
      <c r="H292">
        <v>7</v>
      </c>
      <c r="I292">
        <v>7</v>
      </c>
      <c r="J292">
        <v>0</v>
      </c>
      <c r="K292">
        <v>6</v>
      </c>
      <c r="L292">
        <v>6</v>
      </c>
      <c r="M292">
        <v>2277.29</v>
      </c>
      <c r="N292">
        <v>2278.25</v>
      </c>
      <c r="O292" s="3">
        <f t="shared" si="19"/>
        <v>96.000000000003638</v>
      </c>
      <c r="P292">
        <v>2278.41</v>
      </c>
      <c r="Q292">
        <v>2277.4699999999998</v>
      </c>
      <c r="R292" s="4">
        <f t="shared" si="20"/>
        <v>94.000000000005457</v>
      </c>
      <c r="S292" s="7">
        <f t="shared" si="21"/>
        <v>95.000000000004547</v>
      </c>
      <c r="T292" s="5">
        <f t="shared" si="22"/>
        <v>0</v>
      </c>
      <c r="U292" s="5">
        <v>0</v>
      </c>
      <c r="V292" s="13" t="b">
        <f t="array" ref="V292">IF(AND(S292&gt;0,S291&lt;0,INDEX(U293:U541,MATCH(TRUE,U293:U541&gt;0,0),1)-U292),IF(AND(S292&lt;0,S291&gt;0,U292-INDEX(U293:U541,MATCH(TRUE,U293:U541&gt;0,0),1)),""))</f>
        <v>0</v>
      </c>
    </row>
    <row r="293" spans="1:22" ht="15.75" x14ac:dyDescent="0.25">
      <c r="A293" s="1">
        <v>42765</v>
      </c>
      <c r="B293" s="2">
        <v>0.39869212962962958</v>
      </c>
      <c r="C293">
        <v>2278.75</v>
      </c>
      <c r="D293">
        <v>2278.75</v>
      </c>
      <c r="E293">
        <v>2278.5</v>
      </c>
      <c r="F293" s="12">
        <v>2278.5</v>
      </c>
      <c r="G293">
        <v>28</v>
      </c>
      <c r="H293">
        <v>1</v>
      </c>
      <c r="I293">
        <v>29</v>
      </c>
      <c r="J293">
        <v>9</v>
      </c>
      <c r="K293">
        <v>1</v>
      </c>
      <c r="L293">
        <v>10</v>
      </c>
      <c r="M293">
        <v>2277.29</v>
      </c>
      <c r="N293">
        <v>2278.2399999999998</v>
      </c>
      <c r="O293" s="3">
        <f t="shared" si="19"/>
        <v>94.99999999998181</v>
      </c>
      <c r="P293">
        <v>2278.4299999999998</v>
      </c>
      <c r="Q293">
        <v>2277.4899999999998</v>
      </c>
      <c r="R293" s="4">
        <f t="shared" si="20"/>
        <v>94.000000000005457</v>
      </c>
      <c r="S293" s="7">
        <f t="shared" si="21"/>
        <v>94.499999999993634</v>
      </c>
      <c r="T293" s="5">
        <f t="shared" si="22"/>
        <v>0</v>
      </c>
      <c r="U293" s="5">
        <v>0</v>
      </c>
      <c r="V293" s="13" t="b">
        <f t="array" ref="V293">IF(AND(S293&gt;0,S292&lt;0,INDEX(U294:U541,MATCH(TRUE,U294:U541&gt;0,0),1)-U293),IF(AND(S293&lt;0,S292&gt;0,U293-INDEX(U294:U541,MATCH(TRUE,U294:U541&gt;0,0),1)),""))</f>
        <v>0</v>
      </c>
    </row>
    <row r="294" spans="1:22" ht="15.75" x14ac:dyDescent="0.25">
      <c r="A294" s="1">
        <v>42765</v>
      </c>
      <c r="B294" s="2">
        <v>0.39870370370370373</v>
      </c>
      <c r="C294">
        <v>2278.5</v>
      </c>
      <c r="D294">
        <v>2278.75</v>
      </c>
      <c r="E294">
        <v>2278.5</v>
      </c>
      <c r="F294" s="12">
        <v>2278.75</v>
      </c>
      <c r="G294">
        <v>512</v>
      </c>
      <c r="H294">
        <v>5</v>
      </c>
      <c r="I294">
        <v>517</v>
      </c>
      <c r="J294">
        <v>155</v>
      </c>
      <c r="K294">
        <v>3</v>
      </c>
      <c r="L294">
        <v>158</v>
      </c>
      <c r="M294">
        <v>2277.3000000000002</v>
      </c>
      <c r="N294">
        <v>2278.25</v>
      </c>
      <c r="O294" s="3">
        <f t="shared" si="19"/>
        <v>94.99999999998181</v>
      </c>
      <c r="P294">
        <v>2278.4499999999998</v>
      </c>
      <c r="Q294">
        <v>2277.5</v>
      </c>
      <c r="R294" s="4">
        <f t="shared" si="20"/>
        <v>94.99999999998181</v>
      </c>
      <c r="S294" s="7">
        <f t="shared" si="21"/>
        <v>94.99999999998181</v>
      </c>
      <c r="T294" s="5">
        <f t="shared" si="22"/>
        <v>0</v>
      </c>
      <c r="U294" s="5">
        <v>0</v>
      </c>
      <c r="V294" s="13" t="b">
        <f t="array" ref="V294">IF(AND(S294&gt;0,S293&lt;0,INDEX(U295:U541,MATCH(TRUE,U295:U541&gt;0,0),1)-U294),IF(AND(S294&lt;0,S293&gt;0,U294-INDEX(U295:U541,MATCH(TRUE,U295:U541&gt;0,0),1)),""))</f>
        <v>0</v>
      </c>
    </row>
    <row r="295" spans="1:22" ht="15.75" x14ac:dyDescent="0.25">
      <c r="A295" s="1">
        <v>42765</v>
      </c>
      <c r="B295" s="2">
        <v>0.39871527777777777</v>
      </c>
      <c r="C295">
        <v>2278.5</v>
      </c>
      <c r="D295">
        <v>2278.5</v>
      </c>
      <c r="E295">
        <v>2278.5</v>
      </c>
      <c r="F295" s="12">
        <v>2278.5</v>
      </c>
      <c r="G295">
        <v>0</v>
      </c>
      <c r="H295">
        <v>1</v>
      </c>
      <c r="I295">
        <v>1</v>
      </c>
      <c r="J295">
        <v>0</v>
      </c>
      <c r="K295">
        <v>1</v>
      </c>
      <c r="L295">
        <v>1</v>
      </c>
      <c r="M295">
        <v>2277.3000000000002</v>
      </c>
      <c r="N295">
        <v>2278.25</v>
      </c>
      <c r="O295" s="3">
        <f t="shared" si="19"/>
        <v>94.99999999998181</v>
      </c>
      <c r="P295">
        <v>2278.46</v>
      </c>
      <c r="Q295">
        <v>2277.52</v>
      </c>
      <c r="R295" s="4">
        <f t="shared" si="20"/>
        <v>94.000000000005457</v>
      </c>
      <c r="S295" s="7">
        <f t="shared" si="21"/>
        <v>94.499999999993634</v>
      </c>
      <c r="T295" s="5">
        <f t="shared" si="22"/>
        <v>0</v>
      </c>
      <c r="U295" s="5">
        <v>0</v>
      </c>
      <c r="V295" s="13" t="b">
        <f t="array" ref="V295">IF(AND(S295&gt;0,S294&lt;0,INDEX(U296:U541,MATCH(TRUE,U296:U541&gt;0,0),1)-U295),IF(AND(S295&lt;0,S294&gt;0,U295-INDEX(U296:U541,MATCH(TRUE,U296:U541&gt;0,0),1)),""))</f>
        <v>0</v>
      </c>
    </row>
    <row r="296" spans="1:22" ht="15.75" x14ac:dyDescent="0.25">
      <c r="A296" s="1">
        <v>42765</v>
      </c>
      <c r="B296" s="2">
        <v>0.39872685185185186</v>
      </c>
      <c r="C296">
        <v>2278.75</v>
      </c>
      <c r="D296">
        <v>2278.75</v>
      </c>
      <c r="E296">
        <v>2278.75</v>
      </c>
      <c r="F296" s="12">
        <v>2278.75</v>
      </c>
      <c r="G296">
        <v>61</v>
      </c>
      <c r="H296">
        <v>0</v>
      </c>
      <c r="I296">
        <v>61</v>
      </c>
      <c r="J296">
        <v>18</v>
      </c>
      <c r="K296">
        <v>0</v>
      </c>
      <c r="L296">
        <v>18</v>
      </c>
      <c r="M296">
        <v>2277.3000000000002</v>
      </c>
      <c r="N296">
        <v>2278.25</v>
      </c>
      <c r="O296" s="3">
        <f t="shared" si="19"/>
        <v>94.99999999998181</v>
      </c>
      <c r="P296">
        <v>2278.48</v>
      </c>
      <c r="Q296">
        <v>2277.5300000000002</v>
      </c>
      <c r="R296" s="4">
        <f t="shared" si="20"/>
        <v>94.99999999998181</v>
      </c>
      <c r="S296" s="7">
        <f t="shared" si="21"/>
        <v>94.99999999998181</v>
      </c>
      <c r="T296" s="5">
        <f t="shared" si="22"/>
        <v>0</v>
      </c>
      <c r="U296" s="5">
        <v>0</v>
      </c>
      <c r="V296" s="13" t="b">
        <f t="array" ref="V296">IF(AND(S296&gt;0,S295&lt;0,INDEX(U297:U541,MATCH(TRUE,U297:U541&gt;0,0),1)-U296),IF(AND(S296&lt;0,S295&gt;0,U296-INDEX(U297:U541,MATCH(TRUE,U297:U541&gt;0,0),1)),""))</f>
        <v>0</v>
      </c>
    </row>
    <row r="297" spans="1:22" ht="15.75" x14ac:dyDescent="0.25">
      <c r="A297" s="1">
        <v>42765</v>
      </c>
      <c r="B297" s="2">
        <v>0.3987384259259259</v>
      </c>
      <c r="C297">
        <v>2278.75</v>
      </c>
      <c r="D297">
        <v>2278.75</v>
      </c>
      <c r="E297">
        <v>2278.75</v>
      </c>
      <c r="F297" s="12">
        <v>2278.75</v>
      </c>
      <c r="G297">
        <v>288</v>
      </c>
      <c r="H297">
        <v>0</v>
      </c>
      <c r="I297">
        <v>288</v>
      </c>
      <c r="J297">
        <v>71</v>
      </c>
      <c r="K297">
        <v>0</v>
      </c>
      <c r="L297">
        <v>71</v>
      </c>
      <c r="M297">
        <v>2277.31</v>
      </c>
      <c r="N297">
        <v>2278.2600000000002</v>
      </c>
      <c r="O297" s="3">
        <f t="shared" si="19"/>
        <v>95.000000000027285</v>
      </c>
      <c r="P297">
        <v>2278.5100000000002</v>
      </c>
      <c r="Q297">
        <v>2277.54</v>
      </c>
      <c r="R297" s="4">
        <f t="shared" si="20"/>
        <v>97.000000000025466</v>
      </c>
      <c r="S297" s="7">
        <f t="shared" si="21"/>
        <v>96.000000000026375</v>
      </c>
      <c r="T297" s="5">
        <f t="shared" si="22"/>
        <v>0</v>
      </c>
      <c r="U297" s="5">
        <v>0</v>
      </c>
      <c r="V297" s="13" t="b">
        <f t="array" ref="V297">IF(AND(S297&gt;0,S296&lt;0,INDEX(U298:U541,MATCH(TRUE,U298:U541&gt;0,0),1)-U297),IF(AND(S297&lt;0,S296&gt;0,U297-INDEX(U298:U541,MATCH(TRUE,U298:U541&gt;0,0),1)),""))</f>
        <v>0</v>
      </c>
    </row>
    <row r="298" spans="1:22" ht="15.75" x14ac:dyDescent="0.25">
      <c r="A298" s="1">
        <v>42765</v>
      </c>
      <c r="B298" s="2">
        <v>0.39874999999999999</v>
      </c>
      <c r="C298">
        <v>2278.5</v>
      </c>
      <c r="D298">
        <v>2278.5</v>
      </c>
      <c r="E298">
        <v>2278.5</v>
      </c>
      <c r="F298" s="12">
        <v>2278.5</v>
      </c>
      <c r="G298">
        <v>0</v>
      </c>
      <c r="H298">
        <v>15</v>
      </c>
      <c r="I298">
        <v>15</v>
      </c>
      <c r="J298">
        <v>0</v>
      </c>
      <c r="K298">
        <v>13</v>
      </c>
      <c r="L298">
        <v>13</v>
      </c>
      <c r="M298">
        <v>2277.31</v>
      </c>
      <c r="N298">
        <v>2278.2600000000002</v>
      </c>
      <c r="O298" s="3">
        <f t="shared" si="19"/>
        <v>95.000000000027285</v>
      </c>
      <c r="P298">
        <v>2278.52</v>
      </c>
      <c r="Q298">
        <v>2277.56</v>
      </c>
      <c r="R298" s="4">
        <f t="shared" si="20"/>
        <v>96.000000000003638</v>
      </c>
      <c r="S298" s="7">
        <f t="shared" si="21"/>
        <v>95.500000000015461</v>
      </c>
      <c r="T298" s="5">
        <f t="shared" si="22"/>
        <v>0</v>
      </c>
      <c r="U298" s="5">
        <v>0</v>
      </c>
      <c r="V298" s="13" t="b">
        <f t="array" ref="V298">IF(AND(S298&gt;0,S297&lt;0,INDEX(U299:U541,MATCH(TRUE,U299:U541&gt;0,0),1)-U298),IF(AND(S298&lt;0,S297&gt;0,U298-INDEX(U299:U541,MATCH(TRUE,U299:U541&gt;0,0),1)),""))</f>
        <v>0</v>
      </c>
    </row>
    <row r="299" spans="1:22" ht="15.75" x14ac:dyDescent="0.25">
      <c r="A299" s="1">
        <v>42765</v>
      </c>
      <c r="B299" s="2">
        <v>0.39876157407407403</v>
      </c>
      <c r="C299">
        <v>2278.75</v>
      </c>
      <c r="D299">
        <v>2278.75</v>
      </c>
      <c r="E299">
        <v>2278.75</v>
      </c>
      <c r="F299" s="12">
        <v>2278.75</v>
      </c>
      <c r="G299">
        <v>273</v>
      </c>
      <c r="H299">
        <v>0</v>
      </c>
      <c r="I299">
        <v>273</v>
      </c>
      <c r="J299">
        <v>70</v>
      </c>
      <c r="K299">
        <v>0</v>
      </c>
      <c r="L299">
        <v>70</v>
      </c>
      <c r="M299">
        <v>2277.31</v>
      </c>
      <c r="N299">
        <v>2278.2600000000002</v>
      </c>
      <c r="O299" s="3">
        <f t="shared" si="19"/>
        <v>95.000000000027285</v>
      </c>
      <c r="P299">
        <v>2278.5500000000002</v>
      </c>
      <c r="Q299">
        <v>2277.5700000000002</v>
      </c>
      <c r="R299" s="4">
        <f t="shared" si="20"/>
        <v>98.000000000001819</v>
      </c>
      <c r="S299" s="7">
        <f t="shared" si="21"/>
        <v>96.500000000014552</v>
      </c>
      <c r="T299" s="5">
        <f t="shared" si="22"/>
        <v>0</v>
      </c>
      <c r="U299" s="5">
        <v>0</v>
      </c>
      <c r="V299" s="13" t="b">
        <f t="array" ref="V299">IF(AND(S299&gt;0,S298&lt;0,INDEX(U300:U541,MATCH(TRUE,U300:U541&gt;0,0),1)-U299),IF(AND(S299&lt;0,S298&gt;0,U299-INDEX(U300:U541,MATCH(TRUE,U300:U541&gt;0,0),1)),""))</f>
        <v>0</v>
      </c>
    </row>
    <row r="300" spans="1:22" ht="15.75" x14ac:dyDescent="0.25">
      <c r="A300" s="1">
        <v>42765</v>
      </c>
      <c r="B300" s="2">
        <v>0.39877314814814818</v>
      </c>
      <c r="C300">
        <v>2278.75</v>
      </c>
      <c r="D300">
        <v>2278.75</v>
      </c>
      <c r="E300">
        <v>2278.5</v>
      </c>
      <c r="F300" s="12">
        <v>2278.75</v>
      </c>
      <c r="G300">
        <v>111</v>
      </c>
      <c r="H300">
        <v>2</v>
      </c>
      <c r="I300">
        <v>113</v>
      </c>
      <c r="J300">
        <v>32</v>
      </c>
      <c r="K300">
        <v>2</v>
      </c>
      <c r="L300">
        <v>34</v>
      </c>
      <c r="M300">
        <v>2277.31</v>
      </c>
      <c r="N300">
        <v>2278.2600000000002</v>
      </c>
      <c r="O300" s="3">
        <f t="shared" si="19"/>
        <v>95.000000000027285</v>
      </c>
      <c r="P300">
        <v>2278.56</v>
      </c>
      <c r="Q300">
        <v>2277.59</v>
      </c>
      <c r="R300" s="4">
        <f t="shared" si="20"/>
        <v>96.999999999979991</v>
      </c>
      <c r="S300" s="7">
        <f t="shared" si="21"/>
        <v>96.000000000003638</v>
      </c>
      <c r="T300" s="5">
        <f t="shared" si="22"/>
        <v>0</v>
      </c>
      <c r="U300" s="5">
        <v>0</v>
      </c>
      <c r="V300" s="13" t="b">
        <f t="array" ref="V300">IF(AND(S300&gt;0,S299&lt;0,INDEX(U301:U541,MATCH(TRUE,U301:U541&gt;0,0),1)-U300),IF(AND(S300&lt;0,S299&gt;0,U300-INDEX(U301:U541,MATCH(TRUE,U301:U541&gt;0,0),1)),""))</f>
        <v>0</v>
      </c>
    </row>
    <row r="301" spans="1:22" ht="15.75" x14ac:dyDescent="0.25">
      <c r="A301" s="1">
        <v>42765</v>
      </c>
      <c r="B301" s="2">
        <v>0.39878472222222222</v>
      </c>
      <c r="C301">
        <v>2278.75</v>
      </c>
      <c r="D301">
        <v>2278.75</v>
      </c>
      <c r="E301">
        <v>2278.5</v>
      </c>
      <c r="F301" s="12">
        <v>2278.5</v>
      </c>
      <c r="G301">
        <v>37</v>
      </c>
      <c r="H301">
        <v>42</v>
      </c>
      <c r="I301">
        <v>79</v>
      </c>
      <c r="J301">
        <v>14</v>
      </c>
      <c r="K301">
        <v>9</v>
      </c>
      <c r="L301">
        <v>23</v>
      </c>
      <c r="M301">
        <v>2277.3200000000002</v>
      </c>
      <c r="N301">
        <v>2278.2600000000002</v>
      </c>
      <c r="O301" s="3">
        <f t="shared" si="19"/>
        <v>94.000000000005457</v>
      </c>
      <c r="P301">
        <v>2278.5700000000002</v>
      </c>
      <c r="Q301">
        <v>2277.6</v>
      </c>
      <c r="R301" s="4">
        <f t="shared" si="20"/>
        <v>97.000000000025466</v>
      </c>
      <c r="S301" s="7">
        <f t="shared" si="21"/>
        <v>95.500000000015461</v>
      </c>
      <c r="T301" s="5">
        <f t="shared" si="22"/>
        <v>0</v>
      </c>
      <c r="U301" s="5">
        <v>0</v>
      </c>
      <c r="V301" s="13" t="b">
        <f t="array" ref="V301">IF(AND(S301&gt;0,S300&lt;0,INDEX(U302:U541,MATCH(TRUE,U302:U541&gt;0,0),1)-U301),IF(AND(S301&lt;0,S300&gt;0,U301-INDEX(U302:U541,MATCH(TRUE,U302:U541&gt;0,0),1)),""))</f>
        <v>0</v>
      </c>
    </row>
    <row r="302" spans="1:22" ht="15.75" x14ac:dyDescent="0.25">
      <c r="A302" s="1">
        <v>42765</v>
      </c>
      <c r="B302" s="2">
        <v>0.39880787037037035</v>
      </c>
      <c r="C302">
        <v>2278.75</v>
      </c>
      <c r="D302">
        <v>2278.75</v>
      </c>
      <c r="E302">
        <v>2278.75</v>
      </c>
      <c r="F302" s="12">
        <v>2278.75</v>
      </c>
      <c r="G302">
        <v>52</v>
      </c>
      <c r="H302">
        <v>0</v>
      </c>
      <c r="I302">
        <v>52</v>
      </c>
      <c r="J302">
        <v>7</v>
      </c>
      <c r="K302">
        <v>0</v>
      </c>
      <c r="L302">
        <v>7</v>
      </c>
      <c r="M302">
        <v>2277.3200000000002</v>
      </c>
      <c r="N302">
        <v>2278.27</v>
      </c>
      <c r="O302" s="3">
        <f t="shared" si="19"/>
        <v>94.99999999998181</v>
      </c>
      <c r="P302">
        <v>2278.59</v>
      </c>
      <c r="Q302">
        <v>2277.61</v>
      </c>
      <c r="R302" s="4">
        <f t="shared" si="20"/>
        <v>98.000000000001819</v>
      </c>
      <c r="S302" s="7">
        <f t="shared" si="21"/>
        <v>96.499999999991815</v>
      </c>
      <c r="T302" s="5">
        <f t="shared" si="22"/>
        <v>0</v>
      </c>
      <c r="U302" s="5">
        <v>0</v>
      </c>
      <c r="V302" s="13" t="b">
        <f t="array" ref="V302">IF(AND(S302&gt;0,S301&lt;0,INDEX(U303:U541,MATCH(TRUE,U303:U541&gt;0,0),1)-U302),IF(AND(S302&lt;0,S301&gt;0,U302-INDEX(U303:U541,MATCH(TRUE,U303:U541&gt;0,0),1)),""))</f>
        <v>0</v>
      </c>
    </row>
    <row r="303" spans="1:22" ht="15.75" x14ac:dyDescent="0.25">
      <c r="A303" s="1">
        <v>42765</v>
      </c>
      <c r="B303" s="2">
        <v>0.39881944444444445</v>
      </c>
      <c r="C303">
        <v>2278.75</v>
      </c>
      <c r="D303">
        <v>2278.75</v>
      </c>
      <c r="E303">
        <v>2278.75</v>
      </c>
      <c r="F303" s="12">
        <v>2278.75</v>
      </c>
      <c r="G303">
        <v>3</v>
      </c>
      <c r="H303">
        <v>0</v>
      </c>
      <c r="I303">
        <v>3</v>
      </c>
      <c r="J303">
        <v>3</v>
      </c>
      <c r="K303">
        <v>0</v>
      </c>
      <c r="L303">
        <v>3</v>
      </c>
      <c r="M303">
        <v>2277.3200000000002</v>
      </c>
      <c r="N303">
        <v>2278.27</v>
      </c>
      <c r="O303" s="3">
        <f t="shared" si="19"/>
        <v>94.99999999998181</v>
      </c>
      <c r="P303">
        <v>2278.61</v>
      </c>
      <c r="Q303">
        <v>2277.62</v>
      </c>
      <c r="R303" s="4">
        <f t="shared" si="20"/>
        <v>99.000000000023647</v>
      </c>
      <c r="S303" s="7">
        <f t="shared" si="21"/>
        <v>97.000000000002728</v>
      </c>
      <c r="T303" s="5">
        <f t="shared" si="22"/>
        <v>0</v>
      </c>
      <c r="U303" s="5">
        <v>0</v>
      </c>
      <c r="V303" s="13" t="b">
        <f t="array" ref="V303">IF(AND(S303&gt;0,S302&lt;0,INDEX(U304:U541,MATCH(TRUE,U304:U541&gt;0,0),1)-U303),IF(AND(S303&lt;0,S302&gt;0,U303-INDEX(U304:U541,MATCH(TRUE,U304:U541&gt;0,0),1)),""))</f>
        <v>0</v>
      </c>
    </row>
    <row r="304" spans="1:22" ht="15.75" x14ac:dyDescent="0.25">
      <c r="A304" s="1">
        <v>42765</v>
      </c>
      <c r="B304" s="2">
        <v>0.39883101851851849</v>
      </c>
      <c r="C304">
        <v>2278.75</v>
      </c>
      <c r="D304">
        <v>2278.75</v>
      </c>
      <c r="E304">
        <v>2278.75</v>
      </c>
      <c r="F304" s="12">
        <v>2278.75</v>
      </c>
      <c r="G304">
        <v>3</v>
      </c>
      <c r="H304">
        <v>0</v>
      </c>
      <c r="I304">
        <v>3</v>
      </c>
      <c r="J304">
        <v>3</v>
      </c>
      <c r="K304">
        <v>0</v>
      </c>
      <c r="L304">
        <v>3</v>
      </c>
      <c r="M304">
        <v>2277.33</v>
      </c>
      <c r="N304">
        <v>2278.27</v>
      </c>
      <c r="O304" s="3">
        <f t="shared" si="19"/>
        <v>94.000000000005457</v>
      </c>
      <c r="P304">
        <v>2278.62</v>
      </c>
      <c r="Q304">
        <v>2277.64</v>
      </c>
      <c r="R304" s="4">
        <f t="shared" si="20"/>
        <v>98.000000000001819</v>
      </c>
      <c r="S304" s="7">
        <f t="shared" si="21"/>
        <v>96.000000000003638</v>
      </c>
      <c r="T304" s="5">
        <f t="shared" si="22"/>
        <v>0</v>
      </c>
      <c r="U304" s="5">
        <v>0</v>
      </c>
      <c r="V304" s="13" t="b">
        <f t="array" ref="V304">IF(AND(S304&gt;0,S303&lt;0,INDEX(U305:U541,MATCH(TRUE,U305:U541&gt;0,0),1)-U304),IF(AND(S304&lt;0,S303&gt;0,U304-INDEX(U305:U541,MATCH(TRUE,U305:U541&gt;0,0),1)),""))</f>
        <v>0</v>
      </c>
    </row>
    <row r="305" spans="1:22" ht="15.75" x14ac:dyDescent="0.25">
      <c r="A305" s="1">
        <v>42765</v>
      </c>
      <c r="B305" s="2">
        <v>0.39884259259259264</v>
      </c>
      <c r="C305">
        <v>2278.5</v>
      </c>
      <c r="D305">
        <v>2278.75</v>
      </c>
      <c r="E305">
        <v>2278.25</v>
      </c>
      <c r="F305" s="12">
        <v>2278.5</v>
      </c>
      <c r="G305">
        <v>33</v>
      </c>
      <c r="H305">
        <v>837</v>
      </c>
      <c r="I305">
        <v>870</v>
      </c>
      <c r="J305">
        <v>20</v>
      </c>
      <c r="K305">
        <v>246</v>
      </c>
      <c r="L305">
        <v>266</v>
      </c>
      <c r="M305">
        <v>2277.33</v>
      </c>
      <c r="N305">
        <v>2278.27</v>
      </c>
      <c r="O305" s="3">
        <f t="shared" si="19"/>
        <v>94.000000000005457</v>
      </c>
      <c r="P305">
        <v>2278.62</v>
      </c>
      <c r="Q305">
        <v>2277.65</v>
      </c>
      <c r="R305" s="4">
        <f t="shared" si="20"/>
        <v>96.999999999979991</v>
      </c>
      <c r="S305" s="7">
        <f t="shared" si="21"/>
        <v>95.499999999992724</v>
      </c>
      <c r="T305" s="5">
        <f t="shared" si="22"/>
        <v>0</v>
      </c>
      <c r="U305" s="5">
        <v>0</v>
      </c>
      <c r="V305" s="13" t="b">
        <f t="array" ref="V305">IF(AND(S305&gt;0,S304&lt;0,INDEX(U306:U541,MATCH(TRUE,U306:U541&gt;0,0),1)-U305),IF(AND(S305&lt;0,S304&gt;0,U305-INDEX(U306:U541,MATCH(TRUE,U306:U541&gt;0,0),1)),""))</f>
        <v>0</v>
      </c>
    </row>
    <row r="306" spans="1:22" ht="15.75" x14ac:dyDescent="0.25">
      <c r="A306" s="1">
        <v>42765</v>
      </c>
      <c r="B306" s="2">
        <v>0.39885416666666668</v>
      </c>
      <c r="C306">
        <v>2278.5</v>
      </c>
      <c r="D306">
        <v>2278.5</v>
      </c>
      <c r="E306">
        <v>2278.5</v>
      </c>
      <c r="F306" s="12">
        <v>2278.5</v>
      </c>
      <c r="G306">
        <v>103</v>
      </c>
      <c r="H306">
        <v>0</v>
      </c>
      <c r="I306">
        <v>103</v>
      </c>
      <c r="J306">
        <v>47</v>
      </c>
      <c r="K306">
        <v>0</v>
      </c>
      <c r="L306">
        <v>47</v>
      </c>
      <c r="M306">
        <v>2277.33</v>
      </c>
      <c r="N306">
        <v>2278.27</v>
      </c>
      <c r="O306" s="3">
        <f t="shared" si="19"/>
        <v>94.000000000005457</v>
      </c>
      <c r="P306">
        <v>2278.62</v>
      </c>
      <c r="Q306">
        <v>2277.66</v>
      </c>
      <c r="R306" s="4">
        <f t="shared" si="20"/>
        <v>96.000000000003638</v>
      </c>
      <c r="S306" s="7">
        <f t="shared" si="21"/>
        <v>95.000000000004547</v>
      </c>
      <c r="T306" s="5">
        <f t="shared" si="22"/>
        <v>0</v>
      </c>
      <c r="U306" s="5">
        <v>0</v>
      </c>
      <c r="V306" s="13" t="b">
        <f t="array" ref="V306">IF(AND(S306&gt;0,S305&lt;0,INDEX(U307:U541,MATCH(TRUE,U307:U541&gt;0,0),1)-U306),IF(AND(S306&lt;0,S305&gt;0,U306-INDEX(U307:U541,MATCH(TRUE,U307:U541&gt;0,0),1)),""))</f>
        <v>0</v>
      </c>
    </row>
    <row r="307" spans="1:22" ht="15.75" x14ac:dyDescent="0.25">
      <c r="A307" s="1">
        <v>42765</v>
      </c>
      <c r="B307" s="2">
        <v>0.39886574074074077</v>
      </c>
      <c r="C307">
        <v>2278.5</v>
      </c>
      <c r="D307">
        <v>2278.5</v>
      </c>
      <c r="E307">
        <v>2278</v>
      </c>
      <c r="F307" s="12">
        <v>2278</v>
      </c>
      <c r="G307">
        <v>9</v>
      </c>
      <c r="H307">
        <v>1029</v>
      </c>
      <c r="I307">
        <v>1038</v>
      </c>
      <c r="J307">
        <v>6</v>
      </c>
      <c r="K307">
        <v>213</v>
      </c>
      <c r="L307">
        <v>219</v>
      </c>
      <c r="M307">
        <v>2277.33</v>
      </c>
      <c r="N307">
        <v>2278.2600000000002</v>
      </c>
      <c r="O307" s="3">
        <f t="shared" si="19"/>
        <v>93.000000000029104</v>
      </c>
      <c r="P307">
        <v>2278.59</v>
      </c>
      <c r="Q307">
        <v>2277.6799999999998</v>
      </c>
      <c r="R307" s="4">
        <f t="shared" si="20"/>
        <v>91.000000000030923</v>
      </c>
      <c r="S307" s="7">
        <f t="shared" si="21"/>
        <v>92.000000000030013</v>
      </c>
      <c r="T307" s="5">
        <f t="shared" si="22"/>
        <v>0</v>
      </c>
      <c r="U307" s="5">
        <v>0</v>
      </c>
      <c r="V307" s="13" t="b">
        <f t="array" ref="V307">IF(AND(S307&gt;0,S306&lt;0,INDEX(U308:U541,MATCH(TRUE,U308:U541&gt;0,0),1)-U307),IF(AND(S307&lt;0,S306&gt;0,U307-INDEX(U308:U541,MATCH(TRUE,U308:U541&gt;0,0),1)),""))</f>
        <v>0</v>
      </c>
    </row>
    <row r="308" spans="1:22" ht="15.75" x14ac:dyDescent="0.25">
      <c r="A308" s="1">
        <v>42765</v>
      </c>
      <c r="B308" s="2">
        <v>0.39887731481481481</v>
      </c>
      <c r="C308">
        <v>2278</v>
      </c>
      <c r="D308">
        <v>2278.5</v>
      </c>
      <c r="E308">
        <v>2278</v>
      </c>
      <c r="F308" s="12">
        <v>2278.5</v>
      </c>
      <c r="G308">
        <v>540</v>
      </c>
      <c r="H308">
        <v>28</v>
      </c>
      <c r="I308">
        <v>568</v>
      </c>
      <c r="J308">
        <v>107</v>
      </c>
      <c r="K308">
        <v>21</v>
      </c>
      <c r="L308">
        <v>128</v>
      </c>
      <c r="M308">
        <v>2277.34</v>
      </c>
      <c r="N308">
        <v>2278.2600000000002</v>
      </c>
      <c r="O308" s="3">
        <f t="shared" si="19"/>
        <v>92.000000000007276</v>
      </c>
      <c r="P308">
        <v>2278.59</v>
      </c>
      <c r="Q308">
        <v>2277.69</v>
      </c>
      <c r="R308" s="4">
        <f t="shared" si="20"/>
        <v>90.000000000009095</v>
      </c>
      <c r="S308" s="7">
        <f t="shared" si="21"/>
        <v>91.000000000008185</v>
      </c>
      <c r="T308" s="5">
        <f t="shared" si="22"/>
        <v>0</v>
      </c>
      <c r="U308" s="5">
        <v>0</v>
      </c>
      <c r="V308" s="13" t="b">
        <f t="array" ref="V308">IF(AND(S308&gt;0,S307&lt;0,INDEX(U309:U541,MATCH(TRUE,U309:U541&gt;0,0),1)-U308),IF(AND(S308&lt;0,S307&gt;0,U308-INDEX(U309:U541,MATCH(TRUE,U309:U541&gt;0,0),1)),""))</f>
        <v>0</v>
      </c>
    </row>
    <row r="309" spans="1:22" ht="15.75" x14ac:dyDescent="0.25">
      <c r="A309" s="1">
        <v>42765</v>
      </c>
      <c r="B309" s="2">
        <v>0.3988888888888889</v>
      </c>
      <c r="C309">
        <v>2278.25</v>
      </c>
      <c r="D309">
        <v>2278.25</v>
      </c>
      <c r="E309">
        <v>2278.25</v>
      </c>
      <c r="F309" s="12">
        <v>2278.25</v>
      </c>
      <c r="G309">
        <v>0</v>
      </c>
      <c r="H309">
        <v>124</v>
      </c>
      <c r="I309">
        <v>124</v>
      </c>
      <c r="J309">
        <v>0</v>
      </c>
      <c r="K309">
        <v>36</v>
      </c>
      <c r="L309">
        <v>36</v>
      </c>
      <c r="M309">
        <v>2277.34</v>
      </c>
      <c r="N309">
        <v>2278.2600000000002</v>
      </c>
      <c r="O309" s="3">
        <f t="shared" si="19"/>
        <v>92.000000000007276</v>
      </c>
      <c r="P309">
        <v>2278.58</v>
      </c>
      <c r="Q309">
        <v>2277.6999999999998</v>
      </c>
      <c r="R309" s="4">
        <f t="shared" si="20"/>
        <v>88.000000000010914</v>
      </c>
      <c r="S309" s="7">
        <f t="shared" si="21"/>
        <v>90.000000000009095</v>
      </c>
      <c r="T309" s="5">
        <f t="shared" si="22"/>
        <v>0</v>
      </c>
      <c r="U309" s="5">
        <v>0</v>
      </c>
      <c r="V309" s="13" t="b">
        <f t="array" ref="V309">IF(AND(S309&gt;0,S308&lt;0,INDEX(U310:U541,MATCH(TRUE,U310:U541&gt;0,0),1)-U309),IF(AND(S309&lt;0,S308&gt;0,U309-INDEX(U310:U541,MATCH(TRUE,U310:U541&gt;0,0),1)),""))</f>
        <v>0</v>
      </c>
    </row>
    <row r="310" spans="1:22" ht="15.75" x14ac:dyDescent="0.25">
      <c r="A310" s="1">
        <v>42765</v>
      </c>
      <c r="B310" s="2">
        <v>0.39890046296296294</v>
      </c>
      <c r="C310">
        <v>2278.25</v>
      </c>
      <c r="D310">
        <v>2278.5</v>
      </c>
      <c r="E310">
        <v>2278.25</v>
      </c>
      <c r="F310" s="12">
        <v>2278.25</v>
      </c>
      <c r="G310">
        <v>1</v>
      </c>
      <c r="H310">
        <v>63</v>
      </c>
      <c r="I310">
        <v>64</v>
      </c>
      <c r="J310">
        <v>1</v>
      </c>
      <c r="K310">
        <v>19</v>
      </c>
      <c r="L310">
        <v>20</v>
      </c>
      <c r="M310">
        <v>2277.34</v>
      </c>
      <c r="N310">
        <v>2278.25</v>
      </c>
      <c r="O310" s="3">
        <f t="shared" si="19"/>
        <v>90.999999999985448</v>
      </c>
      <c r="P310">
        <v>2278.5700000000002</v>
      </c>
      <c r="Q310">
        <v>2277.71</v>
      </c>
      <c r="R310" s="4">
        <f t="shared" si="20"/>
        <v>86.000000000012733</v>
      </c>
      <c r="S310" s="7">
        <f t="shared" si="21"/>
        <v>88.499999999999091</v>
      </c>
      <c r="T310" s="5">
        <f t="shared" si="22"/>
        <v>0</v>
      </c>
      <c r="U310" s="5">
        <v>0</v>
      </c>
      <c r="V310" s="13" t="b">
        <f t="array" ref="V310">IF(AND(S310&gt;0,S309&lt;0,INDEX(U311:U541,MATCH(TRUE,U311:U541&gt;0,0),1)-U310),IF(AND(S310&lt;0,S309&gt;0,U310-INDEX(U311:U541,MATCH(TRUE,U311:U541&gt;0,0),1)),""))</f>
        <v>0</v>
      </c>
    </row>
    <row r="311" spans="1:22" ht="15.75" x14ac:dyDescent="0.25">
      <c r="A311" s="1">
        <v>42765</v>
      </c>
      <c r="B311" s="2">
        <v>0.39891203703703698</v>
      </c>
      <c r="C311">
        <v>2278.25</v>
      </c>
      <c r="D311">
        <v>2278.25</v>
      </c>
      <c r="E311">
        <v>2278</v>
      </c>
      <c r="F311" s="12">
        <v>2278.25</v>
      </c>
      <c r="G311">
        <v>1</v>
      </c>
      <c r="H311">
        <v>343</v>
      </c>
      <c r="I311">
        <v>344</v>
      </c>
      <c r="J311">
        <v>1</v>
      </c>
      <c r="K311">
        <v>116</v>
      </c>
      <c r="L311">
        <v>117</v>
      </c>
      <c r="M311">
        <v>2277.35</v>
      </c>
      <c r="N311">
        <v>2278.25</v>
      </c>
      <c r="O311" s="3">
        <f t="shared" si="19"/>
        <v>90.000000000009095</v>
      </c>
      <c r="P311">
        <v>2278.56</v>
      </c>
      <c r="Q311">
        <v>2277.7199999999998</v>
      </c>
      <c r="R311" s="4">
        <f t="shared" si="20"/>
        <v>84.000000000014552</v>
      </c>
      <c r="S311" s="7">
        <f t="shared" si="21"/>
        <v>87.000000000011823</v>
      </c>
      <c r="T311" s="5">
        <f t="shared" si="22"/>
        <v>0</v>
      </c>
      <c r="U311" s="5">
        <v>0</v>
      </c>
      <c r="V311" s="13" t="b">
        <f t="array" ref="V311">IF(AND(S311&gt;0,S310&lt;0,INDEX(U312:U541,MATCH(TRUE,U312:U541&gt;0,0),1)-U311),IF(AND(S311&lt;0,S310&gt;0,U311-INDEX(U312:U541,MATCH(TRUE,U312:U541&gt;0,0),1)),""))</f>
        <v>0</v>
      </c>
    </row>
    <row r="312" spans="1:22" ht="15.75" x14ac:dyDescent="0.25">
      <c r="A312" s="1">
        <v>42765</v>
      </c>
      <c r="B312" s="2">
        <v>0.39892361111111113</v>
      </c>
      <c r="C312">
        <v>2278</v>
      </c>
      <c r="D312">
        <v>2278.25</v>
      </c>
      <c r="E312">
        <v>2278</v>
      </c>
      <c r="F312" s="12">
        <v>2278</v>
      </c>
      <c r="G312">
        <v>186</v>
      </c>
      <c r="H312">
        <v>6</v>
      </c>
      <c r="I312">
        <v>192</v>
      </c>
      <c r="J312">
        <v>59</v>
      </c>
      <c r="K312">
        <v>2</v>
      </c>
      <c r="L312">
        <v>61</v>
      </c>
      <c r="M312">
        <v>2277.35</v>
      </c>
      <c r="N312">
        <v>2278.25</v>
      </c>
      <c r="O312" s="3">
        <f t="shared" si="19"/>
        <v>90.000000000009095</v>
      </c>
      <c r="P312">
        <v>2278.54</v>
      </c>
      <c r="Q312">
        <v>2277.7399999999998</v>
      </c>
      <c r="R312" s="4">
        <f t="shared" si="20"/>
        <v>80.00000000001819</v>
      </c>
      <c r="S312" s="7">
        <f t="shared" si="21"/>
        <v>85.000000000013642</v>
      </c>
      <c r="T312" s="5">
        <f t="shared" si="22"/>
        <v>0</v>
      </c>
      <c r="U312" s="5">
        <v>0</v>
      </c>
      <c r="V312" s="13" t="b">
        <f t="array" ref="V312">IF(AND(S312&gt;0,S311&lt;0,INDEX(U313:U541,MATCH(TRUE,U313:U541&gt;0,0),1)-U312),IF(AND(S312&lt;0,S311&gt;0,U312-INDEX(U313:U541,MATCH(TRUE,U313:U541&gt;0,0),1)),""))</f>
        <v>0</v>
      </c>
    </row>
    <row r="313" spans="1:22" ht="15.75" x14ac:dyDescent="0.25">
      <c r="A313" s="1">
        <v>42765</v>
      </c>
      <c r="B313" s="2">
        <v>0.39893518518518517</v>
      </c>
      <c r="C313">
        <v>2278.25</v>
      </c>
      <c r="D313">
        <v>2278.25</v>
      </c>
      <c r="E313">
        <v>2278</v>
      </c>
      <c r="F313" s="12">
        <v>2278</v>
      </c>
      <c r="G313">
        <v>67</v>
      </c>
      <c r="H313">
        <v>1</v>
      </c>
      <c r="I313">
        <v>68</v>
      </c>
      <c r="J313">
        <v>24</v>
      </c>
      <c r="K313">
        <v>1</v>
      </c>
      <c r="L313">
        <v>25</v>
      </c>
      <c r="M313">
        <v>2277.35</v>
      </c>
      <c r="N313">
        <v>2278.2399999999998</v>
      </c>
      <c r="O313" s="3">
        <f t="shared" si="19"/>
        <v>88.999999999987267</v>
      </c>
      <c r="P313">
        <v>2278.5100000000002</v>
      </c>
      <c r="Q313">
        <v>2277.75</v>
      </c>
      <c r="R313" s="4">
        <f t="shared" si="20"/>
        <v>76.000000000021828</v>
      </c>
      <c r="S313" s="7">
        <f t="shared" si="21"/>
        <v>82.500000000004547</v>
      </c>
      <c r="T313" s="5">
        <f t="shared" si="22"/>
        <v>0</v>
      </c>
      <c r="U313" s="5">
        <v>0</v>
      </c>
      <c r="V313" s="13" t="b">
        <f t="array" ref="V313">IF(AND(S313&gt;0,S312&lt;0,INDEX(U314:U541,MATCH(TRUE,U314:U541&gt;0,0),1)-U313),IF(AND(S313&lt;0,S312&gt;0,U313-INDEX(U314:U541,MATCH(TRUE,U314:U541&gt;0,0),1)),""))</f>
        <v>0</v>
      </c>
    </row>
    <row r="314" spans="1:22" ht="15.75" x14ac:dyDescent="0.25">
      <c r="A314" s="1">
        <v>42765</v>
      </c>
      <c r="B314" s="2">
        <v>0.39894675925925926</v>
      </c>
      <c r="C314">
        <v>2278.25</v>
      </c>
      <c r="D314">
        <v>2278.5</v>
      </c>
      <c r="E314">
        <v>2278.25</v>
      </c>
      <c r="F314" s="12">
        <v>2278.5</v>
      </c>
      <c r="G314">
        <v>27</v>
      </c>
      <c r="H314">
        <v>0</v>
      </c>
      <c r="I314">
        <v>27</v>
      </c>
      <c r="J314">
        <v>20</v>
      </c>
      <c r="K314">
        <v>0</v>
      </c>
      <c r="L314">
        <v>20</v>
      </c>
      <c r="M314">
        <v>2277.35</v>
      </c>
      <c r="N314">
        <v>2278.25</v>
      </c>
      <c r="O314" s="3">
        <f t="shared" si="19"/>
        <v>90.000000000009095</v>
      </c>
      <c r="P314">
        <v>2278.5100000000002</v>
      </c>
      <c r="Q314">
        <v>2277.7600000000002</v>
      </c>
      <c r="R314" s="4">
        <f t="shared" si="20"/>
        <v>75</v>
      </c>
      <c r="S314" s="7">
        <f t="shared" si="21"/>
        <v>82.500000000004547</v>
      </c>
      <c r="T314" s="5">
        <f t="shared" si="22"/>
        <v>0</v>
      </c>
      <c r="U314" s="5">
        <v>0</v>
      </c>
      <c r="V314" s="13" t="b">
        <f t="array" ref="V314">IF(AND(S314&gt;0,S313&lt;0,INDEX(U315:U541,MATCH(TRUE,U315:U541&gt;0,0),1)-U314),IF(AND(S314&lt;0,S313&gt;0,U314-INDEX(U315:U541,MATCH(TRUE,U315:U541&gt;0,0),1)),""))</f>
        <v>0</v>
      </c>
    </row>
    <row r="315" spans="1:22" ht="15.75" x14ac:dyDescent="0.25">
      <c r="A315" s="1">
        <v>42765</v>
      </c>
      <c r="B315" s="2">
        <v>0.3989583333333333</v>
      </c>
      <c r="C315">
        <v>2278.25</v>
      </c>
      <c r="D315">
        <v>2278.25</v>
      </c>
      <c r="E315">
        <v>2278</v>
      </c>
      <c r="F315" s="12">
        <v>2278</v>
      </c>
      <c r="G315">
        <v>12</v>
      </c>
      <c r="H315">
        <v>63</v>
      </c>
      <c r="I315">
        <v>75</v>
      </c>
      <c r="J315">
        <v>2</v>
      </c>
      <c r="K315">
        <v>26</v>
      </c>
      <c r="L315">
        <v>28</v>
      </c>
      <c r="M315">
        <v>2277.36</v>
      </c>
      <c r="N315">
        <v>2278.25</v>
      </c>
      <c r="O315" s="3">
        <f t="shared" si="19"/>
        <v>88.999999999987267</v>
      </c>
      <c r="P315">
        <v>2278.4899999999998</v>
      </c>
      <c r="Q315">
        <v>2277.77</v>
      </c>
      <c r="R315" s="4">
        <f t="shared" si="20"/>
        <v>71.999999999979991</v>
      </c>
      <c r="S315" s="7">
        <f t="shared" si="21"/>
        <v>80.499999999983629</v>
      </c>
      <c r="T315" s="5">
        <f t="shared" si="22"/>
        <v>0</v>
      </c>
      <c r="U315" s="5">
        <v>0</v>
      </c>
      <c r="V315" s="13" t="b">
        <f t="array" ref="V315">IF(AND(S315&gt;0,S314&lt;0,INDEX(U316:U541,MATCH(TRUE,U316:U541&gt;0,0),1)-U315),IF(AND(S315&lt;0,S314&gt;0,U315-INDEX(U316:U541,MATCH(TRUE,U316:U541&gt;0,0),1)),""))</f>
        <v>0</v>
      </c>
    </row>
    <row r="316" spans="1:22" ht="15.75" x14ac:dyDescent="0.25">
      <c r="A316" s="1">
        <v>42765</v>
      </c>
      <c r="B316" s="2">
        <v>0.3989699074074074</v>
      </c>
      <c r="C316">
        <v>2278.25</v>
      </c>
      <c r="D316">
        <v>2278.25</v>
      </c>
      <c r="E316">
        <v>2278</v>
      </c>
      <c r="F316" s="12">
        <v>2278</v>
      </c>
      <c r="G316">
        <v>1</v>
      </c>
      <c r="H316">
        <v>1</v>
      </c>
      <c r="I316">
        <v>2</v>
      </c>
      <c r="J316">
        <v>1</v>
      </c>
      <c r="K316">
        <v>1</v>
      </c>
      <c r="L316">
        <v>2</v>
      </c>
      <c r="M316">
        <v>2277.36</v>
      </c>
      <c r="N316">
        <v>2278.25</v>
      </c>
      <c r="O316" s="3">
        <f t="shared" si="19"/>
        <v>88.999999999987267</v>
      </c>
      <c r="P316">
        <v>2278.46</v>
      </c>
      <c r="Q316">
        <v>2277.7800000000002</v>
      </c>
      <c r="R316" s="4">
        <f t="shared" si="20"/>
        <v>67.999999999983629</v>
      </c>
      <c r="S316" s="7">
        <f t="shared" si="21"/>
        <v>78.499999999985448</v>
      </c>
      <c r="T316" s="5">
        <f t="shared" si="22"/>
        <v>0</v>
      </c>
      <c r="U316" s="5">
        <v>0</v>
      </c>
      <c r="V316" s="13" t="b">
        <f t="array" ref="V316">IF(AND(S316&gt;0,S315&lt;0,INDEX(U317:U541,MATCH(TRUE,U317:U541&gt;0,0),1)-U316),IF(AND(S316&lt;0,S315&gt;0,U316-INDEX(U317:U541,MATCH(TRUE,U317:U541&gt;0,0),1)),""))</f>
        <v>0</v>
      </c>
    </row>
    <row r="317" spans="1:22" ht="15.75" x14ac:dyDescent="0.25">
      <c r="A317" s="1">
        <v>42765</v>
      </c>
      <c r="B317" s="2">
        <v>0.39898148148148144</v>
      </c>
      <c r="C317">
        <v>2278</v>
      </c>
      <c r="D317">
        <v>2278.25</v>
      </c>
      <c r="E317">
        <v>2278</v>
      </c>
      <c r="F317" s="12">
        <v>2278</v>
      </c>
      <c r="G317">
        <v>1</v>
      </c>
      <c r="H317">
        <v>878</v>
      </c>
      <c r="I317">
        <v>879</v>
      </c>
      <c r="J317">
        <v>1</v>
      </c>
      <c r="K317">
        <v>117</v>
      </c>
      <c r="L317">
        <v>118</v>
      </c>
      <c r="M317">
        <v>2277.36</v>
      </c>
      <c r="N317">
        <v>2278.25</v>
      </c>
      <c r="O317" s="3">
        <f t="shared" si="19"/>
        <v>88.999999999987267</v>
      </c>
      <c r="P317">
        <v>2278.44</v>
      </c>
      <c r="Q317">
        <v>2277.79</v>
      </c>
      <c r="R317" s="4">
        <f t="shared" si="20"/>
        <v>65.000000000009095</v>
      </c>
      <c r="S317" s="7">
        <f t="shared" si="21"/>
        <v>76.999999999998181</v>
      </c>
      <c r="T317" s="5">
        <f t="shared" si="22"/>
        <v>0</v>
      </c>
      <c r="U317" s="5">
        <v>0</v>
      </c>
      <c r="V317" s="13" t="b">
        <f t="array" ref="V317">IF(AND(S317&gt;0,S316&lt;0,INDEX(U318:U541,MATCH(TRUE,U318:U541&gt;0,0),1)-U317),IF(AND(S317&lt;0,S316&gt;0,U317-INDEX(U318:U541,MATCH(TRUE,U318:U541&gt;0,0),1)),""))</f>
        <v>0</v>
      </c>
    </row>
    <row r="318" spans="1:22" ht="15.75" x14ac:dyDescent="0.25">
      <c r="A318" s="1">
        <v>42765</v>
      </c>
      <c r="B318" s="2">
        <v>0.39899305555555559</v>
      </c>
      <c r="C318">
        <v>2278.25</v>
      </c>
      <c r="D318">
        <v>2278.25</v>
      </c>
      <c r="E318">
        <v>2278</v>
      </c>
      <c r="F318" s="12">
        <v>2278.25</v>
      </c>
      <c r="G318">
        <v>106</v>
      </c>
      <c r="H318">
        <v>15</v>
      </c>
      <c r="I318">
        <v>121</v>
      </c>
      <c r="J318">
        <v>36</v>
      </c>
      <c r="K318">
        <v>4</v>
      </c>
      <c r="L318">
        <v>40</v>
      </c>
      <c r="M318">
        <v>2277.36</v>
      </c>
      <c r="N318">
        <v>2278.25</v>
      </c>
      <c r="O318" s="3">
        <f t="shared" si="19"/>
        <v>88.999999999987267</v>
      </c>
      <c r="P318">
        <v>2278.4299999999998</v>
      </c>
      <c r="Q318">
        <v>2277.8000000000002</v>
      </c>
      <c r="R318" s="4">
        <f t="shared" si="20"/>
        <v>62.999999999965439</v>
      </c>
      <c r="S318" s="7">
        <f t="shared" si="21"/>
        <v>75.999999999976353</v>
      </c>
      <c r="T318" s="5">
        <f t="shared" si="22"/>
        <v>0</v>
      </c>
      <c r="U318" s="5">
        <v>0</v>
      </c>
      <c r="V318" s="13" t="b">
        <f t="array" ref="V318">IF(AND(S318&gt;0,S317&lt;0,INDEX(U319:U541,MATCH(TRUE,U319:U541&gt;0,0),1)-U318),IF(AND(S318&lt;0,S317&gt;0,U318-INDEX(U319:U541,MATCH(TRUE,U319:U541&gt;0,0),1)),""))</f>
        <v>0</v>
      </c>
    </row>
    <row r="319" spans="1:22" ht="15.75" x14ac:dyDescent="0.25">
      <c r="A319" s="1">
        <v>42765</v>
      </c>
      <c r="B319" s="2">
        <v>0.39900462962962963</v>
      </c>
      <c r="C319">
        <v>2278.25</v>
      </c>
      <c r="D319">
        <v>2278.25</v>
      </c>
      <c r="E319">
        <v>2278</v>
      </c>
      <c r="F319" s="12">
        <v>2278</v>
      </c>
      <c r="G319">
        <v>1</v>
      </c>
      <c r="H319">
        <v>12</v>
      </c>
      <c r="I319">
        <v>13</v>
      </c>
      <c r="J319">
        <v>1</v>
      </c>
      <c r="K319">
        <v>3</v>
      </c>
      <c r="L319">
        <v>4</v>
      </c>
      <c r="M319">
        <v>2277.37</v>
      </c>
      <c r="N319">
        <v>2278.2399999999998</v>
      </c>
      <c r="O319" s="3">
        <f t="shared" si="19"/>
        <v>86.999999999989086</v>
      </c>
      <c r="P319">
        <v>2278.41</v>
      </c>
      <c r="Q319">
        <v>2277.81</v>
      </c>
      <c r="R319" s="4">
        <f t="shared" si="20"/>
        <v>59.999999999990905</v>
      </c>
      <c r="S319" s="7">
        <f t="shared" si="21"/>
        <v>73.499999999989996</v>
      </c>
      <c r="T319" s="5">
        <f t="shared" si="22"/>
        <v>0</v>
      </c>
      <c r="U319" s="5">
        <v>0</v>
      </c>
      <c r="V319" s="13" t="b">
        <f t="array" ref="V319">IF(AND(S319&gt;0,S318&lt;0,INDEX(U320:U541,MATCH(TRUE,U320:U541&gt;0,0),1)-U319),IF(AND(S319&lt;0,S318&gt;0,U319-INDEX(U320:U541,MATCH(TRUE,U320:U541&gt;0,0),1)),""))</f>
        <v>0</v>
      </c>
    </row>
    <row r="320" spans="1:22" ht="15.75" x14ac:dyDescent="0.25">
      <c r="A320" s="1">
        <v>42765</v>
      </c>
      <c r="B320" s="2">
        <v>0.39901620370370372</v>
      </c>
      <c r="C320">
        <v>2278</v>
      </c>
      <c r="D320">
        <v>2278.25</v>
      </c>
      <c r="E320">
        <v>2278</v>
      </c>
      <c r="F320" s="12">
        <v>2278</v>
      </c>
      <c r="G320">
        <v>2</v>
      </c>
      <c r="H320">
        <v>4</v>
      </c>
      <c r="I320">
        <v>6</v>
      </c>
      <c r="J320">
        <v>1</v>
      </c>
      <c r="K320">
        <v>3</v>
      </c>
      <c r="L320">
        <v>4</v>
      </c>
      <c r="M320">
        <v>2277.37</v>
      </c>
      <c r="N320">
        <v>2278.2399999999998</v>
      </c>
      <c r="O320" s="3">
        <f t="shared" si="19"/>
        <v>86.999999999989086</v>
      </c>
      <c r="P320">
        <v>2278.39</v>
      </c>
      <c r="Q320">
        <v>2277.8200000000002</v>
      </c>
      <c r="R320" s="4">
        <f t="shared" si="20"/>
        <v>56.999999999970896</v>
      </c>
      <c r="S320" s="7">
        <f t="shared" si="21"/>
        <v>71.999999999979991</v>
      </c>
      <c r="T320" s="5">
        <f t="shared" si="22"/>
        <v>0</v>
      </c>
      <c r="U320" s="5">
        <v>0</v>
      </c>
      <c r="V320" s="13" t="b">
        <f t="array" ref="V320">IF(AND(S320&gt;0,S319&lt;0,INDEX(U321:U541,MATCH(TRUE,U321:U541&gt;0,0),1)-U320),IF(AND(S320&lt;0,S319&gt;0,U320-INDEX(U321:U541,MATCH(TRUE,U321:U541&gt;0,0),1)),""))</f>
        <v>0</v>
      </c>
    </row>
    <row r="321" spans="1:22" ht="15.75" x14ac:dyDescent="0.25">
      <c r="A321" s="1">
        <v>42765</v>
      </c>
      <c r="B321" s="2">
        <v>0.39902777777777776</v>
      </c>
      <c r="C321">
        <v>2278</v>
      </c>
      <c r="D321">
        <v>2278</v>
      </c>
      <c r="E321">
        <v>2278</v>
      </c>
      <c r="F321" s="12">
        <v>2278</v>
      </c>
      <c r="G321">
        <v>0</v>
      </c>
      <c r="H321">
        <v>327</v>
      </c>
      <c r="I321">
        <v>327</v>
      </c>
      <c r="J321">
        <v>0</v>
      </c>
      <c r="K321">
        <v>54</v>
      </c>
      <c r="L321">
        <v>54</v>
      </c>
      <c r="M321">
        <v>2277.37</v>
      </c>
      <c r="N321">
        <v>2278.2399999999998</v>
      </c>
      <c r="O321" s="3">
        <f t="shared" si="19"/>
        <v>86.999999999989086</v>
      </c>
      <c r="P321">
        <v>2278.36</v>
      </c>
      <c r="Q321">
        <v>2277.83</v>
      </c>
      <c r="R321" s="4">
        <f t="shared" si="20"/>
        <v>53.000000000020009</v>
      </c>
      <c r="S321" s="7">
        <f t="shared" si="21"/>
        <v>70.000000000004547</v>
      </c>
      <c r="T321" s="5">
        <f t="shared" si="22"/>
        <v>0</v>
      </c>
      <c r="U321" s="5">
        <v>0</v>
      </c>
      <c r="V321" s="13" t="b">
        <f t="array" ref="V321">IF(AND(S321&gt;0,S320&lt;0,INDEX(U322:U541,MATCH(TRUE,U322:U541&gt;0,0),1)-U321),IF(AND(S321&lt;0,S320&gt;0,U321-INDEX(U322:U541,MATCH(TRUE,U322:U541&gt;0,0),1)),""))</f>
        <v>0</v>
      </c>
    </row>
    <row r="322" spans="1:22" ht="15.75" x14ac:dyDescent="0.25">
      <c r="A322" s="1">
        <v>42765</v>
      </c>
      <c r="B322" s="2">
        <v>0.39903935185185185</v>
      </c>
      <c r="C322">
        <v>2277.75</v>
      </c>
      <c r="D322">
        <v>2278</v>
      </c>
      <c r="E322">
        <v>2277.75</v>
      </c>
      <c r="F322" s="12">
        <v>2278</v>
      </c>
      <c r="G322">
        <v>2</v>
      </c>
      <c r="H322">
        <v>14</v>
      </c>
      <c r="I322">
        <v>16</v>
      </c>
      <c r="J322">
        <v>2</v>
      </c>
      <c r="K322">
        <v>9</v>
      </c>
      <c r="L322">
        <v>11</v>
      </c>
      <c r="M322">
        <v>2277.38</v>
      </c>
      <c r="N322">
        <v>2278.2399999999998</v>
      </c>
      <c r="O322" s="3">
        <f t="shared" si="19"/>
        <v>85.999999999967258</v>
      </c>
      <c r="P322">
        <v>2278.34</v>
      </c>
      <c r="Q322">
        <v>2278.75</v>
      </c>
      <c r="R322" s="4">
        <f t="shared" si="20"/>
        <v>-40.999999999985448</v>
      </c>
      <c r="S322" s="7">
        <f t="shared" si="21"/>
        <v>22.499999999990905</v>
      </c>
      <c r="T322" s="5">
        <f t="shared" si="22"/>
        <v>0</v>
      </c>
      <c r="U322" s="5">
        <v>0</v>
      </c>
      <c r="V322" s="13" t="b">
        <f t="array" ref="V322">IF(AND(S322&gt;0,S321&lt;0,INDEX(U323:U541,MATCH(TRUE,U323:U541&gt;0,0),1)-U322),IF(AND(S322&lt;0,S321&gt;0,U322-INDEX(U323:U541,MATCH(TRUE,U323:U541&gt;0,0),1)),""))</f>
        <v>0</v>
      </c>
    </row>
    <row r="323" spans="1:22" ht="15.75" x14ac:dyDescent="0.25">
      <c r="A323" s="1">
        <v>42765</v>
      </c>
      <c r="B323" s="2">
        <v>0.39905092592592589</v>
      </c>
      <c r="C323">
        <v>2277.75</v>
      </c>
      <c r="D323">
        <v>2278</v>
      </c>
      <c r="E323">
        <v>2277.75</v>
      </c>
      <c r="F323" s="12">
        <v>2278</v>
      </c>
      <c r="G323">
        <v>1</v>
      </c>
      <c r="H323">
        <v>7</v>
      </c>
      <c r="I323">
        <v>8</v>
      </c>
      <c r="J323">
        <v>1</v>
      </c>
      <c r="K323">
        <v>4</v>
      </c>
      <c r="L323">
        <v>5</v>
      </c>
      <c r="M323">
        <v>2277.38</v>
      </c>
      <c r="N323">
        <v>2278.23</v>
      </c>
      <c r="O323" s="3">
        <f t="shared" si="19"/>
        <v>84.999999999990905</v>
      </c>
      <c r="P323">
        <v>2278.31</v>
      </c>
      <c r="Q323">
        <v>2278.7399999999998</v>
      </c>
      <c r="R323" s="4">
        <f t="shared" si="20"/>
        <v>-42.999999999983629</v>
      </c>
      <c r="S323" s="7">
        <f t="shared" si="21"/>
        <v>21.000000000003638</v>
      </c>
      <c r="T323" s="5">
        <f t="shared" si="22"/>
        <v>0</v>
      </c>
      <c r="U323" s="5">
        <v>0</v>
      </c>
      <c r="V323" s="13" t="b">
        <f t="array" ref="V323">IF(AND(S323&gt;0,S322&lt;0,INDEX(U324:U541,MATCH(TRUE,U324:U541&gt;0,0),1)-U323),IF(AND(S323&lt;0,S322&gt;0,U323-INDEX(U324:U541,MATCH(TRUE,U324:U541&gt;0,0),1)),""))</f>
        <v>0</v>
      </c>
    </row>
    <row r="324" spans="1:22" ht="15.75" x14ac:dyDescent="0.25">
      <c r="A324" s="1">
        <v>42765</v>
      </c>
      <c r="B324" s="2">
        <v>0.39906250000000004</v>
      </c>
      <c r="C324">
        <v>2278</v>
      </c>
      <c r="D324">
        <v>2278</v>
      </c>
      <c r="E324">
        <v>2277.75</v>
      </c>
      <c r="F324" s="12">
        <v>2278</v>
      </c>
      <c r="G324">
        <v>478</v>
      </c>
      <c r="H324">
        <v>1</v>
      </c>
      <c r="I324">
        <v>479</v>
      </c>
      <c r="J324">
        <v>87</v>
      </c>
      <c r="K324">
        <v>1</v>
      </c>
      <c r="L324">
        <v>88</v>
      </c>
      <c r="M324">
        <v>2277.38</v>
      </c>
      <c r="N324">
        <v>2278.23</v>
      </c>
      <c r="O324" s="3">
        <f t="shared" si="19"/>
        <v>84.999999999990905</v>
      </c>
      <c r="P324">
        <v>2278.29</v>
      </c>
      <c r="Q324">
        <v>2278.7399999999998</v>
      </c>
      <c r="R324" s="4">
        <f t="shared" si="20"/>
        <v>-44.99999999998181</v>
      </c>
      <c r="S324" s="7">
        <f t="shared" si="21"/>
        <v>20.000000000004547</v>
      </c>
      <c r="T324" s="5">
        <f t="shared" si="22"/>
        <v>0</v>
      </c>
      <c r="U324" s="5">
        <v>0</v>
      </c>
      <c r="V324" s="13" t="b">
        <f t="array" ref="V324">IF(AND(S324&gt;0,S323&lt;0,INDEX(U325:U541,MATCH(TRUE,U325:U541&gt;0,0),1)-U324),IF(AND(S324&lt;0,S323&gt;0,U324-INDEX(U325:U541,MATCH(TRUE,U325:U541&gt;0,0),1)),""))</f>
        <v>0</v>
      </c>
    </row>
    <row r="325" spans="1:22" ht="15.75" x14ac:dyDescent="0.25">
      <c r="A325" s="1">
        <v>42765</v>
      </c>
      <c r="B325" s="2">
        <v>0.39907407407407408</v>
      </c>
      <c r="C325">
        <v>2278</v>
      </c>
      <c r="D325">
        <v>2278</v>
      </c>
      <c r="E325">
        <v>2278</v>
      </c>
      <c r="F325" s="12">
        <v>2278</v>
      </c>
      <c r="G325">
        <v>92</v>
      </c>
      <c r="H325">
        <v>0</v>
      </c>
      <c r="I325">
        <v>92</v>
      </c>
      <c r="J325">
        <v>41</v>
      </c>
      <c r="K325">
        <v>0</v>
      </c>
      <c r="L325">
        <v>41</v>
      </c>
      <c r="M325">
        <v>2277.38</v>
      </c>
      <c r="N325">
        <v>2278.2199999999998</v>
      </c>
      <c r="O325" s="3">
        <f t="shared" ref="O325:O388" si="23">+(N325-M325)*O$2</f>
        <v>83.999999999969077</v>
      </c>
      <c r="P325">
        <v>2278.27</v>
      </c>
      <c r="Q325">
        <v>2278.73</v>
      </c>
      <c r="R325" s="4">
        <f t="shared" ref="R325:R388" si="24">+(P325-Q325)*R$2</f>
        <v>-46.000000000003638</v>
      </c>
      <c r="S325" s="7">
        <f t="shared" ref="S325:S388" si="25">IF(AND(AVERAGE(O325,R325)=0),1,IF(AND(AVERAGE(O325,R325)=0),1,AVERAGE(O325,R325)))</f>
        <v>18.99999999998272</v>
      </c>
      <c r="T325" s="5">
        <f t="shared" si="22"/>
        <v>0</v>
      </c>
      <c r="U325" s="5">
        <v>0</v>
      </c>
      <c r="V325" s="13" t="b">
        <f t="array" ref="V325">IF(AND(S325&gt;0,S324&lt;0,INDEX(U326:U541,MATCH(TRUE,U326:U541&gt;0,0),1)-U325),IF(AND(S325&lt;0,S324&gt;0,U325-INDEX(U326:U541,MATCH(TRUE,U326:U541&gt;0,0),1)),""))</f>
        <v>0</v>
      </c>
    </row>
    <row r="326" spans="1:22" ht="15.75" x14ac:dyDescent="0.25">
      <c r="A326" s="1">
        <v>42765</v>
      </c>
      <c r="B326" s="2">
        <v>0.39908564814814818</v>
      </c>
      <c r="C326">
        <v>2278</v>
      </c>
      <c r="D326">
        <v>2278</v>
      </c>
      <c r="E326">
        <v>2278</v>
      </c>
      <c r="F326" s="12">
        <v>2278</v>
      </c>
      <c r="G326">
        <v>53</v>
      </c>
      <c r="H326">
        <v>0</v>
      </c>
      <c r="I326">
        <v>53</v>
      </c>
      <c r="J326">
        <v>27</v>
      </c>
      <c r="K326">
        <v>0</v>
      </c>
      <c r="L326">
        <v>27</v>
      </c>
      <c r="M326">
        <v>2277.39</v>
      </c>
      <c r="N326">
        <v>2278.2199999999998</v>
      </c>
      <c r="O326" s="3">
        <f t="shared" si="23"/>
        <v>82.999999999992724</v>
      </c>
      <c r="P326">
        <v>2278.2399999999998</v>
      </c>
      <c r="Q326">
        <v>2278.73</v>
      </c>
      <c r="R326" s="4">
        <f t="shared" si="24"/>
        <v>-49.000000000023647</v>
      </c>
      <c r="S326" s="7">
        <f t="shared" si="25"/>
        <v>16.999999999984539</v>
      </c>
      <c r="T326" s="5">
        <f t="shared" si="22"/>
        <v>0</v>
      </c>
      <c r="U326" s="5">
        <v>0</v>
      </c>
      <c r="V326" s="13" t="b">
        <f t="array" ref="V326">IF(AND(S326&gt;0,S325&lt;0,INDEX(U327:U541,MATCH(TRUE,U327:U541&gt;0,0),1)-U326),IF(AND(S326&lt;0,S325&gt;0,U326-INDEX(U327:U541,MATCH(TRUE,U327:U541&gt;0,0),1)),""))</f>
        <v>0</v>
      </c>
    </row>
    <row r="327" spans="1:22" ht="15.75" x14ac:dyDescent="0.25">
      <c r="A327" s="1">
        <v>42765</v>
      </c>
      <c r="B327" s="2">
        <v>0.39909722222222221</v>
      </c>
      <c r="C327">
        <v>2278.25</v>
      </c>
      <c r="D327">
        <v>2278.25</v>
      </c>
      <c r="E327">
        <v>2278.25</v>
      </c>
      <c r="F327" s="12">
        <v>2278.25</v>
      </c>
      <c r="G327">
        <v>76</v>
      </c>
      <c r="H327">
        <v>0</v>
      </c>
      <c r="I327">
        <v>76</v>
      </c>
      <c r="J327">
        <v>20</v>
      </c>
      <c r="K327">
        <v>0</v>
      </c>
      <c r="L327">
        <v>20</v>
      </c>
      <c r="M327">
        <v>2277.39</v>
      </c>
      <c r="N327">
        <v>2278.2199999999998</v>
      </c>
      <c r="O327" s="3">
        <f t="shared" si="23"/>
        <v>82.999999999992724</v>
      </c>
      <c r="P327">
        <v>2278.2199999999998</v>
      </c>
      <c r="Q327">
        <v>2278.7199999999998</v>
      </c>
      <c r="R327" s="4">
        <f t="shared" si="24"/>
        <v>-50</v>
      </c>
      <c r="S327" s="7">
        <f t="shared" si="25"/>
        <v>16.499999999996362</v>
      </c>
      <c r="T327" s="5">
        <f t="shared" ref="T327:T390" si="26">IF(AND(S327 &lt;0.05,S326&gt;0.05),$F327,IF(AND(S327&gt;0.05,S326&lt;0.05),$F327,S$2))</f>
        <v>0</v>
      </c>
      <c r="U327" s="5">
        <v>0</v>
      </c>
      <c r="V327" s="13" t="b">
        <f t="array" ref="V327">IF(AND(S327&gt;0,S326&lt;0,INDEX(U328:U541,MATCH(TRUE,U328:U541&gt;0,0),1)-U327),IF(AND(S327&lt;0,S326&gt;0,U327-INDEX(U328:U541,MATCH(TRUE,U328:U541&gt;0,0),1)),""))</f>
        <v>0</v>
      </c>
    </row>
    <row r="328" spans="1:22" ht="15.75" x14ac:dyDescent="0.25">
      <c r="A328" s="1">
        <v>42765</v>
      </c>
      <c r="B328" s="2">
        <v>0.39910879629629631</v>
      </c>
      <c r="C328">
        <v>2278</v>
      </c>
      <c r="D328">
        <v>2278</v>
      </c>
      <c r="E328">
        <v>2278</v>
      </c>
      <c r="F328" s="12">
        <v>2278</v>
      </c>
      <c r="G328">
        <v>0</v>
      </c>
      <c r="H328">
        <v>11</v>
      </c>
      <c r="I328">
        <v>11</v>
      </c>
      <c r="J328">
        <v>0</v>
      </c>
      <c r="K328">
        <v>6</v>
      </c>
      <c r="L328">
        <v>6</v>
      </c>
      <c r="M328">
        <v>2277.39</v>
      </c>
      <c r="N328">
        <v>2278.2199999999998</v>
      </c>
      <c r="O328" s="3">
        <f t="shared" si="23"/>
        <v>82.999999999992724</v>
      </c>
      <c r="P328">
        <v>2278.1999999999998</v>
      </c>
      <c r="Q328">
        <v>2278.7199999999998</v>
      </c>
      <c r="R328" s="4">
        <f t="shared" si="24"/>
        <v>-51.999999999998181</v>
      </c>
      <c r="S328" s="7">
        <f t="shared" si="25"/>
        <v>15.499999999997272</v>
      </c>
      <c r="T328" s="5">
        <f t="shared" si="26"/>
        <v>0</v>
      </c>
      <c r="U328" s="5">
        <v>0</v>
      </c>
      <c r="V328" s="13" t="b">
        <f t="array" ref="V328">IF(AND(S328&gt;0,S327&lt;0,INDEX(U329:U541,MATCH(TRUE,U329:U541&gt;0,0),1)-U328),IF(AND(S328&lt;0,S327&gt;0,U328-INDEX(U329:U541,MATCH(TRUE,U329:U541&gt;0,0),1)),""))</f>
        <v>0</v>
      </c>
    </row>
    <row r="329" spans="1:22" ht="15.75" x14ac:dyDescent="0.25">
      <c r="A329" s="1">
        <v>42765</v>
      </c>
      <c r="B329" s="2">
        <v>0.3991319444444445</v>
      </c>
      <c r="C329">
        <v>2278</v>
      </c>
      <c r="D329">
        <v>2278</v>
      </c>
      <c r="E329">
        <v>2278</v>
      </c>
      <c r="F329" s="12">
        <v>2278</v>
      </c>
      <c r="G329">
        <v>0</v>
      </c>
      <c r="H329">
        <v>412</v>
      </c>
      <c r="I329">
        <v>412</v>
      </c>
      <c r="J329">
        <v>0</v>
      </c>
      <c r="K329">
        <v>62</v>
      </c>
      <c r="L329">
        <v>62</v>
      </c>
      <c r="M329">
        <v>2277.39</v>
      </c>
      <c r="N329">
        <v>2278.21</v>
      </c>
      <c r="O329" s="3">
        <f t="shared" si="23"/>
        <v>82.000000000016371</v>
      </c>
      <c r="P329">
        <v>2278.1799999999998</v>
      </c>
      <c r="Q329">
        <v>2278.71</v>
      </c>
      <c r="R329" s="4">
        <f t="shared" si="24"/>
        <v>-53.000000000020009</v>
      </c>
      <c r="S329" s="7">
        <f t="shared" si="25"/>
        <v>14.499999999998181</v>
      </c>
      <c r="T329" s="5">
        <f t="shared" si="26"/>
        <v>0</v>
      </c>
      <c r="U329" s="5">
        <v>0</v>
      </c>
      <c r="V329" s="13" t="b">
        <f t="array" ref="V329">IF(AND(S329&gt;0,S328&lt;0,INDEX(U330:U541,MATCH(TRUE,U330:U541&gt;0,0),1)-U329),IF(AND(S329&lt;0,S328&gt;0,U329-INDEX(U330:U541,MATCH(TRUE,U330:U541&gt;0,0),1)),""))</f>
        <v>0</v>
      </c>
    </row>
    <row r="330" spans="1:22" ht="15.75" x14ac:dyDescent="0.25">
      <c r="A330" s="1">
        <v>42765</v>
      </c>
      <c r="B330" s="2">
        <v>0.39914351851851854</v>
      </c>
      <c r="C330">
        <v>2278</v>
      </c>
      <c r="D330">
        <v>2278.25</v>
      </c>
      <c r="E330">
        <v>2278</v>
      </c>
      <c r="F330" s="12">
        <v>2278</v>
      </c>
      <c r="G330">
        <v>1</v>
      </c>
      <c r="H330">
        <v>188</v>
      </c>
      <c r="I330">
        <v>189</v>
      </c>
      <c r="J330">
        <v>1</v>
      </c>
      <c r="K330">
        <v>64</v>
      </c>
      <c r="L330">
        <v>65</v>
      </c>
      <c r="M330">
        <v>2277.4</v>
      </c>
      <c r="N330">
        <v>2278.21</v>
      </c>
      <c r="O330" s="3">
        <f t="shared" si="23"/>
        <v>80.999999999994543</v>
      </c>
      <c r="P330">
        <v>2278.15</v>
      </c>
      <c r="Q330">
        <v>2278.71</v>
      </c>
      <c r="R330" s="4">
        <f t="shared" si="24"/>
        <v>-55.999999999994543</v>
      </c>
      <c r="S330" s="7">
        <f t="shared" si="25"/>
        <v>12.5</v>
      </c>
      <c r="T330" s="5">
        <f t="shared" si="26"/>
        <v>0</v>
      </c>
      <c r="U330" s="5">
        <v>0</v>
      </c>
      <c r="V330" s="13" t="b">
        <f t="array" ref="V330">IF(AND(S330&gt;0,S329&lt;0,INDEX(U331:U541,MATCH(TRUE,U331:U541&gt;0,0),1)-U330),IF(AND(S330&lt;0,S329&gt;0,U330-INDEX(U331:U541,MATCH(TRUE,U331:U541&gt;0,0),1)),""))</f>
        <v>0</v>
      </c>
    </row>
    <row r="331" spans="1:22" ht="15.75" x14ac:dyDescent="0.25">
      <c r="A331" s="1">
        <v>42765</v>
      </c>
      <c r="B331" s="2">
        <v>0.39915509259259258</v>
      </c>
      <c r="C331">
        <v>2278</v>
      </c>
      <c r="D331">
        <v>2278.25</v>
      </c>
      <c r="E331">
        <v>2278</v>
      </c>
      <c r="F331" s="12">
        <v>2278</v>
      </c>
      <c r="G331">
        <v>1</v>
      </c>
      <c r="H331">
        <v>570</v>
      </c>
      <c r="I331">
        <v>571</v>
      </c>
      <c r="J331">
        <v>1</v>
      </c>
      <c r="K331">
        <v>102</v>
      </c>
      <c r="L331">
        <v>103</v>
      </c>
      <c r="M331">
        <v>2277.4</v>
      </c>
      <c r="N331">
        <v>2278.1999999999998</v>
      </c>
      <c r="O331" s="3">
        <f t="shared" si="23"/>
        <v>79.999999999972715</v>
      </c>
      <c r="P331">
        <v>2278.12</v>
      </c>
      <c r="Q331">
        <v>2278.6999999999998</v>
      </c>
      <c r="R331" s="4">
        <f t="shared" si="24"/>
        <v>-57.999999999992724</v>
      </c>
      <c r="S331" s="7">
        <f t="shared" si="25"/>
        <v>10.999999999989996</v>
      </c>
      <c r="T331" s="5">
        <f t="shared" si="26"/>
        <v>0</v>
      </c>
      <c r="U331" s="5">
        <v>0</v>
      </c>
      <c r="V331" s="13" t="b">
        <f t="array" ref="V331">IF(AND(S331&gt;0,S330&lt;0,INDEX(U332:U541,MATCH(TRUE,U332:U541&gt;0,0),1)-U331),IF(AND(S331&lt;0,S330&gt;0,U331-INDEX(U332:U541,MATCH(TRUE,U332:U541&gt;0,0),1)),""))</f>
        <v>0</v>
      </c>
    </row>
    <row r="332" spans="1:22" ht="15.75" x14ac:dyDescent="0.25">
      <c r="A332" s="1">
        <v>42765</v>
      </c>
      <c r="B332" s="2">
        <v>0.39916666666666667</v>
      </c>
      <c r="C332">
        <v>2278.25</v>
      </c>
      <c r="D332">
        <v>2278.25</v>
      </c>
      <c r="E332">
        <v>2278</v>
      </c>
      <c r="F332" s="12">
        <v>2278</v>
      </c>
      <c r="G332">
        <v>1</v>
      </c>
      <c r="H332">
        <v>9</v>
      </c>
      <c r="I332">
        <v>10</v>
      </c>
      <c r="J332">
        <v>1</v>
      </c>
      <c r="K332">
        <v>2</v>
      </c>
      <c r="L332">
        <v>3</v>
      </c>
      <c r="M332">
        <v>2277.4</v>
      </c>
      <c r="N332">
        <v>2278.1999999999998</v>
      </c>
      <c r="O332" s="3">
        <f t="shared" si="23"/>
        <v>79.999999999972715</v>
      </c>
      <c r="P332">
        <v>2278.1</v>
      </c>
      <c r="Q332">
        <v>2278.69</v>
      </c>
      <c r="R332" s="4">
        <f t="shared" si="24"/>
        <v>-59.000000000014552</v>
      </c>
      <c r="S332" s="7">
        <f t="shared" si="25"/>
        <v>10.499999999979082</v>
      </c>
      <c r="T332" s="5">
        <f t="shared" si="26"/>
        <v>0</v>
      </c>
      <c r="U332" s="5">
        <v>0</v>
      </c>
      <c r="V332" s="13" t="b">
        <f t="array" ref="V332">IF(AND(S332&gt;0,S331&lt;0,INDEX(U333:U541,MATCH(TRUE,U333:U541&gt;0,0),1)-U332),IF(AND(S332&lt;0,S331&gt;0,U332-INDEX(U333:U541,MATCH(TRUE,U333:U541&gt;0,0),1)),""))</f>
        <v>0</v>
      </c>
    </row>
    <row r="333" spans="1:22" ht="15.75" x14ac:dyDescent="0.25">
      <c r="A333" s="1">
        <v>42765</v>
      </c>
      <c r="B333" s="2">
        <v>0.39917824074074071</v>
      </c>
      <c r="C333">
        <v>2278</v>
      </c>
      <c r="D333">
        <v>2278</v>
      </c>
      <c r="E333">
        <v>2278</v>
      </c>
      <c r="F333" s="12">
        <v>2278</v>
      </c>
      <c r="G333">
        <v>0</v>
      </c>
      <c r="H333">
        <v>18</v>
      </c>
      <c r="I333">
        <v>18</v>
      </c>
      <c r="J333">
        <v>0</v>
      </c>
      <c r="K333">
        <v>2</v>
      </c>
      <c r="L333">
        <v>2</v>
      </c>
      <c r="M333">
        <v>2277.41</v>
      </c>
      <c r="N333">
        <v>2278.1999999999998</v>
      </c>
      <c r="O333" s="3">
        <f t="shared" si="23"/>
        <v>78.999999999996362</v>
      </c>
      <c r="P333">
        <v>2278.08</v>
      </c>
      <c r="Q333">
        <v>2278.69</v>
      </c>
      <c r="R333" s="4">
        <f t="shared" si="24"/>
        <v>-61.000000000012733</v>
      </c>
      <c r="S333" s="7">
        <f t="shared" si="25"/>
        <v>8.9999999999918145</v>
      </c>
      <c r="T333" s="5">
        <f t="shared" si="26"/>
        <v>0</v>
      </c>
      <c r="U333" s="5">
        <v>0</v>
      </c>
      <c r="V333" s="13" t="b">
        <f t="array" ref="V333">IF(AND(S333&gt;0,S332&lt;0,INDEX(U334:U541,MATCH(TRUE,U334:U541&gt;0,0),1)-U333),IF(AND(S333&lt;0,S332&gt;0,U333-INDEX(U334:U541,MATCH(TRUE,U334:U541&gt;0,0),1)),""))</f>
        <v>0</v>
      </c>
    </row>
    <row r="334" spans="1:22" ht="15.75" x14ac:dyDescent="0.25">
      <c r="A334" s="1">
        <v>42765</v>
      </c>
      <c r="B334" s="2">
        <v>0.3991898148148148</v>
      </c>
      <c r="C334">
        <v>2278</v>
      </c>
      <c r="D334">
        <v>2278</v>
      </c>
      <c r="E334">
        <v>2278</v>
      </c>
      <c r="F334" s="12">
        <v>2278</v>
      </c>
      <c r="G334">
        <v>0</v>
      </c>
      <c r="H334">
        <v>1</v>
      </c>
      <c r="I334">
        <v>1</v>
      </c>
      <c r="J334">
        <v>0</v>
      </c>
      <c r="K334">
        <v>1</v>
      </c>
      <c r="L334">
        <v>1</v>
      </c>
      <c r="M334">
        <v>2277.41</v>
      </c>
      <c r="N334">
        <v>2278.19</v>
      </c>
      <c r="O334" s="3">
        <f t="shared" si="23"/>
        <v>78.000000000020009</v>
      </c>
      <c r="P334">
        <v>2278.08</v>
      </c>
      <c r="Q334">
        <v>2278.6799999999998</v>
      </c>
      <c r="R334" s="4">
        <f t="shared" si="24"/>
        <v>-59.999999999990905</v>
      </c>
      <c r="S334" s="7">
        <f t="shared" si="25"/>
        <v>9.0000000000145519</v>
      </c>
      <c r="T334" s="5">
        <f t="shared" si="26"/>
        <v>0</v>
      </c>
      <c r="U334" s="5">
        <v>0</v>
      </c>
      <c r="V334" s="13" t="b">
        <f t="array" ref="V334">IF(AND(S334&gt;0,S333&lt;0,INDEX(U335:U541,MATCH(TRUE,U335:U541&gt;0,0),1)-U334),IF(AND(S334&lt;0,S333&gt;0,U334-INDEX(U335:U541,MATCH(TRUE,U335:U541&gt;0,0),1)),""))</f>
        <v>0</v>
      </c>
    </row>
    <row r="335" spans="1:22" ht="15.75" x14ac:dyDescent="0.25">
      <c r="A335" s="1">
        <v>42765</v>
      </c>
      <c r="B335" s="2">
        <v>0.39920138888888884</v>
      </c>
      <c r="C335">
        <v>2278</v>
      </c>
      <c r="D335">
        <v>2278.25</v>
      </c>
      <c r="E335">
        <v>2278</v>
      </c>
      <c r="F335" s="12">
        <v>2278.25</v>
      </c>
      <c r="G335">
        <v>3</v>
      </c>
      <c r="H335">
        <v>4</v>
      </c>
      <c r="I335">
        <v>7</v>
      </c>
      <c r="J335">
        <v>1</v>
      </c>
      <c r="K335">
        <v>1</v>
      </c>
      <c r="L335">
        <v>2</v>
      </c>
      <c r="M335">
        <v>2277.41</v>
      </c>
      <c r="N335">
        <v>2278.19</v>
      </c>
      <c r="O335" s="3">
        <f t="shared" si="23"/>
        <v>78.000000000020009</v>
      </c>
      <c r="P335">
        <v>2278.0700000000002</v>
      </c>
      <c r="Q335">
        <v>2278.6799999999998</v>
      </c>
      <c r="R335" s="4">
        <f t="shared" si="24"/>
        <v>-60.999999999967258</v>
      </c>
      <c r="S335" s="7">
        <f t="shared" si="25"/>
        <v>8.5000000000263753</v>
      </c>
      <c r="T335" s="5">
        <f t="shared" si="26"/>
        <v>0</v>
      </c>
      <c r="U335" s="5">
        <v>0</v>
      </c>
      <c r="V335" s="13" t="b">
        <f t="array" ref="V335">IF(AND(S335&gt;0,S334&lt;0,INDEX(U336:U541,MATCH(TRUE,U336:U541&gt;0,0),1)-U335),IF(AND(S335&lt;0,S334&gt;0,U335-INDEX(U336:U541,MATCH(TRUE,U336:U541&gt;0,0),1)),""))</f>
        <v>0</v>
      </c>
    </row>
    <row r="336" spans="1:22" ht="15.75" x14ac:dyDescent="0.25">
      <c r="A336" s="1">
        <v>42765</v>
      </c>
      <c r="B336" s="2">
        <v>0.39921296296296299</v>
      </c>
      <c r="C336">
        <v>2278.25</v>
      </c>
      <c r="D336">
        <v>2278.25</v>
      </c>
      <c r="E336">
        <v>2278</v>
      </c>
      <c r="F336" s="12">
        <v>2278</v>
      </c>
      <c r="G336">
        <v>1</v>
      </c>
      <c r="H336">
        <v>101</v>
      </c>
      <c r="I336">
        <v>102</v>
      </c>
      <c r="J336">
        <v>1</v>
      </c>
      <c r="K336">
        <v>27</v>
      </c>
      <c r="L336">
        <v>28</v>
      </c>
      <c r="M336">
        <v>2277.41</v>
      </c>
      <c r="N336">
        <v>2278.1799999999998</v>
      </c>
      <c r="O336" s="3">
        <f t="shared" si="23"/>
        <v>76.999999999998181</v>
      </c>
      <c r="P336">
        <v>2278.06</v>
      </c>
      <c r="Q336">
        <v>2278.67</v>
      </c>
      <c r="R336" s="4">
        <f t="shared" si="24"/>
        <v>-61.000000000012733</v>
      </c>
      <c r="S336" s="7">
        <f t="shared" si="25"/>
        <v>7.999999999992724</v>
      </c>
      <c r="T336" s="5">
        <f t="shared" si="26"/>
        <v>0</v>
      </c>
      <c r="U336" s="5">
        <v>0</v>
      </c>
      <c r="V336" s="13" t="b">
        <f t="array" ref="V336">IF(AND(S336&gt;0,S335&lt;0,INDEX(U337:U541,MATCH(TRUE,U337:U541&gt;0,0),1)-U336),IF(AND(S336&lt;0,S335&gt;0,U336-INDEX(U337:U541,MATCH(TRUE,U337:U541&gt;0,0),1)),""))</f>
        <v>0</v>
      </c>
    </row>
    <row r="337" spans="1:22" ht="15.75" x14ac:dyDescent="0.25">
      <c r="A337" s="1">
        <v>42765</v>
      </c>
      <c r="B337" s="2">
        <v>0.39922453703703703</v>
      </c>
      <c r="C337">
        <v>2278</v>
      </c>
      <c r="D337">
        <v>2278.25</v>
      </c>
      <c r="E337">
        <v>2278</v>
      </c>
      <c r="F337" s="12">
        <v>2278.25</v>
      </c>
      <c r="G337">
        <v>25</v>
      </c>
      <c r="H337">
        <v>15</v>
      </c>
      <c r="I337">
        <v>40</v>
      </c>
      <c r="J337">
        <v>16</v>
      </c>
      <c r="K337">
        <v>4</v>
      </c>
      <c r="L337">
        <v>20</v>
      </c>
      <c r="M337">
        <v>2277.42</v>
      </c>
      <c r="N337">
        <v>2278.1799999999998</v>
      </c>
      <c r="O337" s="3">
        <f t="shared" si="23"/>
        <v>75.999999999976353</v>
      </c>
      <c r="P337">
        <v>2278.06</v>
      </c>
      <c r="Q337">
        <v>2278.67</v>
      </c>
      <c r="R337" s="4">
        <f t="shared" si="24"/>
        <v>-61.000000000012733</v>
      </c>
      <c r="S337" s="7">
        <f t="shared" si="25"/>
        <v>7.4999999999818101</v>
      </c>
      <c r="T337" s="5">
        <f t="shared" si="26"/>
        <v>0</v>
      </c>
      <c r="U337" s="5">
        <v>0</v>
      </c>
      <c r="V337" s="13" t="b">
        <f t="array" ref="V337">IF(AND(S337&gt;0,S336&lt;0,INDEX(U338:U541,MATCH(TRUE,U338:U541&gt;0,0),1)-U337),IF(AND(S337&lt;0,S336&gt;0,U337-INDEX(U338:U541,MATCH(TRUE,U338:U541&gt;0,0),1)),""))</f>
        <v>0</v>
      </c>
    </row>
    <row r="338" spans="1:22" ht="15.75" x14ac:dyDescent="0.25">
      <c r="A338" s="1">
        <v>42765</v>
      </c>
      <c r="B338" s="2">
        <v>0.39923611111111112</v>
      </c>
      <c r="C338">
        <v>2278</v>
      </c>
      <c r="D338">
        <v>2278</v>
      </c>
      <c r="E338">
        <v>2278</v>
      </c>
      <c r="F338" s="12">
        <v>2278</v>
      </c>
      <c r="G338">
        <v>0</v>
      </c>
      <c r="H338">
        <v>1</v>
      </c>
      <c r="I338">
        <v>1</v>
      </c>
      <c r="J338">
        <v>0</v>
      </c>
      <c r="K338">
        <v>1</v>
      </c>
      <c r="L338">
        <v>1</v>
      </c>
      <c r="M338">
        <v>2277.42</v>
      </c>
      <c r="N338">
        <v>2278.1799999999998</v>
      </c>
      <c r="O338" s="3">
        <f t="shared" si="23"/>
        <v>75.999999999976353</v>
      </c>
      <c r="P338">
        <v>2278.06</v>
      </c>
      <c r="Q338">
        <v>2278.66</v>
      </c>
      <c r="R338" s="4">
        <f t="shared" si="24"/>
        <v>-59.999999999990905</v>
      </c>
      <c r="S338" s="7">
        <f t="shared" si="25"/>
        <v>7.999999999992724</v>
      </c>
      <c r="T338" s="5">
        <f t="shared" si="26"/>
        <v>0</v>
      </c>
      <c r="U338" s="5">
        <v>0</v>
      </c>
      <c r="V338" s="13" t="b">
        <f t="array" ref="V338">IF(AND(S338&gt;0,S337&lt;0,INDEX(U339:U541,MATCH(TRUE,U339:U541&gt;0,0),1)-U338),IF(AND(S338&lt;0,S337&gt;0,U338-INDEX(U339:U541,MATCH(TRUE,U339:U541&gt;0,0),1)),""))</f>
        <v>0</v>
      </c>
    </row>
    <row r="339" spans="1:22" ht="15.75" x14ac:dyDescent="0.25">
      <c r="A339" s="1">
        <v>42765</v>
      </c>
      <c r="B339" s="2">
        <v>0.39924768518518516</v>
      </c>
      <c r="C339">
        <v>2278.25</v>
      </c>
      <c r="D339">
        <v>2278.25</v>
      </c>
      <c r="E339">
        <v>2278</v>
      </c>
      <c r="F339" s="12">
        <v>2278</v>
      </c>
      <c r="G339">
        <v>2</v>
      </c>
      <c r="H339">
        <v>1</v>
      </c>
      <c r="I339">
        <v>3</v>
      </c>
      <c r="J339">
        <v>2</v>
      </c>
      <c r="K339">
        <v>1</v>
      </c>
      <c r="L339">
        <v>3</v>
      </c>
      <c r="M339">
        <v>2277.42</v>
      </c>
      <c r="N339">
        <v>2278.1799999999998</v>
      </c>
      <c r="O339" s="3">
        <f t="shared" si="23"/>
        <v>75.999999999976353</v>
      </c>
      <c r="P339">
        <v>2278.06</v>
      </c>
      <c r="Q339">
        <v>2278.66</v>
      </c>
      <c r="R339" s="4">
        <f t="shared" si="24"/>
        <v>-59.999999999990905</v>
      </c>
      <c r="S339" s="7">
        <f t="shared" si="25"/>
        <v>7.999999999992724</v>
      </c>
      <c r="T339" s="5">
        <f t="shared" si="26"/>
        <v>0</v>
      </c>
      <c r="U339" s="5">
        <v>0</v>
      </c>
      <c r="V339" s="13" t="b">
        <f t="array" ref="V339">IF(AND(S339&gt;0,S338&lt;0,INDEX(U340:U541,MATCH(TRUE,U340:U541&gt;0,0),1)-U339),IF(AND(S339&lt;0,S338&gt;0,U339-INDEX(U340:U541,MATCH(TRUE,U340:U541&gt;0,0),1)),""))</f>
        <v>0</v>
      </c>
    </row>
    <row r="340" spans="1:22" ht="15.75" x14ac:dyDescent="0.25">
      <c r="A340" s="1">
        <v>42765</v>
      </c>
      <c r="B340" s="2">
        <v>0.39925925925925926</v>
      </c>
      <c r="C340">
        <v>2278</v>
      </c>
      <c r="D340">
        <v>2278</v>
      </c>
      <c r="E340">
        <v>2278</v>
      </c>
      <c r="F340" s="12">
        <v>2278</v>
      </c>
      <c r="G340">
        <v>0</v>
      </c>
      <c r="H340">
        <v>7</v>
      </c>
      <c r="I340">
        <v>7</v>
      </c>
      <c r="J340">
        <v>0</v>
      </c>
      <c r="K340">
        <v>2</v>
      </c>
      <c r="L340">
        <v>2</v>
      </c>
      <c r="M340">
        <v>2277.42</v>
      </c>
      <c r="N340">
        <v>2278.1799999999998</v>
      </c>
      <c r="O340" s="3">
        <f t="shared" si="23"/>
        <v>75.999999999976353</v>
      </c>
      <c r="P340">
        <v>2278.06</v>
      </c>
      <c r="Q340">
        <v>2278.65</v>
      </c>
      <c r="R340" s="4">
        <f t="shared" si="24"/>
        <v>-59.000000000014552</v>
      </c>
      <c r="S340" s="7">
        <f t="shared" si="25"/>
        <v>8.4999999999809006</v>
      </c>
      <c r="T340" s="5">
        <f t="shared" si="26"/>
        <v>0</v>
      </c>
      <c r="U340" s="5">
        <v>0</v>
      </c>
      <c r="V340" s="13" t="b">
        <f t="array" ref="V340">IF(AND(S340&gt;0,S339&lt;0,INDEX(U341:U541,MATCH(TRUE,U341:U541&gt;0,0),1)-U340),IF(AND(S340&lt;0,S339&gt;0,U340-INDEX(U341:U541,MATCH(TRUE,U341:U541&gt;0,0),1)),""))</f>
        <v>0</v>
      </c>
    </row>
    <row r="341" spans="1:22" ht="15.75" x14ac:dyDescent="0.25">
      <c r="A341" s="1">
        <v>42765</v>
      </c>
      <c r="B341" s="2">
        <v>0.3992708333333333</v>
      </c>
      <c r="C341">
        <v>2278.25</v>
      </c>
      <c r="D341">
        <v>2278.25</v>
      </c>
      <c r="E341">
        <v>2278.25</v>
      </c>
      <c r="F341" s="12">
        <v>2278.25</v>
      </c>
      <c r="G341">
        <v>1</v>
      </c>
      <c r="H341">
        <v>0</v>
      </c>
      <c r="I341">
        <v>1</v>
      </c>
      <c r="J341">
        <v>1</v>
      </c>
      <c r="K341">
        <v>0</v>
      </c>
      <c r="L341">
        <v>1</v>
      </c>
      <c r="M341">
        <v>2277.4299999999998</v>
      </c>
      <c r="N341">
        <v>2278.19</v>
      </c>
      <c r="O341" s="3">
        <f t="shared" si="23"/>
        <v>76.000000000021828</v>
      </c>
      <c r="P341">
        <v>2278.0500000000002</v>
      </c>
      <c r="Q341">
        <v>2278.65</v>
      </c>
      <c r="R341" s="4">
        <f t="shared" si="24"/>
        <v>-59.999999999990905</v>
      </c>
      <c r="S341" s="7">
        <f t="shared" si="25"/>
        <v>8.0000000000154614</v>
      </c>
      <c r="T341" s="5">
        <f t="shared" si="26"/>
        <v>0</v>
      </c>
      <c r="U341" s="5">
        <v>0</v>
      </c>
      <c r="V341" s="13" t="b">
        <f t="array" ref="V341">IF(AND(S341&gt;0,S340&lt;0,INDEX(U342:U541,MATCH(TRUE,U342:U541&gt;0,0),1)-U341),IF(AND(S341&lt;0,S340&gt;0,U341-INDEX(U342:U541,MATCH(TRUE,U342:U541&gt;0,0),1)),""))</f>
        <v>0</v>
      </c>
    </row>
    <row r="342" spans="1:22" ht="15.75" x14ac:dyDescent="0.25">
      <c r="A342" s="1">
        <v>42765</v>
      </c>
      <c r="B342" s="2">
        <v>0.39928240740740745</v>
      </c>
      <c r="C342">
        <v>2278</v>
      </c>
      <c r="D342">
        <v>2278</v>
      </c>
      <c r="E342">
        <v>2278</v>
      </c>
      <c r="F342" s="12">
        <v>2278</v>
      </c>
      <c r="G342">
        <v>0</v>
      </c>
      <c r="H342">
        <v>555</v>
      </c>
      <c r="I342">
        <v>555</v>
      </c>
      <c r="J342">
        <v>0</v>
      </c>
      <c r="K342">
        <v>178</v>
      </c>
      <c r="L342">
        <v>178</v>
      </c>
      <c r="M342">
        <v>2277.4299999999998</v>
      </c>
      <c r="N342">
        <v>2278.1999999999998</v>
      </c>
      <c r="O342" s="3">
        <f t="shared" si="23"/>
        <v>76.999999999998181</v>
      </c>
      <c r="P342">
        <v>2278.0500000000002</v>
      </c>
      <c r="Q342">
        <v>2278.64</v>
      </c>
      <c r="R342" s="4">
        <f t="shared" si="24"/>
        <v>-58.999999999969077</v>
      </c>
      <c r="S342" s="7">
        <f t="shared" si="25"/>
        <v>9.0000000000145519</v>
      </c>
      <c r="T342" s="5">
        <f t="shared" si="26"/>
        <v>0</v>
      </c>
      <c r="U342" s="5">
        <v>0</v>
      </c>
      <c r="V342" s="13" t="b">
        <f t="array" ref="V342">IF(AND(S342&gt;0,S341&lt;0,INDEX(U343:U541,MATCH(TRUE,U343:U541&gt;0,0),1)-U342),IF(AND(S342&lt;0,S341&gt;0,U342-INDEX(U343:U541,MATCH(TRUE,U343:U541&gt;0,0),1)),""))</f>
        <v>0</v>
      </c>
    </row>
    <row r="343" spans="1:22" ht="15.75" x14ac:dyDescent="0.25">
      <c r="A343" s="1">
        <v>42765</v>
      </c>
      <c r="B343" s="2">
        <v>0.39929398148148149</v>
      </c>
      <c r="C343">
        <v>2278</v>
      </c>
      <c r="D343">
        <v>2278</v>
      </c>
      <c r="E343">
        <v>2278</v>
      </c>
      <c r="F343" s="12">
        <v>2278</v>
      </c>
      <c r="G343">
        <v>0</v>
      </c>
      <c r="H343">
        <v>2</v>
      </c>
      <c r="I343">
        <v>2</v>
      </c>
      <c r="J343">
        <v>0</v>
      </c>
      <c r="K343">
        <v>1</v>
      </c>
      <c r="L343">
        <v>1</v>
      </c>
      <c r="M343">
        <v>2277.4299999999998</v>
      </c>
      <c r="N343">
        <v>2278.1999999999998</v>
      </c>
      <c r="O343" s="3">
        <f t="shared" si="23"/>
        <v>76.999999999998181</v>
      </c>
      <c r="P343">
        <v>2278.0500000000002</v>
      </c>
      <c r="Q343">
        <v>2278.64</v>
      </c>
      <c r="R343" s="4">
        <f t="shared" si="24"/>
        <v>-58.999999999969077</v>
      </c>
      <c r="S343" s="7">
        <f t="shared" si="25"/>
        <v>9.0000000000145519</v>
      </c>
      <c r="T343" s="5">
        <f t="shared" si="26"/>
        <v>0</v>
      </c>
      <c r="U343" s="5">
        <v>0</v>
      </c>
      <c r="V343" s="13" t="b">
        <f t="array" ref="V343">IF(AND(S343&gt;0,S342&lt;0,INDEX(U344:U541,MATCH(TRUE,U344:U541&gt;0,0),1)-U343),IF(AND(S343&lt;0,S342&gt;0,U343-INDEX(U344:U541,MATCH(TRUE,U344:U541&gt;0,0),1)),""))</f>
        <v>0</v>
      </c>
    </row>
    <row r="344" spans="1:22" ht="15.75" x14ac:dyDescent="0.25">
      <c r="A344" s="1">
        <v>42765</v>
      </c>
      <c r="B344" s="2">
        <v>0.39930555555555558</v>
      </c>
      <c r="C344">
        <v>2278</v>
      </c>
      <c r="D344">
        <v>2278</v>
      </c>
      <c r="E344">
        <v>2277.75</v>
      </c>
      <c r="F344" s="12">
        <v>2278</v>
      </c>
      <c r="G344">
        <v>1</v>
      </c>
      <c r="H344">
        <v>2</v>
      </c>
      <c r="I344">
        <v>3</v>
      </c>
      <c r="J344">
        <v>1</v>
      </c>
      <c r="K344">
        <v>2</v>
      </c>
      <c r="L344">
        <v>3</v>
      </c>
      <c r="M344">
        <v>2277.4299999999998</v>
      </c>
      <c r="N344">
        <v>2278.1999999999998</v>
      </c>
      <c r="O344" s="3">
        <f t="shared" si="23"/>
        <v>76.999999999998181</v>
      </c>
      <c r="P344">
        <v>2278.0500000000002</v>
      </c>
      <c r="Q344">
        <v>2278.63</v>
      </c>
      <c r="R344" s="4">
        <f t="shared" si="24"/>
        <v>-57.999999999992724</v>
      </c>
      <c r="S344" s="7">
        <f t="shared" si="25"/>
        <v>9.5000000000027285</v>
      </c>
      <c r="T344" s="5">
        <f t="shared" si="26"/>
        <v>0</v>
      </c>
      <c r="U344" s="5">
        <v>0</v>
      </c>
      <c r="V344" s="13" t="b">
        <f t="array" ref="V344">IF(AND(S344&gt;0,S343&lt;0,INDEX(U345:U541,MATCH(TRUE,U345:U541&gt;0,0),1)-U344),IF(AND(S344&lt;0,S343&gt;0,U344-INDEX(U345:U541,MATCH(TRUE,U345:U541&gt;0,0),1)),""))</f>
        <v>0</v>
      </c>
    </row>
    <row r="345" spans="1:22" ht="15.75" x14ac:dyDescent="0.25">
      <c r="A345" s="1">
        <v>42765</v>
      </c>
      <c r="B345" s="2">
        <v>0.39931712962962962</v>
      </c>
      <c r="C345">
        <v>2277.75</v>
      </c>
      <c r="D345">
        <v>2278</v>
      </c>
      <c r="E345">
        <v>2277.75</v>
      </c>
      <c r="F345" s="12">
        <v>2277.75</v>
      </c>
      <c r="G345">
        <v>47</v>
      </c>
      <c r="H345">
        <v>159</v>
      </c>
      <c r="I345">
        <v>206</v>
      </c>
      <c r="J345">
        <v>22</v>
      </c>
      <c r="K345">
        <v>38</v>
      </c>
      <c r="L345">
        <v>60</v>
      </c>
      <c r="M345">
        <v>2277.44</v>
      </c>
      <c r="N345">
        <v>2278.21</v>
      </c>
      <c r="O345" s="3">
        <f t="shared" si="23"/>
        <v>76.999999999998181</v>
      </c>
      <c r="P345">
        <v>2278.0300000000002</v>
      </c>
      <c r="Q345">
        <v>2278.63</v>
      </c>
      <c r="R345" s="4">
        <f t="shared" si="24"/>
        <v>-59.999999999990905</v>
      </c>
      <c r="S345" s="7">
        <f t="shared" si="25"/>
        <v>8.500000000003638</v>
      </c>
      <c r="T345" s="5">
        <f t="shared" si="26"/>
        <v>0</v>
      </c>
      <c r="U345" s="5">
        <v>0</v>
      </c>
      <c r="V345" s="13" t="b">
        <f t="array" ref="V345">IF(AND(S345&gt;0,S344&lt;0,INDEX(U346:U541,MATCH(TRUE,U346:U541&gt;0,0),1)-U345),IF(AND(S345&lt;0,S344&gt;0,U345-INDEX(U346:U541,MATCH(TRUE,U346:U541&gt;0,0),1)),""))</f>
        <v>0</v>
      </c>
    </row>
    <row r="346" spans="1:22" ht="15.75" x14ac:dyDescent="0.25">
      <c r="A346" s="1">
        <v>42765</v>
      </c>
      <c r="B346" s="2">
        <v>0.39932870370370371</v>
      </c>
      <c r="C346">
        <v>2277.75</v>
      </c>
      <c r="D346">
        <v>2278</v>
      </c>
      <c r="E346">
        <v>2277.75</v>
      </c>
      <c r="F346" s="12">
        <v>2278</v>
      </c>
      <c r="G346">
        <v>446</v>
      </c>
      <c r="H346">
        <v>10</v>
      </c>
      <c r="I346">
        <v>456</v>
      </c>
      <c r="J346">
        <v>93</v>
      </c>
      <c r="K346">
        <v>6</v>
      </c>
      <c r="L346">
        <v>99</v>
      </c>
      <c r="M346">
        <v>2277.44</v>
      </c>
      <c r="N346">
        <v>2278.21</v>
      </c>
      <c r="O346" s="3">
        <f t="shared" si="23"/>
        <v>76.999999999998181</v>
      </c>
      <c r="P346">
        <v>2278.0300000000002</v>
      </c>
      <c r="Q346">
        <v>2278.62</v>
      </c>
      <c r="R346" s="4">
        <f t="shared" si="24"/>
        <v>-58.999999999969077</v>
      </c>
      <c r="S346" s="7">
        <f t="shared" si="25"/>
        <v>9.0000000000145519</v>
      </c>
      <c r="T346" s="5">
        <f t="shared" si="26"/>
        <v>0</v>
      </c>
      <c r="U346" s="5">
        <v>0</v>
      </c>
      <c r="V346" s="13" t="b">
        <f t="array" ref="V346">IF(AND(S346&gt;0,S345&lt;0,INDEX(U347:U541,MATCH(TRUE,U347:U541&gt;0,0),1)-U346),IF(AND(S346&lt;0,S345&gt;0,U346-INDEX(U347:U541,MATCH(TRUE,U347:U541&gt;0,0),1)),""))</f>
        <v>0</v>
      </c>
    </row>
    <row r="347" spans="1:22" ht="15.75" x14ac:dyDescent="0.25">
      <c r="A347" s="1">
        <v>42765</v>
      </c>
      <c r="B347" s="2">
        <v>0.39934027777777775</v>
      </c>
      <c r="C347">
        <v>2277.75</v>
      </c>
      <c r="D347">
        <v>2278</v>
      </c>
      <c r="E347">
        <v>2277.75</v>
      </c>
      <c r="F347" s="12">
        <v>2278</v>
      </c>
      <c r="G347">
        <v>7</v>
      </c>
      <c r="H347">
        <v>2</v>
      </c>
      <c r="I347">
        <v>9</v>
      </c>
      <c r="J347">
        <v>4</v>
      </c>
      <c r="K347">
        <v>2</v>
      </c>
      <c r="L347">
        <v>6</v>
      </c>
      <c r="M347">
        <v>2277.44</v>
      </c>
      <c r="N347">
        <v>2278.2199999999998</v>
      </c>
      <c r="O347" s="3">
        <f t="shared" si="23"/>
        <v>77.999999999974534</v>
      </c>
      <c r="P347">
        <v>2278.0300000000002</v>
      </c>
      <c r="Q347">
        <v>2278.62</v>
      </c>
      <c r="R347" s="4">
        <f t="shared" si="24"/>
        <v>-58.999999999969077</v>
      </c>
      <c r="S347" s="7">
        <f t="shared" si="25"/>
        <v>9.5000000000027285</v>
      </c>
      <c r="T347" s="5">
        <f t="shared" si="26"/>
        <v>0</v>
      </c>
      <c r="U347" s="5">
        <v>0</v>
      </c>
      <c r="V347" s="13" t="b">
        <f t="array" ref="V347">IF(AND(S347&gt;0,S346&lt;0,INDEX(U348:U541,MATCH(TRUE,U348:U541&gt;0,0),1)-U347),IF(AND(S347&lt;0,S346&gt;0,U347-INDEX(U348:U541,MATCH(TRUE,U348:U541&gt;0,0),1)),""))</f>
        <v>0</v>
      </c>
    </row>
    <row r="348" spans="1:22" ht="15.75" x14ac:dyDescent="0.25">
      <c r="A348" s="1">
        <v>42765</v>
      </c>
      <c r="B348" s="2">
        <v>0.3993518518518519</v>
      </c>
      <c r="C348">
        <v>2278</v>
      </c>
      <c r="D348">
        <v>2278</v>
      </c>
      <c r="E348">
        <v>2277.75</v>
      </c>
      <c r="F348" s="12">
        <v>2278</v>
      </c>
      <c r="G348">
        <v>2</v>
      </c>
      <c r="H348">
        <v>1</v>
      </c>
      <c r="I348">
        <v>3</v>
      </c>
      <c r="J348">
        <v>2</v>
      </c>
      <c r="K348">
        <v>1</v>
      </c>
      <c r="L348">
        <v>3</v>
      </c>
      <c r="M348">
        <v>2277.44</v>
      </c>
      <c r="N348">
        <v>2278.2199999999998</v>
      </c>
      <c r="O348" s="3">
        <f t="shared" si="23"/>
        <v>77.999999999974534</v>
      </c>
      <c r="P348">
        <v>2278.0300000000002</v>
      </c>
      <c r="Q348">
        <v>2278.61</v>
      </c>
      <c r="R348" s="4">
        <f t="shared" si="24"/>
        <v>-57.999999999992724</v>
      </c>
      <c r="S348" s="7">
        <f t="shared" si="25"/>
        <v>9.9999999999909051</v>
      </c>
      <c r="T348" s="5">
        <f t="shared" si="26"/>
        <v>0</v>
      </c>
      <c r="U348" s="5">
        <v>0</v>
      </c>
      <c r="V348" s="13" t="b">
        <f t="array" ref="V348">IF(AND(S348&gt;0,S347&lt;0,INDEX(U349:U541,MATCH(TRUE,U349:U541&gt;0,0),1)-U348),IF(AND(S348&lt;0,S347&gt;0,U348-INDEX(U349:U541,MATCH(TRUE,U349:U541&gt;0,0),1)),""))</f>
        <v>0</v>
      </c>
    </row>
    <row r="349" spans="1:22" ht="15.75" x14ac:dyDescent="0.25">
      <c r="A349" s="1">
        <v>42765</v>
      </c>
      <c r="B349" s="2">
        <v>0.39936342592592594</v>
      </c>
      <c r="C349">
        <v>2278</v>
      </c>
      <c r="D349">
        <v>2278</v>
      </c>
      <c r="E349">
        <v>2278</v>
      </c>
      <c r="F349" s="12">
        <v>2278</v>
      </c>
      <c r="G349">
        <v>2</v>
      </c>
      <c r="H349">
        <v>0</v>
      </c>
      <c r="I349">
        <v>2</v>
      </c>
      <c r="J349">
        <v>2</v>
      </c>
      <c r="K349">
        <v>0</v>
      </c>
      <c r="L349">
        <v>2</v>
      </c>
      <c r="M349">
        <v>2277.4499999999998</v>
      </c>
      <c r="N349">
        <v>2278.2199999999998</v>
      </c>
      <c r="O349" s="3">
        <f t="shared" si="23"/>
        <v>76.999999999998181</v>
      </c>
      <c r="P349">
        <v>2278.0300000000002</v>
      </c>
      <c r="Q349">
        <v>2278.61</v>
      </c>
      <c r="R349" s="4">
        <f t="shared" si="24"/>
        <v>-57.999999999992724</v>
      </c>
      <c r="S349" s="7">
        <f t="shared" si="25"/>
        <v>9.5000000000027285</v>
      </c>
      <c r="T349" s="5">
        <f t="shared" si="26"/>
        <v>0</v>
      </c>
      <c r="U349" s="5">
        <v>0</v>
      </c>
      <c r="V349" s="13" t="b">
        <f t="array" ref="V349">IF(AND(S349&gt;0,S348&lt;0,INDEX(U350:U541,MATCH(TRUE,U350:U541&gt;0,0),1)-U349),IF(AND(S349&lt;0,S348&gt;0,U349-INDEX(U350:U541,MATCH(TRUE,U350:U541&gt;0,0),1)),""))</f>
        <v>0</v>
      </c>
    </row>
    <row r="350" spans="1:22" ht="15.75" x14ac:dyDescent="0.25">
      <c r="A350" s="1">
        <v>42765</v>
      </c>
      <c r="B350" s="2">
        <v>0.39937500000000004</v>
      </c>
      <c r="C350">
        <v>2277.75</v>
      </c>
      <c r="D350">
        <v>2278</v>
      </c>
      <c r="E350">
        <v>2277.75</v>
      </c>
      <c r="F350" s="12">
        <v>2278</v>
      </c>
      <c r="G350">
        <v>51</v>
      </c>
      <c r="H350">
        <v>3</v>
      </c>
      <c r="I350">
        <v>54</v>
      </c>
      <c r="J350">
        <v>4</v>
      </c>
      <c r="K350">
        <v>1</v>
      </c>
      <c r="L350">
        <v>5</v>
      </c>
      <c r="M350">
        <v>2277.4499999999998</v>
      </c>
      <c r="N350">
        <v>2278.2199999999998</v>
      </c>
      <c r="O350" s="3">
        <f t="shared" si="23"/>
        <v>76.999999999998181</v>
      </c>
      <c r="P350">
        <v>2278.0300000000002</v>
      </c>
      <c r="Q350">
        <v>2278.6</v>
      </c>
      <c r="R350" s="4">
        <f t="shared" si="24"/>
        <v>-56.999999999970896</v>
      </c>
      <c r="S350" s="7">
        <f t="shared" si="25"/>
        <v>10.000000000013642</v>
      </c>
      <c r="T350" s="5">
        <f t="shared" si="26"/>
        <v>0</v>
      </c>
      <c r="U350" s="5">
        <v>0</v>
      </c>
      <c r="V350" s="13" t="b">
        <f t="array" ref="V350">IF(AND(S350&gt;0,S349&lt;0,INDEX(U351:U541,MATCH(TRUE,U351:U541&gt;0,0),1)-U350),IF(AND(S350&lt;0,S349&gt;0,U350-INDEX(U351:U541,MATCH(TRUE,U351:U541&gt;0,0),1)),""))</f>
        <v>0</v>
      </c>
    </row>
    <row r="351" spans="1:22" ht="15.75" x14ac:dyDescent="0.25">
      <c r="A351" s="1">
        <v>42765</v>
      </c>
      <c r="B351" s="2">
        <v>0.39938657407407407</v>
      </c>
      <c r="C351">
        <v>2277.75</v>
      </c>
      <c r="D351">
        <v>2278</v>
      </c>
      <c r="E351">
        <v>2277.75</v>
      </c>
      <c r="F351" s="12">
        <v>2277.75</v>
      </c>
      <c r="G351">
        <v>4</v>
      </c>
      <c r="H351">
        <v>21</v>
      </c>
      <c r="I351">
        <v>25</v>
      </c>
      <c r="J351">
        <v>1</v>
      </c>
      <c r="K351">
        <v>4</v>
      </c>
      <c r="L351">
        <v>5</v>
      </c>
      <c r="M351">
        <v>2277.4499999999998</v>
      </c>
      <c r="N351">
        <v>2278.2199999999998</v>
      </c>
      <c r="O351" s="3">
        <f t="shared" si="23"/>
        <v>76.999999999998181</v>
      </c>
      <c r="P351">
        <v>2278.02</v>
      </c>
      <c r="Q351">
        <v>2278.6</v>
      </c>
      <c r="R351" s="4">
        <f t="shared" si="24"/>
        <v>-57.999999999992724</v>
      </c>
      <c r="S351" s="7">
        <f t="shared" si="25"/>
        <v>9.5000000000027285</v>
      </c>
      <c r="T351" s="5">
        <f t="shared" si="26"/>
        <v>0</v>
      </c>
      <c r="U351" s="5">
        <v>0</v>
      </c>
      <c r="V351" s="13" t="b">
        <f t="array" ref="V351">IF(AND(S351&gt;0,S350&lt;0,INDEX(U352:U541,MATCH(TRUE,U352:U541&gt;0,0),1)-U351),IF(AND(S351&lt;0,S350&gt;0,U351-INDEX(U352:U541,MATCH(TRUE,U352:U541&gt;0,0),1)),""))</f>
        <v>0</v>
      </c>
    </row>
    <row r="352" spans="1:22" ht="15.75" x14ac:dyDescent="0.25">
      <c r="A352" s="1">
        <v>42765</v>
      </c>
      <c r="B352" s="2">
        <v>0.39939814814814811</v>
      </c>
      <c r="C352">
        <v>2277.75</v>
      </c>
      <c r="D352">
        <v>2278.25</v>
      </c>
      <c r="E352">
        <v>2277.75</v>
      </c>
      <c r="F352" s="12">
        <v>2278</v>
      </c>
      <c r="G352">
        <v>258</v>
      </c>
      <c r="H352">
        <v>813</v>
      </c>
      <c r="I352">
        <v>1071</v>
      </c>
      <c r="J352">
        <v>97</v>
      </c>
      <c r="K352">
        <v>188</v>
      </c>
      <c r="L352">
        <v>285</v>
      </c>
      <c r="M352">
        <v>2277.4499999999998</v>
      </c>
      <c r="N352">
        <v>2278.2199999999998</v>
      </c>
      <c r="O352" s="3">
        <f t="shared" si="23"/>
        <v>76.999999999998181</v>
      </c>
      <c r="P352">
        <v>2278.02</v>
      </c>
      <c r="Q352">
        <v>2278.59</v>
      </c>
      <c r="R352" s="4">
        <f t="shared" si="24"/>
        <v>-57.000000000016371</v>
      </c>
      <c r="S352" s="7">
        <f t="shared" si="25"/>
        <v>9.9999999999909051</v>
      </c>
      <c r="T352" s="5">
        <f t="shared" si="26"/>
        <v>0</v>
      </c>
      <c r="U352" s="5">
        <v>0</v>
      </c>
      <c r="V352" s="13" t="b">
        <f t="array" ref="V352">IF(AND(S352&gt;0,S351&lt;0,INDEX(U353:U541,MATCH(TRUE,U353:U541&gt;0,0),1)-U352),IF(AND(S352&lt;0,S351&gt;0,U352-INDEX(U353:U541,MATCH(TRUE,U353:U541&gt;0,0),1)),""))</f>
        <v>0</v>
      </c>
    </row>
    <row r="353" spans="1:22" ht="15.75" x14ac:dyDescent="0.25">
      <c r="A353" s="1">
        <v>42765</v>
      </c>
      <c r="B353" s="2">
        <v>0.39940972222222221</v>
      </c>
      <c r="C353">
        <v>2278</v>
      </c>
      <c r="D353">
        <v>2278</v>
      </c>
      <c r="E353">
        <v>2277.75</v>
      </c>
      <c r="F353" s="12">
        <v>2278</v>
      </c>
      <c r="G353">
        <v>1</v>
      </c>
      <c r="H353">
        <v>8</v>
      </c>
      <c r="I353">
        <v>9</v>
      </c>
      <c r="J353">
        <v>1</v>
      </c>
      <c r="K353">
        <v>5</v>
      </c>
      <c r="L353">
        <v>6</v>
      </c>
      <c r="M353">
        <v>2277.46</v>
      </c>
      <c r="N353">
        <v>2278.2199999999998</v>
      </c>
      <c r="O353" s="3">
        <f t="shared" si="23"/>
        <v>75.999999999976353</v>
      </c>
      <c r="P353">
        <v>2278.02</v>
      </c>
      <c r="Q353">
        <v>2278.59</v>
      </c>
      <c r="R353" s="4">
        <f t="shared" si="24"/>
        <v>-57.000000000016371</v>
      </c>
      <c r="S353" s="7">
        <f t="shared" si="25"/>
        <v>9.4999999999799911</v>
      </c>
      <c r="T353" s="5">
        <f t="shared" si="26"/>
        <v>0</v>
      </c>
      <c r="U353" s="5">
        <v>0</v>
      </c>
      <c r="V353" s="13" t="b">
        <f t="array" ref="V353">IF(AND(S353&gt;0,S352&lt;0,INDEX(U354:U541,MATCH(TRUE,U354:U541&gt;0,0),1)-U353),IF(AND(S353&lt;0,S352&gt;0,U353-INDEX(U354:U541,MATCH(TRUE,U354:U541&gt;0,0),1)),""))</f>
        <v>0</v>
      </c>
    </row>
    <row r="354" spans="1:22" ht="15.75" x14ac:dyDescent="0.25">
      <c r="A354" s="1">
        <v>42765</v>
      </c>
      <c r="B354" s="2">
        <v>0.39942129629629625</v>
      </c>
      <c r="C354">
        <v>2278</v>
      </c>
      <c r="D354">
        <v>2278</v>
      </c>
      <c r="E354">
        <v>2277.75</v>
      </c>
      <c r="F354" s="12">
        <v>2277.75</v>
      </c>
      <c r="G354">
        <v>25</v>
      </c>
      <c r="H354">
        <v>3</v>
      </c>
      <c r="I354">
        <v>28</v>
      </c>
      <c r="J354">
        <v>13</v>
      </c>
      <c r="K354">
        <v>3</v>
      </c>
      <c r="L354">
        <v>16</v>
      </c>
      <c r="M354">
        <v>2277.46</v>
      </c>
      <c r="N354">
        <v>2278.2199999999998</v>
      </c>
      <c r="O354" s="3">
        <f t="shared" si="23"/>
        <v>75.999999999976353</v>
      </c>
      <c r="P354">
        <v>2278</v>
      </c>
      <c r="Q354">
        <v>2278.58</v>
      </c>
      <c r="R354" s="4">
        <f t="shared" si="24"/>
        <v>-57.999999999992724</v>
      </c>
      <c r="S354" s="7">
        <f t="shared" si="25"/>
        <v>8.9999999999918145</v>
      </c>
      <c r="T354" s="5">
        <f t="shared" si="26"/>
        <v>0</v>
      </c>
      <c r="U354" s="5">
        <v>0</v>
      </c>
      <c r="V354" s="13" t="b">
        <f t="array" ref="V354">IF(AND(S354&gt;0,S353&lt;0,INDEX(U355:U541,MATCH(TRUE,U355:U541&gt;0,0),1)-U354),IF(AND(S354&lt;0,S353&gt;0,U354-INDEX(U355:U541,MATCH(TRUE,U355:U541&gt;0,0),1)),""))</f>
        <v>0</v>
      </c>
    </row>
    <row r="355" spans="1:22" ht="15.75" x14ac:dyDescent="0.25">
      <c r="A355" s="1">
        <v>42765</v>
      </c>
      <c r="B355" s="2">
        <v>0.3994328703703704</v>
      </c>
      <c r="C355">
        <v>2278</v>
      </c>
      <c r="D355">
        <v>2278</v>
      </c>
      <c r="E355">
        <v>2277.75</v>
      </c>
      <c r="F355" s="12">
        <v>2277.75</v>
      </c>
      <c r="G355">
        <v>1</v>
      </c>
      <c r="H355">
        <v>196</v>
      </c>
      <c r="I355">
        <v>197</v>
      </c>
      <c r="J355">
        <v>1</v>
      </c>
      <c r="K355">
        <v>80</v>
      </c>
      <c r="L355">
        <v>81</v>
      </c>
      <c r="M355">
        <v>2277.46</v>
      </c>
      <c r="N355">
        <v>2278.2199999999998</v>
      </c>
      <c r="O355" s="3">
        <f t="shared" si="23"/>
        <v>75.999999999976353</v>
      </c>
      <c r="P355">
        <v>2277.9899999999998</v>
      </c>
      <c r="Q355">
        <v>2278.58</v>
      </c>
      <c r="R355" s="4">
        <f t="shared" si="24"/>
        <v>-59.000000000014552</v>
      </c>
      <c r="S355" s="7">
        <f t="shared" si="25"/>
        <v>8.4999999999809006</v>
      </c>
      <c r="T355" s="5">
        <f t="shared" si="26"/>
        <v>0</v>
      </c>
      <c r="U355" s="5">
        <v>0</v>
      </c>
      <c r="V355" s="13" t="b">
        <f t="array" ref="V355">IF(AND(S355&gt;0,S354&lt;0,INDEX(U356:U541,MATCH(TRUE,U356:U541&gt;0,0),1)-U355),IF(AND(S355&lt;0,S354&gt;0,U355-INDEX(U356:U541,MATCH(TRUE,U356:U541&gt;0,0),1)),""))</f>
        <v>0</v>
      </c>
    </row>
    <row r="356" spans="1:22" ht="15.75" x14ac:dyDescent="0.25">
      <c r="A356" s="1">
        <v>42765</v>
      </c>
      <c r="B356" s="2">
        <v>0.39944444444444444</v>
      </c>
      <c r="C356">
        <v>2277.75</v>
      </c>
      <c r="D356">
        <v>2277.75</v>
      </c>
      <c r="E356">
        <v>2277.75</v>
      </c>
      <c r="F356" s="12">
        <v>2277.75</v>
      </c>
      <c r="G356">
        <v>0</v>
      </c>
      <c r="H356">
        <v>1</v>
      </c>
      <c r="I356">
        <v>1</v>
      </c>
      <c r="J356">
        <v>0</v>
      </c>
      <c r="K356">
        <v>1</v>
      </c>
      <c r="L356">
        <v>1</v>
      </c>
      <c r="M356">
        <v>2277.4699999999998</v>
      </c>
      <c r="N356">
        <v>2278.2199999999998</v>
      </c>
      <c r="O356" s="3">
        <f t="shared" si="23"/>
        <v>75</v>
      </c>
      <c r="P356">
        <v>2277.98</v>
      </c>
      <c r="Q356">
        <v>2278.5700000000002</v>
      </c>
      <c r="R356" s="4">
        <f t="shared" si="24"/>
        <v>-59.000000000014552</v>
      </c>
      <c r="S356" s="7">
        <f t="shared" si="25"/>
        <v>7.999999999992724</v>
      </c>
      <c r="T356" s="5">
        <f t="shared" si="26"/>
        <v>0</v>
      </c>
      <c r="U356" s="5">
        <v>0</v>
      </c>
      <c r="V356" s="13" t="b">
        <f t="array" ref="V356">IF(AND(S356&gt;0,S355&lt;0,INDEX(U357:U541,MATCH(TRUE,U357:U541&gt;0,0),1)-U356),IF(AND(S356&lt;0,S355&gt;0,U356-INDEX(U357:U541,MATCH(TRUE,U357:U541&gt;0,0),1)),""))</f>
        <v>0</v>
      </c>
    </row>
    <row r="357" spans="1:22" ht="15.75" x14ac:dyDescent="0.25">
      <c r="A357" s="1">
        <v>42765</v>
      </c>
      <c r="B357" s="2">
        <v>0.39945601851851853</v>
      </c>
      <c r="C357">
        <v>2277.75</v>
      </c>
      <c r="D357">
        <v>2277.75</v>
      </c>
      <c r="E357">
        <v>2277.5</v>
      </c>
      <c r="F357" s="12">
        <v>2277.5</v>
      </c>
      <c r="G357">
        <v>0</v>
      </c>
      <c r="H357">
        <v>66</v>
      </c>
      <c r="I357">
        <v>66</v>
      </c>
      <c r="J357">
        <v>0</v>
      </c>
      <c r="K357">
        <v>25</v>
      </c>
      <c r="L357">
        <v>25</v>
      </c>
      <c r="M357">
        <v>2277.4699999999998</v>
      </c>
      <c r="N357">
        <v>2278.21</v>
      </c>
      <c r="O357" s="3">
        <f t="shared" si="23"/>
        <v>74.000000000023647</v>
      </c>
      <c r="P357">
        <v>2277.96</v>
      </c>
      <c r="Q357">
        <v>2278.5700000000002</v>
      </c>
      <c r="R357" s="4">
        <f t="shared" si="24"/>
        <v>-61.000000000012733</v>
      </c>
      <c r="S357" s="7">
        <f t="shared" si="25"/>
        <v>6.500000000005457</v>
      </c>
      <c r="T357" s="5">
        <f t="shared" si="26"/>
        <v>0</v>
      </c>
      <c r="U357" s="5">
        <v>0</v>
      </c>
      <c r="V357" s="13" t="b">
        <f t="array" ref="V357">IF(AND(S357&gt;0,S356&lt;0,INDEX(U358:U541,MATCH(TRUE,U358:U541&gt;0,0),1)-U357),IF(AND(S357&lt;0,S356&gt;0,U357-INDEX(U358:U541,MATCH(TRUE,U358:U541&gt;0,0),1)),""))</f>
        <v>0</v>
      </c>
    </row>
    <row r="358" spans="1:22" ht="15.75" x14ac:dyDescent="0.25">
      <c r="A358" s="1">
        <v>42765</v>
      </c>
      <c r="B358" s="2">
        <v>0.39946759259259257</v>
      </c>
      <c r="C358">
        <v>2277.5</v>
      </c>
      <c r="D358">
        <v>2277.75</v>
      </c>
      <c r="E358">
        <v>2277.5</v>
      </c>
      <c r="F358" s="12">
        <v>2277.75</v>
      </c>
      <c r="G358">
        <v>26</v>
      </c>
      <c r="H358">
        <v>5</v>
      </c>
      <c r="I358">
        <v>31</v>
      </c>
      <c r="J358">
        <v>10</v>
      </c>
      <c r="K358">
        <v>5</v>
      </c>
      <c r="L358">
        <v>15</v>
      </c>
      <c r="M358">
        <v>2277.4699999999998</v>
      </c>
      <c r="N358">
        <v>2278.21</v>
      </c>
      <c r="O358" s="3">
        <f t="shared" si="23"/>
        <v>74.000000000023647</v>
      </c>
      <c r="P358">
        <v>2277.9499999999998</v>
      </c>
      <c r="Q358">
        <v>2278.56</v>
      </c>
      <c r="R358" s="4">
        <f t="shared" si="24"/>
        <v>-61.000000000012733</v>
      </c>
      <c r="S358" s="7">
        <f t="shared" si="25"/>
        <v>6.500000000005457</v>
      </c>
      <c r="T358" s="5">
        <f t="shared" si="26"/>
        <v>0</v>
      </c>
      <c r="U358" s="5">
        <v>0</v>
      </c>
      <c r="V358" s="13" t="b">
        <f t="array" ref="V358">IF(AND(S358&gt;0,S357&lt;0,INDEX(U359:U541,MATCH(TRUE,U359:U541&gt;0,0),1)-U358),IF(AND(S358&lt;0,S357&gt;0,U358-INDEX(U359:U541,MATCH(TRUE,U359:U541&gt;0,0),1)),""))</f>
        <v>0</v>
      </c>
    </row>
    <row r="359" spans="1:22" ht="15.75" x14ac:dyDescent="0.25">
      <c r="A359" s="1">
        <v>42765</v>
      </c>
      <c r="B359" s="2">
        <v>0.39947916666666666</v>
      </c>
      <c r="C359">
        <v>2277.5</v>
      </c>
      <c r="D359">
        <v>2277.5</v>
      </c>
      <c r="E359">
        <v>2277.5</v>
      </c>
      <c r="F359" s="12">
        <v>2277.5</v>
      </c>
      <c r="G359">
        <v>0</v>
      </c>
      <c r="H359">
        <v>25</v>
      </c>
      <c r="I359">
        <v>25</v>
      </c>
      <c r="J359">
        <v>0</v>
      </c>
      <c r="K359">
        <v>1</v>
      </c>
      <c r="L359">
        <v>1</v>
      </c>
      <c r="M359">
        <v>2277.4699999999998</v>
      </c>
      <c r="N359">
        <v>2278.21</v>
      </c>
      <c r="O359" s="3">
        <f t="shared" si="23"/>
        <v>74.000000000023647</v>
      </c>
      <c r="P359">
        <v>2277.94</v>
      </c>
      <c r="Q359">
        <v>2278.54</v>
      </c>
      <c r="R359" s="4">
        <f t="shared" si="24"/>
        <v>-59.999999999990905</v>
      </c>
      <c r="S359" s="7">
        <f t="shared" si="25"/>
        <v>7.0000000000163709</v>
      </c>
      <c r="T359" s="5">
        <f t="shared" si="26"/>
        <v>0</v>
      </c>
      <c r="U359" s="5">
        <v>0</v>
      </c>
      <c r="V359" s="13" t="b">
        <f t="array" ref="V359">IF(AND(S359&gt;0,S358&lt;0,INDEX(U360:U541,MATCH(TRUE,U360:U541&gt;0,0),1)-U359),IF(AND(S359&lt;0,S358&gt;0,U359-INDEX(U360:U541,MATCH(TRUE,U360:U541&gt;0,0),1)),""))</f>
        <v>0</v>
      </c>
    </row>
    <row r="360" spans="1:22" ht="15.75" x14ac:dyDescent="0.25">
      <c r="A360" s="1">
        <v>42765</v>
      </c>
      <c r="B360" s="2">
        <v>0.3994907407407407</v>
      </c>
      <c r="C360">
        <v>2277.5</v>
      </c>
      <c r="D360">
        <v>2277.75</v>
      </c>
      <c r="E360">
        <v>2277.5</v>
      </c>
      <c r="F360" s="12">
        <v>2277.5</v>
      </c>
      <c r="G360">
        <v>1</v>
      </c>
      <c r="H360">
        <v>54</v>
      </c>
      <c r="I360">
        <v>55</v>
      </c>
      <c r="J360">
        <v>1</v>
      </c>
      <c r="K360">
        <v>16</v>
      </c>
      <c r="L360">
        <v>17</v>
      </c>
      <c r="M360">
        <v>2277.48</v>
      </c>
      <c r="N360">
        <v>2278.1999999999998</v>
      </c>
      <c r="O360" s="3">
        <f t="shared" si="23"/>
        <v>71.999999999979991</v>
      </c>
      <c r="P360">
        <v>2277.92</v>
      </c>
      <c r="Q360">
        <v>2278.5300000000002</v>
      </c>
      <c r="R360" s="4">
        <f t="shared" si="24"/>
        <v>-61.000000000012733</v>
      </c>
      <c r="S360" s="7">
        <f t="shared" si="25"/>
        <v>5.4999999999836291</v>
      </c>
      <c r="T360" s="5">
        <f t="shared" si="26"/>
        <v>0</v>
      </c>
      <c r="U360" s="5">
        <v>0</v>
      </c>
      <c r="V360" s="13" t="b">
        <f t="array" ref="V360">IF(AND(S360&gt;0,S359&lt;0,INDEX(U361:U541,MATCH(TRUE,U361:U541&gt;0,0),1)-U360),IF(AND(S360&lt;0,S359&gt;0,U360-INDEX(U361:U541,MATCH(TRUE,U361:U541&gt;0,0),1)),""))</f>
        <v>0</v>
      </c>
    </row>
    <row r="361" spans="1:22" ht="15.75" x14ac:dyDescent="0.25">
      <c r="A361" s="1">
        <v>42765</v>
      </c>
      <c r="B361" s="2">
        <v>0.39950231481481485</v>
      </c>
      <c r="C361">
        <v>2277.5</v>
      </c>
      <c r="D361">
        <v>2277.5</v>
      </c>
      <c r="E361">
        <v>2277.5</v>
      </c>
      <c r="F361" s="12">
        <v>2277.5</v>
      </c>
      <c r="G361">
        <v>0</v>
      </c>
      <c r="H361">
        <v>1</v>
      </c>
      <c r="I361">
        <v>1</v>
      </c>
      <c r="J361">
        <v>0</v>
      </c>
      <c r="K361">
        <v>1</v>
      </c>
      <c r="L361">
        <v>1</v>
      </c>
      <c r="M361">
        <v>2277.48</v>
      </c>
      <c r="N361">
        <v>2278.1999999999998</v>
      </c>
      <c r="O361" s="3">
        <f t="shared" si="23"/>
        <v>71.999999999979991</v>
      </c>
      <c r="P361">
        <v>2277.9</v>
      </c>
      <c r="Q361">
        <v>2278.52</v>
      </c>
      <c r="R361" s="4">
        <f t="shared" si="24"/>
        <v>-61.999999999989086</v>
      </c>
      <c r="S361" s="7">
        <f t="shared" si="25"/>
        <v>4.9999999999954525</v>
      </c>
      <c r="T361" s="5">
        <f t="shared" si="26"/>
        <v>0</v>
      </c>
      <c r="U361" s="5">
        <v>0</v>
      </c>
      <c r="V361" s="13" t="b">
        <f t="array" ref="V361">IF(AND(S361&gt;0,S360&lt;0,INDEX(U362:U541,MATCH(TRUE,U362:U541&gt;0,0),1)-U361),IF(AND(S361&lt;0,S360&gt;0,U361-INDEX(U362:U541,MATCH(TRUE,U362:U541&gt;0,0),1)),""))</f>
        <v>0</v>
      </c>
    </row>
    <row r="362" spans="1:22" ht="15.75" x14ac:dyDescent="0.25">
      <c r="A362" s="1">
        <v>42765</v>
      </c>
      <c r="B362" s="2">
        <v>0.39951388888888889</v>
      </c>
      <c r="C362">
        <v>2277.5</v>
      </c>
      <c r="D362">
        <v>2277.75</v>
      </c>
      <c r="E362">
        <v>2277.5</v>
      </c>
      <c r="F362" s="12">
        <v>2277.75</v>
      </c>
      <c r="G362">
        <v>1</v>
      </c>
      <c r="H362">
        <v>1</v>
      </c>
      <c r="I362">
        <v>2</v>
      </c>
      <c r="J362">
        <v>1</v>
      </c>
      <c r="K362">
        <v>1</v>
      </c>
      <c r="L362">
        <v>2</v>
      </c>
      <c r="M362">
        <v>2277.48</v>
      </c>
      <c r="N362">
        <v>2278.1999999999998</v>
      </c>
      <c r="O362" s="3">
        <f t="shared" si="23"/>
        <v>71.999999999979991</v>
      </c>
      <c r="P362">
        <v>2277.88</v>
      </c>
      <c r="Q362">
        <v>2278.5100000000002</v>
      </c>
      <c r="R362" s="4">
        <f t="shared" si="24"/>
        <v>-63.000000000010914</v>
      </c>
      <c r="S362" s="7">
        <f t="shared" si="25"/>
        <v>4.4999999999845386</v>
      </c>
      <c r="T362" s="5">
        <f t="shared" si="26"/>
        <v>0</v>
      </c>
      <c r="U362" s="5">
        <v>0</v>
      </c>
      <c r="V362" s="13" t="b">
        <f t="array" ref="V362">IF(AND(S362&gt;0,S361&lt;0,INDEX(U363:U541,MATCH(TRUE,U363:U541&gt;0,0),1)-U362),IF(AND(S362&lt;0,S361&gt;0,U362-INDEX(U363:U541,MATCH(TRUE,U363:U541&gt;0,0),1)),""))</f>
        <v>0</v>
      </c>
    </row>
    <row r="363" spans="1:22" ht="15.75" x14ac:dyDescent="0.25">
      <c r="A363" s="1">
        <v>42765</v>
      </c>
      <c r="B363" s="2">
        <v>0.39952546296296299</v>
      </c>
      <c r="C363">
        <v>2277.5</v>
      </c>
      <c r="D363">
        <v>2277.75</v>
      </c>
      <c r="E363">
        <v>2277.5</v>
      </c>
      <c r="F363" s="12">
        <v>2277.75</v>
      </c>
      <c r="G363">
        <v>551</v>
      </c>
      <c r="H363">
        <v>20</v>
      </c>
      <c r="I363">
        <v>571</v>
      </c>
      <c r="J363">
        <v>188</v>
      </c>
      <c r="K363">
        <v>9</v>
      </c>
      <c r="L363">
        <v>197</v>
      </c>
      <c r="M363">
        <v>2277.48</v>
      </c>
      <c r="N363">
        <v>2278.19</v>
      </c>
      <c r="O363" s="3">
        <f t="shared" si="23"/>
        <v>71.000000000003638</v>
      </c>
      <c r="P363">
        <v>2277.87</v>
      </c>
      <c r="Q363">
        <v>2278.5</v>
      </c>
      <c r="R363" s="4">
        <f t="shared" si="24"/>
        <v>-63.000000000010914</v>
      </c>
      <c r="S363" s="7">
        <f t="shared" si="25"/>
        <v>3.999999999996362</v>
      </c>
      <c r="T363" s="5">
        <f t="shared" si="26"/>
        <v>0</v>
      </c>
      <c r="U363" s="5">
        <v>0</v>
      </c>
      <c r="V363" s="13" t="b">
        <f t="array" ref="V363">IF(AND(S363&gt;0,S362&lt;0,INDEX(U364:U541,MATCH(TRUE,U364:U541&gt;0,0),1)-U363),IF(AND(S363&lt;0,S362&gt;0,U363-INDEX(U364:U541,MATCH(TRUE,U364:U541&gt;0,0),1)),""))</f>
        <v>0</v>
      </c>
    </row>
    <row r="364" spans="1:22" ht="15.75" x14ac:dyDescent="0.25">
      <c r="A364" s="1">
        <v>42765</v>
      </c>
      <c r="B364" s="2">
        <v>0.39953703703703702</v>
      </c>
      <c r="C364">
        <v>2277.75</v>
      </c>
      <c r="D364">
        <v>2277.75</v>
      </c>
      <c r="E364">
        <v>2277.75</v>
      </c>
      <c r="F364" s="12">
        <v>2277.75</v>
      </c>
      <c r="G364">
        <v>66</v>
      </c>
      <c r="H364">
        <v>0</v>
      </c>
      <c r="I364">
        <v>66</v>
      </c>
      <c r="J364">
        <v>37</v>
      </c>
      <c r="K364">
        <v>0</v>
      </c>
      <c r="L364">
        <v>37</v>
      </c>
      <c r="M364">
        <v>2277.4899999999998</v>
      </c>
      <c r="N364">
        <v>2278.19</v>
      </c>
      <c r="O364" s="3">
        <f t="shared" si="23"/>
        <v>70.000000000027285</v>
      </c>
      <c r="P364">
        <v>2277.85</v>
      </c>
      <c r="Q364">
        <v>2278.4899999999998</v>
      </c>
      <c r="R364" s="4">
        <f t="shared" si="24"/>
        <v>-63.999999999987267</v>
      </c>
      <c r="S364" s="7">
        <f t="shared" si="25"/>
        <v>3.0000000000200089</v>
      </c>
      <c r="T364" s="5">
        <f t="shared" si="26"/>
        <v>0</v>
      </c>
      <c r="U364" s="5">
        <v>0</v>
      </c>
      <c r="V364" s="13" t="b">
        <f t="array" ref="V364">IF(AND(S364&gt;0,S363&lt;0,INDEX(U365:U541,MATCH(TRUE,U365:U541&gt;0,0),1)-U364),IF(AND(S364&lt;0,S363&gt;0,U364-INDEX(U365:U541,MATCH(TRUE,U365:U541&gt;0,0),1)),""))</f>
        <v>0</v>
      </c>
    </row>
    <row r="365" spans="1:22" ht="15.75" x14ac:dyDescent="0.25">
      <c r="A365" s="1">
        <v>42765</v>
      </c>
      <c r="B365" s="2">
        <v>0.39954861111111112</v>
      </c>
      <c r="C365">
        <v>2277.75</v>
      </c>
      <c r="D365">
        <v>2277.75</v>
      </c>
      <c r="E365">
        <v>2277.75</v>
      </c>
      <c r="F365" s="12">
        <v>2277.75</v>
      </c>
      <c r="G365">
        <v>14</v>
      </c>
      <c r="H365">
        <v>0</v>
      </c>
      <c r="I365">
        <v>14</v>
      </c>
      <c r="J365">
        <v>6</v>
      </c>
      <c r="K365">
        <v>0</v>
      </c>
      <c r="L365">
        <v>6</v>
      </c>
      <c r="M365">
        <v>2277.4899999999998</v>
      </c>
      <c r="N365">
        <v>2278.1799999999998</v>
      </c>
      <c r="O365" s="3">
        <f t="shared" si="23"/>
        <v>69.000000000005457</v>
      </c>
      <c r="P365">
        <v>2277.84</v>
      </c>
      <c r="Q365">
        <v>2278.48</v>
      </c>
      <c r="R365" s="4">
        <f t="shared" si="24"/>
        <v>-63.999999999987267</v>
      </c>
      <c r="S365" s="7">
        <f t="shared" si="25"/>
        <v>2.5000000000090949</v>
      </c>
      <c r="T365" s="5">
        <f t="shared" si="26"/>
        <v>0</v>
      </c>
      <c r="U365" s="5">
        <v>0</v>
      </c>
      <c r="V365" s="13" t="b">
        <f t="array" ref="V365">IF(AND(S365&gt;0,S364&lt;0,INDEX(U366:U541,MATCH(TRUE,U366:U541&gt;0,0),1)-U365),IF(AND(S365&lt;0,S364&gt;0,U365-INDEX(U366:U541,MATCH(TRUE,U366:U541&gt;0,0),1)),""))</f>
        <v>0</v>
      </c>
    </row>
    <row r="366" spans="1:22" ht="15.75" x14ac:dyDescent="0.25">
      <c r="A366" s="1">
        <v>42765</v>
      </c>
      <c r="B366" s="2">
        <v>0.39956018518518516</v>
      </c>
      <c r="C366">
        <v>2278</v>
      </c>
      <c r="D366">
        <v>2278</v>
      </c>
      <c r="E366">
        <v>2277.75</v>
      </c>
      <c r="F366" s="12">
        <v>2277.75</v>
      </c>
      <c r="G366">
        <v>27</v>
      </c>
      <c r="H366">
        <v>6</v>
      </c>
      <c r="I366">
        <v>33</v>
      </c>
      <c r="J366">
        <v>4</v>
      </c>
      <c r="K366">
        <v>5</v>
      </c>
      <c r="L366">
        <v>9</v>
      </c>
      <c r="M366">
        <v>2277.4899999999998</v>
      </c>
      <c r="N366">
        <v>2278.1799999999998</v>
      </c>
      <c r="O366" s="3">
        <f t="shared" si="23"/>
        <v>69.000000000005457</v>
      </c>
      <c r="P366">
        <v>2277.83</v>
      </c>
      <c r="Q366">
        <v>2278.46</v>
      </c>
      <c r="R366" s="4">
        <f t="shared" si="24"/>
        <v>-63.000000000010914</v>
      </c>
      <c r="S366" s="7">
        <f t="shared" si="25"/>
        <v>2.9999999999972715</v>
      </c>
      <c r="T366" s="5">
        <f t="shared" si="26"/>
        <v>0</v>
      </c>
      <c r="U366" s="5">
        <v>0</v>
      </c>
      <c r="V366" s="13" t="b">
        <f t="array" ref="V366">IF(AND(S366&gt;0,S365&lt;0,INDEX(U367:U541,MATCH(TRUE,U367:U541&gt;0,0),1)-U366),IF(AND(S366&lt;0,S365&gt;0,U366-INDEX(U367:U541,MATCH(TRUE,U367:U541&gt;0,0),1)),""))</f>
        <v>0</v>
      </c>
    </row>
    <row r="367" spans="1:22" ht="15.75" x14ac:dyDescent="0.25">
      <c r="A367" s="1">
        <v>42765</v>
      </c>
      <c r="B367" s="2">
        <v>0.39957175925925931</v>
      </c>
      <c r="C367">
        <v>2277.75</v>
      </c>
      <c r="D367">
        <v>2278</v>
      </c>
      <c r="E367">
        <v>2277.75</v>
      </c>
      <c r="F367" s="12">
        <v>2278</v>
      </c>
      <c r="G367">
        <v>4</v>
      </c>
      <c r="H367">
        <v>3</v>
      </c>
      <c r="I367">
        <v>7</v>
      </c>
      <c r="J367">
        <v>2</v>
      </c>
      <c r="K367">
        <v>2</v>
      </c>
      <c r="L367">
        <v>4</v>
      </c>
      <c r="M367">
        <v>2277.4899999999998</v>
      </c>
      <c r="N367">
        <v>2278.1799999999998</v>
      </c>
      <c r="O367" s="3">
        <f t="shared" si="23"/>
        <v>69.000000000005457</v>
      </c>
      <c r="P367">
        <v>2277.83</v>
      </c>
      <c r="Q367">
        <v>2278.4499999999998</v>
      </c>
      <c r="R367" s="4">
        <f t="shared" si="24"/>
        <v>-61.999999999989086</v>
      </c>
      <c r="S367" s="7">
        <f t="shared" si="25"/>
        <v>3.5000000000081855</v>
      </c>
      <c r="T367" s="5">
        <f t="shared" si="26"/>
        <v>0</v>
      </c>
      <c r="U367" s="5">
        <v>0</v>
      </c>
      <c r="V367" s="13" t="b">
        <f t="array" ref="V367">IF(AND(S367&gt;0,S366&lt;0,INDEX(U368:U541,MATCH(TRUE,U368:U541&gt;0,0),1)-U367),IF(AND(S367&lt;0,S366&gt;0,U367-INDEX(U368:U541,MATCH(TRUE,U368:U541&gt;0,0),1)),""))</f>
        <v>0</v>
      </c>
    </row>
    <row r="368" spans="1:22" ht="15.75" x14ac:dyDescent="0.25">
      <c r="A368" s="1">
        <v>42765</v>
      </c>
      <c r="B368" s="2">
        <v>0.39958333333333335</v>
      </c>
      <c r="C368">
        <v>2277.75</v>
      </c>
      <c r="D368">
        <v>2277.75</v>
      </c>
      <c r="E368">
        <v>2277.75</v>
      </c>
      <c r="F368" s="12">
        <v>2277.75</v>
      </c>
      <c r="G368">
        <v>0</v>
      </c>
      <c r="H368">
        <v>6</v>
      </c>
      <c r="I368">
        <v>6</v>
      </c>
      <c r="J368">
        <v>0</v>
      </c>
      <c r="K368">
        <v>5</v>
      </c>
      <c r="L368">
        <v>5</v>
      </c>
      <c r="M368">
        <v>2277.5</v>
      </c>
      <c r="N368">
        <v>2278.1799999999998</v>
      </c>
      <c r="O368" s="3">
        <f t="shared" si="23"/>
        <v>67.999999999983629</v>
      </c>
      <c r="P368">
        <v>2277.81</v>
      </c>
      <c r="Q368">
        <v>2278.44</v>
      </c>
      <c r="R368" s="4">
        <f t="shared" si="24"/>
        <v>-63.000000000010914</v>
      </c>
      <c r="S368" s="7">
        <f t="shared" si="25"/>
        <v>2.4999999999863576</v>
      </c>
      <c r="T368" s="5">
        <f t="shared" si="26"/>
        <v>0</v>
      </c>
      <c r="U368" s="5">
        <v>0</v>
      </c>
      <c r="V368" s="13" t="b">
        <f t="array" ref="V368">IF(AND(S368&gt;0,S367&lt;0,INDEX(U369:U541,MATCH(TRUE,U369:U541&gt;0,0),1)-U368),IF(AND(S368&lt;0,S367&gt;0,U368-INDEX(U369:U541,MATCH(TRUE,U369:U541&gt;0,0),1)),""))</f>
        <v>0</v>
      </c>
    </row>
    <row r="369" spans="1:22" ht="15.75" x14ac:dyDescent="0.25">
      <c r="A369" s="1">
        <v>42765</v>
      </c>
      <c r="B369" s="2">
        <v>0.39959490740740744</v>
      </c>
      <c r="C369">
        <v>2278</v>
      </c>
      <c r="D369">
        <v>2278</v>
      </c>
      <c r="E369">
        <v>2278</v>
      </c>
      <c r="F369" s="12">
        <v>2278</v>
      </c>
      <c r="G369">
        <v>657</v>
      </c>
      <c r="H369">
        <v>0</v>
      </c>
      <c r="I369">
        <v>657</v>
      </c>
      <c r="J369">
        <v>139</v>
      </c>
      <c r="K369">
        <v>0</v>
      </c>
      <c r="L369">
        <v>139</v>
      </c>
      <c r="M369">
        <v>2277.5</v>
      </c>
      <c r="N369">
        <v>2278.1799999999998</v>
      </c>
      <c r="O369" s="3">
        <f t="shared" si="23"/>
        <v>67.999999999983629</v>
      </c>
      <c r="P369">
        <v>2277.81</v>
      </c>
      <c r="Q369">
        <v>2278.4299999999998</v>
      </c>
      <c r="R369" s="4">
        <f t="shared" si="24"/>
        <v>-61.999999999989086</v>
      </c>
      <c r="S369" s="7">
        <f t="shared" si="25"/>
        <v>2.9999999999972715</v>
      </c>
      <c r="T369" s="5">
        <f t="shared" si="26"/>
        <v>0</v>
      </c>
      <c r="U369" s="5">
        <v>0</v>
      </c>
      <c r="V369" s="13" t="b">
        <f t="array" ref="V369">IF(AND(S369&gt;0,S368&lt;0,INDEX(U370:U541,MATCH(TRUE,U370:U541&gt;0,0),1)-U369),IF(AND(S369&lt;0,S368&gt;0,U369-INDEX(U370:U541,MATCH(TRUE,U370:U541&gt;0,0),1)),""))</f>
        <v>0</v>
      </c>
    </row>
    <row r="370" spans="1:22" ht="15.75" x14ac:dyDescent="0.25">
      <c r="A370" s="1">
        <v>42765</v>
      </c>
      <c r="B370" s="2">
        <v>0.39960648148148148</v>
      </c>
      <c r="C370">
        <v>2278</v>
      </c>
      <c r="D370">
        <v>2278</v>
      </c>
      <c r="E370">
        <v>2278</v>
      </c>
      <c r="F370" s="12">
        <v>2278</v>
      </c>
      <c r="G370">
        <v>4</v>
      </c>
      <c r="H370">
        <v>0</v>
      </c>
      <c r="I370">
        <v>4</v>
      </c>
      <c r="J370">
        <v>3</v>
      </c>
      <c r="K370">
        <v>0</v>
      </c>
      <c r="L370">
        <v>3</v>
      </c>
      <c r="M370">
        <v>2277.5</v>
      </c>
      <c r="N370">
        <v>2278.1799999999998</v>
      </c>
      <c r="O370" s="3">
        <f t="shared" si="23"/>
        <v>67.999999999983629</v>
      </c>
      <c r="P370">
        <v>2277.81</v>
      </c>
      <c r="Q370">
        <v>2278.42</v>
      </c>
      <c r="R370" s="4">
        <f t="shared" si="24"/>
        <v>-61.000000000012733</v>
      </c>
      <c r="S370" s="7">
        <f t="shared" si="25"/>
        <v>3.4999999999854481</v>
      </c>
      <c r="T370" s="5">
        <f t="shared" si="26"/>
        <v>0</v>
      </c>
      <c r="U370" s="5">
        <v>0</v>
      </c>
      <c r="V370" s="13" t="b">
        <f t="array" ref="V370">IF(AND(S370&gt;0,S369&lt;0,INDEX(U371:U541,MATCH(TRUE,U371:U541&gt;0,0),1)-U370),IF(AND(S370&lt;0,S369&gt;0,U370-INDEX(U371:U541,MATCH(TRUE,U371:U541&gt;0,0),1)),""))</f>
        <v>0</v>
      </c>
    </row>
    <row r="371" spans="1:22" ht="15.75" x14ac:dyDescent="0.25">
      <c r="A371" s="1">
        <v>42765</v>
      </c>
      <c r="B371" s="2">
        <v>0.39961805555555557</v>
      </c>
      <c r="C371">
        <v>2277.75</v>
      </c>
      <c r="D371">
        <v>2278</v>
      </c>
      <c r="E371">
        <v>2277.75</v>
      </c>
      <c r="F371" s="12">
        <v>2278</v>
      </c>
      <c r="G371">
        <v>1</v>
      </c>
      <c r="H371">
        <v>1</v>
      </c>
      <c r="I371">
        <v>2</v>
      </c>
      <c r="J371">
        <v>1</v>
      </c>
      <c r="K371">
        <v>1</v>
      </c>
      <c r="L371">
        <v>2</v>
      </c>
      <c r="M371">
        <v>2277.5</v>
      </c>
      <c r="N371">
        <v>2278.17</v>
      </c>
      <c r="O371" s="3">
        <f t="shared" si="23"/>
        <v>67.000000000007276</v>
      </c>
      <c r="P371">
        <v>2277.81</v>
      </c>
      <c r="Q371">
        <v>2278.41</v>
      </c>
      <c r="R371" s="4">
        <f t="shared" si="24"/>
        <v>-59.999999999990905</v>
      </c>
      <c r="S371" s="7">
        <f t="shared" si="25"/>
        <v>3.5000000000081855</v>
      </c>
      <c r="T371" s="5">
        <f t="shared" si="26"/>
        <v>0</v>
      </c>
      <c r="U371" s="5">
        <v>0</v>
      </c>
      <c r="V371" s="13" t="b">
        <f t="array" ref="V371">IF(AND(S371&gt;0,S370&lt;0,INDEX(U372:U541,MATCH(TRUE,U372:U541&gt;0,0),1)-U371),IF(AND(S371&lt;0,S370&gt;0,U371-INDEX(U372:U541,MATCH(TRUE,U372:U541&gt;0,0),1)),""))</f>
        <v>0</v>
      </c>
    </row>
    <row r="372" spans="1:22" ht="15.75" x14ac:dyDescent="0.25">
      <c r="A372" s="1">
        <v>42765</v>
      </c>
      <c r="B372" s="2">
        <v>0.39962962962962961</v>
      </c>
      <c r="C372">
        <v>2278</v>
      </c>
      <c r="D372">
        <v>2278</v>
      </c>
      <c r="E372">
        <v>2278</v>
      </c>
      <c r="F372" s="12">
        <v>2278</v>
      </c>
      <c r="G372">
        <v>12</v>
      </c>
      <c r="H372">
        <v>0</v>
      </c>
      <c r="I372">
        <v>12</v>
      </c>
      <c r="J372">
        <v>2</v>
      </c>
      <c r="K372">
        <v>0</v>
      </c>
      <c r="L372">
        <v>2</v>
      </c>
      <c r="M372">
        <v>2277.5100000000002</v>
      </c>
      <c r="N372">
        <v>2278.17</v>
      </c>
      <c r="O372" s="3">
        <f t="shared" si="23"/>
        <v>65.999999999985448</v>
      </c>
      <c r="P372">
        <v>2277.8200000000002</v>
      </c>
      <c r="Q372">
        <v>2278.4</v>
      </c>
      <c r="R372" s="4">
        <f t="shared" si="24"/>
        <v>-57.999999999992724</v>
      </c>
      <c r="S372" s="7">
        <f t="shared" si="25"/>
        <v>3.999999999996362</v>
      </c>
      <c r="T372" s="5">
        <f t="shared" si="26"/>
        <v>0</v>
      </c>
      <c r="U372" s="5">
        <v>0</v>
      </c>
      <c r="V372" s="13" t="b">
        <f t="array" ref="V372">IF(AND(S372&gt;0,S371&lt;0,INDEX(U373:U541,MATCH(TRUE,U373:U541&gt;0,0),1)-U372),IF(AND(S372&lt;0,S371&gt;0,U372-INDEX(U373:U541,MATCH(TRUE,U373:U541&gt;0,0),1)),""))</f>
        <v>0</v>
      </c>
    </row>
    <row r="373" spans="1:22" ht="15.75" x14ac:dyDescent="0.25">
      <c r="A373" s="1">
        <v>42765</v>
      </c>
      <c r="B373" s="2">
        <v>0.39964120370370365</v>
      </c>
      <c r="C373">
        <v>2277.75</v>
      </c>
      <c r="D373">
        <v>2277.75</v>
      </c>
      <c r="E373">
        <v>2277.75</v>
      </c>
      <c r="F373" s="12">
        <v>2277.75</v>
      </c>
      <c r="G373">
        <v>0</v>
      </c>
      <c r="H373">
        <v>494</v>
      </c>
      <c r="I373">
        <v>494</v>
      </c>
      <c r="J373">
        <v>0</v>
      </c>
      <c r="K373">
        <v>143</v>
      </c>
      <c r="L373">
        <v>143</v>
      </c>
      <c r="M373">
        <v>2277.5100000000002</v>
      </c>
      <c r="N373">
        <v>2278.17</v>
      </c>
      <c r="O373" s="3">
        <f t="shared" si="23"/>
        <v>65.999999999985448</v>
      </c>
      <c r="P373">
        <v>2277.81</v>
      </c>
      <c r="Q373">
        <v>2278.39</v>
      </c>
      <c r="R373" s="4">
        <f t="shared" si="24"/>
        <v>-57.999999999992724</v>
      </c>
      <c r="S373" s="7">
        <f t="shared" si="25"/>
        <v>3.999999999996362</v>
      </c>
      <c r="T373" s="5">
        <f t="shared" si="26"/>
        <v>0</v>
      </c>
      <c r="U373" s="5">
        <v>0</v>
      </c>
      <c r="V373" s="13" t="b">
        <f t="array" ref="V373">IF(AND(S373&gt;0,S372&lt;0,INDEX(U374:U541,MATCH(TRUE,U374:U541&gt;0,0),1)-U373),IF(AND(S373&lt;0,S372&gt;0,U373-INDEX(U374:U541,MATCH(TRUE,U374:U541&gt;0,0),1)),""))</f>
        <v>0</v>
      </c>
    </row>
    <row r="374" spans="1:22" ht="15.75" x14ac:dyDescent="0.25">
      <c r="A374" s="1">
        <v>42765</v>
      </c>
      <c r="B374" s="2">
        <v>0.3996527777777778</v>
      </c>
      <c r="C374">
        <v>2277.5</v>
      </c>
      <c r="D374">
        <v>2277.5</v>
      </c>
      <c r="E374">
        <v>2277.5</v>
      </c>
      <c r="F374" s="12">
        <v>2277.5</v>
      </c>
      <c r="G374">
        <v>0</v>
      </c>
      <c r="H374">
        <v>1</v>
      </c>
      <c r="I374">
        <v>1</v>
      </c>
      <c r="J374">
        <v>0</v>
      </c>
      <c r="K374">
        <v>1</v>
      </c>
      <c r="L374">
        <v>1</v>
      </c>
      <c r="M374">
        <v>2278.75</v>
      </c>
      <c r="N374">
        <v>2278.16</v>
      </c>
      <c r="O374" s="3">
        <f t="shared" si="23"/>
        <v>-59.000000000014552</v>
      </c>
      <c r="P374">
        <v>2277.8000000000002</v>
      </c>
      <c r="Q374">
        <v>2278.38</v>
      </c>
      <c r="R374" s="4">
        <f t="shared" si="24"/>
        <v>-57.999999999992724</v>
      </c>
      <c r="S374" s="7">
        <f t="shared" si="25"/>
        <v>-58.500000000003638</v>
      </c>
      <c r="T374" s="5">
        <f t="shared" si="26"/>
        <v>2277.5</v>
      </c>
      <c r="U374" s="5">
        <v>2277.5</v>
      </c>
      <c r="V374" s="13" t="b">
        <f t="array" ref="V374">IF(AND(S374&gt;0,S373&lt;0,INDEX(U375:U541,MATCH(TRUE,U375:U541&gt;0,0),1)-U374),IF(AND(S374&lt;0,S373&gt;0,U374-INDEX(U375:U541,MATCH(TRUE,U375:U541&gt;0,0),1)),""))</f>
        <v>0</v>
      </c>
    </row>
    <row r="375" spans="1:22" ht="15.75" x14ac:dyDescent="0.25">
      <c r="A375" s="1">
        <v>42765</v>
      </c>
      <c r="B375" s="2">
        <v>0.39966435185185184</v>
      </c>
      <c r="C375">
        <v>2277.75</v>
      </c>
      <c r="D375">
        <v>2277.75</v>
      </c>
      <c r="E375">
        <v>2277.75</v>
      </c>
      <c r="F375" s="12">
        <v>2277.75</v>
      </c>
      <c r="G375">
        <v>2</v>
      </c>
      <c r="H375">
        <v>0</v>
      </c>
      <c r="I375">
        <v>2</v>
      </c>
      <c r="J375">
        <v>2</v>
      </c>
      <c r="K375">
        <v>0</v>
      </c>
      <c r="L375">
        <v>2</v>
      </c>
      <c r="M375">
        <v>2278.75</v>
      </c>
      <c r="N375">
        <v>2278.16</v>
      </c>
      <c r="O375" s="3">
        <f t="shared" si="23"/>
        <v>-59.000000000014552</v>
      </c>
      <c r="P375">
        <v>2277.79</v>
      </c>
      <c r="Q375">
        <v>2278.37</v>
      </c>
      <c r="R375" s="4">
        <f t="shared" si="24"/>
        <v>-57.999999999992724</v>
      </c>
      <c r="S375" s="7">
        <f t="shared" si="25"/>
        <v>-58.500000000003638</v>
      </c>
      <c r="T375" s="5">
        <f t="shared" si="26"/>
        <v>0</v>
      </c>
      <c r="U375" s="5">
        <v>0</v>
      </c>
      <c r="V375" s="13" t="b">
        <f t="array" ref="V375">IF(AND(S375&gt;0,S374&lt;0,INDEX(U376:U541,MATCH(TRUE,U376:U541&gt;0,0),1)-U375),IF(AND(S375&lt;0,S374&gt;0,U375-INDEX(U376:U541,MATCH(TRUE,U376:U541&gt;0,0),1)),""))</f>
        <v>0</v>
      </c>
    </row>
    <row r="376" spans="1:22" ht="15.75" x14ac:dyDescent="0.25">
      <c r="A376" s="1">
        <v>42765</v>
      </c>
      <c r="B376" s="2">
        <v>0.39967592592592593</v>
      </c>
      <c r="C376">
        <v>2277.5</v>
      </c>
      <c r="D376">
        <v>2277.75</v>
      </c>
      <c r="E376">
        <v>2277.5</v>
      </c>
      <c r="F376" s="12">
        <v>2277.75</v>
      </c>
      <c r="G376">
        <v>1</v>
      </c>
      <c r="H376">
        <v>5</v>
      </c>
      <c r="I376">
        <v>6</v>
      </c>
      <c r="J376">
        <v>1</v>
      </c>
      <c r="K376">
        <v>3</v>
      </c>
      <c r="L376">
        <v>4</v>
      </c>
      <c r="M376">
        <v>2278.75</v>
      </c>
      <c r="N376">
        <v>2278.15</v>
      </c>
      <c r="O376" s="3">
        <f t="shared" si="23"/>
        <v>-59.999999999990905</v>
      </c>
      <c r="P376">
        <v>2277.7800000000002</v>
      </c>
      <c r="Q376">
        <v>2278.36</v>
      </c>
      <c r="R376" s="4">
        <f t="shared" si="24"/>
        <v>-57.999999999992724</v>
      </c>
      <c r="S376" s="7">
        <f t="shared" si="25"/>
        <v>-58.999999999991815</v>
      </c>
      <c r="T376" s="5">
        <f t="shared" si="26"/>
        <v>0</v>
      </c>
      <c r="U376" s="5">
        <v>0</v>
      </c>
      <c r="V376" s="13" t="b">
        <f t="array" ref="V376">IF(AND(S376&gt;0,S375&lt;0,INDEX(U377:U541,MATCH(TRUE,U377:U541&gt;0,0),1)-U376),IF(AND(S376&lt;0,S375&gt;0,U376-INDEX(U377:U541,MATCH(TRUE,U377:U541&gt;0,0),1)),""))</f>
        <v>0</v>
      </c>
    </row>
    <row r="377" spans="1:22" ht="15.75" x14ac:dyDescent="0.25">
      <c r="A377" s="1">
        <v>42765</v>
      </c>
      <c r="B377" s="2">
        <v>0.39968749999999997</v>
      </c>
      <c r="C377">
        <v>2277.75</v>
      </c>
      <c r="D377">
        <v>2277.75</v>
      </c>
      <c r="E377">
        <v>2277.75</v>
      </c>
      <c r="F377" s="12">
        <v>2277.75</v>
      </c>
      <c r="G377">
        <v>11</v>
      </c>
      <c r="H377">
        <v>0</v>
      </c>
      <c r="I377">
        <v>11</v>
      </c>
      <c r="J377">
        <v>3</v>
      </c>
      <c r="K377">
        <v>0</v>
      </c>
      <c r="L377">
        <v>3</v>
      </c>
      <c r="M377">
        <v>2278.75</v>
      </c>
      <c r="N377">
        <v>2278.14</v>
      </c>
      <c r="O377" s="3">
        <f t="shared" si="23"/>
        <v>-61.000000000012733</v>
      </c>
      <c r="P377">
        <v>2277.77</v>
      </c>
      <c r="Q377">
        <v>2278.35</v>
      </c>
      <c r="R377" s="4">
        <f t="shared" si="24"/>
        <v>-57.999999999992724</v>
      </c>
      <c r="S377" s="7">
        <f t="shared" si="25"/>
        <v>-59.500000000002728</v>
      </c>
      <c r="T377" s="5">
        <f t="shared" si="26"/>
        <v>0</v>
      </c>
      <c r="U377" s="5">
        <v>0</v>
      </c>
      <c r="V377" s="13" t="b">
        <f t="array" ref="V377">IF(AND(S377&gt;0,S376&lt;0,INDEX(U378:U541,MATCH(TRUE,U378:U541&gt;0,0),1)-U377),IF(AND(S377&lt;0,S376&gt;0,U377-INDEX(U378:U541,MATCH(TRUE,U378:U541&gt;0,0),1)),""))</f>
        <v>0</v>
      </c>
    </row>
    <row r="378" spans="1:22" ht="15.75" x14ac:dyDescent="0.25">
      <c r="A378" s="1">
        <v>42765</v>
      </c>
      <c r="B378" s="2">
        <v>0.39969907407407407</v>
      </c>
      <c r="C378">
        <v>2277.5</v>
      </c>
      <c r="D378">
        <v>2277.75</v>
      </c>
      <c r="E378">
        <v>2277.5</v>
      </c>
      <c r="F378" s="12">
        <v>2277.75</v>
      </c>
      <c r="G378">
        <v>1</v>
      </c>
      <c r="H378">
        <v>11</v>
      </c>
      <c r="I378">
        <v>12</v>
      </c>
      <c r="J378">
        <v>1</v>
      </c>
      <c r="K378">
        <v>2</v>
      </c>
      <c r="L378">
        <v>3</v>
      </c>
      <c r="M378">
        <v>2278.75</v>
      </c>
      <c r="N378">
        <v>2278.14</v>
      </c>
      <c r="O378" s="3">
        <f t="shared" si="23"/>
        <v>-61.000000000012733</v>
      </c>
      <c r="P378">
        <v>2277.77</v>
      </c>
      <c r="Q378">
        <v>2278.34</v>
      </c>
      <c r="R378" s="4">
        <f t="shared" si="24"/>
        <v>-57.000000000016371</v>
      </c>
      <c r="S378" s="7">
        <f t="shared" si="25"/>
        <v>-59.000000000014552</v>
      </c>
      <c r="T378" s="5">
        <f t="shared" si="26"/>
        <v>0</v>
      </c>
      <c r="U378" s="5">
        <v>0</v>
      </c>
      <c r="V378" s="13" t="b">
        <f t="array" ref="V378">IF(AND(S378&gt;0,S377&lt;0,INDEX(U379:U541,MATCH(TRUE,U379:U541&gt;0,0),1)-U378),IF(AND(S378&lt;0,S377&gt;0,U378-INDEX(U379:U541,MATCH(TRUE,U379:U541&gt;0,0),1)),""))</f>
        <v>0</v>
      </c>
    </row>
    <row r="379" spans="1:22" ht="15.75" x14ac:dyDescent="0.25">
      <c r="A379" s="1">
        <v>42765</v>
      </c>
      <c r="B379" s="2">
        <v>0.39971064814814811</v>
      </c>
      <c r="C379">
        <v>2277.5</v>
      </c>
      <c r="D379">
        <v>2277.75</v>
      </c>
      <c r="E379">
        <v>2277.5</v>
      </c>
      <c r="F379" s="12">
        <v>2277.5</v>
      </c>
      <c r="G379">
        <v>25</v>
      </c>
      <c r="H379">
        <v>1716</v>
      </c>
      <c r="I379">
        <v>1741</v>
      </c>
      <c r="J379">
        <v>2</v>
      </c>
      <c r="K379">
        <v>195</v>
      </c>
      <c r="L379">
        <v>197</v>
      </c>
      <c r="M379">
        <v>2278.7399999999998</v>
      </c>
      <c r="N379">
        <v>2278.13</v>
      </c>
      <c r="O379" s="3">
        <f t="shared" si="23"/>
        <v>-60.999999999967258</v>
      </c>
      <c r="P379">
        <v>2277.75</v>
      </c>
      <c r="Q379">
        <v>2278.33</v>
      </c>
      <c r="R379" s="4">
        <f t="shared" si="24"/>
        <v>-57.999999999992724</v>
      </c>
      <c r="S379" s="7">
        <f t="shared" si="25"/>
        <v>-59.499999999979991</v>
      </c>
      <c r="T379" s="5">
        <f t="shared" si="26"/>
        <v>0</v>
      </c>
      <c r="U379" s="5">
        <v>0</v>
      </c>
      <c r="V379" s="13" t="b">
        <f t="array" ref="V379">IF(AND(S379&gt;0,S378&lt;0,INDEX(U380:U541,MATCH(TRUE,U380:U541&gt;0,0),1)-U379),IF(AND(S379&lt;0,S378&gt;0,U379-INDEX(U380:U541,MATCH(TRUE,U380:U541&gt;0,0),1)),""))</f>
        <v>0</v>
      </c>
    </row>
    <row r="380" spans="1:22" ht="15.75" x14ac:dyDescent="0.25">
      <c r="A380" s="1">
        <v>42765</v>
      </c>
      <c r="B380" s="2">
        <v>0.39972222222222226</v>
      </c>
      <c r="C380">
        <v>2277.5</v>
      </c>
      <c r="D380">
        <v>2277.5</v>
      </c>
      <c r="E380">
        <v>2277.5</v>
      </c>
      <c r="F380" s="12">
        <v>2277.5</v>
      </c>
      <c r="G380">
        <v>0</v>
      </c>
      <c r="H380">
        <v>116</v>
      </c>
      <c r="I380">
        <v>116</v>
      </c>
      <c r="J380">
        <v>0</v>
      </c>
      <c r="K380">
        <v>33</v>
      </c>
      <c r="L380">
        <v>33</v>
      </c>
      <c r="M380">
        <v>2278.7399999999998</v>
      </c>
      <c r="N380">
        <v>2278.11</v>
      </c>
      <c r="O380" s="3">
        <f t="shared" si="23"/>
        <v>-62.999999999965439</v>
      </c>
      <c r="P380">
        <v>2277.73</v>
      </c>
      <c r="Q380">
        <v>2278.3200000000002</v>
      </c>
      <c r="R380" s="4">
        <f t="shared" si="24"/>
        <v>-59.000000000014552</v>
      </c>
      <c r="S380" s="7">
        <f t="shared" si="25"/>
        <v>-60.999999999989996</v>
      </c>
      <c r="T380" s="5">
        <f t="shared" si="26"/>
        <v>0</v>
      </c>
      <c r="U380" s="5">
        <v>0</v>
      </c>
      <c r="V380" s="13" t="b">
        <f t="array" ref="V380">IF(AND(S380&gt;0,S379&lt;0,INDEX(U381:U541,MATCH(TRUE,U381:U541&gt;0,0),1)-U380),IF(AND(S380&lt;0,S379&gt;0,U380-INDEX(U381:U541,MATCH(TRUE,U381:U541&gt;0,0),1)),""))</f>
        <v>0</v>
      </c>
    </row>
    <row r="381" spans="1:22" ht="15.75" x14ac:dyDescent="0.25">
      <c r="A381" s="1">
        <v>42765</v>
      </c>
      <c r="B381" s="2">
        <v>0.3997337962962963</v>
      </c>
      <c r="C381">
        <v>2277.5</v>
      </c>
      <c r="D381">
        <v>2277.75</v>
      </c>
      <c r="E381">
        <v>2277.5</v>
      </c>
      <c r="F381" s="12">
        <v>2277.5</v>
      </c>
      <c r="G381">
        <v>1</v>
      </c>
      <c r="H381">
        <v>10</v>
      </c>
      <c r="I381">
        <v>11</v>
      </c>
      <c r="J381">
        <v>1</v>
      </c>
      <c r="K381">
        <v>9</v>
      </c>
      <c r="L381">
        <v>10</v>
      </c>
      <c r="M381">
        <v>2278.7399999999998</v>
      </c>
      <c r="N381">
        <v>2278.1</v>
      </c>
      <c r="O381" s="3">
        <f t="shared" si="23"/>
        <v>-63.999999999987267</v>
      </c>
      <c r="P381">
        <v>2277.7199999999998</v>
      </c>
      <c r="Q381">
        <v>2278.31</v>
      </c>
      <c r="R381" s="4">
        <f t="shared" si="24"/>
        <v>-59.000000000014552</v>
      </c>
      <c r="S381" s="7">
        <f t="shared" si="25"/>
        <v>-61.500000000000909</v>
      </c>
      <c r="T381" s="5">
        <f t="shared" si="26"/>
        <v>0</v>
      </c>
      <c r="U381" s="5">
        <v>0</v>
      </c>
      <c r="V381" s="13" t="b">
        <f t="array" ref="V381">IF(AND(S381&gt;0,S380&lt;0,INDEX(U382:U541,MATCH(TRUE,U382:U541&gt;0,0),1)-U381),IF(AND(S381&lt;0,S380&gt;0,U381-INDEX(U382:U541,MATCH(TRUE,U382:U541&gt;0,0),1)),""))</f>
        <v>0</v>
      </c>
    </row>
    <row r="382" spans="1:22" ht="15.75" x14ac:dyDescent="0.25">
      <c r="A382" s="1">
        <v>42765</v>
      </c>
      <c r="B382" s="2">
        <v>0.39974537037037039</v>
      </c>
      <c r="C382">
        <v>2277.5</v>
      </c>
      <c r="D382">
        <v>2277.75</v>
      </c>
      <c r="E382">
        <v>2277.5</v>
      </c>
      <c r="F382" s="12">
        <v>2277.5</v>
      </c>
      <c r="G382">
        <v>1</v>
      </c>
      <c r="H382">
        <v>8</v>
      </c>
      <c r="I382">
        <v>9</v>
      </c>
      <c r="J382">
        <v>1</v>
      </c>
      <c r="K382">
        <v>8</v>
      </c>
      <c r="L382">
        <v>9</v>
      </c>
      <c r="M382">
        <v>2278.7399999999998</v>
      </c>
      <c r="N382">
        <v>2278.09</v>
      </c>
      <c r="O382" s="3">
        <f t="shared" si="23"/>
        <v>-64.99999999996362</v>
      </c>
      <c r="P382">
        <v>2277.71</v>
      </c>
      <c r="Q382">
        <v>2278.3000000000002</v>
      </c>
      <c r="R382" s="4">
        <f t="shared" si="24"/>
        <v>-59.000000000014552</v>
      </c>
      <c r="S382" s="7">
        <f t="shared" si="25"/>
        <v>-61.999999999989086</v>
      </c>
      <c r="T382" s="5">
        <f t="shared" si="26"/>
        <v>0</v>
      </c>
      <c r="U382" s="5">
        <v>0</v>
      </c>
      <c r="V382" s="13" t="b">
        <f t="array" ref="V382">IF(AND(S382&gt;0,S381&lt;0,INDEX(U383:U541,MATCH(TRUE,U383:U541&gt;0,0),1)-U382),IF(AND(S382&lt;0,S381&gt;0,U382-INDEX(U383:U541,MATCH(TRUE,U383:U541&gt;0,0),1)),""))</f>
        <v>0</v>
      </c>
    </row>
    <row r="383" spans="1:22" ht="15.75" x14ac:dyDescent="0.25">
      <c r="A383" s="1">
        <v>42765</v>
      </c>
      <c r="B383" s="2">
        <v>0.39975694444444443</v>
      </c>
      <c r="C383">
        <v>2277.5</v>
      </c>
      <c r="D383">
        <v>2277.5</v>
      </c>
      <c r="E383">
        <v>2277.5</v>
      </c>
      <c r="F383" s="12">
        <v>2277.5</v>
      </c>
      <c r="G383">
        <v>0</v>
      </c>
      <c r="H383">
        <v>261</v>
      </c>
      <c r="I383">
        <v>261</v>
      </c>
      <c r="J383">
        <v>0</v>
      </c>
      <c r="K383">
        <v>95</v>
      </c>
      <c r="L383">
        <v>95</v>
      </c>
      <c r="M383">
        <v>2278.7399999999998</v>
      </c>
      <c r="N383">
        <v>2278.08</v>
      </c>
      <c r="O383" s="3">
        <f t="shared" si="23"/>
        <v>-65.999999999985448</v>
      </c>
      <c r="P383">
        <v>2277.6999999999998</v>
      </c>
      <c r="Q383">
        <v>2278.29</v>
      </c>
      <c r="R383" s="4">
        <f t="shared" si="24"/>
        <v>-59.000000000014552</v>
      </c>
      <c r="S383" s="7">
        <f t="shared" si="25"/>
        <v>-62.5</v>
      </c>
      <c r="T383" s="5">
        <f t="shared" si="26"/>
        <v>0</v>
      </c>
      <c r="U383" s="5">
        <v>0</v>
      </c>
      <c r="V383" s="13" t="b">
        <f t="array" ref="V383">IF(AND(S383&gt;0,S382&lt;0,INDEX(U384:U541,MATCH(TRUE,U384:U541&gt;0,0),1)-U383),IF(AND(S383&lt;0,S382&gt;0,U383-INDEX(U384:U541,MATCH(TRUE,U384:U541&gt;0,0),1)),""))</f>
        <v>0</v>
      </c>
    </row>
    <row r="384" spans="1:22" ht="15.75" x14ac:dyDescent="0.25">
      <c r="A384" s="1">
        <v>42765</v>
      </c>
      <c r="B384" s="2">
        <v>0.39976851851851852</v>
      </c>
      <c r="C384">
        <v>2277.5</v>
      </c>
      <c r="D384">
        <v>2277.5</v>
      </c>
      <c r="E384">
        <v>2277.5</v>
      </c>
      <c r="F384" s="12">
        <v>2277.5</v>
      </c>
      <c r="G384">
        <v>0</v>
      </c>
      <c r="H384">
        <v>15</v>
      </c>
      <c r="I384">
        <v>15</v>
      </c>
      <c r="J384">
        <v>0</v>
      </c>
      <c r="K384">
        <v>5</v>
      </c>
      <c r="L384">
        <v>5</v>
      </c>
      <c r="M384">
        <v>2278.7399999999998</v>
      </c>
      <c r="N384">
        <v>2278.0700000000002</v>
      </c>
      <c r="O384" s="3">
        <f t="shared" si="23"/>
        <v>-66.999999999961801</v>
      </c>
      <c r="P384">
        <v>2277.6999999999998</v>
      </c>
      <c r="Q384">
        <v>2278.2800000000002</v>
      </c>
      <c r="R384" s="4">
        <f t="shared" si="24"/>
        <v>-58.000000000038199</v>
      </c>
      <c r="S384" s="7">
        <f t="shared" si="25"/>
        <v>-62.5</v>
      </c>
      <c r="T384" s="5">
        <f t="shared" si="26"/>
        <v>0</v>
      </c>
      <c r="U384" s="5">
        <v>0</v>
      </c>
      <c r="V384" s="13" t="b">
        <f t="array" ref="V384">IF(AND(S384&gt;0,S383&lt;0,INDEX(U385:U541,MATCH(TRUE,U385:U541&gt;0,0),1)-U384),IF(AND(S384&lt;0,S383&gt;0,U384-INDEX(U385:U541,MATCH(TRUE,U385:U541&gt;0,0),1)),""))</f>
        <v>0</v>
      </c>
    </row>
    <row r="385" spans="1:22" ht="15.75" x14ac:dyDescent="0.25">
      <c r="A385" s="1">
        <v>42765</v>
      </c>
      <c r="B385" s="2">
        <v>0.39978009259259256</v>
      </c>
      <c r="C385">
        <v>2277.5</v>
      </c>
      <c r="D385">
        <v>2277.75</v>
      </c>
      <c r="E385">
        <v>2277.5</v>
      </c>
      <c r="F385" s="12">
        <v>2277.75</v>
      </c>
      <c r="G385">
        <v>3</v>
      </c>
      <c r="H385">
        <v>2</v>
      </c>
      <c r="I385">
        <v>5</v>
      </c>
      <c r="J385">
        <v>2</v>
      </c>
      <c r="K385">
        <v>2</v>
      </c>
      <c r="L385">
        <v>4</v>
      </c>
      <c r="M385">
        <v>2278.7399999999998</v>
      </c>
      <c r="N385">
        <v>2278.06</v>
      </c>
      <c r="O385" s="3">
        <f t="shared" si="23"/>
        <v>-67.999999999983629</v>
      </c>
      <c r="P385">
        <v>2277.6999999999998</v>
      </c>
      <c r="Q385">
        <v>2278.2800000000002</v>
      </c>
      <c r="R385" s="4">
        <f t="shared" si="24"/>
        <v>-58.000000000038199</v>
      </c>
      <c r="S385" s="7">
        <f t="shared" si="25"/>
        <v>-63.000000000010914</v>
      </c>
      <c r="T385" s="5">
        <f t="shared" si="26"/>
        <v>0</v>
      </c>
      <c r="U385" s="5">
        <v>0</v>
      </c>
      <c r="V385" s="13" t="b">
        <f t="array" ref="V385">IF(AND(S385&gt;0,S384&lt;0,INDEX(U386:U541,MATCH(TRUE,U386:U541&gt;0,0),1)-U385),IF(AND(S385&lt;0,S384&gt;0,U385-INDEX(U386:U541,MATCH(TRUE,U386:U541&gt;0,0),1)),""))</f>
        <v>0</v>
      </c>
    </row>
    <row r="386" spans="1:22" ht="15.75" x14ac:dyDescent="0.25">
      <c r="A386" s="1">
        <v>42765</v>
      </c>
      <c r="B386" s="2">
        <v>0.39979166666666671</v>
      </c>
      <c r="C386">
        <v>2277.5</v>
      </c>
      <c r="D386">
        <v>2277.75</v>
      </c>
      <c r="E386">
        <v>2277.5</v>
      </c>
      <c r="F386" s="12">
        <v>2277.5</v>
      </c>
      <c r="G386">
        <v>1</v>
      </c>
      <c r="H386">
        <v>13</v>
      </c>
      <c r="I386">
        <v>14</v>
      </c>
      <c r="J386">
        <v>1</v>
      </c>
      <c r="K386">
        <v>6</v>
      </c>
      <c r="L386">
        <v>7</v>
      </c>
      <c r="M386">
        <v>2278.7399999999998</v>
      </c>
      <c r="N386">
        <v>2278.0500000000002</v>
      </c>
      <c r="O386" s="3">
        <f t="shared" si="23"/>
        <v>-68.999999999959982</v>
      </c>
      <c r="P386">
        <v>2277.6999999999998</v>
      </c>
      <c r="Q386">
        <v>2278.27</v>
      </c>
      <c r="R386" s="4">
        <f t="shared" si="24"/>
        <v>-57.000000000016371</v>
      </c>
      <c r="S386" s="7">
        <f t="shared" si="25"/>
        <v>-62.999999999988177</v>
      </c>
      <c r="T386" s="5">
        <f t="shared" si="26"/>
        <v>0</v>
      </c>
      <c r="U386" s="5">
        <v>0</v>
      </c>
      <c r="V386" s="13" t="b">
        <f t="array" ref="V386">IF(AND(S386&gt;0,S385&lt;0,INDEX(U387:U541,MATCH(TRUE,U387:U541&gt;0,0),1)-U386),IF(AND(S386&lt;0,S385&gt;0,U386-INDEX(U387:U541,MATCH(TRUE,U387:U541&gt;0,0),1)),""))</f>
        <v>0</v>
      </c>
    </row>
    <row r="387" spans="1:22" ht="15.75" x14ac:dyDescent="0.25">
      <c r="A387" s="1">
        <v>42765</v>
      </c>
      <c r="B387" s="2">
        <v>0.39980324074074075</v>
      </c>
      <c r="C387">
        <v>2277.5</v>
      </c>
      <c r="D387">
        <v>2277.5</v>
      </c>
      <c r="E387">
        <v>2277.5</v>
      </c>
      <c r="F387" s="12">
        <v>2277.5</v>
      </c>
      <c r="G387">
        <v>0</v>
      </c>
      <c r="H387">
        <v>166</v>
      </c>
      <c r="I387">
        <v>166</v>
      </c>
      <c r="J387">
        <v>0</v>
      </c>
      <c r="K387">
        <v>51</v>
      </c>
      <c r="L387">
        <v>51</v>
      </c>
      <c r="M387">
        <v>2278.73</v>
      </c>
      <c r="N387">
        <v>2278.04</v>
      </c>
      <c r="O387" s="3">
        <f t="shared" si="23"/>
        <v>-69.000000000005457</v>
      </c>
      <c r="P387">
        <v>2277.6999999999998</v>
      </c>
      <c r="Q387">
        <v>2278.2600000000002</v>
      </c>
      <c r="R387" s="4">
        <f t="shared" si="24"/>
        <v>-56.000000000040018</v>
      </c>
      <c r="S387" s="7">
        <f t="shared" si="25"/>
        <v>-62.500000000022737</v>
      </c>
      <c r="T387" s="5">
        <f t="shared" si="26"/>
        <v>0</v>
      </c>
      <c r="U387" s="5">
        <v>0</v>
      </c>
      <c r="V387" s="13" t="b">
        <f t="array" ref="V387">IF(AND(S387&gt;0,S386&lt;0,INDEX(U388:U541,MATCH(TRUE,U388:U541&gt;0,0),1)-U387),IF(AND(S387&lt;0,S386&gt;0,U387-INDEX(U388:U541,MATCH(TRUE,U388:U541&gt;0,0),1)),""))</f>
        <v>0</v>
      </c>
    </row>
    <row r="388" spans="1:22" ht="15.75" x14ac:dyDescent="0.25">
      <c r="A388" s="1">
        <v>42765</v>
      </c>
      <c r="B388" s="2">
        <v>0.39981481481481485</v>
      </c>
      <c r="C388">
        <v>2277.5</v>
      </c>
      <c r="D388">
        <v>2277.75</v>
      </c>
      <c r="E388">
        <v>2277.5</v>
      </c>
      <c r="F388" s="12">
        <v>2277.75</v>
      </c>
      <c r="G388">
        <v>1462</v>
      </c>
      <c r="H388">
        <v>207</v>
      </c>
      <c r="I388">
        <v>1669</v>
      </c>
      <c r="J388">
        <v>269</v>
      </c>
      <c r="K388">
        <v>40</v>
      </c>
      <c r="L388">
        <v>309</v>
      </c>
      <c r="M388">
        <v>2278.73</v>
      </c>
      <c r="N388">
        <v>2278.0300000000002</v>
      </c>
      <c r="O388" s="3">
        <f t="shared" si="23"/>
        <v>-69.99999999998181</v>
      </c>
      <c r="P388">
        <v>2277.71</v>
      </c>
      <c r="Q388">
        <v>2278.25</v>
      </c>
      <c r="R388" s="4">
        <f t="shared" si="24"/>
        <v>-53.999999999996362</v>
      </c>
      <c r="S388" s="7">
        <f t="shared" si="25"/>
        <v>-61.999999999989086</v>
      </c>
      <c r="T388" s="5">
        <f t="shared" si="26"/>
        <v>0</v>
      </c>
      <c r="U388" s="5">
        <v>0</v>
      </c>
      <c r="V388" s="13" t="b">
        <f t="array" ref="V388">IF(AND(S388&gt;0,S387&lt;0,INDEX(U389:U541,MATCH(TRUE,U389:U541&gt;0,0),1)-U388),IF(AND(S388&lt;0,S387&gt;0,U388-INDEX(U389:U541,MATCH(TRUE,U389:U541&gt;0,0),1)),""))</f>
        <v>0</v>
      </c>
    </row>
    <row r="389" spans="1:22" ht="15.75" x14ac:dyDescent="0.25">
      <c r="A389" s="1">
        <v>42765</v>
      </c>
      <c r="B389" s="2">
        <v>0.39982638888888888</v>
      </c>
      <c r="C389">
        <v>2277.75</v>
      </c>
      <c r="D389">
        <v>2277.75</v>
      </c>
      <c r="E389">
        <v>2277.75</v>
      </c>
      <c r="F389" s="12">
        <v>2277.75</v>
      </c>
      <c r="G389">
        <v>304</v>
      </c>
      <c r="H389">
        <v>0</v>
      </c>
      <c r="I389">
        <v>304</v>
      </c>
      <c r="J389">
        <v>64</v>
      </c>
      <c r="K389">
        <v>0</v>
      </c>
      <c r="L389">
        <v>64</v>
      </c>
      <c r="M389">
        <v>2278.73</v>
      </c>
      <c r="N389">
        <v>2278.02</v>
      </c>
      <c r="O389" s="3">
        <f t="shared" ref="O389:O452" si="27">+(N389-M389)*O$2</f>
        <v>-71.000000000003638</v>
      </c>
      <c r="P389">
        <v>2277.71</v>
      </c>
      <c r="Q389">
        <v>2278.2399999999998</v>
      </c>
      <c r="R389" s="4">
        <f t="shared" ref="R389:R452" si="28">+(P389-Q389)*R$2</f>
        <v>-52.999999999974534</v>
      </c>
      <c r="S389" s="7">
        <f t="shared" ref="S389:S452" si="29">IF(AND(AVERAGE(O389,R389)=0),1,IF(AND(AVERAGE(O389,R389)=0),1,AVERAGE(O389,R389)))</f>
        <v>-61.999999999989086</v>
      </c>
      <c r="T389" s="5">
        <f t="shared" si="26"/>
        <v>0</v>
      </c>
      <c r="U389" s="5">
        <v>0</v>
      </c>
      <c r="V389" s="13" t="b">
        <f t="array" ref="V389">IF(AND(S389&gt;0,S388&lt;0,INDEX(U390:U541,MATCH(TRUE,U390:U541&gt;0,0),1)-U389),IF(AND(S389&lt;0,S388&gt;0,U389-INDEX(U390:U541,MATCH(TRUE,U390:U541&gt;0,0),1)),""))</f>
        <v>0</v>
      </c>
    </row>
    <row r="390" spans="1:22" ht="15.75" x14ac:dyDescent="0.25">
      <c r="A390" s="1">
        <v>42765</v>
      </c>
      <c r="B390" s="2">
        <v>0.39983796296296298</v>
      </c>
      <c r="C390">
        <v>2277.75</v>
      </c>
      <c r="D390">
        <v>2277.75</v>
      </c>
      <c r="E390">
        <v>2277.75</v>
      </c>
      <c r="F390" s="12">
        <v>2277.75</v>
      </c>
      <c r="G390">
        <v>672</v>
      </c>
      <c r="H390">
        <v>0</v>
      </c>
      <c r="I390">
        <v>672</v>
      </c>
      <c r="J390">
        <v>122</v>
      </c>
      <c r="K390">
        <v>0</v>
      </c>
      <c r="L390">
        <v>122</v>
      </c>
      <c r="M390">
        <v>2278.73</v>
      </c>
      <c r="N390">
        <v>2278.0100000000002</v>
      </c>
      <c r="O390" s="3">
        <f t="shared" si="27"/>
        <v>-71.999999999979991</v>
      </c>
      <c r="P390">
        <v>2277.71</v>
      </c>
      <c r="Q390">
        <v>2278.23</v>
      </c>
      <c r="R390" s="4">
        <f t="shared" si="28"/>
        <v>-51.999999999998181</v>
      </c>
      <c r="S390" s="7">
        <f t="shared" si="29"/>
        <v>-61.999999999989086</v>
      </c>
      <c r="T390" s="5">
        <f t="shared" si="26"/>
        <v>0</v>
      </c>
      <c r="U390" s="5">
        <v>0</v>
      </c>
      <c r="V390" s="13" t="b">
        <f t="array" ref="V390">IF(AND(S390&gt;0,S389&lt;0,INDEX(U391:U541,MATCH(TRUE,U391:U541&gt;0,0),1)-U390),IF(AND(S390&lt;0,S389&gt;0,U390-INDEX(U391:U541,MATCH(TRUE,U391:U541&gt;0,0),1)),""))</f>
        <v>0</v>
      </c>
    </row>
    <row r="391" spans="1:22" ht="15.75" x14ac:dyDescent="0.25">
      <c r="A391" s="1">
        <v>42765</v>
      </c>
      <c r="B391" s="2">
        <v>0.39984953703703702</v>
      </c>
      <c r="C391">
        <v>2277.75</v>
      </c>
      <c r="D391">
        <v>2278</v>
      </c>
      <c r="E391">
        <v>2277.75</v>
      </c>
      <c r="F391" s="12">
        <v>2278</v>
      </c>
      <c r="G391">
        <v>128</v>
      </c>
      <c r="H391">
        <v>40</v>
      </c>
      <c r="I391">
        <v>168</v>
      </c>
      <c r="J391">
        <v>39</v>
      </c>
      <c r="K391">
        <v>5</v>
      </c>
      <c r="L391">
        <v>44</v>
      </c>
      <c r="M391">
        <v>2278.73</v>
      </c>
      <c r="N391">
        <v>2278.0100000000002</v>
      </c>
      <c r="O391" s="3">
        <f t="shared" si="27"/>
        <v>-71.999999999979991</v>
      </c>
      <c r="P391">
        <v>2277.7199999999998</v>
      </c>
      <c r="Q391">
        <v>2278.2199999999998</v>
      </c>
      <c r="R391" s="4">
        <f t="shared" si="28"/>
        <v>-50</v>
      </c>
      <c r="S391" s="7">
        <f t="shared" si="29"/>
        <v>-60.999999999989996</v>
      </c>
      <c r="T391" s="5">
        <f t="shared" ref="T391:T454" si="30">IF(AND(S391 &lt;0.05,S390&gt;0.05),$F391,IF(AND(S391&gt;0.05,S390&lt;0.05),$F391,S$2))</f>
        <v>0</v>
      </c>
      <c r="U391" s="5">
        <v>0</v>
      </c>
      <c r="V391" s="13" t="b">
        <f t="array" ref="V391">IF(AND(S391&gt;0,S390&lt;0,INDEX(U392:U541,MATCH(TRUE,U392:U541&gt;0,0),1)-U391),IF(AND(S391&lt;0,S390&gt;0,U391-INDEX(U392:U541,MATCH(TRUE,U392:U541&gt;0,0),1)),""))</f>
        <v>0</v>
      </c>
    </row>
    <row r="392" spans="1:22" ht="15.75" x14ac:dyDescent="0.25">
      <c r="A392" s="1">
        <v>42765</v>
      </c>
      <c r="B392" s="2">
        <v>0.39986111111111106</v>
      </c>
      <c r="C392">
        <v>2278</v>
      </c>
      <c r="D392">
        <v>2278</v>
      </c>
      <c r="E392">
        <v>2277.75</v>
      </c>
      <c r="F392" s="12">
        <v>2277.75</v>
      </c>
      <c r="G392">
        <v>10</v>
      </c>
      <c r="H392">
        <v>533</v>
      </c>
      <c r="I392">
        <v>543</v>
      </c>
      <c r="J392">
        <v>5</v>
      </c>
      <c r="K392">
        <v>107</v>
      </c>
      <c r="L392">
        <v>112</v>
      </c>
      <c r="M392">
        <v>2278.73</v>
      </c>
      <c r="N392">
        <v>2278</v>
      </c>
      <c r="O392" s="3">
        <f t="shared" si="27"/>
        <v>-73.000000000001819</v>
      </c>
      <c r="P392">
        <v>2277.7199999999998</v>
      </c>
      <c r="Q392">
        <v>2278.2199999999998</v>
      </c>
      <c r="R392" s="4">
        <f t="shared" si="28"/>
        <v>-50</v>
      </c>
      <c r="S392" s="7">
        <f t="shared" si="29"/>
        <v>-61.500000000000909</v>
      </c>
      <c r="T392" s="5">
        <f t="shared" si="30"/>
        <v>0</v>
      </c>
      <c r="U392" s="5">
        <v>0</v>
      </c>
      <c r="V392" s="13" t="b">
        <f t="array" ref="V392">IF(AND(S392&gt;0,S391&lt;0,INDEX(U393:U541,MATCH(TRUE,U393:U541&gt;0,0),1)-U392),IF(AND(S392&lt;0,S391&gt;0,U392-INDEX(U393:U541,MATCH(TRUE,U393:U541&gt;0,0),1)),""))</f>
        <v>0</v>
      </c>
    </row>
    <row r="393" spans="1:22" ht="15.75" x14ac:dyDescent="0.25">
      <c r="A393" s="1">
        <v>42765</v>
      </c>
      <c r="B393" s="2">
        <v>0.39987268518518521</v>
      </c>
      <c r="C393">
        <v>2277.75</v>
      </c>
      <c r="D393">
        <v>2277.75</v>
      </c>
      <c r="E393">
        <v>2277.75</v>
      </c>
      <c r="F393" s="12">
        <v>2277.75</v>
      </c>
      <c r="G393">
        <v>0</v>
      </c>
      <c r="H393">
        <v>243</v>
      </c>
      <c r="I393">
        <v>243</v>
      </c>
      <c r="J393">
        <v>0</v>
      </c>
      <c r="K393">
        <v>83</v>
      </c>
      <c r="L393">
        <v>83</v>
      </c>
      <c r="M393">
        <v>2278.73</v>
      </c>
      <c r="N393">
        <v>2277.9899999999998</v>
      </c>
      <c r="O393" s="3">
        <f t="shared" si="27"/>
        <v>-74.000000000023647</v>
      </c>
      <c r="P393">
        <v>2277.7199999999998</v>
      </c>
      <c r="Q393">
        <v>2278.21</v>
      </c>
      <c r="R393" s="4">
        <f t="shared" si="28"/>
        <v>-49.000000000023647</v>
      </c>
      <c r="S393" s="7">
        <f t="shared" si="29"/>
        <v>-61.500000000023647</v>
      </c>
      <c r="T393" s="5">
        <f t="shared" si="30"/>
        <v>0</v>
      </c>
      <c r="U393" s="5">
        <v>0</v>
      </c>
      <c r="V393" s="13" t="b">
        <f t="array" ref="V393">IF(AND(S393&gt;0,S392&lt;0,INDEX(U394:U541,MATCH(TRUE,U394:U541&gt;0,0),1)-U393),IF(AND(S393&lt;0,S392&gt;0,U393-INDEX(U394:U541,MATCH(TRUE,U394:U541&gt;0,0),1)),""))</f>
        <v>0</v>
      </c>
    </row>
    <row r="394" spans="1:22" ht="15.75" x14ac:dyDescent="0.25">
      <c r="A394" s="1">
        <v>42765</v>
      </c>
      <c r="B394" s="2">
        <v>0.39988425925925924</v>
      </c>
      <c r="C394">
        <v>2277.5</v>
      </c>
      <c r="D394">
        <v>2277.75</v>
      </c>
      <c r="E394">
        <v>2277.5</v>
      </c>
      <c r="F394" s="12">
        <v>2277.5</v>
      </c>
      <c r="G394">
        <v>373</v>
      </c>
      <c r="H394">
        <v>9</v>
      </c>
      <c r="I394">
        <v>382</v>
      </c>
      <c r="J394">
        <v>93</v>
      </c>
      <c r="K394">
        <v>5</v>
      </c>
      <c r="L394">
        <v>98</v>
      </c>
      <c r="M394">
        <v>2278.73</v>
      </c>
      <c r="N394">
        <v>2277.98</v>
      </c>
      <c r="O394" s="3">
        <f t="shared" si="27"/>
        <v>-75</v>
      </c>
      <c r="P394">
        <v>2277.6999999999998</v>
      </c>
      <c r="Q394">
        <v>2278.1999999999998</v>
      </c>
      <c r="R394" s="4">
        <f t="shared" si="28"/>
        <v>-50</v>
      </c>
      <c r="S394" s="7">
        <f t="shared" si="29"/>
        <v>-62.5</v>
      </c>
      <c r="T394" s="5">
        <f t="shared" si="30"/>
        <v>0</v>
      </c>
      <c r="U394" s="5">
        <v>0</v>
      </c>
      <c r="V394" s="13" t="b">
        <f t="array" ref="V394">IF(AND(S394&gt;0,S393&lt;0,INDEX(U395:U541,MATCH(TRUE,U395:U541&gt;0,0),1)-U394),IF(AND(S394&lt;0,S393&gt;0,U394-INDEX(U395:U541,MATCH(TRUE,U395:U541&gt;0,0),1)),""))</f>
        <v>0</v>
      </c>
    </row>
    <row r="395" spans="1:22" ht="15.75" x14ac:dyDescent="0.25">
      <c r="A395" s="1">
        <v>42765</v>
      </c>
      <c r="B395" s="2">
        <v>0.39989583333333334</v>
      </c>
      <c r="C395">
        <v>2277.5</v>
      </c>
      <c r="D395">
        <v>2277.5</v>
      </c>
      <c r="E395">
        <v>2277.5</v>
      </c>
      <c r="F395" s="12">
        <v>2277.5</v>
      </c>
      <c r="G395">
        <v>0</v>
      </c>
      <c r="H395">
        <v>1</v>
      </c>
      <c r="I395">
        <v>1</v>
      </c>
      <c r="J395">
        <v>0</v>
      </c>
      <c r="K395">
        <v>1</v>
      </c>
      <c r="L395">
        <v>1</v>
      </c>
      <c r="M395">
        <v>2278.7199999999998</v>
      </c>
      <c r="N395">
        <v>2277.9699999999998</v>
      </c>
      <c r="O395" s="3">
        <f t="shared" si="27"/>
        <v>-75</v>
      </c>
      <c r="P395">
        <v>2277.69</v>
      </c>
      <c r="Q395">
        <v>2278.19</v>
      </c>
      <c r="R395" s="4">
        <f t="shared" si="28"/>
        <v>-50</v>
      </c>
      <c r="S395" s="7">
        <f t="shared" si="29"/>
        <v>-62.5</v>
      </c>
      <c r="T395" s="5">
        <f t="shared" si="30"/>
        <v>0</v>
      </c>
      <c r="U395" s="5">
        <v>0</v>
      </c>
      <c r="V395" s="13" t="b">
        <f t="array" ref="V395">IF(AND(S395&gt;0,S394&lt;0,INDEX(U396:U541,MATCH(TRUE,U396:U541&gt;0,0),1)-U395),IF(AND(S395&lt;0,S394&gt;0,U395-INDEX(U396:U541,MATCH(TRUE,U396:U541&gt;0,0),1)),""))</f>
        <v>0</v>
      </c>
    </row>
    <row r="396" spans="1:22" ht="15.75" x14ac:dyDescent="0.25">
      <c r="A396" s="1">
        <v>42765</v>
      </c>
      <c r="B396" s="2">
        <v>0.39990740740740738</v>
      </c>
      <c r="C396">
        <v>2277.75</v>
      </c>
      <c r="D396">
        <v>2277.75</v>
      </c>
      <c r="E396">
        <v>2277.5</v>
      </c>
      <c r="F396" s="12">
        <v>2277.75</v>
      </c>
      <c r="G396">
        <v>2</v>
      </c>
      <c r="H396">
        <v>1</v>
      </c>
      <c r="I396">
        <v>3</v>
      </c>
      <c r="J396">
        <v>2</v>
      </c>
      <c r="K396">
        <v>1</v>
      </c>
      <c r="L396">
        <v>3</v>
      </c>
      <c r="M396">
        <v>2278.7199999999998</v>
      </c>
      <c r="N396">
        <v>2277.96</v>
      </c>
      <c r="O396" s="3">
        <f t="shared" si="27"/>
        <v>-75.999999999976353</v>
      </c>
      <c r="P396">
        <v>2277.69</v>
      </c>
      <c r="Q396">
        <v>2278.1799999999998</v>
      </c>
      <c r="R396" s="4">
        <f t="shared" si="28"/>
        <v>-48.999999999978172</v>
      </c>
      <c r="S396" s="7">
        <f t="shared" si="29"/>
        <v>-62.499999999977263</v>
      </c>
      <c r="T396" s="5">
        <f t="shared" si="30"/>
        <v>0</v>
      </c>
      <c r="U396" s="5">
        <v>0</v>
      </c>
      <c r="V396" s="13" t="b">
        <f t="array" ref="V396">IF(AND(S396&gt;0,S395&lt;0,INDEX(U397:U541,MATCH(TRUE,U397:U541&gt;0,0),1)-U396),IF(AND(S396&lt;0,S395&gt;0,U396-INDEX(U397:U541,MATCH(TRUE,U397:U541&gt;0,0),1)),""))</f>
        <v>0</v>
      </c>
    </row>
    <row r="397" spans="1:22" ht="15.75" x14ac:dyDescent="0.25">
      <c r="A397" s="1">
        <v>42765</v>
      </c>
      <c r="B397" s="2">
        <v>0.39991898148148147</v>
      </c>
      <c r="C397">
        <v>2277.75</v>
      </c>
      <c r="D397">
        <v>2277.75</v>
      </c>
      <c r="E397">
        <v>2277.75</v>
      </c>
      <c r="F397" s="12">
        <v>2277.75</v>
      </c>
      <c r="G397">
        <v>6</v>
      </c>
      <c r="H397">
        <v>0</v>
      </c>
      <c r="I397">
        <v>6</v>
      </c>
      <c r="J397">
        <v>3</v>
      </c>
      <c r="K397">
        <v>0</v>
      </c>
      <c r="L397">
        <v>3</v>
      </c>
      <c r="M397">
        <v>2278.7199999999998</v>
      </c>
      <c r="N397">
        <v>2277.9499999999998</v>
      </c>
      <c r="O397" s="3">
        <f t="shared" si="27"/>
        <v>-76.999999999998181</v>
      </c>
      <c r="P397">
        <v>2277.6799999999998</v>
      </c>
      <c r="Q397">
        <v>2278.1799999999998</v>
      </c>
      <c r="R397" s="4">
        <f t="shared" si="28"/>
        <v>-50</v>
      </c>
      <c r="S397" s="7">
        <f t="shared" si="29"/>
        <v>-63.499999999999091</v>
      </c>
      <c r="T397" s="5">
        <f t="shared" si="30"/>
        <v>0</v>
      </c>
      <c r="U397" s="5">
        <v>0</v>
      </c>
      <c r="V397" s="13" t="b">
        <f t="array" ref="V397">IF(AND(S397&gt;0,S396&lt;0,INDEX(U398:U541,MATCH(TRUE,U398:U541&gt;0,0),1)-U397),IF(AND(S397&lt;0,S396&gt;0,U397-INDEX(U398:U541,MATCH(TRUE,U398:U541&gt;0,0),1)),""))</f>
        <v>0</v>
      </c>
    </row>
    <row r="398" spans="1:22" ht="15.75" x14ac:dyDescent="0.25">
      <c r="A398" s="1">
        <v>42765</v>
      </c>
      <c r="B398" s="2">
        <v>0.39993055555555551</v>
      </c>
      <c r="C398">
        <v>2277.75</v>
      </c>
      <c r="D398">
        <v>2277.75</v>
      </c>
      <c r="E398">
        <v>2277.75</v>
      </c>
      <c r="F398" s="12">
        <v>2277.75</v>
      </c>
      <c r="G398">
        <v>2</v>
      </c>
      <c r="H398">
        <v>0</v>
      </c>
      <c r="I398">
        <v>2</v>
      </c>
      <c r="J398">
        <v>1</v>
      </c>
      <c r="K398">
        <v>0</v>
      </c>
      <c r="L398">
        <v>1</v>
      </c>
      <c r="M398">
        <v>2278.7199999999998</v>
      </c>
      <c r="N398">
        <v>2277.94</v>
      </c>
      <c r="O398" s="3">
        <f t="shared" si="27"/>
        <v>-77.999999999974534</v>
      </c>
      <c r="P398">
        <v>2277.67</v>
      </c>
      <c r="Q398">
        <v>2278.17</v>
      </c>
      <c r="R398" s="4">
        <f t="shared" si="28"/>
        <v>-50</v>
      </c>
      <c r="S398" s="7">
        <f t="shared" si="29"/>
        <v>-63.999999999987267</v>
      </c>
      <c r="T398" s="5">
        <f t="shared" si="30"/>
        <v>0</v>
      </c>
      <c r="U398" s="5">
        <v>0</v>
      </c>
      <c r="V398" s="13" t="b">
        <f t="array" ref="V398">IF(AND(S398&gt;0,S397&lt;0,INDEX(U399:U541,MATCH(TRUE,U399:U541&gt;0,0),1)-U398),IF(AND(S398&lt;0,S397&gt;0,U398-INDEX(U399:U541,MATCH(TRUE,U399:U541&gt;0,0),1)),""))</f>
        <v>0</v>
      </c>
    </row>
    <row r="399" spans="1:22" ht="15.75" x14ac:dyDescent="0.25">
      <c r="A399" s="1">
        <v>42765</v>
      </c>
      <c r="B399" s="2">
        <v>0.39994212962962966</v>
      </c>
      <c r="C399">
        <v>2277.75</v>
      </c>
      <c r="D399">
        <v>2277.75</v>
      </c>
      <c r="E399">
        <v>2277.5</v>
      </c>
      <c r="F399" s="12">
        <v>2277.75</v>
      </c>
      <c r="G399">
        <v>9</v>
      </c>
      <c r="H399">
        <v>2</v>
      </c>
      <c r="I399">
        <v>11</v>
      </c>
      <c r="J399">
        <v>5</v>
      </c>
      <c r="K399">
        <v>1</v>
      </c>
      <c r="L399">
        <v>6</v>
      </c>
      <c r="M399">
        <v>2278.7199999999998</v>
      </c>
      <c r="N399">
        <v>2277.9299999999998</v>
      </c>
      <c r="O399" s="3">
        <f t="shared" si="27"/>
        <v>-78.999999999996362</v>
      </c>
      <c r="P399">
        <v>2277.66</v>
      </c>
      <c r="Q399">
        <v>2278.16</v>
      </c>
      <c r="R399" s="4">
        <f t="shared" si="28"/>
        <v>-50</v>
      </c>
      <c r="S399" s="7">
        <f t="shared" si="29"/>
        <v>-64.499999999998181</v>
      </c>
      <c r="T399" s="5">
        <f t="shared" si="30"/>
        <v>0</v>
      </c>
      <c r="U399" s="5">
        <v>0</v>
      </c>
      <c r="V399" s="13" t="b">
        <f t="array" ref="V399">IF(AND(S399&gt;0,S398&lt;0,INDEX(U400:U541,MATCH(TRUE,U400:U541&gt;0,0),1)-U399),IF(AND(S399&lt;0,S398&gt;0,U399-INDEX(U400:U541,MATCH(TRUE,U400:U541&gt;0,0),1)),""))</f>
        <v>0</v>
      </c>
    </row>
    <row r="400" spans="1:22" ht="15.75" x14ac:dyDescent="0.25">
      <c r="A400" s="1">
        <v>42765</v>
      </c>
      <c r="B400" s="2">
        <v>0.3999537037037037</v>
      </c>
      <c r="C400">
        <v>2277.75</v>
      </c>
      <c r="D400">
        <v>2277.75</v>
      </c>
      <c r="E400">
        <v>2277.75</v>
      </c>
      <c r="F400" s="12">
        <v>2277.75</v>
      </c>
      <c r="G400">
        <v>373</v>
      </c>
      <c r="H400">
        <v>0</v>
      </c>
      <c r="I400">
        <v>373</v>
      </c>
      <c r="J400">
        <v>80</v>
      </c>
      <c r="K400">
        <v>0</v>
      </c>
      <c r="L400">
        <v>80</v>
      </c>
      <c r="M400">
        <v>2278.7199999999998</v>
      </c>
      <c r="N400">
        <v>2277.92</v>
      </c>
      <c r="O400" s="3">
        <f t="shared" si="27"/>
        <v>-79.999999999972715</v>
      </c>
      <c r="P400">
        <v>2277.66</v>
      </c>
      <c r="Q400">
        <v>2278.15</v>
      </c>
      <c r="R400" s="4">
        <f t="shared" si="28"/>
        <v>-49.000000000023647</v>
      </c>
      <c r="S400" s="7">
        <f t="shared" si="29"/>
        <v>-64.499999999998181</v>
      </c>
      <c r="T400" s="5">
        <f t="shared" si="30"/>
        <v>0</v>
      </c>
      <c r="U400" s="5">
        <v>0</v>
      </c>
      <c r="V400" s="13" t="b">
        <f t="array" ref="V400">IF(AND(S400&gt;0,S399&lt;0,INDEX(U401:U541,MATCH(TRUE,U401:U541&gt;0,0),1)-U400),IF(AND(S400&lt;0,S399&gt;0,U400-INDEX(U401:U541,MATCH(TRUE,U401:U541&gt;0,0),1)),""))</f>
        <v>0</v>
      </c>
    </row>
    <row r="401" spans="1:22" ht="15.75" x14ac:dyDescent="0.25">
      <c r="A401" s="1">
        <v>42765</v>
      </c>
      <c r="B401" s="2">
        <v>0.39996527777777779</v>
      </c>
      <c r="C401">
        <v>2277.75</v>
      </c>
      <c r="D401">
        <v>2277.75</v>
      </c>
      <c r="E401">
        <v>2277.75</v>
      </c>
      <c r="F401" s="12">
        <v>2277.75</v>
      </c>
      <c r="G401">
        <v>453</v>
      </c>
      <c r="H401">
        <v>0</v>
      </c>
      <c r="I401">
        <v>453</v>
      </c>
      <c r="J401">
        <v>111</v>
      </c>
      <c r="K401">
        <v>0</v>
      </c>
      <c r="L401">
        <v>111</v>
      </c>
      <c r="M401">
        <v>2278.7199999999998</v>
      </c>
      <c r="N401">
        <v>2277.92</v>
      </c>
      <c r="O401" s="3">
        <f t="shared" si="27"/>
        <v>-79.999999999972715</v>
      </c>
      <c r="P401">
        <v>2277.67</v>
      </c>
      <c r="Q401">
        <v>2278.15</v>
      </c>
      <c r="R401" s="4">
        <f t="shared" si="28"/>
        <v>-48.000000000001819</v>
      </c>
      <c r="S401" s="7">
        <f t="shared" si="29"/>
        <v>-63.999999999987267</v>
      </c>
      <c r="T401" s="5">
        <f t="shared" si="30"/>
        <v>0</v>
      </c>
      <c r="U401" s="5">
        <v>0</v>
      </c>
      <c r="V401" s="13" t="b">
        <f t="array" ref="V401">IF(AND(S401&gt;0,S400&lt;0,INDEX(U402:U541,MATCH(TRUE,U402:U541&gt;0,0),1)-U401),IF(AND(S401&lt;0,S400&gt;0,U401-INDEX(U402:U541,MATCH(TRUE,U402:U541&gt;0,0),1)),""))</f>
        <v>0</v>
      </c>
    </row>
    <row r="402" spans="1:22" ht="15.75" x14ac:dyDescent="0.25">
      <c r="A402" s="1">
        <v>42765</v>
      </c>
      <c r="B402" s="2">
        <v>0.39997685185185183</v>
      </c>
      <c r="C402">
        <v>2277.75</v>
      </c>
      <c r="D402">
        <v>2277.75</v>
      </c>
      <c r="E402">
        <v>2277.75</v>
      </c>
      <c r="F402" s="12">
        <v>2277.75</v>
      </c>
      <c r="G402">
        <v>62</v>
      </c>
      <c r="H402">
        <v>0</v>
      </c>
      <c r="I402">
        <v>62</v>
      </c>
      <c r="J402">
        <v>33</v>
      </c>
      <c r="K402">
        <v>0</v>
      </c>
      <c r="L402">
        <v>33</v>
      </c>
      <c r="M402">
        <v>2278.7199999999998</v>
      </c>
      <c r="N402">
        <v>2277.91</v>
      </c>
      <c r="O402" s="3">
        <f t="shared" si="27"/>
        <v>-80.999999999994543</v>
      </c>
      <c r="P402">
        <v>2277.67</v>
      </c>
      <c r="Q402">
        <v>2278.14</v>
      </c>
      <c r="R402" s="4">
        <f t="shared" si="28"/>
        <v>-46.999999999979991</v>
      </c>
      <c r="S402" s="7">
        <f t="shared" si="29"/>
        <v>-63.999999999987267</v>
      </c>
      <c r="T402" s="5">
        <f t="shared" si="30"/>
        <v>0</v>
      </c>
      <c r="U402" s="5">
        <v>0</v>
      </c>
      <c r="V402" s="13" t="b">
        <f t="array" ref="V402">IF(AND(S402&gt;0,S401&lt;0,INDEX(U403:U541,MATCH(TRUE,U403:U541&gt;0,0),1)-U402),IF(AND(S402&lt;0,S401&gt;0,U402-INDEX(U403:U541,MATCH(TRUE,U403:U541&gt;0,0),1)),""))</f>
        <v>0</v>
      </c>
    </row>
    <row r="403" spans="1:22" ht="15.75" x14ac:dyDescent="0.25">
      <c r="A403" s="1">
        <v>42765</v>
      </c>
      <c r="B403" s="2">
        <v>0.39998842592592593</v>
      </c>
      <c r="C403">
        <v>2277.75</v>
      </c>
      <c r="D403">
        <v>2277.75</v>
      </c>
      <c r="E403">
        <v>2277.75</v>
      </c>
      <c r="F403" s="12">
        <v>2277.75</v>
      </c>
      <c r="G403">
        <v>170</v>
      </c>
      <c r="H403">
        <v>0</v>
      </c>
      <c r="I403">
        <v>170</v>
      </c>
      <c r="J403">
        <v>40</v>
      </c>
      <c r="K403">
        <v>0</v>
      </c>
      <c r="L403">
        <v>40</v>
      </c>
      <c r="M403">
        <v>2278.71</v>
      </c>
      <c r="N403">
        <v>2277.9</v>
      </c>
      <c r="O403" s="3">
        <f t="shared" si="27"/>
        <v>-80.999999999994543</v>
      </c>
      <c r="P403">
        <v>2277.67</v>
      </c>
      <c r="Q403">
        <v>2278.13</v>
      </c>
      <c r="R403" s="4">
        <f t="shared" si="28"/>
        <v>-46.000000000003638</v>
      </c>
      <c r="S403" s="7">
        <f t="shared" si="29"/>
        <v>-63.499999999999091</v>
      </c>
      <c r="T403" s="5">
        <f t="shared" si="30"/>
        <v>0</v>
      </c>
      <c r="U403" s="5">
        <v>0</v>
      </c>
      <c r="V403" s="13" t="b">
        <f t="array" ref="V403">IF(AND(S403&gt;0,S402&lt;0,INDEX(U404:U541,MATCH(TRUE,U404:U541&gt;0,0),1)-U403),IF(AND(S403&lt;0,S402&gt;0,U403-INDEX(U404:U541,MATCH(TRUE,U404:U541&gt;0,0),1)),""))</f>
        <v>0</v>
      </c>
    </row>
    <row r="404" spans="1:22" ht="15.75" x14ac:dyDescent="0.25">
      <c r="A404" s="1">
        <v>42765</v>
      </c>
      <c r="B404" s="2">
        <v>0.39999999999999997</v>
      </c>
      <c r="C404">
        <v>2277.75</v>
      </c>
      <c r="D404">
        <v>2278</v>
      </c>
      <c r="E404">
        <v>2277.75</v>
      </c>
      <c r="F404" s="12">
        <v>2278</v>
      </c>
      <c r="G404">
        <v>9</v>
      </c>
      <c r="H404">
        <v>0</v>
      </c>
      <c r="I404">
        <v>9</v>
      </c>
      <c r="J404">
        <v>6</v>
      </c>
      <c r="K404">
        <v>0</v>
      </c>
      <c r="L404">
        <v>6</v>
      </c>
      <c r="M404">
        <v>2278.71</v>
      </c>
      <c r="N404">
        <v>2277.89</v>
      </c>
      <c r="O404" s="3">
        <f t="shared" si="27"/>
        <v>-82.000000000016371</v>
      </c>
      <c r="P404">
        <v>2277.6799999999998</v>
      </c>
      <c r="Q404">
        <v>2278.12</v>
      </c>
      <c r="R404" s="4">
        <f t="shared" si="28"/>
        <v>-44.000000000005457</v>
      </c>
      <c r="S404" s="7">
        <f t="shared" si="29"/>
        <v>-63.000000000010914</v>
      </c>
      <c r="T404" s="5">
        <f t="shared" si="30"/>
        <v>0</v>
      </c>
      <c r="U404" s="5">
        <v>0</v>
      </c>
      <c r="V404" s="13" t="b">
        <f t="array" ref="V404">IF(AND(S404&gt;0,S403&lt;0,INDEX(U405:U541,MATCH(TRUE,U405:U541&gt;0,0),1)-U404),IF(AND(S404&lt;0,S403&gt;0,U404-INDEX(U405:U541,MATCH(TRUE,U405:U541&gt;0,0),1)),""))</f>
        <v>0</v>
      </c>
    </row>
    <row r="405" spans="1:22" ht="15.75" x14ac:dyDescent="0.25">
      <c r="A405" s="1">
        <v>42765</v>
      </c>
      <c r="B405" s="2">
        <v>0.40001157407407412</v>
      </c>
      <c r="C405">
        <v>2278</v>
      </c>
      <c r="D405">
        <v>2278</v>
      </c>
      <c r="E405">
        <v>2277.75</v>
      </c>
      <c r="F405" s="12">
        <v>2278</v>
      </c>
      <c r="G405">
        <v>278</v>
      </c>
      <c r="H405">
        <v>295</v>
      </c>
      <c r="I405">
        <v>573</v>
      </c>
      <c r="J405">
        <v>56</v>
      </c>
      <c r="K405">
        <v>87</v>
      </c>
      <c r="L405">
        <v>143</v>
      </c>
      <c r="M405">
        <v>2278.71</v>
      </c>
      <c r="N405">
        <v>2277.88</v>
      </c>
      <c r="O405" s="3">
        <f t="shared" si="27"/>
        <v>-82.999999999992724</v>
      </c>
      <c r="P405">
        <v>2277.69</v>
      </c>
      <c r="Q405">
        <v>2278.12</v>
      </c>
      <c r="R405" s="4">
        <f t="shared" si="28"/>
        <v>-42.999999999983629</v>
      </c>
      <c r="S405" s="7">
        <f t="shared" si="29"/>
        <v>-62.999999999988177</v>
      </c>
      <c r="T405" s="5">
        <f t="shared" si="30"/>
        <v>0</v>
      </c>
      <c r="U405" s="5">
        <v>0</v>
      </c>
      <c r="V405" s="13" t="b">
        <f t="array" ref="V405">IF(AND(S405&gt;0,S404&lt;0,INDEX(U406:U541,MATCH(TRUE,U406:U541&gt;0,0),1)-U405),IF(AND(S405&lt;0,S404&gt;0,U405-INDEX(U406:U541,MATCH(TRUE,U406:U541&gt;0,0),1)),""))</f>
        <v>0</v>
      </c>
    </row>
    <row r="406" spans="1:22" ht="15.75" x14ac:dyDescent="0.25">
      <c r="A406" s="1">
        <v>42765</v>
      </c>
      <c r="B406" s="2">
        <v>0.40002314814814816</v>
      </c>
      <c r="C406">
        <v>2278</v>
      </c>
      <c r="D406">
        <v>2278</v>
      </c>
      <c r="E406">
        <v>2277.75</v>
      </c>
      <c r="F406" s="12">
        <v>2277.75</v>
      </c>
      <c r="G406">
        <v>16</v>
      </c>
      <c r="H406">
        <v>5</v>
      </c>
      <c r="I406">
        <v>21</v>
      </c>
      <c r="J406">
        <v>4</v>
      </c>
      <c r="K406">
        <v>1</v>
      </c>
      <c r="L406">
        <v>5</v>
      </c>
      <c r="M406">
        <v>2278.71</v>
      </c>
      <c r="N406">
        <v>2277.88</v>
      </c>
      <c r="O406" s="3">
        <f t="shared" si="27"/>
        <v>-82.999999999992724</v>
      </c>
      <c r="P406">
        <v>2277.69</v>
      </c>
      <c r="Q406">
        <v>2278.11</v>
      </c>
      <c r="R406" s="4">
        <f t="shared" si="28"/>
        <v>-42.000000000007276</v>
      </c>
      <c r="S406" s="7">
        <f t="shared" si="29"/>
        <v>-62.5</v>
      </c>
      <c r="T406" s="5">
        <f t="shared" si="30"/>
        <v>0</v>
      </c>
      <c r="U406" s="5">
        <v>0</v>
      </c>
      <c r="V406" s="13" t="b">
        <f t="array" ref="V406">IF(AND(S406&gt;0,S405&lt;0,INDEX(U407:U541,MATCH(TRUE,U407:U541&gt;0,0),1)-U406),IF(AND(S406&lt;0,S405&gt;0,U406-INDEX(U407:U541,MATCH(TRUE,U407:U541&gt;0,0),1)),""))</f>
        <v>0</v>
      </c>
    </row>
    <row r="407" spans="1:22" ht="15.75" x14ac:dyDescent="0.25">
      <c r="A407" s="1">
        <v>42765</v>
      </c>
      <c r="B407" s="2">
        <v>0.40003472222222225</v>
      </c>
      <c r="C407">
        <v>2278</v>
      </c>
      <c r="D407">
        <v>2278</v>
      </c>
      <c r="E407">
        <v>2277.75</v>
      </c>
      <c r="F407" s="12">
        <v>2278</v>
      </c>
      <c r="G407">
        <v>3</v>
      </c>
      <c r="H407">
        <v>2</v>
      </c>
      <c r="I407">
        <v>5</v>
      </c>
      <c r="J407">
        <v>3</v>
      </c>
      <c r="K407">
        <v>2</v>
      </c>
      <c r="L407">
        <v>5</v>
      </c>
      <c r="M407">
        <v>2278.71</v>
      </c>
      <c r="N407">
        <v>2277.88</v>
      </c>
      <c r="O407" s="3">
        <f t="shared" si="27"/>
        <v>-82.999999999992724</v>
      </c>
      <c r="P407">
        <v>2277.71</v>
      </c>
      <c r="Q407">
        <v>2278.1</v>
      </c>
      <c r="R407" s="4">
        <f t="shared" si="28"/>
        <v>-38.999999999987267</v>
      </c>
      <c r="S407" s="7">
        <f t="shared" si="29"/>
        <v>-60.999999999989996</v>
      </c>
      <c r="T407" s="5">
        <f t="shared" si="30"/>
        <v>0</v>
      </c>
      <c r="U407" s="5">
        <v>0</v>
      </c>
      <c r="V407" s="13" t="b">
        <f t="array" ref="V407">IF(AND(S407&gt;0,S406&lt;0,INDEX(U408:U541,MATCH(TRUE,U408:U541&gt;0,0),1)-U407),IF(AND(S407&lt;0,S406&gt;0,U407-INDEX(U408:U541,MATCH(TRUE,U408:U541&gt;0,0),1)),""))</f>
        <v>0</v>
      </c>
    </row>
    <row r="408" spans="1:22" ht="15.75" x14ac:dyDescent="0.25">
      <c r="A408" s="1">
        <v>42765</v>
      </c>
      <c r="B408" s="2">
        <v>0.40004629629629629</v>
      </c>
      <c r="C408">
        <v>2277.75</v>
      </c>
      <c r="D408">
        <v>2277.75</v>
      </c>
      <c r="E408">
        <v>2277.75</v>
      </c>
      <c r="F408" s="12">
        <v>2277.75</v>
      </c>
      <c r="G408">
        <v>0</v>
      </c>
      <c r="H408">
        <v>326</v>
      </c>
      <c r="I408">
        <v>326</v>
      </c>
      <c r="J408">
        <v>0</v>
      </c>
      <c r="K408">
        <v>112</v>
      </c>
      <c r="L408">
        <v>112</v>
      </c>
      <c r="M408">
        <v>2278.71</v>
      </c>
      <c r="N408">
        <v>2277.87</v>
      </c>
      <c r="O408" s="3">
        <f t="shared" si="27"/>
        <v>-84.000000000014552</v>
      </c>
      <c r="P408">
        <v>2277.7199999999998</v>
      </c>
      <c r="Q408">
        <v>2278.1</v>
      </c>
      <c r="R408" s="4">
        <f t="shared" si="28"/>
        <v>-38.000000000010914</v>
      </c>
      <c r="S408" s="7">
        <f t="shared" si="29"/>
        <v>-61.000000000012733</v>
      </c>
      <c r="T408" s="5">
        <f t="shared" si="30"/>
        <v>0</v>
      </c>
      <c r="U408" s="5">
        <v>0</v>
      </c>
      <c r="V408" s="13" t="b">
        <f t="array" ref="V408">IF(AND(S408&gt;0,S407&lt;0,INDEX(U409:U541,MATCH(TRUE,U409:U541&gt;0,0),1)-U408),IF(AND(S408&lt;0,S407&gt;0,U408-INDEX(U409:U541,MATCH(TRUE,U409:U541&gt;0,0),1)),""))</f>
        <v>0</v>
      </c>
    </row>
    <row r="409" spans="1:22" ht="15.75" x14ac:dyDescent="0.25">
      <c r="A409" s="1">
        <v>42765</v>
      </c>
      <c r="B409" s="2">
        <v>0.40005787037037038</v>
      </c>
      <c r="C409">
        <v>2277.5</v>
      </c>
      <c r="D409">
        <v>2277.75</v>
      </c>
      <c r="E409">
        <v>2277.5</v>
      </c>
      <c r="F409" s="12">
        <v>2277.5</v>
      </c>
      <c r="G409">
        <v>123</v>
      </c>
      <c r="H409">
        <v>9</v>
      </c>
      <c r="I409">
        <v>132</v>
      </c>
      <c r="J409">
        <v>20</v>
      </c>
      <c r="K409">
        <v>5</v>
      </c>
      <c r="L409">
        <v>25</v>
      </c>
      <c r="M409">
        <v>2278.71</v>
      </c>
      <c r="N409">
        <v>2277.86</v>
      </c>
      <c r="O409" s="3">
        <f t="shared" si="27"/>
        <v>-84.999999999990905</v>
      </c>
      <c r="P409">
        <v>2277.7199999999998</v>
      </c>
      <c r="Q409">
        <v>2278.09</v>
      </c>
      <c r="R409" s="4">
        <f t="shared" si="28"/>
        <v>-37.000000000034561</v>
      </c>
      <c r="S409" s="7">
        <f t="shared" si="29"/>
        <v>-61.000000000012733</v>
      </c>
      <c r="T409" s="5">
        <f t="shared" si="30"/>
        <v>0</v>
      </c>
      <c r="U409" s="5">
        <v>0</v>
      </c>
      <c r="V409" s="13" t="b">
        <f t="array" ref="V409">IF(AND(S409&gt;0,S408&lt;0,INDEX(U410:U541,MATCH(TRUE,U410:U541&gt;0,0),1)-U409),IF(AND(S409&lt;0,S408&gt;0,U409-INDEX(U410:U541,MATCH(TRUE,U410:U541&gt;0,0),1)),""))</f>
        <v>0</v>
      </c>
    </row>
    <row r="410" spans="1:22" ht="15.75" x14ac:dyDescent="0.25">
      <c r="A410" s="1">
        <v>42765</v>
      </c>
      <c r="B410" s="2">
        <v>0.40006944444444442</v>
      </c>
      <c r="C410">
        <v>2277.75</v>
      </c>
      <c r="D410">
        <v>2277.75</v>
      </c>
      <c r="E410">
        <v>2277.5</v>
      </c>
      <c r="F410" s="12">
        <v>2277.75</v>
      </c>
      <c r="G410">
        <v>11</v>
      </c>
      <c r="H410">
        <v>4</v>
      </c>
      <c r="I410">
        <v>15</v>
      </c>
      <c r="J410">
        <v>2</v>
      </c>
      <c r="K410">
        <v>4</v>
      </c>
      <c r="L410">
        <v>6</v>
      </c>
      <c r="M410">
        <v>2278.71</v>
      </c>
      <c r="N410">
        <v>2277.86</v>
      </c>
      <c r="O410" s="3">
        <f t="shared" si="27"/>
        <v>-84.999999999990905</v>
      </c>
      <c r="P410">
        <v>2277.73</v>
      </c>
      <c r="Q410">
        <v>2278.08</v>
      </c>
      <c r="R410" s="4">
        <f t="shared" si="28"/>
        <v>-34.999999999990905</v>
      </c>
      <c r="S410" s="7">
        <f t="shared" si="29"/>
        <v>-59.999999999990905</v>
      </c>
      <c r="T410" s="5">
        <f t="shared" si="30"/>
        <v>0</v>
      </c>
      <c r="U410" s="5">
        <v>0</v>
      </c>
      <c r="V410" s="13" t="b">
        <f t="array" ref="V410">IF(AND(S410&gt;0,S409&lt;0,INDEX(U411:U541,MATCH(TRUE,U411:U541&gt;0,0),1)-U410),IF(AND(S410&lt;0,S409&gt;0,U410-INDEX(U411:U541,MATCH(TRUE,U411:U541&gt;0,0),1)),""))</f>
        <v>0</v>
      </c>
    </row>
    <row r="411" spans="1:22" ht="15.75" x14ac:dyDescent="0.25">
      <c r="A411" s="1">
        <v>42765</v>
      </c>
      <c r="B411" s="2">
        <v>0.40008101851851857</v>
      </c>
      <c r="C411">
        <v>2277.75</v>
      </c>
      <c r="D411">
        <v>2277.75</v>
      </c>
      <c r="E411">
        <v>2277.5</v>
      </c>
      <c r="F411" s="12">
        <v>2277.75</v>
      </c>
      <c r="G411">
        <v>5</v>
      </c>
      <c r="H411">
        <v>1</v>
      </c>
      <c r="I411">
        <v>6</v>
      </c>
      <c r="J411">
        <v>3</v>
      </c>
      <c r="K411">
        <v>1</v>
      </c>
      <c r="L411">
        <v>4</v>
      </c>
      <c r="M411">
        <v>2278.71</v>
      </c>
      <c r="N411">
        <v>2277.85</v>
      </c>
      <c r="O411" s="3">
        <f t="shared" si="27"/>
        <v>-86.000000000012733</v>
      </c>
      <c r="P411">
        <v>2277.7399999999998</v>
      </c>
      <c r="Q411">
        <v>2278.08</v>
      </c>
      <c r="R411" s="4">
        <f t="shared" si="28"/>
        <v>-34.000000000014552</v>
      </c>
      <c r="S411" s="7">
        <f t="shared" si="29"/>
        <v>-60.000000000013642</v>
      </c>
      <c r="T411" s="5">
        <f t="shared" si="30"/>
        <v>0</v>
      </c>
      <c r="U411" s="5">
        <v>0</v>
      </c>
      <c r="V411" s="13" t="b">
        <f t="array" ref="V411">IF(AND(S411&gt;0,S410&lt;0,INDEX(U412:U541,MATCH(TRUE,U412:U541&gt;0,0),1)-U411),IF(AND(S411&lt;0,S410&gt;0,U411-INDEX(U412:U541,MATCH(TRUE,U412:U541&gt;0,0),1)),""))</f>
        <v>0</v>
      </c>
    </row>
    <row r="412" spans="1:22" ht="15.75" x14ac:dyDescent="0.25">
      <c r="A412" s="1">
        <v>42765</v>
      </c>
      <c r="B412" s="2">
        <v>0.40009259259259261</v>
      </c>
      <c r="C412">
        <v>2277.75</v>
      </c>
      <c r="D412">
        <v>2277.75</v>
      </c>
      <c r="E412">
        <v>2277.75</v>
      </c>
      <c r="F412" s="12">
        <v>2277.75</v>
      </c>
      <c r="G412">
        <v>347</v>
      </c>
      <c r="H412">
        <v>0</v>
      </c>
      <c r="I412">
        <v>347</v>
      </c>
      <c r="J412">
        <v>129</v>
      </c>
      <c r="K412">
        <v>0</v>
      </c>
      <c r="L412">
        <v>129</v>
      </c>
      <c r="M412">
        <v>2278.6999999999998</v>
      </c>
      <c r="N412">
        <v>2277.85</v>
      </c>
      <c r="O412" s="3">
        <f t="shared" si="27"/>
        <v>-84.999999999990905</v>
      </c>
      <c r="P412">
        <v>2277.7399999999998</v>
      </c>
      <c r="Q412">
        <v>2278.0700000000002</v>
      </c>
      <c r="R412" s="4">
        <f t="shared" si="28"/>
        <v>-33.000000000038199</v>
      </c>
      <c r="S412" s="7">
        <f t="shared" si="29"/>
        <v>-59.000000000014552</v>
      </c>
      <c r="T412" s="5">
        <f t="shared" si="30"/>
        <v>0</v>
      </c>
      <c r="U412" s="5">
        <v>0</v>
      </c>
      <c r="V412" s="13" t="b">
        <f t="array" ref="V412">IF(AND(S412&gt;0,S411&lt;0,INDEX(U413:U541,MATCH(TRUE,U413:U541&gt;0,0),1)-U412),IF(AND(S412&lt;0,S411&gt;0,U412-INDEX(U413:U541,MATCH(TRUE,U413:U541&gt;0,0),1)),""))</f>
        <v>0</v>
      </c>
    </row>
    <row r="413" spans="1:22" ht="15.75" x14ac:dyDescent="0.25">
      <c r="A413" s="1">
        <v>42765</v>
      </c>
      <c r="B413" s="2">
        <v>0.40010416666666665</v>
      </c>
      <c r="C413">
        <v>2277.75</v>
      </c>
      <c r="D413">
        <v>2277.75</v>
      </c>
      <c r="E413">
        <v>2277.75</v>
      </c>
      <c r="F413" s="12">
        <v>2277.75</v>
      </c>
      <c r="G413">
        <v>2</v>
      </c>
      <c r="H413">
        <v>0</v>
      </c>
      <c r="I413">
        <v>2</v>
      </c>
      <c r="J413">
        <v>1</v>
      </c>
      <c r="K413">
        <v>0</v>
      </c>
      <c r="L413">
        <v>1</v>
      </c>
      <c r="M413">
        <v>2278.6999999999998</v>
      </c>
      <c r="N413">
        <v>2277.84</v>
      </c>
      <c r="O413" s="3">
        <f t="shared" si="27"/>
        <v>-85.999999999967258</v>
      </c>
      <c r="P413">
        <v>2277.75</v>
      </c>
      <c r="Q413">
        <v>2278.06</v>
      </c>
      <c r="R413" s="4">
        <f t="shared" si="28"/>
        <v>-30.999999999994543</v>
      </c>
      <c r="S413" s="7">
        <f t="shared" si="29"/>
        <v>-58.499999999980901</v>
      </c>
      <c r="T413" s="5">
        <f t="shared" si="30"/>
        <v>0</v>
      </c>
      <c r="U413" s="5">
        <v>0</v>
      </c>
      <c r="V413" s="13" t="b">
        <f t="array" ref="V413">IF(AND(S413&gt;0,S412&lt;0,INDEX(U414:U541,MATCH(TRUE,U414:U541&gt;0,0),1)-U413),IF(AND(S413&lt;0,S412&gt;0,U413-INDEX(U414:U541,MATCH(TRUE,U414:U541&gt;0,0),1)),""))</f>
        <v>0</v>
      </c>
    </row>
    <row r="414" spans="1:22" ht="15.75" x14ac:dyDescent="0.25">
      <c r="A414" s="1">
        <v>42765</v>
      </c>
      <c r="B414" s="2">
        <v>0.40012731481481478</v>
      </c>
      <c r="C414">
        <v>2277.75</v>
      </c>
      <c r="D414">
        <v>2278</v>
      </c>
      <c r="E414">
        <v>2277.75</v>
      </c>
      <c r="F414" s="12">
        <v>2278</v>
      </c>
      <c r="G414">
        <v>164</v>
      </c>
      <c r="H414">
        <v>0</v>
      </c>
      <c r="I414">
        <v>164</v>
      </c>
      <c r="J414">
        <v>47</v>
      </c>
      <c r="K414">
        <v>0</v>
      </c>
      <c r="L414">
        <v>47</v>
      </c>
      <c r="M414">
        <v>2278.6999999999998</v>
      </c>
      <c r="N414">
        <v>2277.84</v>
      </c>
      <c r="O414" s="3">
        <f t="shared" si="27"/>
        <v>-85.999999999967258</v>
      </c>
      <c r="P414">
        <v>2277.77</v>
      </c>
      <c r="Q414">
        <v>2278.06</v>
      </c>
      <c r="R414" s="4">
        <f t="shared" si="28"/>
        <v>-28.999999999996362</v>
      </c>
      <c r="S414" s="7">
        <f t="shared" si="29"/>
        <v>-57.49999999998181</v>
      </c>
      <c r="T414" s="5">
        <f t="shared" si="30"/>
        <v>0</v>
      </c>
      <c r="U414" s="5">
        <v>0</v>
      </c>
      <c r="V414" s="13" t="b">
        <f t="array" ref="V414">IF(AND(S414&gt;0,S413&lt;0,INDEX(U415:U541,MATCH(TRUE,U415:U541&gt;0,0),1)-U414),IF(AND(S414&lt;0,S413&gt;0,U414-INDEX(U415:U541,MATCH(TRUE,U415:U541&gt;0,0),1)),""))</f>
        <v>0</v>
      </c>
    </row>
    <row r="415" spans="1:22" ht="15.75" x14ac:dyDescent="0.25">
      <c r="A415" s="1">
        <v>42765</v>
      </c>
      <c r="B415" s="2">
        <v>0.40013888888888888</v>
      </c>
      <c r="C415">
        <v>2277.75</v>
      </c>
      <c r="D415">
        <v>2277.75</v>
      </c>
      <c r="E415">
        <v>2277.75</v>
      </c>
      <c r="F415" s="12">
        <v>2277.75</v>
      </c>
      <c r="G415">
        <v>0</v>
      </c>
      <c r="H415">
        <v>263</v>
      </c>
      <c r="I415">
        <v>263</v>
      </c>
      <c r="J415">
        <v>0</v>
      </c>
      <c r="K415">
        <v>75</v>
      </c>
      <c r="L415">
        <v>75</v>
      </c>
      <c r="M415">
        <v>2278.6999999999998</v>
      </c>
      <c r="N415">
        <v>2277.84</v>
      </c>
      <c r="O415" s="3">
        <f t="shared" si="27"/>
        <v>-85.999999999967258</v>
      </c>
      <c r="P415">
        <v>2277.77</v>
      </c>
      <c r="Q415">
        <v>2278.0500000000002</v>
      </c>
      <c r="R415" s="4">
        <f t="shared" si="28"/>
        <v>-28.000000000020009</v>
      </c>
      <c r="S415" s="7">
        <f t="shared" si="29"/>
        <v>-56.999999999993634</v>
      </c>
      <c r="T415" s="5">
        <f t="shared" si="30"/>
        <v>0</v>
      </c>
      <c r="U415" s="5">
        <v>0</v>
      </c>
      <c r="V415" s="13" t="b">
        <f t="array" ref="V415">IF(AND(S415&gt;0,S414&lt;0,INDEX(U416:U541,MATCH(TRUE,U416:U541&gt;0,0),1)-U415),IF(AND(S415&lt;0,S414&gt;0,U415-INDEX(U416:U541,MATCH(TRUE,U416:U541&gt;0,0),1)),""))</f>
        <v>0</v>
      </c>
    </row>
    <row r="416" spans="1:22" ht="15.75" x14ac:dyDescent="0.25">
      <c r="A416" s="1">
        <v>42765</v>
      </c>
      <c r="B416" s="2">
        <v>0.40015046296296292</v>
      </c>
      <c r="C416">
        <v>2278</v>
      </c>
      <c r="D416">
        <v>2278</v>
      </c>
      <c r="E416">
        <v>2277.75</v>
      </c>
      <c r="F416" s="12">
        <v>2277.75</v>
      </c>
      <c r="G416">
        <v>76</v>
      </c>
      <c r="H416">
        <v>1</v>
      </c>
      <c r="I416">
        <v>77</v>
      </c>
      <c r="J416">
        <v>6</v>
      </c>
      <c r="K416">
        <v>1</v>
      </c>
      <c r="L416">
        <v>7</v>
      </c>
      <c r="M416">
        <v>2278.6999999999998</v>
      </c>
      <c r="N416">
        <v>2277.84</v>
      </c>
      <c r="O416" s="3">
        <f t="shared" si="27"/>
        <v>-85.999999999967258</v>
      </c>
      <c r="P416">
        <v>2277.77</v>
      </c>
      <c r="Q416">
        <v>2278.04</v>
      </c>
      <c r="R416" s="4">
        <f t="shared" si="28"/>
        <v>-26.999999999998181</v>
      </c>
      <c r="S416" s="7">
        <f t="shared" si="29"/>
        <v>-56.49999999998272</v>
      </c>
      <c r="T416" s="5">
        <f t="shared" si="30"/>
        <v>0</v>
      </c>
      <c r="U416" s="5">
        <v>0</v>
      </c>
      <c r="V416" s="13" t="b">
        <f t="array" ref="V416">IF(AND(S416&gt;0,S415&lt;0,INDEX(U417:U541,MATCH(TRUE,U417:U541&gt;0,0),1)-U416),IF(AND(S416&lt;0,S415&gt;0,U416-INDEX(U417:U541,MATCH(TRUE,U417:U541&gt;0,0),1)),""))</f>
        <v>0</v>
      </c>
    </row>
    <row r="417" spans="1:22" ht="15.75" x14ac:dyDescent="0.25">
      <c r="A417" s="1">
        <v>42765</v>
      </c>
      <c r="B417" s="2">
        <v>0.40016203703703707</v>
      </c>
      <c r="C417">
        <v>2277.75</v>
      </c>
      <c r="D417">
        <v>2278</v>
      </c>
      <c r="E417">
        <v>2277.75</v>
      </c>
      <c r="F417" s="12">
        <v>2278</v>
      </c>
      <c r="G417">
        <v>1</v>
      </c>
      <c r="H417">
        <v>7</v>
      </c>
      <c r="I417">
        <v>8</v>
      </c>
      <c r="J417">
        <v>1</v>
      </c>
      <c r="K417">
        <v>2</v>
      </c>
      <c r="L417">
        <v>3</v>
      </c>
      <c r="M417">
        <v>2278.6999999999998</v>
      </c>
      <c r="N417">
        <v>2277.84</v>
      </c>
      <c r="O417" s="3">
        <f t="shared" si="27"/>
        <v>-85.999999999967258</v>
      </c>
      <c r="P417">
        <v>2277.7800000000002</v>
      </c>
      <c r="Q417">
        <v>2278.04</v>
      </c>
      <c r="R417" s="4">
        <f t="shared" si="28"/>
        <v>-25.999999999976353</v>
      </c>
      <c r="S417" s="7">
        <f t="shared" si="29"/>
        <v>-55.999999999971806</v>
      </c>
      <c r="T417" s="5">
        <f t="shared" si="30"/>
        <v>0</v>
      </c>
      <c r="U417" s="5">
        <v>0</v>
      </c>
      <c r="V417" s="13" t="b">
        <f t="array" ref="V417">IF(AND(S417&gt;0,S416&lt;0,INDEX(U418:U541,MATCH(TRUE,U418:U541&gt;0,0),1)-U417),IF(AND(S417&lt;0,S416&gt;0,U417-INDEX(U418:U541,MATCH(TRUE,U418:U541&gt;0,0),1)),""))</f>
        <v>0</v>
      </c>
    </row>
    <row r="418" spans="1:22" ht="15.75" x14ac:dyDescent="0.25">
      <c r="A418" s="1">
        <v>42765</v>
      </c>
      <c r="B418" s="2">
        <v>0.4001736111111111</v>
      </c>
      <c r="C418">
        <v>2278</v>
      </c>
      <c r="D418">
        <v>2278</v>
      </c>
      <c r="E418">
        <v>2277.75</v>
      </c>
      <c r="F418" s="12">
        <v>2277.75</v>
      </c>
      <c r="G418">
        <v>4</v>
      </c>
      <c r="H418">
        <v>64</v>
      </c>
      <c r="I418">
        <v>68</v>
      </c>
      <c r="J418">
        <v>3</v>
      </c>
      <c r="K418">
        <v>31</v>
      </c>
      <c r="L418">
        <v>34</v>
      </c>
      <c r="M418">
        <v>2278.6999999999998</v>
      </c>
      <c r="N418">
        <v>2277.83</v>
      </c>
      <c r="O418" s="3">
        <f t="shared" si="27"/>
        <v>-86.999999999989086</v>
      </c>
      <c r="P418">
        <v>2277.77</v>
      </c>
      <c r="Q418">
        <v>2278.0300000000002</v>
      </c>
      <c r="R418" s="4">
        <f t="shared" si="28"/>
        <v>-26.000000000021828</v>
      </c>
      <c r="S418" s="7">
        <f t="shared" si="29"/>
        <v>-56.500000000005457</v>
      </c>
      <c r="T418" s="5">
        <f t="shared" si="30"/>
        <v>0</v>
      </c>
      <c r="U418" s="5">
        <v>0</v>
      </c>
      <c r="V418" s="13" t="b">
        <f t="array" ref="V418">IF(AND(S418&gt;0,S417&lt;0,INDEX(U419:U541,MATCH(TRUE,U419:U541&gt;0,0),1)-U418),IF(AND(S418&lt;0,S417&gt;0,U418-INDEX(U419:U541,MATCH(TRUE,U419:U541&gt;0,0),1)),""))</f>
        <v>0</v>
      </c>
    </row>
    <row r="419" spans="1:22" ht="15.75" x14ac:dyDescent="0.25">
      <c r="A419" s="1">
        <v>42765</v>
      </c>
      <c r="B419" s="2">
        <v>0.4001851851851852</v>
      </c>
      <c r="C419">
        <v>2277.75</v>
      </c>
      <c r="D419">
        <v>2277.75</v>
      </c>
      <c r="E419">
        <v>2277.5</v>
      </c>
      <c r="F419" s="12">
        <v>2277.75</v>
      </c>
      <c r="G419">
        <v>7</v>
      </c>
      <c r="H419">
        <v>126</v>
      </c>
      <c r="I419">
        <v>133</v>
      </c>
      <c r="J419">
        <v>4</v>
      </c>
      <c r="K419">
        <v>43</v>
      </c>
      <c r="L419">
        <v>47</v>
      </c>
      <c r="M419">
        <v>2278.6999999999998</v>
      </c>
      <c r="N419">
        <v>2277.83</v>
      </c>
      <c r="O419" s="3">
        <f t="shared" si="27"/>
        <v>-86.999999999989086</v>
      </c>
      <c r="P419">
        <v>2277.77</v>
      </c>
      <c r="Q419">
        <v>2278.02</v>
      </c>
      <c r="R419" s="4">
        <f t="shared" si="28"/>
        <v>-25</v>
      </c>
      <c r="S419" s="7">
        <f t="shared" si="29"/>
        <v>-55.999999999994543</v>
      </c>
      <c r="T419" s="5">
        <f t="shared" si="30"/>
        <v>0</v>
      </c>
      <c r="U419" s="5">
        <v>0</v>
      </c>
      <c r="V419" s="13" t="b">
        <f t="array" ref="V419">IF(AND(S419&gt;0,S418&lt;0,INDEX(U420:U541,MATCH(TRUE,U420:U541&gt;0,0),1)-U419),IF(AND(S419&lt;0,S418&gt;0,U419-INDEX(U420:U541,MATCH(TRUE,U420:U541&gt;0,0),1)),""))</f>
        <v>0</v>
      </c>
    </row>
    <row r="420" spans="1:22" ht="15.75" x14ac:dyDescent="0.25">
      <c r="A420" s="1">
        <v>42765</v>
      </c>
      <c r="B420" s="2">
        <v>0.40019675925925924</v>
      </c>
      <c r="C420">
        <v>2277.75</v>
      </c>
      <c r="D420">
        <v>2277.75</v>
      </c>
      <c r="E420">
        <v>2277.75</v>
      </c>
      <c r="F420" s="12">
        <v>2277.75</v>
      </c>
      <c r="G420">
        <v>3</v>
      </c>
      <c r="H420">
        <v>0</v>
      </c>
      <c r="I420">
        <v>3</v>
      </c>
      <c r="J420">
        <v>3</v>
      </c>
      <c r="K420">
        <v>0</v>
      </c>
      <c r="L420">
        <v>3</v>
      </c>
      <c r="M420">
        <v>2278.69</v>
      </c>
      <c r="N420">
        <v>2277.8200000000002</v>
      </c>
      <c r="O420" s="3">
        <f t="shared" si="27"/>
        <v>-86.999999999989086</v>
      </c>
      <c r="P420">
        <v>2277.77</v>
      </c>
      <c r="Q420">
        <v>2278.02</v>
      </c>
      <c r="R420" s="4">
        <f t="shared" si="28"/>
        <v>-25</v>
      </c>
      <c r="S420" s="7">
        <f t="shared" si="29"/>
        <v>-55.999999999994543</v>
      </c>
      <c r="T420" s="5">
        <f t="shared" si="30"/>
        <v>0</v>
      </c>
      <c r="U420" s="5">
        <v>0</v>
      </c>
      <c r="V420" s="13" t="b">
        <f t="array" ref="V420">IF(AND(S420&gt;0,S419&lt;0,INDEX(U421:U541,MATCH(TRUE,U421:U541&gt;0,0),1)-U420),IF(AND(S420&lt;0,S419&gt;0,U420-INDEX(U421:U541,MATCH(TRUE,U421:U541&gt;0,0),1)),""))</f>
        <v>0</v>
      </c>
    </row>
    <row r="421" spans="1:22" ht="15.75" x14ac:dyDescent="0.25">
      <c r="A421" s="1">
        <v>42765</v>
      </c>
      <c r="B421" s="2">
        <v>0.40020833333333333</v>
      </c>
      <c r="C421">
        <v>2277.75</v>
      </c>
      <c r="D421">
        <v>2277.75</v>
      </c>
      <c r="E421">
        <v>2277.75</v>
      </c>
      <c r="F421" s="12">
        <v>2277.75</v>
      </c>
      <c r="G421">
        <v>307</v>
      </c>
      <c r="H421">
        <v>0</v>
      </c>
      <c r="I421">
        <v>307</v>
      </c>
      <c r="J421">
        <v>83</v>
      </c>
      <c r="K421">
        <v>0</v>
      </c>
      <c r="L421">
        <v>83</v>
      </c>
      <c r="M421">
        <v>2278.69</v>
      </c>
      <c r="N421">
        <v>2277.8200000000002</v>
      </c>
      <c r="O421" s="3">
        <f t="shared" si="27"/>
        <v>-86.999999999989086</v>
      </c>
      <c r="P421">
        <v>2277.7800000000002</v>
      </c>
      <c r="Q421">
        <v>2278.0100000000002</v>
      </c>
      <c r="R421" s="4">
        <f t="shared" si="28"/>
        <v>-23.000000000001819</v>
      </c>
      <c r="S421" s="7">
        <f t="shared" si="29"/>
        <v>-54.999999999995453</v>
      </c>
      <c r="T421" s="5">
        <f t="shared" si="30"/>
        <v>0</v>
      </c>
      <c r="U421" s="5">
        <v>0</v>
      </c>
      <c r="V421" s="13" t="b">
        <f t="array" ref="V421">IF(AND(S421&gt;0,S420&lt;0,INDEX(U422:U541,MATCH(TRUE,U422:U541&gt;0,0),1)-U421),IF(AND(S421&lt;0,S420&gt;0,U421-INDEX(U422:U541,MATCH(TRUE,U422:U541&gt;0,0),1)),""))</f>
        <v>0</v>
      </c>
    </row>
    <row r="422" spans="1:22" ht="15.75" x14ac:dyDescent="0.25">
      <c r="A422" s="1">
        <v>42765</v>
      </c>
      <c r="B422" s="2">
        <v>0.40021990740740737</v>
      </c>
      <c r="C422">
        <v>2277.75</v>
      </c>
      <c r="D422">
        <v>2278</v>
      </c>
      <c r="E422">
        <v>2277.75</v>
      </c>
      <c r="F422" s="12">
        <v>2278</v>
      </c>
      <c r="G422">
        <v>248</v>
      </c>
      <c r="H422">
        <v>0</v>
      </c>
      <c r="I422">
        <v>248</v>
      </c>
      <c r="J422">
        <v>94</v>
      </c>
      <c r="K422">
        <v>0</v>
      </c>
      <c r="L422">
        <v>94</v>
      </c>
      <c r="M422">
        <v>2278.69</v>
      </c>
      <c r="N422">
        <v>2277.8200000000002</v>
      </c>
      <c r="O422" s="3">
        <f t="shared" si="27"/>
        <v>-86.999999999989086</v>
      </c>
      <c r="P422">
        <v>2277.8000000000002</v>
      </c>
      <c r="Q422">
        <v>2278.0100000000002</v>
      </c>
      <c r="R422" s="4">
        <f t="shared" si="28"/>
        <v>-21.000000000003638</v>
      </c>
      <c r="S422" s="7">
        <f t="shared" si="29"/>
        <v>-53.999999999996362</v>
      </c>
      <c r="T422" s="5">
        <f t="shared" si="30"/>
        <v>0</v>
      </c>
      <c r="U422" s="5">
        <v>0</v>
      </c>
      <c r="V422" s="13" t="b">
        <f t="array" ref="V422">IF(AND(S422&gt;0,S421&lt;0,INDEX(U423:U541,MATCH(TRUE,U423:U541&gt;0,0),1)-U422),IF(AND(S422&lt;0,S421&gt;0,U422-INDEX(U423:U541,MATCH(TRUE,U423:U541&gt;0,0),1)),""))</f>
        <v>0</v>
      </c>
    </row>
    <row r="423" spans="1:22" ht="15.75" x14ac:dyDescent="0.25">
      <c r="A423" s="1">
        <v>42765</v>
      </c>
      <c r="B423" s="2">
        <v>0.40023148148148152</v>
      </c>
      <c r="C423">
        <v>2277.75</v>
      </c>
      <c r="D423">
        <v>2277.75</v>
      </c>
      <c r="E423">
        <v>2277.75</v>
      </c>
      <c r="F423" s="12">
        <v>2277.75</v>
      </c>
      <c r="G423">
        <v>0</v>
      </c>
      <c r="H423">
        <v>97</v>
      </c>
      <c r="I423">
        <v>97</v>
      </c>
      <c r="J423">
        <v>0</v>
      </c>
      <c r="K423">
        <v>46</v>
      </c>
      <c r="L423">
        <v>46</v>
      </c>
      <c r="M423">
        <v>2278.69</v>
      </c>
      <c r="N423">
        <v>2277.8200000000002</v>
      </c>
      <c r="O423" s="3">
        <f t="shared" si="27"/>
        <v>-86.999999999989086</v>
      </c>
      <c r="P423">
        <v>2277.8000000000002</v>
      </c>
      <c r="Q423">
        <v>2278</v>
      </c>
      <c r="R423" s="4">
        <f t="shared" si="28"/>
        <v>-19.99999999998181</v>
      </c>
      <c r="S423" s="7">
        <f t="shared" si="29"/>
        <v>-53.499999999985448</v>
      </c>
      <c r="T423" s="5">
        <f t="shared" si="30"/>
        <v>0</v>
      </c>
      <c r="U423" s="5">
        <v>0</v>
      </c>
      <c r="V423" s="13" t="b">
        <f t="array" ref="V423">IF(AND(S423&gt;0,S422&lt;0,INDEX(U424:U541,MATCH(TRUE,U424:U541&gt;0,0),1)-U423),IF(AND(S423&lt;0,S422&gt;0,U423-INDEX(U424:U541,MATCH(TRUE,U424:U541&gt;0,0),1)),""))</f>
        <v>0</v>
      </c>
    </row>
    <row r="424" spans="1:22" ht="15.75" x14ac:dyDescent="0.25">
      <c r="A424" s="1">
        <v>42765</v>
      </c>
      <c r="B424" s="2">
        <v>0.40024305555555556</v>
      </c>
      <c r="C424">
        <v>2277.75</v>
      </c>
      <c r="D424">
        <v>2278</v>
      </c>
      <c r="E424">
        <v>2277.75</v>
      </c>
      <c r="F424" s="12">
        <v>2277.75</v>
      </c>
      <c r="G424">
        <v>1</v>
      </c>
      <c r="H424">
        <v>8</v>
      </c>
      <c r="I424">
        <v>9</v>
      </c>
      <c r="J424">
        <v>1</v>
      </c>
      <c r="K424">
        <v>4</v>
      </c>
      <c r="L424">
        <v>5</v>
      </c>
      <c r="M424">
        <v>2278.69</v>
      </c>
      <c r="N424">
        <v>2277.8200000000002</v>
      </c>
      <c r="O424" s="3">
        <f t="shared" si="27"/>
        <v>-86.999999999989086</v>
      </c>
      <c r="P424">
        <v>2277.8000000000002</v>
      </c>
      <c r="Q424">
        <v>2277.5</v>
      </c>
      <c r="R424" s="4">
        <f t="shared" si="28"/>
        <v>30.00000000001819</v>
      </c>
      <c r="S424" s="7">
        <f t="shared" si="29"/>
        <v>-28.499999999985448</v>
      </c>
      <c r="T424" s="5">
        <f t="shared" si="30"/>
        <v>0</v>
      </c>
      <c r="U424" s="5">
        <v>0</v>
      </c>
      <c r="V424" s="13" t="b">
        <f t="array" ref="V424">IF(AND(S424&gt;0,S423&lt;0,INDEX(U425:U541,MATCH(TRUE,U425:U541&gt;0,0),1)-U424),IF(AND(S424&lt;0,S423&gt;0,U424-INDEX(U425:U541,MATCH(TRUE,U425:U541&gt;0,0),1)),""))</f>
        <v>0</v>
      </c>
    </row>
    <row r="425" spans="1:22" ht="15.75" x14ac:dyDescent="0.25">
      <c r="A425" s="1">
        <v>42765</v>
      </c>
      <c r="B425" s="2">
        <v>0.40025462962962965</v>
      </c>
      <c r="C425">
        <v>2278</v>
      </c>
      <c r="D425">
        <v>2278</v>
      </c>
      <c r="E425">
        <v>2278</v>
      </c>
      <c r="F425" s="12">
        <v>2278</v>
      </c>
      <c r="G425">
        <v>1</v>
      </c>
      <c r="H425">
        <v>0</v>
      </c>
      <c r="I425">
        <v>1</v>
      </c>
      <c r="J425">
        <v>1</v>
      </c>
      <c r="K425">
        <v>0</v>
      </c>
      <c r="L425">
        <v>1</v>
      </c>
      <c r="M425">
        <v>2278.69</v>
      </c>
      <c r="N425">
        <v>2277.8200000000002</v>
      </c>
      <c r="O425" s="3">
        <f t="shared" si="27"/>
        <v>-86.999999999989086</v>
      </c>
      <c r="P425">
        <v>2277.81</v>
      </c>
      <c r="Q425">
        <v>2277.5</v>
      </c>
      <c r="R425" s="4">
        <f t="shared" si="28"/>
        <v>30.999999999994543</v>
      </c>
      <c r="S425" s="7">
        <f t="shared" si="29"/>
        <v>-27.999999999997272</v>
      </c>
      <c r="T425" s="5">
        <f t="shared" si="30"/>
        <v>0</v>
      </c>
      <c r="U425" s="5">
        <v>0</v>
      </c>
      <c r="V425" s="13" t="b">
        <f t="array" ref="V425">IF(AND(S425&gt;0,S424&lt;0,INDEX(U426:U541,MATCH(TRUE,U426:U541&gt;0,0),1)-U425),IF(AND(S425&lt;0,S424&gt;0,U425-INDEX(U426:U541,MATCH(TRUE,U426:U541&gt;0,0),1)),""))</f>
        <v>0</v>
      </c>
    </row>
    <row r="426" spans="1:22" ht="15.75" x14ac:dyDescent="0.25">
      <c r="A426" s="1">
        <v>42765</v>
      </c>
      <c r="B426" s="2">
        <v>0.40026620370370369</v>
      </c>
      <c r="C426">
        <v>2277.75</v>
      </c>
      <c r="D426">
        <v>2278</v>
      </c>
      <c r="E426">
        <v>2277.75</v>
      </c>
      <c r="F426" s="12">
        <v>2278</v>
      </c>
      <c r="G426">
        <v>2</v>
      </c>
      <c r="H426">
        <v>1</v>
      </c>
      <c r="I426">
        <v>3</v>
      </c>
      <c r="J426">
        <v>2</v>
      </c>
      <c r="K426">
        <v>1</v>
      </c>
      <c r="L426">
        <v>3</v>
      </c>
      <c r="M426">
        <v>2278.69</v>
      </c>
      <c r="N426">
        <v>2277.8200000000002</v>
      </c>
      <c r="O426" s="3">
        <f t="shared" si="27"/>
        <v>-86.999999999989086</v>
      </c>
      <c r="P426">
        <v>2277.81</v>
      </c>
      <c r="Q426">
        <v>2277.5100000000002</v>
      </c>
      <c r="R426" s="4">
        <f t="shared" si="28"/>
        <v>29.999999999972715</v>
      </c>
      <c r="S426" s="7">
        <f t="shared" si="29"/>
        <v>-28.500000000008185</v>
      </c>
      <c r="T426" s="5">
        <f t="shared" si="30"/>
        <v>0</v>
      </c>
      <c r="U426" s="5">
        <v>0</v>
      </c>
      <c r="V426" s="13" t="b">
        <f t="array" ref="V426">IF(AND(S426&gt;0,S425&lt;0,INDEX(U427:U541,MATCH(TRUE,U427:U541&gt;0,0),1)-U426),IF(AND(S426&lt;0,S425&gt;0,U426-INDEX(U427:U541,MATCH(TRUE,U427:U541&gt;0,0),1)),""))</f>
        <v>0</v>
      </c>
    </row>
    <row r="427" spans="1:22" ht="15.75" x14ac:dyDescent="0.25">
      <c r="A427" s="1">
        <v>42765</v>
      </c>
      <c r="B427" s="2">
        <v>0.40027777777777779</v>
      </c>
      <c r="C427">
        <v>2278</v>
      </c>
      <c r="D427">
        <v>2278</v>
      </c>
      <c r="E427">
        <v>2278</v>
      </c>
      <c r="F427" s="12">
        <v>2278</v>
      </c>
      <c r="G427">
        <v>11</v>
      </c>
      <c r="H427">
        <v>0</v>
      </c>
      <c r="I427">
        <v>11</v>
      </c>
      <c r="J427">
        <v>2</v>
      </c>
      <c r="K427">
        <v>0</v>
      </c>
      <c r="L427">
        <v>2</v>
      </c>
      <c r="M427">
        <v>2278.69</v>
      </c>
      <c r="N427">
        <v>2277.8200000000002</v>
      </c>
      <c r="O427" s="3">
        <f t="shared" si="27"/>
        <v>-86.999999999989086</v>
      </c>
      <c r="P427">
        <v>2277.8200000000002</v>
      </c>
      <c r="Q427">
        <v>2277.5100000000002</v>
      </c>
      <c r="R427" s="4">
        <f t="shared" si="28"/>
        <v>30.999999999994543</v>
      </c>
      <c r="S427" s="7">
        <f t="shared" si="29"/>
        <v>-27.999999999997272</v>
      </c>
      <c r="T427" s="5">
        <f t="shared" si="30"/>
        <v>0</v>
      </c>
      <c r="U427" s="5">
        <v>0</v>
      </c>
      <c r="V427" s="13" t="b">
        <f t="array" ref="V427">IF(AND(S427&gt;0,S426&lt;0,INDEX(U428:U541,MATCH(TRUE,U428:U541&gt;0,0),1)-U427),IF(AND(S427&lt;0,S426&gt;0,U427-INDEX(U428:U541,MATCH(TRUE,U428:U541&gt;0,0),1)),""))</f>
        <v>0</v>
      </c>
    </row>
    <row r="428" spans="1:22" ht="15.75" x14ac:dyDescent="0.25">
      <c r="A428" s="1">
        <v>42765</v>
      </c>
      <c r="B428" s="2">
        <v>0.40028935185185183</v>
      </c>
      <c r="C428">
        <v>2277.75</v>
      </c>
      <c r="D428">
        <v>2277.75</v>
      </c>
      <c r="E428">
        <v>2277.75</v>
      </c>
      <c r="F428" s="12">
        <v>2277.75</v>
      </c>
      <c r="G428">
        <v>0</v>
      </c>
      <c r="H428">
        <v>6</v>
      </c>
      <c r="I428">
        <v>6</v>
      </c>
      <c r="J428">
        <v>0</v>
      </c>
      <c r="K428">
        <v>6</v>
      </c>
      <c r="L428">
        <v>6</v>
      </c>
      <c r="M428">
        <v>2278.6799999999998</v>
      </c>
      <c r="N428">
        <v>2277.81</v>
      </c>
      <c r="O428" s="3">
        <f t="shared" si="27"/>
        <v>-86.999999999989086</v>
      </c>
      <c r="P428">
        <v>2277.8200000000002</v>
      </c>
      <c r="Q428">
        <v>2277.5100000000002</v>
      </c>
      <c r="R428" s="4">
        <f t="shared" si="28"/>
        <v>30.999999999994543</v>
      </c>
      <c r="S428" s="7">
        <f t="shared" si="29"/>
        <v>-27.999999999997272</v>
      </c>
      <c r="T428" s="5">
        <f t="shared" si="30"/>
        <v>0</v>
      </c>
      <c r="U428" s="5">
        <v>0</v>
      </c>
      <c r="V428" s="13" t="b">
        <f t="array" ref="V428">IF(AND(S428&gt;0,S427&lt;0,INDEX(U429:U541,MATCH(TRUE,U429:U541&gt;0,0),1)-U428),IF(AND(S428&lt;0,S427&gt;0,U428-INDEX(U429:U541,MATCH(TRUE,U429:U541&gt;0,0),1)),""))</f>
        <v>0</v>
      </c>
    </row>
    <row r="429" spans="1:22" ht="15.75" x14ac:dyDescent="0.25">
      <c r="A429" s="1">
        <v>42765</v>
      </c>
      <c r="B429" s="2">
        <v>0.40030092592592598</v>
      </c>
      <c r="C429">
        <v>2278</v>
      </c>
      <c r="D429">
        <v>2278</v>
      </c>
      <c r="E429">
        <v>2277.75</v>
      </c>
      <c r="F429" s="12">
        <v>2277.75</v>
      </c>
      <c r="G429">
        <v>1</v>
      </c>
      <c r="H429">
        <v>349</v>
      </c>
      <c r="I429">
        <v>350</v>
      </c>
      <c r="J429">
        <v>1</v>
      </c>
      <c r="K429">
        <v>115</v>
      </c>
      <c r="L429">
        <v>116</v>
      </c>
      <c r="M429">
        <v>2278.6799999999998</v>
      </c>
      <c r="N429">
        <v>2277.81</v>
      </c>
      <c r="O429" s="3">
        <f t="shared" si="27"/>
        <v>-86.999999999989086</v>
      </c>
      <c r="P429">
        <v>2277.8200000000002</v>
      </c>
      <c r="Q429">
        <v>2277.5100000000002</v>
      </c>
      <c r="R429" s="4">
        <f t="shared" si="28"/>
        <v>30.999999999994543</v>
      </c>
      <c r="S429" s="7">
        <f t="shared" si="29"/>
        <v>-27.999999999997272</v>
      </c>
      <c r="T429" s="5">
        <f t="shared" si="30"/>
        <v>0</v>
      </c>
      <c r="U429" s="5">
        <v>0</v>
      </c>
      <c r="V429" s="13" t="b">
        <f t="array" ref="V429">IF(AND(S429&gt;0,S428&lt;0,INDEX(U430:U541,MATCH(TRUE,U430:U541&gt;0,0),1)-U429),IF(AND(S429&lt;0,S428&gt;0,U429-INDEX(U430:U541,MATCH(TRUE,U430:U541&gt;0,0),1)),""))</f>
        <v>0</v>
      </c>
    </row>
    <row r="430" spans="1:22" ht="15.75" x14ac:dyDescent="0.25">
      <c r="A430" s="1">
        <v>42765</v>
      </c>
      <c r="B430" s="2">
        <v>0.40031250000000002</v>
      </c>
      <c r="C430">
        <v>2277.75</v>
      </c>
      <c r="D430">
        <v>2277.75</v>
      </c>
      <c r="E430">
        <v>2277.5</v>
      </c>
      <c r="F430" s="12">
        <v>2277.5</v>
      </c>
      <c r="G430">
        <v>116</v>
      </c>
      <c r="H430">
        <v>50</v>
      </c>
      <c r="I430">
        <v>166</v>
      </c>
      <c r="J430">
        <v>45</v>
      </c>
      <c r="K430">
        <v>23</v>
      </c>
      <c r="L430">
        <v>68</v>
      </c>
      <c r="M430">
        <v>2278.6799999999998</v>
      </c>
      <c r="N430">
        <v>2277.8000000000002</v>
      </c>
      <c r="O430" s="3">
        <f t="shared" si="27"/>
        <v>-87.999999999965439</v>
      </c>
      <c r="P430">
        <v>2277.81</v>
      </c>
      <c r="Q430">
        <v>2278</v>
      </c>
      <c r="R430" s="4">
        <f t="shared" si="28"/>
        <v>-19.000000000005457</v>
      </c>
      <c r="S430" s="7">
        <f t="shared" si="29"/>
        <v>-53.499999999985448</v>
      </c>
      <c r="T430" s="5">
        <f t="shared" si="30"/>
        <v>0</v>
      </c>
      <c r="U430" s="5">
        <v>0</v>
      </c>
      <c r="V430" s="13" t="b">
        <f t="array" ref="V430">IF(AND(S430&gt;0,S429&lt;0,INDEX(U431:U541,MATCH(TRUE,U431:U541&gt;0,0),1)-U430),IF(AND(S430&lt;0,S429&gt;0,U430-INDEX(U431:U541,MATCH(TRUE,U431:U541&gt;0,0),1)),""))</f>
        <v>0</v>
      </c>
    </row>
    <row r="431" spans="1:22" ht="15.75" x14ac:dyDescent="0.25">
      <c r="A431" s="1">
        <v>42765</v>
      </c>
      <c r="B431" s="2">
        <v>0.40032407407407411</v>
      </c>
      <c r="C431">
        <v>2277.75</v>
      </c>
      <c r="D431">
        <v>2278</v>
      </c>
      <c r="E431">
        <v>2277.5</v>
      </c>
      <c r="F431" s="12">
        <v>2277.5</v>
      </c>
      <c r="G431">
        <v>203</v>
      </c>
      <c r="H431">
        <v>115</v>
      </c>
      <c r="I431">
        <v>318</v>
      </c>
      <c r="J431">
        <v>68</v>
      </c>
      <c r="K431">
        <v>25</v>
      </c>
      <c r="L431">
        <v>93</v>
      </c>
      <c r="M431">
        <v>2278.6799999999998</v>
      </c>
      <c r="N431">
        <v>2277.8000000000002</v>
      </c>
      <c r="O431" s="3">
        <f t="shared" si="27"/>
        <v>-87.999999999965439</v>
      </c>
      <c r="P431">
        <v>2277.8000000000002</v>
      </c>
      <c r="Q431">
        <v>2277.5</v>
      </c>
      <c r="R431" s="4">
        <f t="shared" si="28"/>
        <v>30.00000000001819</v>
      </c>
      <c r="S431" s="7">
        <f t="shared" si="29"/>
        <v>-28.999999999973625</v>
      </c>
      <c r="T431" s="5">
        <f t="shared" si="30"/>
        <v>0</v>
      </c>
      <c r="U431" s="5">
        <v>0</v>
      </c>
      <c r="V431" s="13" t="b">
        <f t="array" ref="V431">IF(AND(S431&gt;0,S430&lt;0,INDEX(U432:U541,MATCH(TRUE,U432:U541&gt;0,0),1)-U431),IF(AND(S431&lt;0,S430&gt;0,U431-INDEX(U432:U541,MATCH(TRUE,U432:U541&gt;0,0),1)),""))</f>
        <v>0</v>
      </c>
    </row>
    <row r="432" spans="1:22" ht="15.75" x14ac:dyDescent="0.25">
      <c r="A432" s="1">
        <v>42765</v>
      </c>
      <c r="B432" s="2">
        <v>0.40034722222222219</v>
      </c>
      <c r="C432">
        <v>2277.75</v>
      </c>
      <c r="D432">
        <v>2277.75</v>
      </c>
      <c r="E432">
        <v>2277.75</v>
      </c>
      <c r="F432" s="12">
        <v>2277.75</v>
      </c>
      <c r="G432">
        <v>221</v>
      </c>
      <c r="H432">
        <v>0</v>
      </c>
      <c r="I432">
        <v>221</v>
      </c>
      <c r="J432">
        <v>57</v>
      </c>
      <c r="K432">
        <v>0</v>
      </c>
      <c r="L432">
        <v>57</v>
      </c>
      <c r="M432">
        <v>2278.6799999999998</v>
      </c>
      <c r="N432">
        <v>2277.8000000000002</v>
      </c>
      <c r="O432" s="3">
        <f t="shared" si="27"/>
        <v>-87.999999999965439</v>
      </c>
      <c r="P432">
        <v>2277.79</v>
      </c>
      <c r="Q432">
        <v>2277.5</v>
      </c>
      <c r="R432" s="4">
        <f t="shared" si="28"/>
        <v>28.999999999996362</v>
      </c>
      <c r="S432" s="7">
        <f t="shared" si="29"/>
        <v>-29.499999999984539</v>
      </c>
      <c r="T432" s="5">
        <f t="shared" si="30"/>
        <v>0</v>
      </c>
      <c r="U432" s="5">
        <v>0</v>
      </c>
      <c r="V432" s="13" t="b">
        <f t="array" ref="V432">IF(AND(S432&gt;0,S431&lt;0,INDEX(U433:U541,MATCH(TRUE,U433:U541&gt;0,0),1)-U432),IF(AND(S432&lt;0,S431&gt;0,U432-INDEX(U433:U541,MATCH(TRUE,U433:U541&gt;0,0),1)),""))</f>
        <v>0</v>
      </c>
    </row>
    <row r="433" spans="1:22" ht="15.75" x14ac:dyDescent="0.25">
      <c r="A433" s="1">
        <v>42765</v>
      </c>
      <c r="B433" s="2">
        <v>0.40035879629629628</v>
      </c>
      <c r="C433">
        <v>2277.5</v>
      </c>
      <c r="D433">
        <v>2277.75</v>
      </c>
      <c r="E433">
        <v>2277.5</v>
      </c>
      <c r="F433" s="12">
        <v>2277.5</v>
      </c>
      <c r="G433">
        <v>10</v>
      </c>
      <c r="H433">
        <v>4</v>
      </c>
      <c r="I433">
        <v>14</v>
      </c>
      <c r="J433">
        <v>2</v>
      </c>
      <c r="K433">
        <v>2</v>
      </c>
      <c r="L433">
        <v>4</v>
      </c>
      <c r="M433">
        <v>2278.6799999999998</v>
      </c>
      <c r="N433">
        <v>2277.79</v>
      </c>
      <c r="O433" s="3">
        <f t="shared" si="27"/>
        <v>-88.999999999987267</v>
      </c>
      <c r="P433">
        <v>2277.7800000000002</v>
      </c>
      <c r="Q433">
        <v>2278</v>
      </c>
      <c r="R433" s="4">
        <f t="shared" si="28"/>
        <v>-21.999999999979991</v>
      </c>
      <c r="S433" s="7">
        <f t="shared" si="29"/>
        <v>-55.499999999983629</v>
      </c>
      <c r="T433" s="5">
        <f t="shared" si="30"/>
        <v>0</v>
      </c>
      <c r="U433" s="5">
        <v>0</v>
      </c>
      <c r="V433" s="13" t="b">
        <f t="array" ref="V433">IF(AND(S433&gt;0,S432&lt;0,INDEX(U434:U541,MATCH(TRUE,U434:U541&gt;0,0),1)-U433),IF(AND(S433&lt;0,S432&gt;0,U433-INDEX(U434:U541,MATCH(TRUE,U434:U541&gt;0,0),1)),""))</f>
        <v>0</v>
      </c>
    </row>
    <row r="434" spans="1:22" ht="15.75" x14ac:dyDescent="0.25">
      <c r="A434" s="1">
        <v>42765</v>
      </c>
      <c r="B434" s="2">
        <v>0.40037037037037032</v>
      </c>
      <c r="C434">
        <v>2277.5</v>
      </c>
      <c r="D434">
        <v>2277.75</v>
      </c>
      <c r="E434">
        <v>2277.5</v>
      </c>
      <c r="F434" s="12">
        <v>2277.75</v>
      </c>
      <c r="G434">
        <v>1</v>
      </c>
      <c r="H434">
        <v>1</v>
      </c>
      <c r="I434">
        <v>2</v>
      </c>
      <c r="J434">
        <v>1</v>
      </c>
      <c r="K434">
        <v>1</v>
      </c>
      <c r="L434">
        <v>2</v>
      </c>
      <c r="M434">
        <v>2278.6799999999998</v>
      </c>
      <c r="N434">
        <v>2277.79</v>
      </c>
      <c r="O434" s="3">
        <f t="shared" si="27"/>
        <v>-88.999999999987267</v>
      </c>
      <c r="P434">
        <v>2277.77</v>
      </c>
      <c r="Q434">
        <v>2278</v>
      </c>
      <c r="R434" s="4">
        <f t="shared" si="28"/>
        <v>-23.000000000001819</v>
      </c>
      <c r="S434" s="7">
        <f t="shared" si="29"/>
        <v>-55.999999999994543</v>
      </c>
      <c r="T434" s="5">
        <f t="shared" si="30"/>
        <v>0</v>
      </c>
      <c r="U434" s="5">
        <v>0</v>
      </c>
      <c r="V434" s="13" t="b">
        <f t="array" ref="V434">IF(AND(S434&gt;0,S433&lt;0,INDEX(U435:U541,MATCH(TRUE,U435:U541&gt;0,0),1)-U434),IF(AND(S434&lt;0,S433&gt;0,U434-INDEX(U435:U541,MATCH(TRUE,U435:U541&gt;0,0),1)),""))</f>
        <v>0</v>
      </c>
    </row>
    <row r="435" spans="1:22" ht="15.75" x14ac:dyDescent="0.25">
      <c r="A435" s="1">
        <v>42765</v>
      </c>
      <c r="B435" s="2">
        <v>0.40038194444444447</v>
      </c>
      <c r="C435">
        <v>2277.75</v>
      </c>
      <c r="D435">
        <v>2277.75</v>
      </c>
      <c r="E435">
        <v>2277.5</v>
      </c>
      <c r="F435" s="12">
        <v>2277.5</v>
      </c>
      <c r="G435">
        <v>22</v>
      </c>
      <c r="H435">
        <v>3</v>
      </c>
      <c r="I435">
        <v>25</v>
      </c>
      <c r="J435">
        <v>3</v>
      </c>
      <c r="K435">
        <v>2</v>
      </c>
      <c r="L435">
        <v>5</v>
      </c>
      <c r="M435">
        <v>2278.6799999999998</v>
      </c>
      <c r="N435">
        <v>2277.7800000000002</v>
      </c>
      <c r="O435" s="3">
        <f t="shared" si="27"/>
        <v>-89.99999999996362</v>
      </c>
      <c r="P435">
        <v>2277.7600000000002</v>
      </c>
      <c r="Q435">
        <v>2277.9899999999998</v>
      </c>
      <c r="R435" s="4">
        <f t="shared" si="28"/>
        <v>-22.999999999956344</v>
      </c>
      <c r="S435" s="7">
        <f t="shared" si="29"/>
        <v>-56.499999999959982</v>
      </c>
      <c r="T435" s="5">
        <f t="shared" si="30"/>
        <v>0</v>
      </c>
      <c r="U435" s="5">
        <v>0</v>
      </c>
      <c r="V435" s="13" t="b">
        <f t="array" ref="V435">IF(AND(S435&gt;0,S434&lt;0,INDEX(U436:U541,MATCH(TRUE,U436:U541&gt;0,0),1)-U435),IF(AND(S435&lt;0,S434&gt;0,U435-INDEX(U436:U541,MATCH(TRUE,U436:U541&gt;0,0),1)),""))</f>
        <v>0</v>
      </c>
    </row>
    <row r="436" spans="1:22" ht="15.75" x14ac:dyDescent="0.25">
      <c r="A436" s="1">
        <v>42765</v>
      </c>
      <c r="B436" s="2">
        <v>0.40039351851851851</v>
      </c>
      <c r="C436">
        <v>2277.75</v>
      </c>
      <c r="D436">
        <v>2277.75</v>
      </c>
      <c r="E436">
        <v>2277.5</v>
      </c>
      <c r="F436" s="12">
        <v>2277.5</v>
      </c>
      <c r="G436">
        <v>3</v>
      </c>
      <c r="H436">
        <v>1</v>
      </c>
      <c r="I436">
        <v>4</v>
      </c>
      <c r="J436">
        <v>2</v>
      </c>
      <c r="K436">
        <v>1</v>
      </c>
      <c r="L436">
        <v>3</v>
      </c>
      <c r="M436">
        <v>2278.6799999999998</v>
      </c>
      <c r="N436">
        <v>2277.7800000000002</v>
      </c>
      <c r="O436" s="3">
        <f t="shared" si="27"/>
        <v>-89.99999999996362</v>
      </c>
      <c r="P436">
        <v>2277.7600000000002</v>
      </c>
      <c r="Q436">
        <v>2277.9899999999998</v>
      </c>
      <c r="R436" s="4">
        <f t="shared" si="28"/>
        <v>-22.999999999956344</v>
      </c>
      <c r="S436" s="7">
        <f t="shared" si="29"/>
        <v>-56.499999999959982</v>
      </c>
      <c r="T436" s="5">
        <f t="shared" si="30"/>
        <v>0</v>
      </c>
      <c r="U436" s="5">
        <v>0</v>
      </c>
      <c r="V436" s="13" t="b">
        <f t="array" ref="V436">IF(AND(S436&gt;0,S435&lt;0,INDEX(U437:U541,MATCH(TRUE,U437:U541&gt;0,0),1)-U436),IF(AND(S436&lt;0,S435&gt;0,U436-INDEX(U437:U541,MATCH(TRUE,U437:U541&gt;0,0),1)),""))</f>
        <v>0</v>
      </c>
    </row>
    <row r="437" spans="1:22" ht="15.75" x14ac:dyDescent="0.25">
      <c r="A437" s="1">
        <v>42765</v>
      </c>
      <c r="B437" s="2">
        <v>0.4004050925925926</v>
      </c>
      <c r="C437">
        <v>2277.5</v>
      </c>
      <c r="D437">
        <v>2277.75</v>
      </c>
      <c r="E437">
        <v>2277.5</v>
      </c>
      <c r="F437" s="12">
        <v>2277.75</v>
      </c>
      <c r="G437">
        <v>95</v>
      </c>
      <c r="H437">
        <v>31</v>
      </c>
      <c r="I437">
        <v>126</v>
      </c>
      <c r="J437">
        <v>29</v>
      </c>
      <c r="K437">
        <v>6</v>
      </c>
      <c r="L437">
        <v>35</v>
      </c>
      <c r="M437">
        <v>2278.67</v>
      </c>
      <c r="N437">
        <v>2277.77</v>
      </c>
      <c r="O437" s="3">
        <f t="shared" si="27"/>
        <v>-90.000000000009095</v>
      </c>
      <c r="P437">
        <v>2277.7600000000002</v>
      </c>
      <c r="Q437">
        <v>2277.9899999999998</v>
      </c>
      <c r="R437" s="4">
        <f t="shared" si="28"/>
        <v>-22.999999999956344</v>
      </c>
      <c r="S437" s="7">
        <f t="shared" si="29"/>
        <v>-56.49999999998272</v>
      </c>
      <c r="T437" s="5">
        <f t="shared" si="30"/>
        <v>0</v>
      </c>
      <c r="U437" s="5">
        <v>0</v>
      </c>
      <c r="V437" s="13" t="b">
        <f t="array" ref="V437">IF(AND(S437&gt;0,S436&lt;0,INDEX(U438:U541,MATCH(TRUE,U438:U541&gt;0,0),1)-U437),IF(AND(S437&lt;0,S436&gt;0,U437-INDEX(U438:U541,MATCH(TRUE,U438:U541&gt;0,0),1)),""))</f>
        <v>0</v>
      </c>
    </row>
    <row r="438" spans="1:22" ht="15.75" x14ac:dyDescent="0.25">
      <c r="A438" s="1">
        <v>42765</v>
      </c>
      <c r="B438" s="2">
        <v>0.40042824074074074</v>
      </c>
      <c r="C438">
        <v>2277.75</v>
      </c>
      <c r="D438">
        <v>2277.75</v>
      </c>
      <c r="E438">
        <v>2277.75</v>
      </c>
      <c r="F438" s="12">
        <v>2277.75</v>
      </c>
      <c r="G438">
        <v>189</v>
      </c>
      <c r="H438">
        <v>0</v>
      </c>
      <c r="I438">
        <v>189</v>
      </c>
      <c r="J438">
        <v>39</v>
      </c>
      <c r="K438">
        <v>0</v>
      </c>
      <c r="L438">
        <v>39</v>
      </c>
      <c r="M438">
        <v>2278.67</v>
      </c>
      <c r="N438">
        <v>2277.77</v>
      </c>
      <c r="O438" s="3">
        <f t="shared" si="27"/>
        <v>-90.000000000009095</v>
      </c>
      <c r="P438">
        <v>2277.7600000000002</v>
      </c>
      <c r="Q438">
        <v>2277.9899999999998</v>
      </c>
      <c r="R438" s="4">
        <f t="shared" si="28"/>
        <v>-22.999999999956344</v>
      </c>
      <c r="S438" s="7">
        <f t="shared" si="29"/>
        <v>-56.49999999998272</v>
      </c>
      <c r="T438" s="5">
        <f t="shared" si="30"/>
        <v>0</v>
      </c>
      <c r="U438" s="5">
        <v>0</v>
      </c>
      <c r="V438" s="13" t="b">
        <f t="array" ref="V438">IF(AND(S438&gt;0,S437&lt;0,INDEX(U439:U541,MATCH(TRUE,U439:U541&gt;0,0),1)-U438),IF(AND(S438&lt;0,S437&gt;0,U438-INDEX(U439:U541,MATCH(TRUE,U439:U541&gt;0,0),1)),""))</f>
        <v>0</v>
      </c>
    </row>
    <row r="439" spans="1:22" ht="15.75" x14ac:dyDescent="0.25">
      <c r="A439" s="1">
        <v>42765</v>
      </c>
      <c r="B439" s="2">
        <v>0.40043981481481478</v>
      </c>
      <c r="C439">
        <v>2277.75</v>
      </c>
      <c r="D439">
        <v>2277.75</v>
      </c>
      <c r="E439">
        <v>2277.5</v>
      </c>
      <c r="F439" s="12">
        <v>2277.5</v>
      </c>
      <c r="G439">
        <v>25</v>
      </c>
      <c r="H439">
        <v>1</v>
      </c>
      <c r="I439">
        <v>26</v>
      </c>
      <c r="J439">
        <v>1</v>
      </c>
      <c r="K439">
        <v>1</v>
      </c>
      <c r="L439">
        <v>2</v>
      </c>
      <c r="M439">
        <v>2278.67</v>
      </c>
      <c r="N439">
        <v>2277.7600000000002</v>
      </c>
      <c r="O439" s="3">
        <f t="shared" si="27"/>
        <v>-90.999999999985448</v>
      </c>
      <c r="P439">
        <v>2277.75</v>
      </c>
      <c r="Q439">
        <v>2277.98</v>
      </c>
      <c r="R439" s="4">
        <f t="shared" si="28"/>
        <v>-23.000000000001819</v>
      </c>
      <c r="S439" s="7">
        <f t="shared" si="29"/>
        <v>-56.999999999993634</v>
      </c>
      <c r="T439" s="5">
        <f t="shared" si="30"/>
        <v>0</v>
      </c>
      <c r="U439" s="5">
        <v>0</v>
      </c>
      <c r="V439" s="13" t="b">
        <f t="array" ref="V439">IF(AND(S439&gt;0,S438&lt;0,INDEX(U440:U541,MATCH(TRUE,U440:U541&gt;0,0),1)-U439),IF(AND(S439&lt;0,S438&gt;0,U439-INDEX(U440:U541,MATCH(TRUE,U440:U541&gt;0,0),1)),""))</f>
        <v>0</v>
      </c>
    </row>
    <row r="440" spans="1:22" ht="15.75" x14ac:dyDescent="0.25">
      <c r="A440" s="1">
        <v>42765</v>
      </c>
      <c r="B440" s="2">
        <v>0.40045138888888893</v>
      </c>
      <c r="C440">
        <v>2277.75</v>
      </c>
      <c r="D440">
        <v>2277.75</v>
      </c>
      <c r="E440">
        <v>2277.75</v>
      </c>
      <c r="F440" s="12">
        <v>2277.75</v>
      </c>
      <c r="G440">
        <v>1</v>
      </c>
      <c r="H440">
        <v>0</v>
      </c>
      <c r="I440">
        <v>1</v>
      </c>
      <c r="J440">
        <v>1</v>
      </c>
      <c r="K440">
        <v>0</v>
      </c>
      <c r="L440">
        <v>1</v>
      </c>
      <c r="M440">
        <v>2278.67</v>
      </c>
      <c r="N440">
        <v>2277.7600000000002</v>
      </c>
      <c r="O440" s="3">
        <f t="shared" si="27"/>
        <v>-90.999999999985448</v>
      </c>
      <c r="P440">
        <v>2277.75</v>
      </c>
      <c r="Q440">
        <v>2277.98</v>
      </c>
      <c r="R440" s="4">
        <f t="shared" si="28"/>
        <v>-23.000000000001819</v>
      </c>
      <c r="S440" s="7">
        <f t="shared" si="29"/>
        <v>-56.999999999993634</v>
      </c>
      <c r="T440" s="5">
        <f t="shared" si="30"/>
        <v>0</v>
      </c>
      <c r="U440" s="5">
        <v>0</v>
      </c>
      <c r="V440" s="13" t="b">
        <f t="array" ref="V440">IF(AND(S440&gt;0,S439&lt;0,INDEX(U441:U541,MATCH(TRUE,U441:U541&gt;0,0),1)-U440),IF(AND(S440&lt;0,S439&gt;0,U440-INDEX(U441:U541,MATCH(TRUE,U441:U541&gt;0,0),1)),""))</f>
        <v>0</v>
      </c>
    </row>
    <row r="441" spans="1:22" ht="15.75" x14ac:dyDescent="0.25">
      <c r="A441" s="1">
        <v>42765</v>
      </c>
      <c r="B441" s="2">
        <v>0.40047453703703706</v>
      </c>
      <c r="C441">
        <v>2277.75</v>
      </c>
      <c r="D441">
        <v>2277.75</v>
      </c>
      <c r="E441">
        <v>2277.5</v>
      </c>
      <c r="F441" s="12">
        <v>2277.5</v>
      </c>
      <c r="G441">
        <v>12</v>
      </c>
      <c r="H441">
        <v>1</v>
      </c>
      <c r="I441">
        <v>13</v>
      </c>
      <c r="J441">
        <v>1</v>
      </c>
      <c r="K441">
        <v>1</v>
      </c>
      <c r="L441">
        <v>2</v>
      </c>
      <c r="M441">
        <v>2278.67</v>
      </c>
      <c r="N441">
        <v>2277.7600000000002</v>
      </c>
      <c r="O441" s="3">
        <f t="shared" si="27"/>
        <v>-90.999999999985448</v>
      </c>
      <c r="P441">
        <v>2277.73</v>
      </c>
      <c r="Q441">
        <v>2277.98</v>
      </c>
      <c r="R441" s="4">
        <f t="shared" si="28"/>
        <v>-25</v>
      </c>
      <c r="S441" s="7">
        <f t="shared" si="29"/>
        <v>-57.999999999992724</v>
      </c>
      <c r="T441" s="5">
        <f t="shared" si="30"/>
        <v>0</v>
      </c>
      <c r="U441" s="5">
        <v>0</v>
      </c>
      <c r="V441" s="13" t="b">
        <f t="array" ref="V441">IF(AND(S441&gt;0,S440&lt;0,INDEX(U442:U541,MATCH(TRUE,U442:U541&gt;0,0),1)-U441),IF(AND(S441&lt;0,S440&gt;0,U441-INDEX(U442:U541,MATCH(TRUE,U442:U541&gt;0,0),1)),""))</f>
        <v>0</v>
      </c>
    </row>
    <row r="442" spans="1:22" ht="15.75" x14ac:dyDescent="0.25">
      <c r="A442" s="1">
        <v>42765</v>
      </c>
      <c r="B442" s="2">
        <v>0.4004861111111111</v>
      </c>
      <c r="C442">
        <v>2277.75</v>
      </c>
      <c r="D442">
        <v>2277.75</v>
      </c>
      <c r="E442">
        <v>2277.5</v>
      </c>
      <c r="F442" s="12">
        <v>2277.5</v>
      </c>
      <c r="G442">
        <v>3</v>
      </c>
      <c r="H442">
        <v>14</v>
      </c>
      <c r="I442">
        <v>17</v>
      </c>
      <c r="J442">
        <v>1</v>
      </c>
      <c r="K442">
        <v>9</v>
      </c>
      <c r="L442">
        <v>10</v>
      </c>
      <c r="M442">
        <v>2278.67</v>
      </c>
      <c r="N442">
        <v>2277.75</v>
      </c>
      <c r="O442" s="3">
        <f t="shared" si="27"/>
        <v>-92.000000000007276</v>
      </c>
      <c r="P442">
        <v>2277.7199999999998</v>
      </c>
      <c r="Q442">
        <v>2277.9699999999998</v>
      </c>
      <c r="R442" s="4">
        <f t="shared" si="28"/>
        <v>-25</v>
      </c>
      <c r="S442" s="7">
        <f t="shared" si="29"/>
        <v>-58.500000000003638</v>
      </c>
      <c r="T442" s="5">
        <f t="shared" si="30"/>
        <v>0</v>
      </c>
      <c r="U442" s="5">
        <v>0</v>
      </c>
      <c r="V442" s="13" t="b">
        <f t="array" ref="V442">IF(AND(S442&gt;0,S441&lt;0,INDEX(U443:U541,MATCH(TRUE,U443:U541&gt;0,0),1)-U442),IF(AND(S442&lt;0,S441&gt;0,U442-INDEX(U443:U541,MATCH(TRUE,U443:U541&gt;0,0),1)),""))</f>
        <v>0</v>
      </c>
    </row>
    <row r="443" spans="1:22" ht="15.75" x14ac:dyDescent="0.25">
      <c r="A443" s="1">
        <v>42765</v>
      </c>
      <c r="B443" s="2">
        <v>0.40049768518518519</v>
      </c>
      <c r="C443">
        <v>2277.5</v>
      </c>
      <c r="D443">
        <v>2277.75</v>
      </c>
      <c r="E443">
        <v>2277.5</v>
      </c>
      <c r="F443" s="12">
        <v>2277.75</v>
      </c>
      <c r="G443">
        <v>7</v>
      </c>
      <c r="H443">
        <v>17</v>
      </c>
      <c r="I443">
        <v>24</v>
      </c>
      <c r="J443">
        <v>3</v>
      </c>
      <c r="K443">
        <v>12</v>
      </c>
      <c r="L443">
        <v>15</v>
      </c>
      <c r="M443">
        <v>2278.67</v>
      </c>
      <c r="N443">
        <v>2277.75</v>
      </c>
      <c r="O443" s="3">
        <f t="shared" si="27"/>
        <v>-92.000000000007276</v>
      </c>
      <c r="P443">
        <v>2277.7199999999998</v>
      </c>
      <c r="Q443">
        <v>2277.9699999999998</v>
      </c>
      <c r="R443" s="4">
        <f t="shared" si="28"/>
        <v>-25</v>
      </c>
      <c r="S443" s="7">
        <f t="shared" si="29"/>
        <v>-58.500000000003638</v>
      </c>
      <c r="T443" s="5">
        <f t="shared" si="30"/>
        <v>0</v>
      </c>
      <c r="U443" s="5">
        <v>0</v>
      </c>
      <c r="V443" s="13" t="b">
        <f t="array" ref="V443">IF(AND(S443&gt;0,S442&lt;0,INDEX(U444:U541,MATCH(TRUE,U444:U541&gt;0,0),1)-U443),IF(AND(S443&lt;0,S442&gt;0,U443-INDEX(U444:U541,MATCH(TRUE,U444:U541&gt;0,0),1)),""))</f>
        <v>0</v>
      </c>
    </row>
    <row r="444" spans="1:22" ht="15.75" x14ac:dyDescent="0.25">
      <c r="A444" s="1">
        <v>42765</v>
      </c>
      <c r="B444" s="2">
        <v>0.40050925925925923</v>
      </c>
      <c r="C444">
        <v>2277.5</v>
      </c>
      <c r="D444">
        <v>2277.75</v>
      </c>
      <c r="E444">
        <v>2277.5</v>
      </c>
      <c r="F444" s="12">
        <v>2277.75</v>
      </c>
      <c r="G444">
        <v>1</v>
      </c>
      <c r="H444">
        <v>4</v>
      </c>
      <c r="I444">
        <v>5</v>
      </c>
      <c r="J444">
        <v>1</v>
      </c>
      <c r="K444">
        <v>1</v>
      </c>
      <c r="L444">
        <v>2</v>
      </c>
      <c r="M444">
        <v>2278.67</v>
      </c>
      <c r="N444">
        <v>2277.7399999999998</v>
      </c>
      <c r="O444" s="3">
        <f t="shared" si="27"/>
        <v>-93.000000000029104</v>
      </c>
      <c r="P444">
        <v>2277.71</v>
      </c>
      <c r="Q444">
        <v>2277.9699999999998</v>
      </c>
      <c r="R444" s="4">
        <f t="shared" si="28"/>
        <v>-25.999999999976353</v>
      </c>
      <c r="S444" s="7">
        <f t="shared" si="29"/>
        <v>-59.500000000002728</v>
      </c>
      <c r="T444" s="5">
        <f t="shared" si="30"/>
        <v>0</v>
      </c>
      <c r="U444" s="5">
        <v>0</v>
      </c>
      <c r="V444" s="13" t="b">
        <f t="array" ref="V444">IF(AND(S444&gt;0,S443&lt;0,INDEX(U445:U541,MATCH(TRUE,U445:U541&gt;0,0),1)-U444),IF(AND(S444&lt;0,S443&gt;0,U444-INDEX(U445:U541,MATCH(TRUE,U445:U541&gt;0,0),1)),""))</f>
        <v>0</v>
      </c>
    </row>
    <row r="445" spans="1:22" ht="15.75" x14ac:dyDescent="0.25">
      <c r="A445" s="1">
        <v>42765</v>
      </c>
      <c r="B445" s="2">
        <v>0.40053240740740742</v>
      </c>
      <c r="C445">
        <v>2277.5</v>
      </c>
      <c r="D445">
        <v>2277.5</v>
      </c>
      <c r="E445">
        <v>2277.5</v>
      </c>
      <c r="F445" s="12">
        <v>2277.5</v>
      </c>
      <c r="G445">
        <v>0</v>
      </c>
      <c r="H445">
        <v>760</v>
      </c>
      <c r="I445">
        <v>760</v>
      </c>
      <c r="J445">
        <v>0</v>
      </c>
      <c r="K445">
        <v>214</v>
      </c>
      <c r="L445">
        <v>214</v>
      </c>
      <c r="M445">
        <v>2278.67</v>
      </c>
      <c r="N445">
        <v>2277.7399999999998</v>
      </c>
      <c r="O445" s="3">
        <f t="shared" si="27"/>
        <v>-93.000000000029104</v>
      </c>
      <c r="P445">
        <v>2277.6999999999998</v>
      </c>
      <c r="Q445">
        <v>2277.9699999999998</v>
      </c>
      <c r="R445" s="4">
        <f t="shared" si="28"/>
        <v>-26.999999999998181</v>
      </c>
      <c r="S445" s="7">
        <f t="shared" si="29"/>
        <v>-60.000000000013642</v>
      </c>
      <c r="T445" s="5">
        <f t="shared" si="30"/>
        <v>0</v>
      </c>
      <c r="U445" s="5">
        <v>0</v>
      </c>
      <c r="V445" s="13" t="b">
        <f t="array" ref="V445">IF(AND(S445&gt;0,S444&lt;0,INDEX(U446:U541,MATCH(TRUE,U446:U541&gt;0,0),1)-U445),IF(AND(S445&lt;0,S444&gt;0,U445-INDEX(U446:U541,MATCH(TRUE,U446:U541&gt;0,0),1)),""))</f>
        <v>0</v>
      </c>
    </row>
    <row r="446" spans="1:22" ht="15.75" x14ac:dyDescent="0.25">
      <c r="A446" s="1">
        <v>42765</v>
      </c>
      <c r="B446" s="2">
        <v>0.40054398148148151</v>
      </c>
      <c r="C446">
        <v>2277.5</v>
      </c>
      <c r="D446">
        <v>2277.5</v>
      </c>
      <c r="E446">
        <v>2277.5</v>
      </c>
      <c r="F446" s="12">
        <v>2277.5</v>
      </c>
      <c r="G446">
        <v>0</v>
      </c>
      <c r="H446">
        <v>46</v>
      </c>
      <c r="I446">
        <v>46</v>
      </c>
      <c r="J446">
        <v>0</v>
      </c>
      <c r="K446">
        <v>8</v>
      </c>
      <c r="L446">
        <v>8</v>
      </c>
      <c r="M446">
        <v>2278.66</v>
      </c>
      <c r="N446">
        <v>2277.7399999999998</v>
      </c>
      <c r="O446" s="3">
        <f t="shared" si="27"/>
        <v>-92.000000000007276</v>
      </c>
      <c r="P446">
        <v>2277.69</v>
      </c>
      <c r="Q446">
        <v>2277.96</v>
      </c>
      <c r="R446" s="4">
        <f t="shared" si="28"/>
        <v>-26.999999999998181</v>
      </c>
      <c r="S446" s="7">
        <f t="shared" si="29"/>
        <v>-59.500000000002728</v>
      </c>
      <c r="T446" s="5">
        <f t="shared" si="30"/>
        <v>0</v>
      </c>
      <c r="U446" s="5">
        <v>0</v>
      </c>
      <c r="V446" s="13" t="b">
        <f t="array" ref="V446">IF(AND(S446&gt;0,S445&lt;0,INDEX(U447:U541,MATCH(TRUE,U447:U541&gt;0,0),1)-U446),IF(AND(S446&lt;0,S445&gt;0,U446-INDEX(U447:U541,MATCH(TRUE,U447:U541&gt;0,0),1)),""))</f>
        <v>0</v>
      </c>
    </row>
    <row r="447" spans="1:22" ht="15.75" x14ac:dyDescent="0.25">
      <c r="A447" s="1">
        <v>42765</v>
      </c>
      <c r="B447" s="2">
        <v>0.40055555555555555</v>
      </c>
      <c r="C447">
        <v>2277.75</v>
      </c>
      <c r="D447">
        <v>2277.75</v>
      </c>
      <c r="E447">
        <v>2277.5</v>
      </c>
      <c r="F447" s="12">
        <v>2277.5</v>
      </c>
      <c r="G447">
        <v>2</v>
      </c>
      <c r="H447">
        <v>1</v>
      </c>
      <c r="I447">
        <v>3</v>
      </c>
      <c r="J447">
        <v>2</v>
      </c>
      <c r="K447">
        <v>1</v>
      </c>
      <c r="L447">
        <v>3</v>
      </c>
      <c r="M447">
        <v>2278.66</v>
      </c>
      <c r="N447">
        <v>2277.73</v>
      </c>
      <c r="O447" s="3">
        <f t="shared" si="27"/>
        <v>-92.999999999983629</v>
      </c>
      <c r="P447">
        <v>2277.69</v>
      </c>
      <c r="Q447">
        <v>2277.96</v>
      </c>
      <c r="R447" s="4">
        <f t="shared" si="28"/>
        <v>-26.999999999998181</v>
      </c>
      <c r="S447" s="7">
        <f t="shared" si="29"/>
        <v>-59.999999999990905</v>
      </c>
      <c r="T447" s="5">
        <f t="shared" si="30"/>
        <v>0</v>
      </c>
      <c r="U447" s="5">
        <v>0</v>
      </c>
      <c r="V447" s="13" t="b">
        <f t="array" ref="V447">IF(AND(S447&gt;0,S446&lt;0,INDEX(U448:U541,MATCH(TRUE,U448:U541&gt;0,0),1)-U447),IF(AND(S447&lt;0,S446&gt;0,U447-INDEX(U448:U541,MATCH(TRUE,U448:U541&gt;0,0),1)),""))</f>
        <v>0</v>
      </c>
    </row>
    <row r="448" spans="1:22" ht="15.75" x14ac:dyDescent="0.25">
      <c r="A448" s="1">
        <v>42765</v>
      </c>
      <c r="B448" s="2">
        <v>0.40056712962962965</v>
      </c>
      <c r="C448">
        <v>2277.75</v>
      </c>
      <c r="D448">
        <v>2277.75</v>
      </c>
      <c r="E448">
        <v>2277.5</v>
      </c>
      <c r="F448" s="12">
        <v>2277.5</v>
      </c>
      <c r="G448">
        <v>31</v>
      </c>
      <c r="H448">
        <v>14</v>
      </c>
      <c r="I448">
        <v>45</v>
      </c>
      <c r="J448">
        <v>14</v>
      </c>
      <c r="K448">
        <v>4</v>
      </c>
      <c r="L448">
        <v>18</v>
      </c>
      <c r="M448">
        <v>2278.66</v>
      </c>
      <c r="N448">
        <v>2277.73</v>
      </c>
      <c r="O448" s="3">
        <f t="shared" si="27"/>
        <v>-92.999999999983629</v>
      </c>
      <c r="P448">
        <v>2277.6799999999998</v>
      </c>
      <c r="Q448">
        <v>2277.96</v>
      </c>
      <c r="R448" s="4">
        <f t="shared" si="28"/>
        <v>-28.000000000020009</v>
      </c>
      <c r="S448" s="7">
        <f t="shared" si="29"/>
        <v>-60.500000000001819</v>
      </c>
      <c r="T448" s="5">
        <f t="shared" si="30"/>
        <v>0</v>
      </c>
      <c r="U448" s="5">
        <v>0</v>
      </c>
      <c r="V448" s="13" t="b">
        <f t="array" ref="V448">IF(AND(S448&gt;0,S447&lt;0,INDEX(U449:U541,MATCH(TRUE,U449:U541&gt;0,0),1)-U448),IF(AND(S448&lt;0,S447&gt;0,U448-INDEX(U449:U541,MATCH(TRUE,U449:U541&gt;0,0),1)),""))</f>
        <v>0</v>
      </c>
    </row>
    <row r="449" spans="1:22" ht="15.75" x14ac:dyDescent="0.25">
      <c r="A449" s="1">
        <v>42765</v>
      </c>
      <c r="B449" s="2">
        <v>0.40057870370370369</v>
      </c>
      <c r="C449">
        <v>2277.75</v>
      </c>
      <c r="D449">
        <v>2277.75</v>
      </c>
      <c r="E449">
        <v>2277.75</v>
      </c>
      <c r="F449" s="12">
        <v>2277.75</v>
      </c>
      <c r="G449">
        <v>7</v>
      </c>
      <c r="H449">
        <v>0</v>
      </c>
      <c r="I449">
        <v>7</v>
      </c>
      <c r="J449">
        <v>4</v>
      </c>
      <c r="K449">
        <v>0</v>
      </c>
      <c r="L449">
        <v>4</v>
      </c>
      <c r="M449">
        <v>2278.66</v>
      </c>
      <c r="N449">
        <v>2277.7199999999998</v>
      </c>
      <c r="O449" s="3">
        <f t="shared" si="27"/>
        <v>-94.000000000005457</v>
      </c>
      <c r="P449">
        <v>2277.67</v>
      </c>
      <c r="Q449">
        <v>2277.96</v>
      </c>
      <c r="R449" s="4">
        <f t="shared" si="28"/>
        <v>-28.999999999996362</v>
      </c>
      <c r="S449" s="7">
        <f t="shared" si="29"/>
        <v>-61.500000000000909</v>
      </c>
      <c r="T449" s="5">
        <f t="shared" si="30"/>
        <v>0</v>
      </c>
      <c r="U449" s="5">
        <v>0</v>
      </c>
      <c r="V449" s="13" t="b">
        <f t="array" ref="V449">IF(AND(S449&gt;0,S448&lt;0,INDEX(U450:U541,MATCH(TRUE,U450:U541&gt;0,0),1)-U449),IF(AND(S449&lt;0,S448&gt;0,U449-INDEX(U450:U541,MATCH(TRUE,U450:U541&gt;0,0),1)),""))</f>
        <v>0</v>
      </c>
    </row>
    <row r="450" spans="1:22" ht="15.75" x14ac:dyDescent="0.25">
      <c r="A450" s="1">
        <v>42765</v>
      </c>
      <c r="B450" s="2">
        <v>0.40059027777777773</v>
      </c>
      <c r="C450">
        <v>2277.75</v>
      </c>
      <c r="D450">
        <v>2277.75</v>
      </c>
      <c r="E450">
        <v>2277.5</v>
      </c>
      <c r="F450" s="12">
        <v>2277.5</v>
      </c>
      <c r="G450">
        <v>2</v>
      </c>
      <c r="H450">
        <v>5</v>
      </c>
      <c r="I450">
        <v>7</v>
      </c>
      <c r="J450">
        <v>2</v>
      </c>
      <c r="K450">
        <v>1</v>
      </c>
      <c r="L450">
        <v>3</v>
      </c>
      <c r="M450">
        <v>2278.66</v>
      </c>
      <c r="N450">
        <v>2277.7199999999998</v>
      </c>
      <c r="O450" s="3">
        <f t="shared" si="27"/>
        <v>-94.000000000005457</v>
      </c>
      <c r="P450">
        <v>2277.66</v>
      </c>
      <c r="Q450">
        <v>2277.9499999999998</v>
      </c>
      <c r="R450" s="4">
        <f t="shared" si="28"/>
        <v>-28.999999999996362</v>
      </c>
      <c r="S450" s="7">
        <f t="shared" si="29"/>
        <v>-61.500000000000909</v>
      </c>
      <c r="T450" s="5">
        <f t="shared" si="30"/>
        <v>0</v>
      </c>
      <c r="U450" s="5">
        <v>0</v>
      </c>
      <c r="V450" s="13" t="b">
        <f t="array" ref="V450">IF(AND(S450&gt;0,S449&lt;0,INDEX(U451:U541,MATCH(TRUE,U451:U541&gt;0,0),1)-U450),IF(AND(S450&lt;0,S449&gt;0,U450-INDEX(U451:U541,MATCH(TRUE,U451:U541&gt;0,0),1)),""))</f>
        <v>0</v>
      </c>
    </row>
    <row r="451" spans="1:22" ht="15.75" x14ac:dyDescent="0.25">
      <c r="A451" s="1">
        <v>42765</v>
      </c>
      <c r="B451" s="2">
        <v>0.40060185185185188</v>
      </c>
      <c r="C451">
        <v>2277.75</v>
      </c>
      <c r="D451">
        <v>2277.75</v>
      </c>
      <c r="E451">
        <v>2277.5</v>
      </c>
      <c r="F451" s="12">
        <v>2277.5</v>
      </c>
      <c r="G451">
        <v>966</v>
      </c>
      <c r="H451">
        <v>4</v>
      </c>
      <c r="I451">
        <v>970</v>
      </c>
      <c r="J451">
        <v>232</v>
      </c>
      <c r="K451">
        <v>1</v>
      </c>
      <c r="L451">
        <v>233</v>
      </c>
      <c r="M451">
        <v>2278.66</v>
      </c>
      <c r="N451">
        <v>2277.7199999999998</v>
      </c>
      <c r="O451" s="3">
        <f t="shared" si="27"/>
        <v>-94.000000000005457</v>
      </c>
      <c r="P451">
        <v>2277.65</v>
      </c>
      <c r="Q451">
        <v>2277.9499999999998</v>
      </c>
      <c r="R451" s="4">
        <f t="shared" si="28"/>
        <v>-29.999999999972715</v>
      </c>
      <c r="S451" s="7">
        <f t="shared" si="29"/>
        <v>-61.999999999989086</v>
      </c>
      <c r="T451" s="5">
        <f t="shared" si="30"/>
        <v>0</v>
      </c>
      <c r="U451" s="5">
        <v>0</v>
      </c>
      <c r="V451" s="13" t="b">
        <f t="array" ref="V451">IF(AND(S451&gt;0,S450&lt;0,INDEX(U452:U541,MATCH(TRUE,U452:U541&gt;0,0),1)-U451),IF(AND(S451&lt;0,S450&gt;0,U451-INDEX(U452:U541,MATCH(TRUE,U452:U541&gt;0,0),1)),""))</f>
        <v>0</v>
      </c>
    </row>
    <row r="452" spans="1:22" ht="15.75" x14ac:dyDescent="0.25">
      <c r="A452" s="1">
        <v>42765</v>
      </c>
      <c r="B452" s="2">
        <v>0.40061342592592591</v>
      </c>
      <c r="C452">
        <v>2277.5</v>
      </c>
      <c r="D452">
        <v>2277.75</v>
      </c>
      <c r="E452">
        <v>2277.5</v>
      </c>
      <c r="F452" s="12">
        <v>2277.5</v>
      </c>
      <c r="G452">
        <v>414</v>
      </c>
      <c r="H452">
        <v>8</v>
      </c>
      <c r="I452">
        <v>422</v>
      </c>
      <c r="J452">
        <v>86</v>
      </c>
      <c r="K452">
        <v>3</v>
      </c>
      <c r="L452">
        <v>89</v>
      </c>
      <c r="M452">
        <v>2278.66</v>
      </c>
      <c r="N452">
        <v>2277.71</v>
      </c>
      <c r="O452" s="3">
        <f t="shared" si="27"/>
        <v>-94.99999999998181</v>
      </c>
      <c r="P452">
        <v>2277.63</v>
      </c>
      <c r="Q452">
        <v>2277.9499999999998</v>
      </c>
      <c r="R452" s="4">
        <f t="shared" si="28"/>
        <v>-31.999999999970896</v>
      </c>
      <c r="S452" s="7">
        <f t="shared" si="29"/>
        <v>-63.499999999976353</v>
      </c>
      <c r="T452" s="5">
        <f t="shared" si="30"/>
        <v>0</v>
      </c>
      <c r="U452" s="5">
        <v>0</v>
      </c>
      <c r="V452" s="13" t="b">
        <f t="array" ref="V452">IF(AND(S452&gt;0,S451&lt;0,INDEX(U453:U541,MATCH(TRUE,U453:U541&gt;0,0),1)-U452),IF(AND(S452&lt;0,S451&gt;0,U452-INDEX(U453:U541,MATCH(TRUE,U453:U541&gt;0,0),1)),""))</f>
        <v>0</v>
      </c>
    </row>
    <row r="453" spans="1:22" ht="15.75" x14ac:dyDescent="0.25">
      <c r="A453" s="1">
        <v>42765</v>
      </c>
      <c r="B453" s="2">
        <v>0.40062500000000001</v>
      </c>
      <c r="C453">
        <v>2277.5</v>
      </c>
      <c r="D453">
        <v>2277.75</v>
      </c>
      <c r="E453">
        <v>2277.5</v>
      </c>
      <c r="F453" s="12">
        <v>2277.75</v>
      </c>
      <c r="G453">
        <v>6</v>
      </c>
      <c r="H453">
        <v>2</v>
      </c>
      <c r="I453">
        <v>8</v>
      </c>
      <c r="J453">
        <v>3</v>
      </c>
      <c r="K453">
        <v>1</v>
      </c>
      <c r="L453">
        <v>4</v>
      </c>
      <c r="M453">
        <v>2278.66</v>
      </c>
      <c r="N453">
        <v>2277.71</v>
      </c>
      <c r="O453" s="3">
        <f t="shared" ref="O453:O516" si="31">+(N453-M453)*O$2</f>
        <v>-94.99999999998181</v>
      </c>
      <c r="P453">
        <v>2277.62</v>
      </c>
      <c r="Q453">
        <v>2277.9499999999998</v>
      </c>
      <c r="R453" s="4">
        <f t="shared" ref="R453:R516" si="32">+(P453-Q453)*R$2</f>
        <v>-32.999999999992724</v>
      </c>
      <c r="S453" s="7">
        <f t="shared" ref="S453:S516" si="33">IF(AND(AVERAGE(O453,R453)=0),1,IF(AND(AVERAGE(O453,R453)=0),1,AVERAGE(O453,R453)))</f>
        <v>-63.999999999987267</v>
      </c>
      <c r="T453" s="5">
        <f t="shared" si="30"/>
        <v>0</v>
      </c>
      <c r="U453" s="5">
        <v>0</v>
      </c>
      <c r="V453" s="13" t="b">
        <f t="array" ref="V453">IF(AND(S453&gt;0,S452&lt;0,INDEX(U454:U541,MATCH(TRUE,U454:U541&gt;0,0),1)-U453),IF(AND(S453&lt;0,S452&gt;0,U453-INDEX(U454:U541,MATCH(TRUE,U454:U541&gt;0,0),1)),""))</f>
        <v>0</v>
      </c>
    </row>
    <row r="454" spans="1:22" ht="15.75" x14ac:dyDescent="0.25">
      <c r="A454" s="1">
        <v>42765</v>
      </c>
      <c r="B454" s="2">
        <v>0.40063657407407405</v>
      </c>
      <c r="C454">
        <v>2277.75</v>
      </c>
      <c r="D454">
        <v>2277.75</v>
      </c>
      <c r="E454">
        <v>2277.5</v>
      </c>
      <c r="F454" s="12">
        <v>2277.5</v>
      </c>
      <c r="G454">
        <v>10</v>
      </c>
      <c r="H454">
        <v>44</v>
      </c>
      <c r="I454">
        <v>54</v>
      </c>
      <c r="J454">
        <v>2</v>
      </c>
      <c r="K454">
        <v>5</v>
      </c>
      <c r="L454">
        <v>7</v>
      </c>
      <c r="M454">
        <v>2278.65</v>
      </c>
      <c r="N454">
        <v>2277.71</v>
      </c>
      <c r="O454" s="3">
        <f t="shared" si="31"/>
        <v>-94.000000000005457</v>
      </c>
      <c r="P454">
        <v>2277.6</v>
      </c>
      <c r="Q454">
        <v>2277.94</v>
      </c>
      <c r="R454" s="4">
        <f t="shared" si="32"/>
        <v>-34.000000000014552</v>
      </c>
      <c r="S454" s="7">
        <f t="shared" si="33"/>
        <v>-64.000000000010004</v>
      </c>
      <c r="T454" s="5">
        <f t="shared" si="30"/>
        <v>0</v>
      </c>
      <c r="U454" s="5">
        <v>0</v>
      </c>
      <c r="V454" s="13" t="b">
        <f t="array" ref="V454">IF(AND(S454&gt;0,S453&lt;0,INDEX(U455:U541,MATCH(TRUE,U455:U541&gt;0,0),1)-U454),IF(AND(S454&lt;0,S453&gt;0,U454-INDEX(U455:U541,MATCH(TRUE,U455:U541&gt;0,0),1)),""))</f>
        <v>0</v>
      </c>
    </row>
    <row r="455" spans="1:22" ht="15.75" x14ac:dyDescent="0.25">
      <c r="A455" s="1">
        <v>42765</v>
      </c>
      <c r="B455" s="2">
        <v>0.40064814814814814</v>
      </c>
      <c r="C455">
        <v>2277.5</v>
      </c>
      <c r="D455">
        <v>2277.5</v>
      </c>
      <c r="E455">
        <v>2277.5</v>
      </c>
      <c r="F455" s="12">
        <v>2277.5</v>
      </c>
      <c r="G455">
        <v>0</v>
      </c>
      <c r="H455">
        <v>464</v>
      </c>
      <c r="I455">
        <v>464</v>
      </c>
      <c r="J455">
        <v>0</v>
      </c>
      <c r="K455">
        <v>137</v>
      </c>
      <c r="L455">
        <v>137</v>
      </c>
      <c r="M455">
        <v>2278.65</v>
      </c>
      <c r="N455">
        <v>2277.6999999999998</v>
      </c>
      <c r="O455" s="3">
        <f t="shared" si="31"/>
        <v>-95.000000000027285</v>
      </c>
      <c r="P455">
        <v>2277.59</v>
      </c>
      <c r="Q455">
        <v>2277.94</v>
      </c>
      <c r="R455" s="4">
        <f t="shared" si="32"/>
        <v>-34.999999999990905</v>
      </c>
      <c r="S455" s="7">
        <f t="shared" si="33"/>
        <v>-65.000000000009095</v>
      </c>
      <c r="T455" s="5">
        <f t="shared" ref="T455:T518" si="34">IF(AND(S455 &lt;0.05,S454&gt;0.05),$F455,IF(AND(S455&gt;0.05,S454&lt;0.05),$F455,S$2))</f>
        <v>0</v>
      </c>
      <c r="U455" s="5">
        <v>0</v>
      </c>
      <c r="V455" s="13" t="b">
        <f t="array" ref="V455">IF(AND(S455&gt;0,S454&lt;0,INDEX(U456:U541,MATCH(TRUE,U456:U541&gt;0,0),1)-U455),IF(AND(S455&lt;0,S454&gt;0,U455-INDEX(U456:U541,MATCH(TRUE,U456:U541&gt;0,0),1)),""))</f>
        <v>0</v>
      </c>
    </row>
    <row r="456" spans="1:22" ht="15.75" x14ac:dyDescent="0.25">
      <c r="A456" s="1">
        <v>42765</v>
      </c>
      <c r="B456" s="2">
        <v>0.40065972222222218</v>
      </c>
      <c r="C456">
        <v>2277.5</v>
      </c>
      <c r="D456">
        <v>2277.5</v>
      </c>
      <c r="E456">
        <v>2277.25</v>
      </c>
      <c r="F456" s="12">
        <v>2277.25</v>
      </c>
      <c r="G456">
        <v>0</v>
      </c>
      <c r="H456">
        <v>61</v>
      </c>
      <c r="I456">
        <v>61</v>
      </c>
      <c r="J456">
        <v>0</v>
      </c>
      <c r="K456">
        <v>53</v>
      </c>
      <c r="L456">
        <v>53</v>
      </c>
      <c r="M456">
        <v>2278.65</v>
      </c>
      <c r="N456">
        <v>2277.6999999999998</v>
      </c>
      <c r="O456" s="3">
        <f t="shared" si="31"/>
        <v>-95.000000000027285</v>
      </c>
      <c r="P456">
        <v>2277.5700000000002</v>
      </c>
      <c r="Q456">
        <v>2277.94</v>
      </c>
      <c r="R456" s="4">
        <f t="shared" si="32"/>
        <v>-36.999999999989086</v>
      </c>
      <c r="S456" s="7">
        <f t="shared" si="33"/>
        <v>-66.000000000008185</v>
      </c>
      <c r="T456" s="5">
        <f t="shared" si="34"/>
        <v>0</v>
      </c>
      <c r="U456" s="5">
        <v>0</v>
      </c>
      <c r="V456" s="13" t="b">
        <f t="array" ref="V456">IF(AND(S456&gt;0,S455&lt;0,INDEX(U457:U541,MATCH(TRUE,U457:U541&gt;0,0),1)-U456),IF(AND(S456&lt;0,S455&gt;0,U456-INDEX(U457:U541,MATCH(TRUE,U457:U541&gt;0,0),1)),""))</f>
        <v>0</v>
      </c>
    </row>
    <row r="457" spans="1:22" ht="15.75" x14ac:dyDescent="0.25">
      <c r="A457" s="1">
        <v>42765</v>
      </c>
      <c r="B457" s="2">
        <v>0.40067129629629633</v>
      </c>
      <c r="C457">
        <v>2277.25</v>
      </c>
      <c r="D457">
        <v>2277.5</v>
      </c>
      <c r="E457">
        <v>2277.25</v>
      </c>
      <c r="F457" s="12">
        <v>2277.25</v>
      </c>
      <c r="G457">
        <v>1</v>
      </c>
      <c r="H457">
        <v>66</v>
      </c>
      <c r="I457">
        <v>67</v>
      </c>
      <c r="J457">
        <v>1</v>
      </c>
      <c r="K457">
        <v>53</v>
      </c>
      <c r="L457">
        <v>54</v>
      </c>
      <c r="M457">
        <v>2278.65</v>
      </c>
      <c r="N457">
        <v>2277.6999999999998</v>
      </c>
      <c r="O457" s="3">
        <f t="shared" si="31"/>
        <v>-95.000000000027285</v>
      </c>
      <c r="P457">
        <v>2277.56</v>
      </c>
      <c r="Q457">
        <v>2277.9299999999998</v>
      </c>
      <c r="R457" s="4">
        <f t="shared" si="32"/>
        <v>-36.999999999989086</v>
      </c>
      <c r="S457" s="7">
        <f t="shared" si="33"/>
        <v>-66.000000000008185</v>
      </c>
      <c r="T457" s="5">
        <f t="shared" si="34"/>
        <v>0</v>
      </c>
      <c r="U457" s="5">
        <v>0</v>
      </c>
      <c r="V457" s="13" t="b">
        <f t="array" ref="V457">IF(AND(S457&gt;0,S456&lt;0,INDEX(U458:U541,MATCH(TRUE,U458:U541&gt;0,0),1)-U457),IF(AND(S457&lt;0,S456&gt;0,U457-INDEX(U458:U541,MATCH(TRUE,U458:U541&gt;0,0),1)),""))</f>
        <v>0</v>
      </c>
    </row>
    <row r="458" spans="1:22" ht="15.75" x14ac:dyDescent="0.25">
      <c r="A458" s="1">
        <v>42765</v>
      </c>
      <c r="B458" s="2">
        <v>0.40068287037037037</v>
      </c>
      <c r="C458">
        <v>2277.5</v>
      </c>
      <c r="D458">
        <v>2277.75</v>
      </c>
      <c r="E458">
        <v>2277.25</v>
      </c>
      <c r="F458" s="12">
        <v>2277.5</v>
      </c>
      <c r="G458">
        <v>639</v>
      </c>
      <c r="H458">
        <v>144</v>
      </c>
      <c r="I458">
        <v>783</v>
      </c>
      <c r="J458">
        <v>191</v>
      </c>
      <c r="K458">
        <v>42</v>
      </c>
      <c r="L458">
        <v>233</v>
      </c>
      <c r="M458">
        <v>2278.65</v>
      </c>
      <c r="N458">
        <v>2277.6999999999998</v>
      </c>
      <c r="O458" s="3">
        <f t="shared" si="31"/>
        <v>-95.000000000027285</v>
      </c>
      <c r="P458">
        <v>2277.56</v>
      </c>
      <c r="Q458">
        <v>2277.92</v>
      </c>
      <c r="R458" s="4">
        <f t="shared" si="32"/>
        <v>-36.000000000012733</v>
      </c>
      <c r="S458" s="7">
        <f t="shared" si="33"/>
        <v>-65.500000000020009</v>
      </c>
      <c r="T458" s="5">
        <f t="shared" si="34"/>
        <v>0</v>
      </c>
      <c r="U458" s="5">
        <v>0</v>
      </c>
      <c r="V458" s="13" t="b">
        <f t="array" ref="V458">IF(AND(S458&gt;0,S457&lt;0,INDEX(U459:U541,MATCH(TRUE,U459:U541&gt;0,0),1)-U458),IF(AND(S458&lt;0,S457&gt;0,U458-INDEX(U459:U541,MATCH(TRUE,U459:U541&gt;0,0),1)),""))</f>
        <v>0</v>
      </c>
    </row>
    <row r="459" spans="1:22" ht="15.75" x14ac:dyDescent="0.25">
      <c r="A459" s="1">
        <v>42765</v>
      </c>
      <c r="B459" s="2">
        <v>0.40069444444444446</v>
      </c>
      <c r="C459">
        <v>2277.5</v>
      </c>
      <c r="D459">
        <v>2277.5</v>
      </c>
      <c r="E459">
        <v>2277.25</v>
      </c>
      <c r="F459" s="12">
        <v>2277.5</v>
      </c>
      <c r="G459">
        <v>1</v>
      </c>
      <c r="H459">
        <v>84</v>
      </c>
      <c r="I459">
        <v>85</v>
      </c>
      <c r="J459">
        <v>1</v>
      </c>
      <c r="K459">
        <v>23</v>
      </c>
      <c r="L459">
        <v>24</v>
      </c>
      <c r="M459">
        <v>2278.64</v>
      </c>
      <c r="N459">
        <v>2277.6999999999998</v>
      </c>
      <c r="O459" s="3">
        <f t="shared" si="31"/>
        <v>-94.000000000005457</v>
      </c>
      <c r="P459">
        <v>2277.56</v>
      </c>
      <c r="Q459">
        <v>2277.92</v>
      </c>
      <c r="R459" s="4">
        <f t="shared" si="32"/>
        <v>-36.000000000012733</v>
      </c>
      <c r="S459" s="7">
        <f t="shared" si="33"/>
        <v>-65.000000000009095</v>
      </c>
      <c r="T459" s="5">
        <f t="shared" si="34"/>
        <v>0</v>
      </c>
      <c r="U459" s="5">
        <v>0</v>
      </c>
      <c r="V459" s="13" t="b">
        <f t="array" ref="V459">IF(AND(S459&gt;0,S458&lt;0,INDEX(U460:U541,MATCH(TRUE,U460:U541&gt;0,0),1)-U459),IF(AND(S459&lt;0,S458&gt;0,U459-INDEX(U460:U541,MATCH(TRUE,U460:U541&gt;0,0),1)),""))</f>
        <v>0</v>
      </c>
    </row>
    <row r="460" spans="1:22" ht="15.75" x14ac:dyDescent="0.25">
      <c r="A460" s="1">
        <v>42765</v>
      </c>
      <c r="B460" s="2">
        <v>0.4007060185185185</v>
      </c>
      <c r="C460">
        <v>2277.5</v>
      </c>
      <c r="D460">
        <v>2277.5</v>
      </c>
      <c r="E460">
        <v>2277.25</v>
      </c>
      <c r="F460" s="12">
        <v>2277.5</v>
      </c>
      <c r="G460">
        <v>148</v>
      </c>
      <c r="H460">
        <v>5</v>
      </c>
      <c r="I460">
        <v>153</v>
      </c>
      <c r="J460">
        <v>52</v>
      </c>
      <c r="K460">
        <v>3</v>
      </c>
      <c r="L460">
        <v>55</v>
      </c>
      <c r="M460">
        <v>2278.64</v>
      </c>
      <c r="N460">
        <v>2277.6999999999998</v>
      </c>
      <c r="O460" s="3">
        <f t="shared" si="31"/>
        <v>-94.000000000005457</v>
      </c>
      <c r="P460">
        <v>2277.56</v>
      </c>
      <c r="Q460">
        <v>2277.91</v>
      </c>
      <c r="R460" s="4">
        <f t="shared" si="32"/>
        <v>-34.999999999990905</v>
      </c>
      <c r="S460" s="7">
        <f t="shared" si="33"/>
        <v>-64.499999999998181</v>
      </c>
      <c r="T460" s="5">
        <f t="shared" si="34"/>
        <v>0</v>
      </c>
      <c r="U460" s="5">
        <v>0</v>
      </c>
      <c r="V460" s="13" t="b">
        <f t="array" ref="V460">IF(AND(S460&gt;0,S459&lt;0,INDEX(U461:U541,MATCH(TRUE,U461:U541&gt;0,0),1)-U460),IF(AND(S460&lt;0,S459&gt;0,U460-INDEX(U461:U541,MATCH(TRUE,U461:U541&gt;0,0),1)),""))</f>
        <v>0</v>
      </c>
    </row>
    <row r="461" spans="1:22" ht="15.75" x14ac:dyDescent="0.25">
      <c r="A461" s="1">
        <v>42765</v>
      </c>
      <c r="B461" s="2">
        <v>0.4007175925925926</v>
      </c>
      <c r="C461">
        <v>2277.25</v>
      </c>
      <c r="D461">
        <v>2277.5</v>
      </c>
      <c r="E461">
        <v>2277.25</v>
      </c>
      <c r="F461" s="12">
        <v>2277.5</v>
      </c>
      <c r="G461">
        <v>530</v>
      </c>
      <c r="H461">
        <v>8</v>
      </c>
      <c r="I461">
        <v>538</v>
      </c>
      <c r="J461">
        <v>158</v>
      </c>
      <c r="K461">
        <v>6</v>
      </c>
      <c r="L461">
        <v>164</v>
      </c>
      <c r="M461">
        <v>2278.64</v>
      </c>
      <c r="N461">
        <v>2277.6999999999998</v>
      </c>
      <c r="O461" s="3">
        <f t="shared" si="31"/>
        <v>-94.000000000005457</v>
      </c>
      <c r="P461">
        <v>2277.5500000000002</v>
      </c>
      <c r="Q461">
        <v>2277.9</v>
      </c>
      <c r="R461" s="4">
        <f t="shared" si="32"/>
        <v>-34.999999999990905</v>
      </c>
      <c r="S461" s="7">
        <f t="shared" si="33"/>
        <v>-64.499999999998181</v>
      </c>
      <c r="T461" s="5">
        <f t="shared" si="34"/>
        <v>0</v>
      </c>
      <c r="U461" s="5">
        <v>0</v>
      </c>
      <c r="V461" s="13" t="b">
        <f t="array" ref="V461">IF(AND(S461&gt;0,S460&lt;0,INDEX(U462:U541,MATCH(TRUE,U462:U541&gt;0,0),1)-U461),IF(AND(S461&lt;0,S460&gt;0,U461-INDEX(U462:U541,MATCH(TRUE,U462:U541&gt;0,0),1)),""))</f>
        <v>0</v>
      </c>
    </row>
    <row r="462" spans="1:22" ht="15.75" x14ac:dyDescent="0.25">
      <c r="A462" s="1">
        <v>42765</v>
      </c>
      <c r="B462" s="2">
        <v>0.40072916666666664</v>
      </c>
      <c r="C462">
        <v>2277.5</v>
      </c>
      <c r="D462">
        <v>2277.5</v>
      </c>
      <c r="E462">
        <v>2277.25</v>
      </c>
      <c r="F462" s="12">
        <v>2277.25</v>
      </c>
      <c r="G462">
        <v>19</v>
      </c>
      <c r="H462">
        <v>122</v>
      </c>
      <c r="I462">
        <v>141</v>
      </c>
      <c r="J462">
        <v>11</v>
      </c>
      <c r="K462">
        <v>17</v>
      </c>
      <c r="L462">
        <v>28</v>
      </c>
      <c r="M462">
        <v>2278.64</v>
      </c>
      <c r="N462">
        <v>2277.69</v>
      </c>
      <c r="O462" s="3">
        <f t="shared" si="31"/>
        <v>-94.99999999998181</v>
      </c>
      <c r="P462">
        <v>2277.54</v>
      </c>
      <c r="Q462">
        <v>2277.89</v>
      </c>
      <c r="R462" s="4">
        <f t="shared" si="32"/>
        <v>-34.999999999990905</v>
      </c>
      <c r="S462" s="7">
        <f t="shared" si="33"/>
        <v>-64.999999999986358</v>
      </c>
      <c r="T462" s="5">
        <f t="shared" si="34"/>
        <v>0</v>
      </c>
      <c r="U462" s="5">
        <v>0</v>
      </c>
      <c r="V462" s="13" t="b">
        <f t="array" ref="V462">IF(AND(S462&gt;0,S461&lt;0,INDEX(U463:U541,MATCH(TRUE,U463:U541&gt;0,0),1)-U462),IF(AND(S462&lt;0,S461&gt;0,U462-INDEX(U463:U541,MATCH(TRUE,U463:U541&gt;0,0),1)),""))</f>
        <v>0</v>
      </c>
    </row>
    <row r="463" spans="1:22" ht="15.75" x14ac:dyDescent="0.25">
      <c r="A463" s="1">
        <v>42765</v>
      </c>
      <c r="B463" s="2">
        <v>0.40074074074074079</v>
      </c>
      <c r="C463">
        <v>2277.25</v>
      </c>
      <c r="D463">
        <v>2277.5</v>
      </c>
      <c r="E463">
        <v>2277.25</v>
      </c>
      <c r="F463" s="12">
        <v>2277.25</v>
      </c>
      <c r="G463">
        <v>6</v>
      </c>
      <c r="H463">
        <v>3</v>
      </c>
      <c r="I463">
        <v>9</v>
      </c>
      <c r="J463">
        <v>1</v>
      </c>
      <c r="K463">
        <v>3</v>
      </c>
      <c r="L463">
        <v>4</v>
      </c>
      <c r="M463">
        <v>2278.63</v>
      </c>
      <c r="N463">
        <v>2277.6799999999998</v>
      </c>
      <c r="O463" s="3">
        <f t="shared" si="31"/>
        <v>-95.000000000027285</v>
      </c>
      <c r="P463">
        <v>2277.5300000000002</v>
      </c>
      <c r="Q463">
        <v>2277.89</v>
      </c>
      <c r="R463" s="4">
        <f t="shared" si="32"/>
        <v>-35.999999999967258</v>
      </c>
      <c r="S463" s="7">
        <f t="shared" si="33"/>
        <v>-65.499999999997272</v>
      </c>
      <c r="T463" s="5">
        <f t="shared" si="34"/>
        <v>0</v>
      </c>
      <c r="U463" s="5">
        <v>0</v>
      </c>
      <c r="V463" s="13" t="b">
        <f t="array" ref="V463">IF(AND(S463&gt;0,S462&lt;0,INDEX(U464:U541,MATCH(TRUE,U464:U541&gt;0,0),1)-U463),IF(AND(S463&lt;0,S462&gt;0,U463-INDEX(U464:U541,MATCH(TRUE,U464:U541&gt;0,0),1)),""))</f>
        <v>0</v>
      </c>
    </row>
    <row r="464" spans="1:22" ht="15.75" x14ac:dyDescent="0.25">
      <c r="A464" s="1">
        <v>42765</v>
      </c>
      <c r="B464" s="2">
        <v>0.40075231481481483</v>
      </c>
      <c r="C464">
        <v>2277.25</v>
      </c>
      <c r="D464">
        <v>2277.5</v>
      </c>
      <c r="E464">
        <v>2277.25</v>
      </c>
      <c r="F464" s="12">
        <v>2277.5</v>
      </c>
      <c r="G464">
        <v>1</v>
      </c>
      <c r="H464">
        <v>4</v>
      </c>
      <c r="I464">
        <v>5</v>
      </c>
      <c r="J464">
        <v>1</v>
      </c>
      <c r="K464">
        <v>2</v>
      </c>
      <c r="L464">
        <v>3</v>
      </c>
      <c r="M464">
        <v>2278.63</v>
      </c>
      <c r="N464">
        <v>2277.6799999999998</v>
      </c>
      <c r="O464" s="3">
        <f t="shared" si="31"/>
        <v>-95.000000000027285</v>
      </c>
      <c r="P464">
        <v>2277.52</v>
      </c>
      <c r="Q464">
        <v>2277.88</v>
      </c>
      <c r="R464" s="4">
        <f t="shared" si="32"/>
        <v>-36.000000000012733</v>
      </c>
      <c r="S464" s="7">
        <f t="shared" si="33"/>
        <v>-65.500000000020009</v>
      </c>
      <c r="T464" s="5">
        <f t="shared" si="34"/>
        <v>0</v>
      </c>
      <c r="U464" s="5">
        <v>0</v>
      </c>
      <c r="V464" s="13" t="b">
        <f t="array" ref="V464">IF(AND(S464&gt;0,S463&lt;0,INDEX(U465:U541,MATCH(TRUE,U465:U541&gt;0,0),1)-U464),IF(AND(S464&lt;0,S463&gt;0,U464-INDEX(U465:U541,MATCH(TRUE,U465:U541&gt;0,0),1)),""))</f>
        <v>0</v>
      </c>
    </row>
    <row r="465" spans="1:22" ht="15.75" x14ac:dyDescent="0.25">
      <c r="A465" s="1">
        <v>42765</v>
      </c>
      <c r="B465" s="2">
        <v>0.40076388888888892</v>
      </c>
      <c r="C465">
        <v>2277.5</v>
      </c>
      <c r="D465">
        <v>2277.75</v>
      </c>
      <c r="E465">
        <v>2277.5</v>
      </c>
      <c r="F465" s="12">
        <v>2277.5</v>
      </c>
      <c r="G465">
        <v>305</v>
      </c>
      <c r="H465">
        <v>5</v>
      </c>
      <c r="I465">
        <v>310</v>
      </c>
      <c r="J465">
        <v>98</v>
      </c>
      <c r="K465">
        <v>4</v>
      </c>
      <c r="L465">
        <v>102</v>
      </c>
      <c r="M465">
        <v>2278.63</v>
      </c>
      <c r="N465">
        <v>2277.6799999999998</v>
      </c>
      <c r="O465" s="3">
        <f t="shared" si="31"/>
        <v>-95.000000000027285</v>
      </c>
      <c r="P465">
        <v>2277.5100000000002</v>
      </c>
      <c r="Q465">
        <v>2277.87</v>
      </c>
      <c r="R465" s="4">
        <f t="shared" si="32"/>
        <v>-35.999999999967258</v>
      </c>
      <c r="S465" s="7">
        <f t="shared" si="33"/>
        <v>-65.499999999997272</v>
      </c>
      <c r="T465" s="5">
        <f t="shared" si="34"/>
        <v>0</v>
      </c>
      <c r="U465" s="5">
        <v>0</v>
      </c>
      <c r="V465" s="13" t="b">
        <f t="array" ref="V465">IF(AND(S465&gt;0,S464&lt;0,INDEX(U466:U541,MATCH(TRUE,U466:U541&gt;0,0),1)-U465),IF(AND(S465&lt;0,S464&gt;0,U465-INDEX(U466:U541,MATCH(TRUE,U466:U541&gt;0,0),1)),""))</f>
        <v>0</v>
      </c>
    </row>
    <row r="466" spans="1:22" ht="15.75" x14ac:dyDescent="0.25">
      <c r="A466" s="1">
        <v>42765</v>
      </c>
      <c r="B466" s="2">
        <v>0.40077546296296296</v>
      </c>
      <c r="C466">
        <v>2277.75</v>
      </c>
      <c r="D466">
        <v>2277.75</v>
      </c>
      <c r="E466">
        <v>2277.75</v>
      </c>
      <c r="F466" s="12">
        <v>2277.75</v>
      </c>
      <c r="G466">
        <v>499</v>
      </c>
      <c r="H466">
        <v>0</v>
      </c>
      <c r="I466">
        <v>499</v>
      </c>
      <c r="J466">
        <v>206</v>
      </c>
      <c r="K466">
        <v>0</v>
      </c>
      <c r="L466">
        <v>206</v>
      </c>
      <c r="M466">
        <v>2278.62</v>
      </c>
      <c r="N466">
        <v>2277.6799999999998</v>
      </c>
      <c r="O466" s="3">
        <f t="shared" si="31"/>
        <v>-94.000000000005457</v>
      </c>
      <c r="P466">
        <v>2277.52</v>
      </c>
      <c r="Q466">
        <v>2277.86</v>
      </c>
      <c r="R466" s="4">
        <f t="shared" si="32"/>
        <v>-34.000000000014552</v>
      </c>
      <c r="S466" s="7">
        <f t="shared" si="33"/>
        <v>-64.000000000010004</v>
      </c>
      <c r="T466" s="5">
        <f t="shared" si="34"/>
        <v>0</v>
      </c>
      <c r="U466" s="5">
        <v>0</v>
      </c>
      <c r="V466" s="13" t="b">
        <f t="array" ref="V466">IF(AND(S466&gt;0,S465&lt;0,INDEX(U467:U541,MATCH(TRUE,U467:U541&gt;0,0),1)-U466),IF(AND(S466&lt;0,S465&gt;0,U466-INDEX(U467:U541,MATCH(TRUE,U467:U541&gt;0,0),1)),""))</f>
        <v>0</v>
      </c>
    </row>
    <row r="467" spans="1:22" ht="15.75" x14ac:dyDescent="0.25">
      <c r="A467" s="1">
        <v>42765</v>
      </c>
      <c r="B467" s="2">
        <v>0.40078703703703705</v>
      </c>
      <c r="C467">
        <v>2277.75</v>
      </c>
      <c r="D467">
        <v>2278</v>
      </c>
      <c r="E467">
        <v>2277.75</v>
      </c>
      <c r="F467" s="12">
        <v>2277.75</v>
      </c>
      <c r="G467">
        <v>34</v>
      </c>
      <c r="H467">
        <v>1</v>
      </c>
      <c r="I467">
        <v>35</v>
      </c>
      <c r="J467">
        <v>18</v>
      </c>
      <c r="K467">
        <v>1</v>
      </c>
      <c r="L467">
        <v>19</v>
      </c>
      <c r="M467">
        <v>2278.62</v>
      </c>
      <c r="N467">
        <v>2277.6799999999998</v>
      </c>
      <c r="O467" s="3">
        <f t="shared" si="31"/>
        <v>-94.000000000005457</v>
      </c>
      <c r="P467">
        <v>2277.52</v>
      </c>
      <c r="Q467">
        <v>2277.25</v>
      </c>
      <c r="R467" s="4">
        <f t="shared" si="32"/>
        <v>26.999999999998181</v>
      </c>
      <c r="S467" s="7">
        <f t="shared" si="33"/>
        <v>-33.500000000003638</v>
      </c>
      <c r="T467" s="5">
        <f t="shared" si="34"/>
        <v>0</v>
      </c>
      <c r="U467" s="5">
        <v>0</v>
      </c>
      <c r="V467" s="13" t="b">
        <f t="array" ref="V467">IF(AND(S467&gt;0,S466&lt;0,INDEX(U468:U541,MATCH(TRUE,U468:U541&gt;0,0),1)-U467),IF(AND(S467&lt;0,S466&gt;0,U467-INDEX(U468:U541,MATCH(TRUE,U468:U541&gt;0,0),1)),""))</f>
        <v>0</v>
      </c>
    </row>
    <row r="468" spans="1:22" ht="15.75" x14ac:dyDescent="0.25">
      <c r="A468" s="1">
        <v>42765</v>
      </c>
      <c r="B468" s="2">
        <v>0.40079861111111109</v>
      </c>
      <c r="C468">
        <v>2277.75</v>
      </c>
      <c r="D468">
        <v>2277.75</v>
      </c>
      <c r="E468">
        <v>2277.75</v>
      </c>
      <c r="F468" s="12">
        <v>2277.75</v>
      </c>
      <c r="G468">
        <v>0</v>
      </c>
      <c r="H468">
        <v>4</v>
      </c>
      <c r="I468">
        <v>4</v>
      </c>
      <c r="J468">
        <v>0</v>
      </c>
      <c r="K468">
        <v>2</v>
      </c>
      <c r="L468">
        <v>2</v>
      </c>
      <c r="M468">
        <v>2278.62</v>
      </c>
      <c r="N468">
        <v>2277.6799999999998</v>
      </c>
      <c r="O468" s="3">
        <f t="shared" si="31"/>
        <v>-94.000000000005457</v>
      </c>
      <c r="P468">
        <v>2277.5300000000002</v>
      </c>
      <c r="Q468">
        <v>2277.25</v>
      </c>
      <c r="R468" s="4">
        <f t="shared" si="32"/>
        <v>28.000000000020009</v>
      </c>
      <c r="S468" s="7">
        <f t="shared" si="33"/>
        <v>-32.999999999992724</v>
      </c>
      <c r="T468" s="5">
        <f t="shared" si="34"/>
        <v>0</v>
      </c>
      <c r="U468" s="5">
        <v>0</v>
      </c>
      <c r="V468" s="13" t="b">
        <f t="array" ref="V468">IF(AND(S468&gt;0,S467&lt;0,INDEX(U469:U541,MATCH(TRUE,U469:U541&gt;0,0),1)-U468),IF(AND(S468&lt;0,S467&gt;0,U468-INDEX(U469:U541,MATCH(TRUE,U469:U541&gt;0,0),1)),""))</f>
        <v>0</v>
      </c>
    </row>
    <row r="469" spans="1:22" ht="15.75" x14ac:dyDescent="0.25">
      <c r="A469" s="1">
        <v>42765</v>
      </c>
      <c r="B469" s="2">
        <v>0.40081018518518513</v>
      </c>
      <c r="C469">
        <v>2277.75</v>
      </c>
      <c r="D469">
        <v>2278</v>
      </c>
      <c r="E469">
        <v>2277.75</v>
      </c>
      <c r="F469" s="12">
        <v>2278</v>
      </c>
      <c r="G469">
        <v>10</v>
      </c>
      <c r="H469">
        <v>1</v>
      </c>
      <c r="I469">
        <v>11</v>
      </c>
      <c r="J469">
        <v>6</v>
      </c>
      <c r="K469">
        <v>1</v>
      </c>
      <c r="L469">
        <v>7</v>
      </c>
      <c r="M469">
        <v>2278.62</v>
      </c>
      <c r="N469">
        <v>2277.6799999999998</v>
      </c>
      <c r="O469" s="3">
        <f t="shared" si="31"/>
        <v>-94.000000000005457</v>
      </c>
      <c r="P469">
        <v>2277.5500000000002</v>
      </c>
      <c r="Q469">
        <v>2277.2600000000002</v>
      </c>
      <c r="R469" s="4">
        <f t="shared" si="32"/>
        <v>28.999999999996362</v>
      </c>
      <c r="S469" s="7">
        <f t="shared" si="33"/>
        <v>-32.500000000004547</v>
      </c>
      <c r="T469" s="5">
        <f t="shared" si="34"/>
        <v>0</v>
      </c>
      <c r="U469" s="5">
        <v>0</v>
      </c>
      <c r="V469" s="13" t="b">
        <f t="array" ref="V469">IF(AND(S469&gt;0,S468&lt;0,INDEX(U470:U541,MATCH(TRUE,U470:U541&gt;0,0),1)-U469),IF(AND(S469&lt;0,S468&gt;0,U469-INDEX(U470:U541,MATCH(TRUE,U470:U541&gt;0,0),1)),""))</f>
        <v>0</v>
      </c>
    </row>
    <row r="470" spans="1:22" ht="15.75" x14ac:dyDescent="0.25">
      <c r="A470" s="1">
        <v>42765</v>
      </c>
      <c r="B470" s="2">
        <v>0.40082175925925928</v>
      </c>
      <c r="C470">
        <v>2277.75</v>
      </c>
      <c r="D470">
        <v>2278</v>
      </c>
      <c r="E470">
        <v>2277.75</v>
      </c>
      <c r="F470" s="12">
        <v>2277.75</v>
      </c>
      <c r="G470">
        <v>8</v>
      </c>
      <c r="H470">
        <v>22</v>
      </c>
      <c r="I470">
        <v>30</v>
      </c>
      <c r="J470">
        <v>2</v>
      </c>
      <c r="K470">
        <v>5</v>
      </c>
      <c r="L470">
        <v>7</v>
      </c>
      <c r="M470">
        <v>2278.61</v>
      </c>
      <c r="N470">
        <v>2277.6799999999998</v>
      </c>
      <c r="O470" s="3">
        <f t="shared" si="31"/>
        <v>-93.000000000029104</v>
      </c>
      <c r="P470">
        <v>2277.5500000000002</v>
      </c>
      <c r="Q470">
        <v>2277.2600000000002</v>
      </c>
      <c r="R470" s="4">
        <f t="shared" si="32"/>
        <v>28.999999999996362</v>
      </c>
      <c r="S470" s="7">
        <f t="shared" si="33"/>
        <v>-32.000000000016371</v>
      </c>
      <c r="T470" s="5">
        <f t="shared" si="34"/>
        <v>0</v>
      </c>
      <c r="U470" s="5">
        <v>0</v>
      </c>
      <c r="V470" s="13" t="b">
        <f t="array" ref="V470">IF(AND(S470&gt;0,S469&lt;0,INDEX(U471:U541,MATCH(TRUE,U471:U541&gt;0,0),1)-U470),IF(AND(S470&lt;0,S469&gt;0,U470-INDEX(U471:U541,MATCH(TRUE,U471:U541&gt;0,0),1)),""))</f>
        <v>0</v>
      </c>
    </row>
    <row r="471" spans="1:22" ht="15.75" x14ac:dyDescent="0.25">
      <c r="A471" s="1">
        <v>42765</v>
      </c>
      <c r="B471" s="2">
        <v>0.40083333333333332</v>
      </c>
      <c r="C471">
        <v>2277.75</v>
      </c>
      <c r="D471">
        <v>2277.75</v>
      </c>
      <c r="E471">
        <v>2277.5</v>
      </c>
      <c r="F471" s="12">
        <v>2277.75</v>
      </c>
      <c r="G471">
        <v>54</v>
      </c>
      <c r="H471">
        <v>205</v>
      </c>
      <c r="I471">
        <v>259</v>
      </c>
      <c r="J471">
        <v>29</v>
      </c>
      <c r="K471">
        <v>71</v>
      </c>
      <c r="L471">
        <v>100</v>
      </c>
      <c r="M471">
        <v>2278.61</v>
      </c>
      <c r="N471">
        <v>2277.67</v>
      </c>
      <c r="O471" s="3">
        <f t="shared" si="31"/>
        <v>-94.000000000005457</v>
      </c>
      <c r="P471">
        <v>2277.5500000000002</v>
      </c>
      <c r="Q471">
        <v>2277.27</v>
      </c>
      <c r="R471" s="4">
        <f t="shared" si="32"/>
        <v>28.000000000020009</v>
      </c>
      <c r="S471" s="7">
        <f t="shared" si="33"/>
        <v>-32.999999999992724</v>
      </c>
      <c r="T471" s="5">
        <f t="shared" si="34"/>
        <v>0</v>
      </c>
      <c r="U471" s="5">
        <v>0</v>
      </c>
      <c r="V471" s="13" t="b">
        <f t="array" ref="V471">IF(AND(S471&gt;0,S470&lt;0,INDEX(U472:U541,MATCH(TRUE,U472:U541&gt;0,0),1)-U471),IF(AND(S471&lt;0,S470&gt;0,U471-INDEX(U472:U541,MATCH(TRUE,U472:U541&gt;0,0),1)),""))</f>
        <v>0</v>
      </c>
    </row>
    <row r="472" spans="1:22" ht="15.75" x14ac:dyDescent="0.25">
      <c r="A472" s="1">
        <v>42765</v>
      </c>
      <c r="B472" s="2">
        <v>0.40084490740740741</v>
      </c>
      <c r="C472">
        <v>2277.75</v>
      </c>
      <c r="D472">
        <v>2278</v>
      </c>
      <c r="E472">
        <v>2277.75</v>
      </c>
      <c r="F472" s="12">
        <v>2278</v>
      </c>
      <c r="G472">
        <v>5</v>
      </c>
      <c r="H472">
        <v>0</v>
      </c>
      <c r="I472">
        <v>5</v>
      </c>
      <c r="J472">
        <v>5</v>
      </c>
      <c r="K472">
        <v>0</v>
      </c>
      <c r="L472">
        <v>5</v>
      </c>
      <c r="M472">
        <v>2278.61</v>
      </c>
      <c r="N472">
        <v>2277.67</v>
      </c>
      <c r="O472" s="3">
        <f t="shared" si="31"/>
        <v>-94.000000000005457</v>
      </c>
      <c r="P472">
        <v>2277.56</v>
      </c>
      <c r="Q472">
        <v>2277.27</v>
      </c>
      <c r="R472" s="4">
        <f t="shared" si="32"/>
        <v>28.999999999996362</v>
      </c>
      <c r="S472" s="7">
        <f t="shared" si="33"/>
        <v>-32.500000000004547</v>
      </c>
      <c r="T472" s="5">
        <f t="shared" si="34"/>
        <v>0</v>
      </c>
      <c r="U472" s="5">
        <v>0</v>
      </c>
      <c r="V472" s="13" t="b">
        <f t="array" ref="V472">IF(AND(S472&gt;0,S471&lt;0,INDEX(U473:U541,MATCH(TRUE,U473:U541&gt;0,0),1)-U472),IF(AND(S472&lt;0,S471&gt;0,U472-INDEX(U473:U541,MATCH(TRUE,U473:U541&gt;0,0),1)),""))</f>
        <v>0</v>
      </c>
    </row>
    <row r="473" spans="1:22" ht="15.75" x14ac:dyDescent="0.25">
      <c r="A473" s="1">
        <v>42765</v>
      </c>
      <c r="B473" s="2">
        <v>0.40085648148148145</v>
      </c>
      <c r="C473">
        <v>2277.75</v>
      </c>
      <c r="D473">
        <v>2278</v>
      </c>
      <c r="E473">
        <v>2277.75</v>
      </c>
      <c r="F473" s="12">
        <v>2278</v>
      </c>
      <c r="G473">
        <v>28</v>
      </c>
      <c r="H473">
        <v>17</v>
      </c>
      <c r="I473">
        <v>45</v>
      </c>
      <c r="J473">
        <v>12</v>
      </c>
      <c r="K473">
        <v>5</v>
      </c>
      <c r="L473">
        <v>17</v>
      </c>
      <c r="M473">
        <v>2278.61</v>
      </c>
      <c r="N473">
        <v>2277.6799999999998</v>
      </c>
      <c r="O473" s="3">
        <f t="shared" si="31"/>
        <v>-93.000000000029104</v>
      </c>
      <c r="P473">
        <v>2277.58</v>
      </c>
      <c r="Q473">
        <v>2277.2800000000002</v>
      </c>
      <c r="R473" s="4">
        <f t="shared" si="32"/>
        <v>29.999999999972715</v>
      </c>
      <c r="S473" s="7">
        <f t="shared" si="33"/>
        <v>-31.500000000028194</v>
      </c>
      <c r="T473" s="5">
        <f t="shared" si="34"/>
        <v>0</v>
      </c>
      <c r="U473" s="5">
        <v>0</v>
      </c>
      <c r="V473" s="13" t="b">
        <f t="array" ref="V473">IF(AND(S473&gt;0,S472&lt;0,INDEX(U474:U541,MATCH(TRUE,U474:U541&gt;0,0),1)-U473),IF(AND(S473&lt;0,S472&gt;0,U473-INDEX(U474:U541,MATCH(TRUE,U474:U541&gt;0,0),1)),""))</f>
        <v>0</v>
      </c>
    </row>
    <row r="474" spans="1:22" ht="15.75" x14ac:dyDescent="0.25">
      <c r="A474" s="1">
        <v>42765</v>
      </c>
      <c r="B474" s="2">
        <v>0.40086805555555555</v>
      </c>
      <c r="C474">
        <v>2277.75</v>
      </c>
      <c r="D474">
        <v>2278</v>
      </c>
      <c r="E474">
        <v>2277.75</v>
      </c>
      <c r="F474" s="12">
        <v>2278</v>
      </c>
      <c r="G474">
        <v>1</v>
      </c>
      <c r="H474">
        <v>47</v>
      </c>
      <c r="I474">
        <v>48</v>
      </c>
      <c r="J474">
        <v>1</v>
      </c>
      <c r="K474">
        <v>12</v>
      </c>
      <c r="L474">
        <v>13</v>
      </c>
      <c r="M474">
        <v>2278.6</v>
      </c>
      <c r="N474">
        <v>2277.6799999999998</v>
      </c>
      <c r="O474" s="3">
        <f t="shared" si="31"/>
        <v>-92.000000000007276</v>
      </c>
      <c r="P474">
        <v>2277.6</v>
      </c>
      <c r="Q474">
        <v>2277.2800000000002</v>
      </c>
      <c r="R474" s="4">
        <f t="shared" si="32"/>
        <v>31.999999999970896</v>
      </c>
      <c r="S474" s="7">
        <f t="shared" si="33"/>
        <v>-30.00000000001819</v>
      </c>
      <c r="T474" s="5">
        <f t="shared" si="34"/>
        <v>0</v>
      </c>
      <c r="U474" s="5">
        <v>0</v>
      </c>
      <c r="V474" s="13" t="b">
        <f t="array" ref="V474">IF(AND(S474&gt;0,S473&lt;0,INDEX(U475:U541,MATCH(TRUE,U475:U541&gt;0,0),1)-U474),IF(AND(S474&lt;0,S473&gt;0,U474-INDEX(U475:U541,MATCH(TRUE,U475:U541&gt;0,0),1)),""))</f>
        <v>0</v>
      </c>
    </row>
    <row r="475" spans="1:22" ht="15.75" x14ac:dyDescent="0.25">
      <c r="A475" s="1">
        <v>42765</v>
      </c>
      <c r="B475" s="2">
        <v>0.40087962962962959</v>
      </c>
      <c r="C475">
        <v>2278</v>
      </c>
      <c r="D475">
        <v>2278</v>
      </c>
      <c r="E475">
        <v>2277.75</v>
      </c>
      <c r="F475" s="12">
        <v>2277.75</v>
      </c>
      <c r="G475">
        <v>200</v>
      </c>
      <c r="H475">
        <v>4</v>
      </c>
      <c r="I475">
        <v>204</v>
      </c>
      <c r="J475">
        <v>52</v>
      </c>
      <c r="K475">
        <v>4</v>
      </c>
      <c r="L475">
        <v>56</v>
      </c>
      <c r="M475">
        <v>2278.6</v>
      </c>
      <c r="N475">
        <v>2277.6799999999998</v>
      </c>
      <c r="O475" s="3">
        <f t="shared" si="31"/>
        <v>-92.000000000007276</v>
      </c>
      <c r="P475">
        <v>2277.61</v>
      </c>
      <c r="Q475">
        <v>2277.2800000000002</v>
      </c>
      <c r="R475" s="4">
        <f t="shared" si="32"/>
        <v>32.999999999992724</v>
      </c>
      <c r="S475" s="7">
        <f t="shared" si="33"/>
        <v>-29.500000000007276</v>
      </c>
      <c r="T475" s="5">
        <f t="shared" si="34"/>
        <v>0</v>
      </c>
      <c r="U475" s="5">
        <v>0</v>
      </c>
      <c r="V475" s="13" t="b">
        <f t="array" ref="V475">IF(AND(S475&gt;0,S474&lt;0,INDEX(U476:U541,MATCH(TRUE,U476:U541&gt;0,0),1)-U475),IF(AND(S475&lt;0,S474&gt;0,U475-INDEX(U476:U541,MATCH(TRUE,U476:U541&gt;0,0),1)),""))</f>
        <v>0</v>
      </c>
    </row>
    <row r="476" spans="1:22" ht="15.75" x14ac:dyDescent="0.25">
      <c r="A476" s="1">
        <v>42765</v>
      </c>
      <c r="B476" s="2">
        <v>0.40089120370370374</v>
      </c>
      <c r="C476">
        <v>2278</v>
      </c>
      <c r="D476">
        <v>2278</v>
      </c>
      <c r="E476">
        <v>2277.75</v>
      </c>
      <c r="F476" s="12">
        <v>2278</v>
      </c>
      <c r="G476">
        <v>315</v>
      </c>
      <c r="H476">
        <v>27</v>
      </c>
      <c r="I476">
        <v>342</v>
      </c>
      <c r="J476">
        <v>130</v>
      </c>
      <c r="K476">
        <v>3</v>
      </c>
      <c r="L476">
        <v>133</v>
      </c>
      <c r="M476">
        <v>2278.6</v>
      </c>
      <c r="N476">
        <v>2277.6799999999998</v>
      </c>
      <c r="O476" s="3">
        <f t="shared" si="31"/>
        <v>-92.000000000007276</v>
      </c>
      <c r="P476">
        <v>2277.62</v>
      </c>
      <c r="Q476">
        <v>2277.29</v>
      </c>
      <c r="R476" s="4">
        <f t="shared" si="32"/>
        <v>32.999999999992724</v>
      </c>
      <c r="S476" s="7">
        <f t="shared" si="33"/>
        <v>-29.500000000007276</v>
      </c>
      <c r="T476" s="5">
        <f t="shared" si="34"/>
        <v>0</v>
      </c>
      <c r="U476" s="5">
        <v>0</v>
      </c>
      <c r="V476" s="13" t="b">
        <f t="array" ref="V476">IF(AND(S476&gt;0,S475&lt;0,INDEX(U477:U541,MATCH(TRUE,U477:U541&gt;0,0),1)-U476),IF(AND(S476&lt;0,S475&gt;0,U476-INDEX(U477:U541,MATCH(TRUE,U477:U541&gt;0,0),1)),""))</f>
        <v>0</v>
      </c>
    </row>
    <row r="477" spans="1:22" ht="15.75" x14ac:dyDescent="0.25">
      <c r="A477" s="1">
        <v>42765</v>
      </c>
      <c r="B477" s="2">
        <v>0.40090277777777777</v>
      </c>
      <c r="C477">
        <v>2278</v>
      </c>
      <c r="D477">
        <v>2278.25</v>
      </c>
      <c r="E477">
        <v>2277.75</v>
      </c>
      <c r="F477" s="12">
        <v>2278.25</v>
      </c>
      <c r="G477">
        <v>311</v>
      </c>
      <c r="H477">
        <v>7</v>
      </c>
      <c r="I477">
        <v>318</v>
      </c>
      <c r="J477">
        <v>78</v>
      </c>
      <c r="K477">
        <v>3</v>
      </c>
      <c r="L477">
        <v>81</v>
      </c>
      <c r="M477">
        <v>2278.6</v>
      </c>
      <c r="N477">
        <v>2277.69</v>
      </c>
      <c r="O477" s="3">
        <f t="shared" si="31"/>
        <v>-90.999999999985448</v>
      </c>
      <c r="P477">
        <v>2277.65</v>
      </c>
      <c r="Q477">
        <v>2277.29</v>
      </c>
      <c r="R477" s="4">
        <f t="shared" si="32"/>
        <v>36.000000000012733</v>
      </c>
      <c r="S477" s="7">
        <f t="shared" si="33"/>
        <v>-27.499999999986358</v>
      </c>
      <c r="T477" s="5">
        <f t="shared" si="34"/>
        <v>0</v>
      </c>
      <c r="U477" s="5">
        <v>0</v>
      </c>
      <c r="V477" s="13" t="b">
        <f t="array" ref="V477">IF(AND(S477&gt;0,S476&lt;0,INDEX(U478:U541,MATCH(TRUE,U478:U541&gt;0,0),1)-U477),IF(AND(S477&lt;0,S476&gt;0,U477-INDEX(U478:U541,MATCH(TRUE,U478:U541&gt;0,0),1)),""))</f>
        <v>0</v>
      </c>
    </row>
    <row r="478" spans="1:22" ht="15.75" x14ac:dyDescent="0.25">
      <c r="A478" s="1">
        <v>42765</v>
      </c>
      <c r="B478" s="2">
        <v>0.40091435185185187</v>
      </c>
      <c r="C478">
        <v>2278.25</v>
      </c>
      <c r="D478">
        <v>2278.25</v>
      </c>
      <c r="E478">
        <v>2277.75</v>
      </c>
      <c r="F478" s="12">
        <v>2278</v>
      </c>
      <c r="G478">
        <v>128</v>
      </c>
      <c r="H478">
        <v>129</v>
      </c>
      <c r="I478">
        <v>257</v>
      </c>
      <c r="J478">
        <v>54</v>
      </c>
      <c r="K478">
        <v>40</v>
      </c>
      <c r="L478">
        <v>94</v>
      </c>
      <c r="M478">
        <v>2278.59</v>
      </c>
      <c r="N478">
        <v>2277.69</v>
      </c>
      <c r="O478" s="3">
        <f t="shared" si="31"/>
        <v>-90.000000000009095</v>
      </c>
      <c r="P478">
        <v>2277.67</v>
      </c>
      <c r="Q478">
        <v>2277.3000000000002</v>
      </c>
      <c r="R478" s="4">
        <f t="shared" si="32"/>
        <v>36.999999999989086</v>
      </c>
      <c r="S478" s="7">
        <f t="shared" si="33"/>
        <v>-26.500000000010004</v>
      </c>
      <c r="T478" s="5">
        <f t="shared" si="34"/>
        <v>0</v>
      </c>
      <c r="U478" s="5">
        <v>0</v>
      </c>
      <c r="V478" s="13" t="b">
        <f t="array" ref="V478">IF(AND(S478&gt;0,S477&lt;0,INDEX(U479:U541,MATCH(TRUE,U479:U541&gt;0,0),1)-U478),IF(AND(S478&lt;0,S477&gt;0,U478-INDEX(U479:U541,MATCH(TRUE,U479:U541&gt;0,0),1)),""))</f>
        <v>0</v>
      </c>
    </row>
    <row r="479" spans="1:22" ht="15.75" x14ac:dyDescent="0.25">
      <c r="A479" s="1">
        <v>42765</v>
      </c>
      <c r="B479" s="2">
        <v>0.40092592592592591</v>
      </c>
      <c r="C479">
        <v>2278</v>
      </c>
      <c r="D479">
        <v>2278</v>
      </c>
      <c r="E479">
        <v>2278</v>
      </c>
      <c r="F479" s="12">
        <v>2278</v>
      </c>
      <c r="G479">
        <v>89</v>
      </c>
      <c r="H479">
        <v>0</v>
      </c>
      <c r="I479">
        <v>89</v>
      </c>
      <c r="J479">
        <v>30</v>
      </c>
      <c r="K479">
        <v>0</v>
      </c>
      <c r="L479">
        <v>30</v>
      </c>
      <c r="M479">
        <v>2278.59</v>
      </c>
      <c r="N479">
        <v>2277.6999999999998</v>
      </c>
      <c r="O479" s="3">
        <f t="shared" si="31"/>
        <v>-89.000000000032742</v>
      </c>
      <c r="P479">
        <v>2277.69</v>
      </c>
      <c r="Q479">
        <v>2277.31</v>
      </c>
      <c r="R479" s="4">
        <f t="shared" si="32"/>
        <v>38.000000000010914</v>
      </c>
      <c r="S479" s="7">
        <f t="shared" si="33"/>
        <v>-25.500000000010914</v>
      </c>
      <c r="T479" s="5">
        <f t="shared" si="34"/>
        <v>0</v>
      </c>
      <c r="U479" s="5">
        <v>0</v>
      </c>
      <c r="V479" s="13" t="b">
        <f t="array" ref="V479">IF(AND(S479&gt;0,S478&lt;0,INDEX(U480:U541,MATCH(TRUE,U480:U541&gt;0,0),1)-U479),IF(AND(S479&lt;0,S478&gt;0,U479-INDEX(U480:U541,MATCH(TRUE,U480:U541&gt;0,0),1)),""))</f>
        <v>0</v>
      </c>
    </row>
    <row r="480" spans="1:22" ht="15.75" x14ac:dyDescent="0.25">
      <c r="A480" s="1">
        <v>42765</v>
      </c>
      <c r="B480" s="2">
        <v>0.4009375</v>
      </c>
      <c r="C480">
        <v>2278</v>
      </c>
      <c r="D480">
        <v>2278.25</v>
      </c>
      <c r="E480">
        <v>2277.75</v>
      </c>
      <c r="F480" s="12">
        <v>2278</v>
      </c>
      <c r="G480">
        <v>91</v>
      </c>
      <c r="H480">
        <v>2</v>
      </c>
      <c r="I480">
        <v>93</v>
      </c>
      <c r="J480">
        <v>50</v>
      </c>
      <c r="K480">
        <v>2</v>
      </c>
      <c r="L480">
        <v>52</v>
      </c>
      <c r="M480">
        <v>2278.59</v>
      </c>
      <c r="N480">
        <v>2277.6999999999998</v>
      </c>
      <c r="O480" s="3">
        <f t="shared" si="31"/>
        <v>-89.000000000032742</v>
      </c>
      <c r="P480">
        <v>2277.69</v>
      </c>
      <c r="Q480">
        <v>2277.3200000000002</v>
      </c>
      <c r="R480" s="4">
        <f t="shared" si="32"/>
        <v>36.999999999989086</v>
      </c>
      <c r="S480" s="7">
        <f t="shared" si="33"/>
        <v>-26.000000000021828</v>
      </c>
      <c r="T480" s="5">
        <f t="shared" si="34"/>
        <v>0</v>
      </c>
      <c r="U480" s="5">
        <v>0</v>
      </c>
      <c r="V480" s="13" t="b">
        <f t="array" ref="V480">IF(AND(S480&gt;0,S479&lt;0,INDEX(U481:U541,MATCH(TRUE,U481:U541&gt;0,0),1)-U480),IF(AND(S480&lt;0,S479&gt;0,U480-INDEX(U481:U541,MATCH(TRUE,U481:U541&gt;0,0),1)),""))</f>
        <v>0</v>
      </c>
    </row>
    <row r="481" spans="1:22" ht="15.75" x14ac:dyDescent="0.25">
      <c r="A481" s="1">
        <v>42765</v>
      </c>
      <c r="B481" s="2">
        <v>0.40094907407407404</v>
      </c>
      <c r="C481">
        <v>2278</v>
      </c>
      <c r="D481">
        <v>2278.25</v>
      </c>
      <c r="E481">
        <v>2278</v>
      </c>
      <c r="F481" s="12">
        <v>2278.25</v>
      </c>
      <c r="G481">
        <v>25</v>
      </c>
      <c r="H481">
        <v>6</v>
      </c>
      <c r="I481">
        <v>31</v>
      </c>
      <c r="J481">
        <v>5</v>
      </c>
      <c r="K481">
        <v>5</v>
      </c>
      <c r="L481">
        <v>10</v>
      </c>
      <c r="M481">
        <v>2278.58</v>
      </c>
      <c r="N481">
        <v>2277.71</v>
      </c>
      <c r="O481" s="3">
        <f t="shared" si="31"/>
        <v>-86.999999999989086</v>
      </c>
      <c r="P481">
        <v>2277.7199999999998</v>
      </c>
      <c r="Q481">
        <v>2277.33</v>
      </c>
      <c r="R481" s="4">
        <f t="shared" si="32"/>
        <v>38.999999999987267</v>
      </c>
      <c r="S481" s="7">
        <f t="shared" si="33"/>
        <v>-24.000000000000909</v>
      </c>
      <c r="T481" s="5">
        <f t="shared" si="34"/>
        <v>0</v>
      </c>
      <c r="U481" s="5">
        <v>0</v>
      </c>
      <c r="V481" s="13" t="b">
        <f t="array" ref="V481">IF(AND(S481&gt;0,S480&lt;0,INDEX(U482:U541,MATCH(TRUE,U482:U541&gt;0,0),1)-U481),IF(AND(S481&lt;0,S480&gt;0,U481-INDEX(U482:U541,MATCH(TRUE,U482:U541&gt;0,0),1)),""))</f>
        <v>0</v>
      </c>
    </row>
    <row r="482" spans="1:22" ht="15.75" x14ac:dyDescent="0.25">
      <c r="A482" s="1">
        <v>42765</v>
      </c>
      <c r="B482" s="2">
        <v>0.40096064814814819</v>
      </c>
      <c r="C482">
        <v>2278.25</v>
      </c>
      <c r="D482">
        <v>2278.25</v>
      </c>
      <c r="E482">
        <v>2278</v>
      </c>
      <c r="F482" s="12">
        <v>2278.25</v>
      </c>
      <c r="G482">
        <v>8</v>
      </c>
      <c r="H482">
        <v>35</v>
      </c>
      <c r="I482">
        <v>43</v>
      </c>
      <c r="J482">
        <v>6</v>
      </c>
      <c r="K482">
        <v>6</v>
      </c>
      <c r="L482">
        <v>12</v>
      </c>
      <c r="M482">
        <v>2278.58</v>
      </c>
      <c r="N482">
        <v>2277.7199999999998</v>
      </c>
      <c r="O482" s="3">
        <f t="shared" si="31"/>
        <v>-86.000000000012733</v>
      </c>
      <c r="P482">
        <v>2277.75</v>
      </c>
      <c r="Q482">
        <v>2277.35</v>
      </c>
      <c r="R482" s="4">
        <f t="shared" si="32"/>
        <v>40.000000000009095</v>
      </c>
      <c r="S482" s="7">
        <f t="shared" si="33"/>
        <v>-23.000000000001819</v>
      </c>
      <c r="T482" s="5">
        <f t="shared" si="34"/>
        <v>0</v>
      </c>
      <c r="U482" s="5">
        <v>0</v>
      </c>
      <c r="V482" s="13" t="b">
        <f t="array" ref="V482">IF(AND(S482&gt;0,S481&lt;0,INDEX(U483:U541,MATCH(TRUE,U483:U541&gt;0,0),1)-U482),IF(AND(S482&lt;0,S481&gt;0,U482-INDEX(U483:U541,MATCH(TRUE,U483:U541&gt;0,0),1)),""))</f>
        <v>0</v>
      </c>
    </row>
    <row r="483" spans="1:22" ht="15.75" x14ac:dyDescent="0.25">
      <c r="A483" s="1">
        <v>42765</v>
      </c>
      <c r="B483" s="2">
        <v>0.40097222222222223</v>
      </c>
      <c r="C483">
        <v>2278</v>
      </c>
      <c r="D483">
        <v>2278.25</v>
      </c>
      <c r="E483">
        <v>2278</v>
      </c>
      <c r="F483" s="12">
        <v>2278.25</v>
      </c>
      <c r="G483">
        <v>4</v>
      </c>
      <c r="H483">
        <v>10</v>
      </c>
      <c r="I483">
        <v>14</v>
      </c>
      <c r="J483">
        <v>3</v>
      </c>
      <c r="K483">
        <v>4</v>
      </c>
      <c r="L483">
        <v>7</v>
      </c>
      <c r="M483">
        <v>2278.58</v>
      </c>
      <c r="N483">
        <v>2277.7199999999998</v>
      </c>
      <c r="O483" s="3">
        <f t="shared" si="31"/>
        <v>-86.000000000012733</v>
      </c>
      <c r="P483">
        <v>2277.79</v>
      </c>
      <c r="Q483">
        <v>2277.36</v>
      </c>
      <c r="R483" s="4">
        <f t="shared" si="32"/>
        <v>42.999999999983629</v>
      </c>
      <c r="S483" s="7">
        <f t="shared" si="33"/>
        <v>-21.500000000014552</v>
      </c>
      <c r="T483" s="5">
        <f t="shared" si="34"/>
        <v>0</v>
      </c>
      <c r="U483" s="5">
        <v>0</v>
      </c>
      <c r="V483" s="13" t="b">
        <f t="array" ref="V483">IF(AND(S483&gt;0,S482&lt;0,INDEX(U484:U541,MATCH(TRUE,U484:U541&gt;0,0),1)-U483),IF(AND(S483&lt;0,S482&gt;0,U483-INDEX(U484:U541,MATCH(TRUE,U484:U541&gt;0,0),1)),""))</f>
        <v>0</v>
      </c>
    </row>
    <row r="484" spans="1:22" ht="15.75" x14ac:dyDescent="0.25">
      <c r="A484" s="1">
        <v>42765</v>
      </c>
      <c r="B484" s="2">
        <v>0.40098379629629632</v>
      </c>
      <c r="C484">
        <v>2278</v>
      </c>
      <c r="D484">
        <v>2278.25</v>
      </c>
      <c r="E484">
        <v>2278</v>
      </c>
      <c r="F484" s="12">
        <v>2278</v>
      </c>
      <c r="G484">
        <v>2</v>
      </c>
      <c r="H484">
        <v>4</v>
      </c>
      <c r="I484">
        <v>6</v>
      </c>
      <c r="J484">
        <v>2</v>
      </c>
      <c r="K484">
        <v>2</v>
      </c>
      <c r="L484">
        <v>4</v>
      </c>
      <c r="M484">
        <v>2278.58</v>
      </c>
      <c r="N484">
        <v>2277.73</v>
      </c>
      <c r="O484" s="3">
        <f t="shared" si="31"/>
        <v>-84.999999999990905</v>
      </c>
      <c r="P484">
        <v>2277.81</v>
      </c>
      <c r="Q484">
        <v>2277.37</v>
      </c>
      <c r="R484" s="4">
        <f t="shared" si="32"/>
        <v>44.000000000005457</v>
      </c>
      <c r="S484" s="7">
        <f t="shared" si="33"/>
        <v>-20.499999999992724</v>
      </c>
      <c r="T484" s="5">
        <f t="shared" si="34"/>
        <v>0</v>
      </c>
      <c r="U484" s="5">
        <v>0</v>
      </c>
      <c r="V484" s="13" t="b">
        <f t="array" ref="V484">IF(AND(S484&gt;0,S483&lt;0,INDEX(U485:U541,MATCH(TRUE,U485:U541&gt;0,0),1)-U484),IF(AND(S484&lt;0,S483&gt;0,U484-INDEX(U485:U541,MATCH(TRUE,U485:U541&gt;0,0),1)),""))</f>
        <v>0</v>
      </c>
    </row>
    <row r="485" spans="1:22" ht="15.75" x14ac:dyDescent="0.25">
      <c r="A485" s="1">
        <v>42765</v>
      </c>
      <c r="B485" s="2">
        <v>0.40099537037037036</v>
      </c>
      <c r="C485">
        <v>2278</v>
      </c>
      <c r="D485">
        <v>2278.25</v>
      </c>
      <c r="E485">
        <v>2278</v>
      </c>
      <c r="F485" s="12">
        <v>2278.25</v>
      </c>
      <c r="G485">
        <v>12</v>
      </c>
      <c r="H485">
        <v>19</v>
      </c>
      <c r="I485">
        <v>31</v>
      </c>
      <c r="J485">
        <v>8</v>
      </c>
      <c r="K485">
        <v>3</v>
      </c>
      <c r="L485">
        <v>11</v>
      </c>
      <c r="M485">
        <v>2278.5700000000002</v>
      </c>
      <c r="N485">
        <v>2277.73</v>
      </c>
      <c r="O485" s="3">
        <f t="shared" si="31"/>
        <v>-84.000000000014552</v>
      </c>
      <c r="P485">
        <v>2277.84</v>
      </c>
      <c r="Q485">
        <v>2277.38</v>
      </c>
      <c r="R485" s="4">
        <f t="shared" si="32"/>
        <v>46.000000000003638</v>
      </c>
      <c r="S485" s="7">
        <f t="shared" si="33"/>
        <v>-19.000000000005457</v>
      </c>
      <c r="T485" s="5">
        <f t="shared" si="34"/>
        <v>0</v>
      </c>
      <c r="U485" s="5">
        <v>0</v>
      </c>
      <c r="V485" s="13" t="b">
        <f t="array" ref="V485">IF(AND(S485&gt;0,S484&lt;0,INDEX(U486:U541,MATCH(TRUE,U486:U541&gt;0,0),1)-U485),IF(AND(S485&lt;0,S484&gt;0,U485-INDEX(U486:U541,MATCH(TRUE,U486:U541&gt;0,0),1)),""))</f>
        <v>0</v>
      </c>
    </row>
    <row r="486" spans="1:22" ht="15.75" x14ac:dyDescent="0.25">
      <c r="A486" s="1">
        <v>42765</v>
      </c>
      <c r="B486" s="2">
        <v>0.40100694444444446</v>
      </c>
      <c r="C486">
        <v>2278</v>
      </c>
      <c r="D486">
        <v>2278.25</v>
      </c>
      <c r="E486">
        <v>2278</v>
      </c>
      <c r="F486" s="12">
        <v>2278</v>
      </c>
      <c r="G486">
        <v>20</v>
      </c>
      <c r="H486">
        <v>317</v>
      </c>
      <c r="I486">
        <v>337</v>
      </c>
      <c r="J486">
        <v>5</v>
      </c>
      <c r="K486">
        <v>70</v>
      </c>
      <c r="L486">
        <v>75</v>
      </c>
      <c r="M486">
        <v>2278.5700000000002</v>
      </c>
      <c r="N486">
        <v>2277.7399999999998</v>
      </c>
      <c r="O486" s="3">
        <f t="shared" si="31"/>
        <v>-83.000000000038199</v>
      </c>
      <c r="P486">
        <v>2277.86</v>
      </c>
      <c r="Q486">
        <v>2277.39</v>
      </c>
      <c r="R486" s="4">
        <f t="shared" si="32"/>
        <v>47.000000000025466</v>
      </c>
      <c r="S486" s="7">
        <f t="shared" si="33"/>
        <v>-18.000000000006366</v>
      </c>
      <c r="T486" s="5">
        <f t="shared" si="34"/>
        <v>0</v>
      </c>
      <c r="U486" s="5">
        <v>0</v>
      </c>
      <c r="V486" s="13" t="b">
        <f t="array" ref="V486">IF(AND(S486&gt;0,S485&lt;0,INDEX(U487:U541,MATCH(TRUE,U487:U541&gt;0,0),1)-U486),IF(AND(S486&lt;0,S485&gt;0,U486-INDEX(U487:U541,MATCH(TRUE,U487:U541&gt;0,0),1)),""))</f>
        <v>0</v>
      </c>
    </row>
    <row r="487" spans="1:22" ht="15.75" x14ac:dyDescent="0.25">
      <c r="A487" s="1">
        <v>42765</v>
      </c>
      <c r="B487" s="2">
        <v>0.4010185185185185</v>
      </c>
      <c r="C487">
        <v>2278</v>
      </c>
      <c r="D487">
        <v>2278</v>
      </c>
      <c r="E487">
        <v>2277.75</v>
      </c>
      <c r="F487" s="12">
        <v>2278</v>
      </c>
      <c r="G487">
        <v>11</v>
      </c>
      <c r="H487">
        <v>72</v>
      </c>
      <c r="I487">
        <v>83</v>
      </c>
      <c r="J487">
        <v>8</v>
      </c>
      <c r="K487">
        <v>17</v>
      </c>
      <c r="L487">
        <v>25</v>
      </c>
      <c r="M487">
        <v>2278.5700000000002</v>
      </c>
      <c r="N487">
        <v>2277.7399999999998</v>
      </c>
      <c r="O487" s="3">
        <f t="shared" si="31"/>
        <v>-83.000000000038199</v>
      </c>
      <c r="P487">
        <v>2277.88</v>
      </c>
      <c r="Q487">
        <v>2277.4</v>
      </c>
      <c r="R487" s="4">
        <f t="shared" si="32"/>
        <v>48.000000000001819</v>
      </c>
      <c r="S487" s="7">
        <f t="shared" si="33"/>
        <v>-17.50000000001819</v>
      </c>
      <c r="T487" s="5">
        <f t="shared" si="34"/>
        <v>0</v>
      </c>
      <c r="U487" s="5">
        <v>0</v>
      </c>
      <c r="V487" s="13" t="b">
        <f t="array" ref="V487">IF(AND(S487&gt;0,S486&lt;0,INDEX(U488:U541,MATCH(TRUE,U488:U541&gt;0,0),1)-U487),IF(AND(S487&lt;0,S486&gt;0,U487-INDEX(U488:U541,MATCH(TRUE,U488:U541&gt;0,0),1)),""))</f>
        <v>0</v>
      </c>
    </row>
    <row r="488" spans="1:22" ht="15.75" x14ac:dyDescent="0.25">
      <c r="A488" s="1">
        <v>42765</v>
      </c>
      <c r="B488" s="2">
        <v>0.40103009259259265</v>
      </c>
      <c r="C488">
        <v>2278</v>
      </c>
      <c r="D488">
        <v>2278</v>
      </c>
      <c r="E488">
        <v>2278</v>
      </c>
      <c r="F488" s="12">
        <v>2278</v>
      </c>
      <c r="G488">
        <v>3</v>
      </c>
      <c r="H488">
        <v>0</v>
      </c>
      <c r="I488">
        <v>3</v>
      </c>
      <c r="J488">
        <v>3</v>
      </c>
      <c r="K488">
        <v>0</v>
      </c>
      <c r="L488">
        <v>3</v>
      </c>
      <c r="M488">
        <v>2278.5700000000002</v>
      </c>
      <c r="N488">
        <v>2277.7399999999998</v>
      </c>
      <c r="O488" s="3">
        <f t="shared" si="31"/>
        <v>-83.000000000038199</v>
      </c>
      <c r="P488">
        <v>2277.9</v>
      </c>
      <c r="Q488">
        <v>2277.41</v>
      </c>
      <c r="R488" s="4">
        <f t="shared" si="32"/>
        <v>49.000000000023647</v>
      </c>
      <c r="S488" s="7">
        <f t="shared" si="33"/>
        <v>-17.000000000007276</v>
      </c>
      <c r="T488" s="5">
        <f t="shared" si="34"/>
        <v>0</v>
      </c>
      <c r="U488" s="5">
        <v>0</v>
      </c>
      <c r="V488" s="13" t="b">
        <f t="array" ref="V488">IF(AND(S488&gt;0,S487&lt;0,INDEX(U489:U541,MATCH(TRUE,U489:U541&gt;0,0),1)-U488),IF(AND(S488&lt;0,S487&gt;0,U488-INDEX(U489:U541,MATCH(TRUE,U489:U541&gt;0,0),1)),""))</f>
        <v>0</v>
      </c>
    </row>
    <row r="489" spans="1:22" ht="15.75" x14ac:dyDescent="0.25">
      <c r="A489" s="1">
        <v>42765</v>
      </c>
      <c r="B489" s="2">
        <v>0.40104166666666669</v>
      </c>
      <c r="C489">
        <v>2278</v>
      </c>
      <c r="D489">
        <v>2278</v>
      </c>
      <c r="E489">
        <v>2278</v>
      </c>
      <c r="F489" s="12">
        <v>2278</v>
      </c>
      <c r="G489">
        <v>51</v>
      </c>
      <c r="H489">
        <v>0</v>
      </c>
      <c r="I489">
        <v>51</v>
      </c>
      <c r="J489">
        <v>25</v>
      </c>
      <c r="K489">
        <v>0</v>
      </c>
      <c r="L489">
        <v>25</v>
      </c>
      <c r="M489">
        <v>2278.56</v>
      </c>
      <c r="N489">
        <v>2277.75</v>
      </c>
      <c r="O489" s="3">
        <f t="shared" si="31"/>
        <v>-80.999999999994543</v>
      </c>
      <c r="P489">
        <v>2277.9299999999998</v>
      </c>
      <c r="Q489">
        <v>2277.41</v>
      </c>
      <c r="R489" s="4">
        <f t="shared" si="32"/>
        <v>51.999999999998181</v>
      </c>
      <c r="S489" s="7">
        <f t="shared" si="33"/>
        <v>-14.499999999998181</v>
      </c>
      <c r="T489" s="5">
        <f t="shared" si="34"/>
        <v>0</v>
      </c>
      <c r="U489" s="5">
        <v>0</v>
      </c>
      <c r="V489" s="13" t="b">
        <f t="array" ref="V489">IF(AND(S489&gt;0,S488&lt;0,INDEX(U490:U541,MATCH(TRUE,U490:U541&gt;0,0),1)-U489),IF(AND(S489&lt;0,S488&gt;0,U489-INDEX(U490:U541,MATCH(TRUE,U490:U541&gt;0,0),1)),""))</f>
        <v>0</v>
      </c>
    </row>
    <row r="490" spans="1:22" ht="15.75" x14ac:dyDescent="0.25">
      <c r="A490" s="1">
        <v>42765</v>
      </c>
      <c r="B490" s="2">
        <v>0.40105324074074072</v>
      </c>
      <c r="C490">
        <v>2277.75</v>
      </c>
      <c r="D490">
        <v>2277.75</v>
      </c>
      <c r="E490">
        <v>2277.75</v>
      </c>
      <c r="F490" s="12">
        <v>2277.75</v>
      </c>
      <c r="G490">
        <v>0</v>
      </c>
      <c r="H490">
        <v>1</v>
      </c>
      <c r="I490">
        <v>1</v>
      </c>
      <c r="J490">
        <v>0</v>
      </c>
      <c r="K490">
        <v>1</v>
      </c>
      <c r="L490">
        <v>1</v>
      </c>
      <c r="M490">
        <v>2278.56</v>
      </c>
      <c r="N490">
        <v>2277.75</v>
      </c>
      <c r="O490" s="3">
        <f t="shared" si="31"/>
        <v>-80.999999999994543</v>
      </c>
      <c r="P490">
        <v>2277.94</v>
      </c>
      <c r="Q490">
        <v>2277.42</v>
      </c>
      <c r="R490" s="4">
        <f t="shared" si="32"/>
        <v>51.999999999998181</v>
      </c>
      <c r="S490" s="7">
        <f t="shared" si="33"/>
        <v>-14.499999999998181</v>
      </c>
      <c r="T490" s="5">
        <f t="shared" si="34"/>
        <v>0</v>
      </c>
      <c r="U490" s="5">
        <v>0</v>
      </c>
      <c r="V490" s="13" t="b">
        <f t="array" ref="V490">IF(AND(S490&gt;0,S489&lt;0,INDEX(U491:U541,MATCH(TRUE,U491:U541&gt;0,0),1)-U490),IF(AND(S490&lt;0,S489&gt;0,U490-INDEX(U491:U541,MATCH(TRUE,U491:U541&gt;0,0),1)),""))</f>
        <v>0</v>
      </c>
    </row>
    <row r="491" spans="1:22" ht="15.75" x14ac:dyDescent="0.25">
      <c r="A491" s="1">
        <v>42765</v>
      </c>
      <c r="B491" s="2">
        <v>0.40106481481481482</v>
      </c>
      <c r="C491">
        <v>2278</v>
      </c>
      <c r="D491">
        <v>2278</v>
      </c>
      <c r="E491">
        <v>2277.75</v>
      </c>
      <c r="F491" s="12">
        <v>2277.75</v>
      </c>
      <c r="G491">
        <v>3</v>
      </c>
      <c r="H491">
        <v>2</v>
      </c>
      <c r="I491">
        <v>5</v>
      </c>
      <c r="J491">
        <v>3</v>
      </c>
      <c r="K491">
        <v>2</v>
      </c>
      <c r="L491">
        <v>5</v>
      </c>
      <c r="M491">
        <v>2278.56</v>
      </c>
      <c r="N491">
        <v>2277.7399999999998</v>
      </c>
      <c r="O491" s="3">
        <f t="shared" si="31"/>
        <v>-82.000000000016371</v>
      </c>
      <c r="P491">
        <v>2277.9499999999998</v>
      </c>
      <c r="Q491">
        <v>2277.4299999999998</v>
      </c>
      <c r="R491" s="4">
        <f t="shared" si="32"/>
        <v>51.999999999998181</v>
      </c>
      <c r="S491" s="7">
        <f t="shared" si="33"/>
        <v>-15.000000000009095</v>
      </c>
      <c r="T491" s="5">
        <f t="shared" si="34"/>
        <v>0</v>
      </c>
      <c r="U491" s="5">
        <v>0</v>
      </c>
      <c r="V491" s="13" t="b">
        <f t="array" ref="V491">IF(AND(S491&gt;0,S490&lt;0,INDEX(U492:U541,MATCH(TRUE,U492:U541&gt;0,0),1)-U491),IF(AND(S491&lt;0,S490&gt;0,U491-INDEX(U492:U541,MATCH(TRUE,U492:U541&gt;0,0),1)),""))</f>
        <v>0</v>
      </c>
    </row>
    <row r="492" spans="1:22" ht="15.75" x14ac:dyDescent="0.25">
      <c r="A492" s="1">
        <v>42765</v>
      </c>
      <c r="B492" s="2">
        <v>0.40108796296296295</v>
      </c>
      <c r="C492">
        <v>2277.75</v>
      </c>
      <c r="D492">
        <v>2278</v>
      </c>
      <c r="E492">
        <v>2277.75</v>
      </c>
      <c r="F492" s="12">
        <v>2277.75</v>
      </c>
      <c r="G492">
        <v>30</v>
      </c>
      <c r="H492">
        <v>9</v>
      </c>
      <c r="I492">
        <v>39</v>
      </c>
      <c r="J492">
        <v>5</v>
      </c>
      <c r="K492">
        <v>6</v>
      </c>
      <c r="L492">
        <v>11</v>
      </c>
      <c r="M492">
        <v>2278.56</v>
      </c>
      <c r="N492">
        <v>2277.7399999999998</v>
      </c>
      <c r="O492" s="3">
        <f t="shared" si="31"/>
        <v>-82.000000000016371</v>
      </c>
      <c r="P492">
        <v>2277.96</v>
      </c>
      <c r="Q492">
        <v>2277.44</v>
      </c>
      <c r="R492" s="4">
        <f t="shared" si="32"/>
        <v>51.999999999998181</v>
      </c>
      <c r="S492" s="7">
        <f t="shared" si="33"/>
        <v>-15.000000000009095</v>
      </c>
      <c r="T492" s="5">
        <f t="shared" si="34"/>
        <v>0</v>
      </c>
      <c r="U492" s="5">
        <v>0</v>
      </c>
      <c r="V492" s="13" t="b">
        <f t="array" ref="V492">IF(AND(S492&gt;0,S491&lt;0,INDEX(U493:U541,MATCH(TRUE,U493:U541&gt;0,0),1)-U492),IF(AND(S492&lt;0,S491&gt;0,U492-INDEX(U493:U541,MATCH(TRUE,U493:U541&gt;0,0),1)),""))</f>
        <v>0</v>
      </c>
    </row>
    <row r="493" spans="1:22" ht="15.75" x14ac:dyDescent="0.25">
      <c r="A493" s="1">
        <v>42765</v>
      </c>
      <c r="B493" s="2">
        <v>0.40109953703703699</v>
      </c>
      <c r="C493">
        <v>2278</v>
      </c>
      <c r="D493">
        <v>2278</v>
      </c>
      <c r="E493">
        <v>2277.75</v>
      </c>
      <c r="F493" s="12">
        <v>2278</v>
      </c>
      <c r="G493">
        <v>27</v>
      </c>
      <c r="H493">
        <v>297</v>
      </c>
      <c r="I493">
        <v>324</v>
      </c>
      <c r="J493">
        <v>8</v>
      </c>
      <c r="K493">
        <v>119</v>
      </c>
      <c r="L493">
        <v>127</v>
      </c>
      <c r="M493">
        <v>2278.5500000000002</v>
      </c>
      <c r="N493">
        <v>2277.75</v>
      </c>
      <c r="O493" s="3">
        <f t="shared" si="31"/>
        <v>-80.00000000001819</v>
      </c>
      <c r="P493">
        <v>2277.9699999999998</v>
      </c>
      <c r="Q493">
        <v>2277.4499999999998</v>
      </c>
      <c r="R493" s="4">
        <f t="shared" si="32"/>
        <v>51.999999999998181</v>
      </c>
      <c r="S493" s="7">
        <f t="shared" si="33"/>
        <v>-14.000000000010004</v>
      </c>
      <c r="T493" s="5">
        <f t="shared" si="34"/>
        <v>0</v>
      </c>
      <c r="U493" s="5">
        <v>0</v>
      </c>
      <c r="V493" s="13" t="b">
        <f t="array" ref="V493">IF(AND(S493&gt;0,S492&lt;0,INDEX(U494:U541,MATCH(TRUE,U494:U541&gt;0,0),1)-U493),IF(AND(S493&lt;0,S492&gt;0,U493-INDEX(U494:U541,MATCH(TRUE,U494:U541&gt;0,0),1)),""))</f>
        <v>0</v>
      </c>
    </row>
    <row r="494" spans="1:22" ht="15.75" x14ac:dyDescent="0.25">
      <c r="A494" s="1">
        <v>42765</v>
      </c>
      <c r="B494" s="2">
        <v>0.40111111111111114</v>
      </c>
      <c r="C494">
        <v>2277.75</v>
      </c>
      <c r="D494">
        <v>2278</v>
      </c>
      <c r="E494">
        <v>2277.75</v>
      </c>
      <c r="F494" s="12">
        <v>2277.75</v>
      </c>
      <c r="G494">
        <v>3</v>
      </c>
      <c r="H494">
        <v>6</v>
      </c>
      <c r="I494">
        <v>9</v>
      </c>
      <c r="J494">
        <v>3</v>
      </c>
      <c r="K494">
        <v>3</v>
      </c>
      <c r="L494">
        <v>6</v>
      </c>
      <c r="M494">
        <v>2278.5500000000002</v>
      </c>
      <c r="N494">
        <v>2277.75</v>
      </c>
      <c r="O494" s="3">
        <f t="shared" si="31"/>
        <v>-80.00000000001819</v>
      </c>
      <c r="P494">
        <v>2277.9699999999998</v>
      </c>
      <c r="Q494">
        <v>2277.46</v>
      </c>
      <c r="R494" s="4">
        <f t="shared" si="32"/>
        <v>50.999999999976353</v>
      </c>
      <c r="S494" s="7">
        <f t="shared" si="33"/>
        <v>-14.500000000020918</v>
      </c>
      <c r="T494" s="5">
        <f t="shared" si="34"/>
        <v>0</v>
      </c>
      <c r="U494" s="5">
        <v>0</v>
      </c>
      <c r="V494" s="13" t="b">
        <f t="array" ref="V494">IF(AND(S494&gt;0,S493&lt;0,INDEX(U495:U541,MATCH(TRUE,U495:U541&gt;0,0),1)-U494),IF(AND(S494&lt;0,S493&gt;0,U494-INDEX(U495:U541,MATCH(TRUE,U495:U541&gt;0,0),1)),""))</f>
        <v>0</v>
      </c>
    </row>
    <row r="495" spans="1:22" ht="15.75" x14ac:dyDescent="0.25">
      <c r="A495" s="1">
        <v>42765</v>
      </c>
      <c r="B495" s="2">
        <v>0.40112268518518518</v>
      </c>
      <c r="C495">
        <v>2278</v>
      </c>
      <c r="D495">
        <v>2278</v>
      </c>
      <c r="E495">
        <v>2277.75</v>
      </c>
      <c r="F495" s="12">
        <v>2277.75</v>
      </c>
      <c r="G495">
        <v>6</v>
      </c>
      <c r="H495">
        <v>1</v>
      </c>
      <c r="I495">
        <v>7</v>
      </c>
      <c r="J495">
        <v>4</v>
      </c>
      <c r="K495">
        <v>1</v>
      </c>
      <c r="L495">
        <v>5</v>
      </c>
      <c r="M495">
        <v>2278.5500000000002</v>
      </c>
      <c r="N495">
        <v>2277.75</v>
      </c>
      <c r="O495" s="3">
        <f t="shared" si="31"/>
        <v>-80.00000000001819</v>
      </c>
      <c r="P495">
        <v>2277.9699999999998</v>
      </c>
      <c r="Q495">
        <v>2277.4699999999998</v>
      </c>
      <c r="R495" s="4">
        <f t="shared" si="32"/>
        <v>50</v>
      </c>
      <c r="S495" s="7">
        <f t="shared" si="33"/>
        <v>-15.000000000009095</v>
      </c>
      <c r="T495" s="5">
        <f t="shared" si="34"/>
        <v>0</v>
      </c>
      <c r="U495" s="5">
        <v>0</v>
      </c>
      <c r="V495" s="13" t="b">
        <f t="array" ref="V495">IF(AND(S495&gt;0,S494&lt;0,INDEX(U496:U541,MATCH(TRUE,U496:U541&gt;0,0),1)-U495),IF(AND(S495&lt;0,S494&gt;0,U495-INDEX(U496:U541,MATCH(TRUE,U496:U541&gt;0,0),1)),""))</f>
        <v>0</v>
      </c>
    </row>
    <row r="496" spans="1:22" ht="15.75" x14ac:dyDescent="0.25">
      <c r="A496" s="1">
        <v>42765</v>
      </c>
      <c r="B496" s="2">
        <v>0.40113425925925927</v>
      </c>
      <c r="C496">
        <v>2277.75</v>
      </c>
      <c r="D496">
        <v>2277.75</v>
      </c>
      <c r="E496">
        <v>2277.75</v>
      </c>
      <c r="F496" s="12">
        <v>2277.75</v>
      </c>
      <c r="G496">
        <v>0</v>
      </c>
      <c r="H496">
        <v>5</v>
      </c>
      <c r="I496">
        <v>5</v>
      </c>
      <c r="J496">
        <v>0</v>
      </c>
      <c r="K496">
        <v>3</v>
      </c>
      <c r="L496">
        <v>3</v>
      </c>
      <c r="M496">
        <v>2278.5500000000002</v>
      </c>
      <c r="N496">
        <v>2277.75</v>
      </c>
      <c r="O496" s="3">
        <f t="shared" si="31"/>
        <v>-80.00000000001819</v>
      </c>
      <c r="P496">
        <v>2277.96</v>
      </c>
      <c r="Q496">
        <v>2277.48</v>
      </c>
      <c r="R496" s="4">
        <f t="shared" si="32"/>
        <v>48.000000000001819</v>
      </c>
      <c r="S496" s="7">
        <f t="shared" si="33"/>
        <v>-16.000000000008185</v>
      </c>
      <c r="T496" s="5">
        <f t="shared" si="34"/>
        <v>0</v>
      </c>
      <c r="U496" s="5">
        <v>0</v>
      </c>
      <c r="V496" s="13" t="b">
        <f t="array" ref="V496">IF(AND(S496&gt;0,S495&lt;0,INDEX(U497:U541,MATCH(TRUE,U497:U541&gt;0,0),1)-U496),IF(AND(S496&lt;0,S495&gt;0,U496-INDEX(U497:U541,MATCH(TRUE,U497:U541&gt;0,0),1)),""))</f>
        <v>0</v>
      </c>
    </row>
    <row r="497" spans="1:22" ht="15.75" x14ac:dyDescent="0.25">
      <c r="A497" s="1">
        <v>42765</v>
      </c>
      <c r="B497" s="2">
        <v>0.40114583333333331</v>
      </c>
      <c r="C497">
        <v>2277.75</v>
      </c>
      <c r="D497">
        <v>2277.75</v>
      </c>
      <c r="E497">
        <v>2277.75</v>
      </c>
      <c r="F497" s="12">
        <v>2277.75</v>
      </c>
      <c r="G497">
        <v>0</v>
      </c>
      <c r="H497">
        <v>2</v>
      </c>
      <c r="I497">
        <v>2</v>
      </c>
      <c r="J497">
        <v>0</v>
      </c>
      <c r="K497">
        <v>1</v>
      </c>
      <c r="L497">
        <v>1</v>
      </c>
      <c r="M497">
        <v>2278.54</v>
      </c>
      <c r="N497">
        <v>2277.75</v>
      </c>
      <c r="O497" s="3">
        <f t="shared" si="31"/>
        <v>-78.999999999996362</v>
      </c>
      <c r="P497">
        <v>2277.96</v>
      </c>
      <c r="Q497">
        <v>2277.4899999999998</v>
      </c>
      <c r="R497" s="4">
        <f t="shared" si="32"/>
        <v>47.000000000025466</v>
      </c>
      <c r="S497" s="7">
        <f t="shared" si="33"/>
        <v>-15.999999999985448</v>
      </c>
      <c r="T497" s="5">
        <f t="shared" si="34"/>
        <v>0</v>
      </c>
      <c r="U497" s="5">
        <v>0</v>
      </c>
      <c r="V497" s="13" t="b">
        <f t="array" ref="V497">IF(AND(S497&gt;0,S496&lt;0,INDEX(U498:U541,MATCH(TRUE,U498:U541&gt;0,0),1)-U497),IF(AND(S497&lt;0,S496&gt;0,U497-INDEX(U498:U541,MATCH(TRUE,U498:U541&gt;0,0),1)),""))</f>
        <v>0</v>
      </c>
    </row>
    <row r="498" spans="1:22" ht="15.75" x14ac:dyDescent="0.25">
      <c r="A498" s="1">
        <v>42765</v>
      </c>
      <c r="B498" s="2">
        <v>0.40115740740740741</v>
      </c>
      <c r="C498">
        <v>2277.75</v>
      </c>
      <c r="D498">
        <v>2278</v>
      </c>
      <c r="E498">
        <v>2277.75</v>
      </c>
      <c r="F498" s="12">
        <v>2278</v>
      </c>
      <c r="G498">
        <v>1</v>
      </c>
      <c r="H498">
        <v>2</v>
      </c>
      <c r="I498">
        <v>3</v>
      </c>
      <c r="J498">
        <v>1</v>
      </c>
      <c r="K498">
        <v>2</v>
      </c>
      <c r="L498">
        <v>3</v>
      </c>
      <c r="M498">
        <v>2278.54</v>
      </c>
      <c r="N498">
        <v>2277.7600000000002</v>
      </c>
      <c r="O498" s="3">
        <f t="shared" si="31"/>
        <v>-77.999999999974534</v>
      </c>
      <c r="P498">
        <v>2277.9699999999998</v>
      </c>
      <c r="Q498">
        <v>2277.5</v>
      </c>
      <c r="R498" s="4">
        <f t="shared" si="32"/>
        <v>46.999999999979991</v>
      </c>
      <c r="S498" s="7">
        <f t="shared" si="33"/>
        <v>-15.499999999997272</v>
      </c>
      <c r="T498" s="5">
        <f t="shared" si="34"/>
        <v>0</v>
      </c>
      <c r="U498" s="5">
        <v>0</v>
      </c>
      <c r="V498" s="13" t="b">
        <f t="array" ref="V498">IF(AND(S498&gt;0,S497&lt;0,INDEX(U499:U541,MATCH(TRUE,U499:U541&gt;0,0),1)-U498),IF(AND(S498&lt;0,S497&gt;0,U498-INDEX(U499:U541,MATCH(TRUE,U499:U541&gt;0,0),1)),""))</f>
        <v>0</v>
      </c>
    </row>
    <row r="499" spans="1:22" ht="15.75" x14ac:dyDescent="0.25">
      <c r="A499" s="1">
        <v>42765</v>
      </c>
      <c r="B499" s="2">
        <v>0.40116898148148145</v>
      </c>
      <c r="C499">
        <v>2277.75</v>
      </c>
      <c r="D499">
        <v>2277.75</v>
      </c>
      <c r="E499">
        <v>2277.75</v>
      </c>
      <c r="F499" s="12">
        <v>2277.75</v>
      </c>
      <c r="G499">
        <v>0</v>
      </c>
      <c r="H499">
        <v>1</v>
      </c>
      <c r="I499">
        <v>1</v>
      </c>
      <c r="J499">
        <v>0</v>
      </c>
      <c r="K499">
        <v>1</v>
      </c>
      <c r="L499">
        <v>1</v>
      </c>
      <c r="M499">
        <v>2278.54</v>
      </c>
      <c r="N499">
        <v>2277.7600000000002</v>
      </c>
      <c r="O499" s="3">
        <f t="shared" si="31"/>
        <v>-77.999999999974534</v>
      </c>
      <c r="P499">
        <v>2277.96</v>
      </c>
      <c r="Q499">
        <v>2277.5100000000002</v>
      </c>
      <c r="R499" s="4">
        <f t="shared" si="32"/>
        <v>44.99999999998181</v>
      </c>
      <c r="S499" s="7">
        <f t="shared" si="33"/>
        <v>-16.499999999996362</v>
      </c>
      <c r="T499" s="5">
        <f t="shared" si="34"/>
        <v>0</v>
      </c>
      <c r="U499" s="5">
        <v>0</v>
      </c>
      <c r="V499" s="13" t="b">
        <f t="array" ref="V499">IF(AND(S499&gt;0,S498&lt;0,INDEX(U500:U541,MATCH(TRUE,U500:U541&gt;0,0),1)-U499),IF(AND(S499&lt;0,S498&gt;0,U499-INDEX(U500:U541,MATCH(TRUE,U500:U541&gt;0,0),1)),""))</f>
        <v>0</v>
      </c>
    </row>
    <row r="500" spans="1:22" ht="15.75" x14ac:dyDescent="0.25">
      <c r="A500" s="1">
        <v>42765</v>
      </c>
      <c r="B500" s="2">
        <v>0.4011805555555556</v>
      </c>
      <c r="C500">
        <v>2277.75</v>
      </c>
      <c r="D500">
        <v>2278</v>
      </c>
      <c r="E500">
        <v>2277.75</v>
      </c>
      <c r="F500" s="12">
        <v>2278</v>
      </c>
      <c r="G500">
        <v>584</v>
      </c>
      <c r="H500">
        <v>2</v>
      </c>
      <c r="I500">
        <v>586</v>
      </c>
      <c r="J500">
        <v>205</v>
      </c>
      <c r="K500">
        <v>1</v>
      </c>
      <c r="L500">
        <v>206</v>
      </c>
      <c r="M500">
        <v>2278.54</v>
      </c>
      <c r="N500">
        <v>2277.7600000000002</v>
      </c>
      <c r="O500" s="3">
        <f t="shared" si="31"/>
        <v>-77.999999999974534</v>
      </c>
      <c r="P500">
        <v>2277.96</v>
      </c>
      <c r="Q500">
        <v>2277.5100000000002</v>
      </c>
      <c r="R500" s="4">
        <f t="shared" si="32"/>
        <v>44.99999999998181</v>
      </c>
      <c r="S500" s="7">
        <f t="shared" si="33"/>
        <v>-16.499999999996362</v>
      </c>
      <c r="T500" s="5">
        <f t="shared" si="34"/>
        <v>0</v>
      </c>
      <c r="U500" s="5">
        <v>0</v>
      </c>
      <c r="V500" s="13" t="b">
        <f t="array" ref="V500">IF(AND(S500&gt;0,S499&lt;0,INDEX(U501:U541,MATCH(TRUE,U501:U541&gt;0,0),1)-U500),IF(AND(S500&lt;0,S499&gt;0,U500-INDEX(U501:U541,MATCH(TRUE,U501:U541&gt;0,0),1)),""))</f>
        <v>0</v>
      </c>
    </row>
    <row r="501" spans="1:22" ht="15.75" x14ac:dyDescent="0.25">
      <c r="A501" s="1">
        <v>42765</v>
      </c>
      <c r="B501" s="2">
        <v>0.40119212962962963</v>
      </c>
      <c r="C501">
        <v>2278</v>
      </c>
      <c r="D501">
        <v>2278.25</v>
      </c>
      <c r="E501">
        <v>2278</v>
      </c>
      <c r="F501" s="12">
        <v>2278</v>
      </c>
      <c r="G501">
        <v>5</v>
      </c>
      <c r="H501">
        <v>1</v>
      </c>
      <c r="I501">
        <v>6</v>
      </c>
      <c r="J501">
        <v>2</v>
      </c>
      <c r="K501">
        <v>1</v>
      </c>
      <c r="L501">
        <v>3</v>
      </c>
      <c r="M501">
        <v>2278.5300000000002</v>
      </c>
      <c r="N501">
        <v>2277.7600000000002</v>
      </c>
      <c r="O501" s="3">
        <f t="shared" si="31"/>
        <v>-76.999999999998181</v>
      </c>
      <c r="P501">
        <v>2277.96</v>
      </c>
      <c r="Q501">
        <v>2277.52</v>
      </c>
      <c r="R501" s="4">
        <f t="shared" si="32"/>
        <v>44.000000000005457</v>
      </c>
      <c r="S501" s="7">
        <f t="shared" si="33"/>
        <v>-16.499999999996362</v>
      </c>
      <c r="T501" s="5">
        <f t="shared" si="34"/>
        <v>0</v>
      </c>
      <c r="U501" s="5">
        <v>0</v>
      </c>
      <c r="V501" s="13" t="b">
        <f t="array" ref="V501">IF(AND(S501&gt;0,S500&lt;0,INDEX(U502:U541,MATCH(TRUE,U502:U541&gt;0,0),1)-U501),IF(AND(S501&lt;0,S500&gt;0,U501-INDEX(U502:U541,MATCH(TRUE,U502:U541&gt;0,0),1)),""))</f>
        <v>0</v>
      </c>
    </row>
    <row r="502" spans="1:22" ht="15.75" x14ac:dyDescent="0.25">
      <c r="A502" s="1">
        <v>42765</v>
      </c>
      <c r="B502" s="2">
        <v>0.40120370370370373</v>
      </c>
      <c r="C502">
        <v>2278</v>
      </c>
      <c r="D502">
        <v>2278.25</v>
      </c>
      <c r="E502">
        <v>2278</v>
      </c>
      <c r="F502" s="12">
        <v>2278.25</v>
      </c>
      <c r="G502">
        <v>1</v>
      </c>
      <c r="H502">
        <v>1</v>
      </c>
      <c r="I502">
        <v>2</v>
      </c>
      <c r="J502">
        <v>1</v>
      </c>
      <c r="K502">
        <v>1</v>
      </c>
      <c r="L502">
        <v>2</v>
      </c>
      <c r="M502">
        <v>2278.5300000000002</v>
      </c>
      <c r="N502">
        <v>2277.7600000000002</v>
      </c>
      <c r="O502" s="3">
        <f t="shared" si="31"/>
        <v>-76.999999999998181</v>
      </c>
      <c r="P502">
        <v>2277.98</v>
      </c>
      <c r="Q502">
        <v>2277.5300000000002</v>
      </c>
      <c r="R502" s="4">
        <f t="shared" si="32"/>
        <v>44.99999999998181</v>
      </c>
      <c r="S502" s="7">
        <f t="shared" si="33"/>
        <v>-16.000000000008185</v>
      </c>
      <c r="T502" s="5">
        <f t="shared" si="34"/>
        <v>0</v>
      </c>
      <c r="U502" s="5">
        <v>0</v>
      </c>
      <c r="V502" s="13" t="b">
        <f t="array" ref="V502">IF(AND(S502&gt;0,S501&lt;0,INDEX(U503:U541,MATCH(TRUE,U503:U541&gt;0,0),1)-U502),IF(AND(S502&lt;0,S501&gt;0,U502-INDEX(U503:U541,MATCH(TRUE,U503:U541&gt;0,0),1)),""))</f>
        <v>0</v>
      </c>
    </row>
    <row r="503" spans="1:22" ht="15.75" x14ac:dyDescent="0.25">
      <c r="A503" s="1">
        <v>42765</v>
      </c>
      <c r="B503" s="2">
        <v>0.40121527777777777</v>
      </c>
      <c r="C503">
        <v>2278.25</v>
      </c>
      <c r="D503">
        <v>2278.5</v>
      </c>
      <c r="E503">
        <v>2278</v>
      </c>
      <c r="F503" s="12">
        <v>2278</v>
      </c>
      <c r="G503">
        <v>420</v>
      </c>
      <c r="H503">
        <v>78</v>
      </c>
      <c r="I503">
        <v>498</v>
      </c>
      <c r="J503">
        <v>170</v>
      </c>
      <c r="K503">
        <v>23</v>
      </c>
      <c r="L503">
        <v>193</v>
      </c>
      <c r="M503">
        <v>2278.5300000000002</v>
      </c>
      <c r="N503">
        <v>2277.77</v>
      </c>
      <c r="O503" s="3">
        <f t="shared" si="31"/>
        <v>-76.000000000021828</v>
      </c>
      <c r="P503">
        <v>2277.98</v>
      </c>
      <c r="Q503">
        <v>2277.54</v>
      </c>
      <c r="R503" s="4">
        <f t="shared" si="32"/>
        <v>44.000000000005457</v>
      </c>
      <c r="S503" s="7">
        <f t="shared" si="33"/>
        <v>-16.000000000008185</v>
      </c>
      <c r="T503" s="5">
        <f t="shared" si="34"/>
        <v>0</v>
      </c>
      <c r="U503" s="5">
        <v>0</v>
      </c>
      <c r="V503" s="13" t="b">
        <f t="array" ref="V503">IF(AND(S503&gt;0,S502&lt;0,INDEX(U504:U541,MATCH(TRUE,U504:U541&gt;0,0),1)-U503),IF(AND(S503&lt;0,S502&gt;0,U503-INDEX(U504:U541,MATCH(TRUE,U504:U541&gt;0,0),1)),""))</f>
        <v>0</v>
      </c>
    </row>
    <row r="504" spans="1:22" ht="15.75" x14ac:dyDescent="0.25">
      <c r="A504" s="1">
        <v>42765</v>
      </c>
      <c r="B504" s="2">
        <v>0.40122685185185186</v>
      </c>
      <c r="C504">
        <v>2278.25</v>
      </c>
      <c r="D504">
        <v>2278.25</v>
      </c>
      <c r="E504">
        <v>2278</v>
      </c>
      <c r="F504" s="12">
        <v>2278</v>
      </c>
      <c r="G504">
        <v>2</v>
      </c>
      <c r="H504">
        <v>1</v>
      </c>
      <c r="I504">
        <v>3</v>
      </c>
      <c r="J504">
        <v>2</v>
      </c>
      <c r="K504">
        <v>1</v>
      </c>
      <c r="L504">
        <v>3</v>
      </c>
      <c r="M504">
        <v>2278.5300000000002</v>
      </c>
      <c r="N504">
        <v>2277.77</v>
      </c>
      <c r="O504" s="3">
        <f t="shared" si="31"/>
        <v>-76.000000000021828</v>
      </c>
      <c r="P504">
        <v>2277.9699999999998</v>
      </c>
      <c r="Q504">
        <v>2277.56</v>
      </c>
      <c r="R504" s="4">
        <f t="shared" si="32"/>
        <v>40.999999999985448</v>
      </c>
      <c r="S504" s="7">
        <f t="shared" si="33"/>
        <v>-17.50000000001819</v>
      </c>
      <c r="T504" s="5">
        <f t="shared" si="34"/>
        <v>0</v>
      </c>
      <c r="U504" s="5">
        <v>0</v>
      </c>
      <c r="V504" s="13" t="b">
        <f t="array" ref="V504">IF(AND(S504&gt;0,S503&lt;0,INDEX(U505:U541,MATCH(TRUE,U505:U541&gt;0,0),1)-U504),IF(AND(S504&lt;0,S503&gt;0,U504-INDEX(U505:U541,MATCH(TRUE,U505:U541&gt;0,0),1)),""))</f>
        <v>0</v>
      </c>
    </row>
    <row r="505" spans="1:22" ht="15.75" x14ac:dyDescent="0.25">
      <c r="A505" s="1">
        <v>42765</v>
      </c>
      <c r="B505" s="2">
        <v>0.4012384259259259</v>
      </c>
      <c r="C505">
        <v>2278.25</v>
      </c>
      <c r="D505">
        <v>2278.25</v>
      </c>
      <c r="E505">
        <v>2278</v>
      </c>
      <c r="F505" s="12">
        <v>2278</v>
      </c>
      <c r="G505">
        <v>1</v>
      </c>
      <c r="H505">
        <v>1</v>
      </c>
      <c r="I505">
        <v>2</v>
      </c>
      <c r="J505">
        <v>1</v>
      </c>
      <c r="K505">
        <v>1</v>
      </c>
      <c r="L505">
        <v>2</v>
      </c>
      <c r="M505">
        <v>2278.52</v>
      </c>
      <c r="N505">
        <v>2277.77</v>
      </c>
      <c r="O505" s="3">
        <f t="shared" si="31"/>
        <v>-75</v>
      </c>
      <c r="P505">
        <v>2277.9699999999998</v>
      </c>
      <c r="Q505">
        <v>2277.5700000000002</v>
      </c>
      <c r="R505" s="4">
        <f t="shared" si="32"/>
        <v>39.99999999996362</v>
      </c>
      <c r="S505" s="7">
        <f t="shared" si="33"/>
        <v>-17.50000000001819</v>
      </c>
      <c r="T505" s="5">
        <f t="shared" si="34"/>
        <v>0</v>
      </c>
      <c r="U505" s="5">
        <v>0</v>
      </c>
      <c r="V505" s="13" t="b">
        <f t="array" ref="V505">IF(AND(S505&gt;0,S504&lt;0,INDEX(U506:U541,MATCH(TRUE,U506:U541&gt;0,0),1)-U505),IF(AND(S505&lt;0,S504&gt;0,U505-INDEX(U506:U541,MATCH(TRUE,U506:U541&gt;0,0),1)),""))</f>
        <v>0</v>
      </c>
    </row>
    <row r="506" spans="1:22" ht="15.75" x14ac:dyDescent="0.25">
      <c r="A506" s="1">
        <v>42765</v>
      </c>
      <c r="B506" s="2">
        <v>0.40125000000000005</v>
      </c>
      <c r="C506">
        <v>2278</v>
      </c>
      <c r="D506">
        <v>2278.25</v>
      </c>
      <c r="E506">
        <v>2278</v>
      </c>
      <c r="F506" s="12">
        <v>2278</v>
      </c>
      <c r="G506">
        <v>1</v>
      </c>
      <c r="H506">
        <v>4</v>
      </c>
      <c r="I506">
        <v>5</v>
      </c>
      <c r="J506">
        <v>1</v>
      </c>
      <c r="K506">
        <v>3</v>
      </c>
      <c r="L506">
        <v>4</v>
      </c>
      <c r="M506">
        <v>2278.52</v>
      </c>
      <c r="N506">
        <v>2277.77</v>
      </c>
      <c r="O506" s="3">
        <f t="shared" si="31"/>
        <v>-75</v>
      </c>
      <c r="P506">
        <v>2277.9699999999998</v>
      </c>
      <c r="Q506">
        <v>2277.59</v>
      </c>
      <c r="R506" s="4">
        <f t="shared" si="32"/>
        <v>37.999999999965439</v>
      </c>
      <c r="S506" s="7">
        <f t="shared" si="33"/>
        <v>-18.50000000001728</v>
      </c>
      <c r="T506" s="5">
        <f t="shared" si="34"/>
        <v>0</v>
      </c>
      <c r="U506" s="5">
        <v>0</v>
      </c>
      <c r="V506" s="13" t="b">
        <f t="array" ref="V506">IF(AND(S506&gt;0,S505&lt;0,INDEX(U507:U541,MATCH(TRUE,U507:U541&gt;0,0),1)-U506),IF(AND(S506&lt;0,S505&gt;0,U506-INDEX(U507:U541,MATCH(TRUE,U507:U541&gt;0,0),1)),""))</f>
        <v>0</v>
      </c>
    </row>
    <row r="507" spans="1:22" ht="15.75" x14ac:dyDescent="0.25">
      <c r="A507" s="1">
        <v>42765</v>
      </c>
      <c r="B507" s="2">
        <v>0.40126157407407409</v>
      </c>
      <c r="C507">
        <v>2278</v>
      </c>
      <c r="D507">
        <v>2278.25</v>
      </c>
      <c r="E507">
        <v>2278</v>
      </c>
      <c r="F507" s="12">
        <v>2278</v>
      </c>
      <c r="G507">
        <v>2</v>
      </c>
      <c r="H507">
        <v>9</v>
      </c>
      <c r="I507">
        <v>11</v>
      </c>
      <c r="J507">
        <v>2</v>
      </c>
      <c r="K507">
        <v>8</v>
      </c>
      <c r="L507">
        <v>10</v>
      </c>
      <c r="M507">
        <v>2278.52</v>
      </c>
      <c r="N507">
        <v>2277.77</v>
      </c>
      <c r="O507" s="3">
        <f t="shared" si="31"/>
        <v>-75</v>
      </c>
      <c r="P507">
        <v>2277.9699999999998</v>
      </c>
      <c r="Q507">
        <v>2277.6</v>
      </c>
      <c r="R507" s="4">
        <f t="shared" si="32"/>
        <v>36.999999999989086</v>
      </c>
      <c r="S507" s="7">
        <f t="shared" si="33"/>
        <v>-19.000000000005457</v>
      </c>
      <c r="T507" s="5">
        <f t="shared" si="34"/>
        <v>0</v>
      </c>
      <c r="U507" s="5">
        <v>0</v>
      </c>
      <c r="V507" s="13" t="b">
        <f t="array" ref="V507">IF(AND(S507&gt;0,S506&lt;0,INDEX(U508:U541,MATCH(TRUE,U508:U541&gt;0,0),1)-U507),IF(AND(S507&lt;0,S506&gt;0,U507-INDEX(U508:U541,MATCH(TRUE,U508:U541&gt;0,0),1)),""))</f>
        <v>0</v>
      </c>
    </row>
    <row r="508" spans="1:22" ht="15.75" x14ac:dyDescent="0.25">
      <c r="A508" s="1">
        <v>42765</v>
      </c>
      <c r="B508" s="2">
        <v>0.40127314814814818</v>
      </c>
      <c r="C508">
        <v>2278</v>
      </c>
      <c r="D508">
        <v>2278</v>
      </c>
      <c r="E508">
        <v>2278</v>
      </c>
      <c r="F508" s="12">
        <v>2278</v>
      </c>
      <c r="G508">
        <v>0</v>
      </c>
      <c r="H508">
        <v>10</v>
      </c>
      <c r="I508">
        <v>10</v>
      </c>
      <c r="J508">
        <v>0</v>
      </c>
      <c r="K508">
        <v>8</v>
      </c>
      <c r="L508">
        <v>8</v>
      </c>
      <c r="M508">
        <v>2278.52</v>
      </c>
      <c r="N508">
        <v>2277.77</v>
      </c>
      <c r="O508" s="3">
        <f t="shared" si="31"/>
        <v>-75</v>
      </c>
      <c r="P508">
        <v>2277.96</v>
      </c>
      <c r="Q508">
        <v>2277.62</v>
      </c>
      <c r="R508" s="4">
        <f t="shared" si="32"/>
        <v>34.000000000014552</v>
      </c>
      <c r="S508" s="7">
        <f t="shared" si="33"/>
        <v>-20.499999999992724</v>
      </c>
      <c r="T508" s="5">
        <f t="shared" si="34"/>
        <v>0</v>
      </c>
      <c r="U508" s="5">
        <v>0</v>
      </c>
      <c r="V508" s="13" t="b">
        <f t="array" ref="V508">IF(AND(S508&gt;0,S507&lt;0,INDEX(U509:U541,MATCH(TRUE,U509:U541&gt;0,0),1)-U508),IF(AND(S508&lt;0,S507&gt;0,U508-INDEX(U509:U541,MATCH(TRUE,U509:U541&gt;0,0),1)),""))</f>
        <v>0</v>
      </c>
    </row>
    <row r="509" spans="1:22" ht="15.75" x14ac:dyDescent="0.25">
      <c r="A509" s="1">
        <v>42765</v>
      </c>
      <c r="B509" s="2">
        <v>0.40128472222222222</v>
      </c>
      <c r="C509">
        <v>2278.25</v>
      </c>
      <c r="D509">
        <v>2278.25</v>
      </c>
      <c r="E509">
        <v>2278.25</v>
      </c>
      <c r="F509" s="12">
        <v>2278.25</v>
      </c>
      <c r="G509">
        <v>1</v>
      </c>
      <c r="H509">
        <v>0</v>
      </c>
      <c r="I509">
        <v>1</v>
      </c>
      <c r="J509">
        <v>1</v>
      </c>
      <c r="K509">
        <v>0</v>
      </c>
      <c r="L509">
        <v>1</v>
      </c>
      <c r="M509">
        <v>2278.5100000000002</v>
      </c>
      <c r="N509">
        <v>2277.7800000000002</v>
      </c>
      <c r="O509" s="3">
        <f t="shared" si="31"/>
        <v>-73.000000000001819</v>
      </c>
      <c r="P509">
        <v>2277.96</v>
      </c>
      <c r="Q509">
        <v>2277.63</v>
      </c>
      <c r="R509" s="4">
        <f t="shared" si="32"/>
        <v>32.999999999992724</v>
      </c>
      <c r="S509" s="7">
        <f t="shared" si="33"/>
        <v>-20.000000000004547</v>
      </c>
      <c r="T509" s="5">
        <f t="shared" si="34"/>
        <v>0</v>
      </c>
      <c r="U509" s="5">
        <v>0</v>
      </c>
      <c r="V509" s="13" t="b">
        <f t="array" ref="V509">IF(AND(S509&gt;0,S508&lt;0,INDEX(U510:U541,MATCH(TRUE,U510:U541&gt;0,0),1)-U509),IF(AND(S509&lt;0,S508&gt;0,U509-INDEX(U510:U541,MATCH(TRUE,U510:U541&gt;0,0),1)),""))</f>
        <v>0</v>
      </c>
    </row>
    <row r="510" spans="1:22" ht="15.75" x14ac:dyDescent="0.25">
      <c r="A510" s="1">
        <v>42765</v>
      </c>
      <c r="B510" s="2">
        <v>0.40129629629629626</v>
      </c>
      <c r="C510">
        <v>2278</v>
      </c>
      <c r="D510">
        <v>2278.25</v>
      </c>
      <c r="E510">
        <v>2278</v>
      </c>
      <c r="F510" s="12">
        <v>2278</v>
      </c>
      <c r="G510">
        <v>10</v>
      </c>
      <c r="H510">
        <v>37</v>
      </c>
      <c r="I510">
        <v>47</v>
      </c>
      <c r="J510">
        <v>1</v>
      </c>
      <c r="K510">
        <v>23</v>
      </c>
      <c r="L510">
        <v>24</v>
      </c>
      <c r="M510">
        <v>2278.5100000000002</v>
      </c>
      <c r="N510">
        <v>2277.7800000000002</v>
      </c>
      <c r="O510" s="3">
        <f t="shared" si="31"/>
        <v>-73.000000000001819</v>
      </c>
      <c r="P510">
        <v>2277.9499999999998</v>
      </c>
      <c r="Q510">
        <v>2277.65</v>
      </c>
      <c r="R510" s="4">
        <f t="shared" si="32"/>
        <v>29.999999999972715</v>
      </c>
      <c r="S510" s="7">
        <f t="shared" si="33"/>
        <v>-21.500000000014552</v>
      </c>
      <c r="T510" s="5">
        <f t="shared" si="34"/>
        <v>0</v>
      </c>
      <c r="U510" s="5">
        <v>0</v>
      </c>
      <c r="V510" s="13" t="b">
        <f t="array" ref="V510">IF(AND(S510&gt;0,S509&lt;0,INDEX(U511:U541,MATCH(TRUE,U511:U541&gt;0,0),1)-U510),IF(AND(S510&lt;0,S509&gt;0,U510-INDEX(U511:U541,MATCH(TRUE,U511:U541&gt;0,0),1)),""))</f>
        <v>0</v>
      </c>
    </row>
    <row r="511" spans="1:22" ht="15.75" x14ac:dyDescent="0.25">
      <c r="A511" s="1">
        <v>42765</v>
      </c>
      <c r="B511" s="2">
        <v>0.40130787037037036</v>
      </c>
      <c r="C511">
        <v>2278.25</v>
      </c>
      <c r="D511">
        <v>2278.25</v>
      </c>
      <c r="E511">
        <v>2277.75</v>
      </c>
      <c r="F511" s="12">
        <v>2278</v>
      </c>
      <c r="G511">
        <v>135</v>
      </c>
      <c r="H511">
        <v>296</v>
      </c>
      <c r="I511">
        <v>431</v>
      </c>
      <c r="J511">
        <v>54</v>
      </c>
      <c r="K511">
        <v>85</v>
      </c>
      <c r="L511">
        <v>139</v>
      </c>
      <c r="M511">
        <v>2278.5100000000002</v>
      </c>
      <c r="N511">
        <v>2277.7800000000002</v>
      </c>
      <c r="O511" s="3">
        <f t="shared" si="31"/>
        <v>-73.000000000001819</v>
      </c>
      <c r="P511">
        <v>2277.9499999999998</v>
      </c>
      <c r="Q511">
        <v>2277.66</v>
      </c>
      <c r="R511" s="4">
        <f t="shared" si="32"/>
        <v>28.999999999996362</v>
      </c>
      <c r="S511" s="7">
        <f t="shared" si="33"/>
        <v>-22.000000000002728</v>
      </c>
      <c r="T511" s="5">
        <f t="shared" si="34"/>
        <v>0</v>
      </c>
      <c r="U511" s="5">
        <v>0</v>
      </c>
      <c r="V511" s="13" t="b">
        <f t="array" ref="V511">IF(AND(S511&gt;0,S510&lt;0,INDEX(U512:U541,MATCH(TRUE,U512:U541&gt;0,0),1)-U511),IF(AND(S511&lt;0,S510&gt;0,U511-INDEX(U512:U541,MATCH(TRUE,U512:U541&gt;0,0),1)),""))</f>
        <v>0</v>
      </c>
    </row>
    <row r="512" spans="1:22" ht="15.75" x14ac:dyDescent="0.25">
      <c r="A512" s="1">
        <v>42765</v>
      </c>
      <c r="B512" s="2">
        <v>0.4013194444444444</v>
      </c>
      <c r="C512">
        <v>2278</v>
      </c>
      <c r="D512">
        <v>2278.25</v>
      </c>
      <c r="E512">
        <v>2278</v>
      </c>
      <c r="F512" s="12">
        <v>2278</v>
      </c>
      <c r="G512">
        <v>7</v>
      </c>
      <c r="H512">
        <v>3</v>
      </c>
      <c r="I512">
        <v>10</v>
      </c>
      <c r="J512">
        <v>6</v>
      </c>
      <c r="K512">
        <v>2</v>
      </c>
      <c r="L512">
        <v>8</v>
      </c>
      <c r="M512">
        <v>2278.5100000000002</v>
      </c>
      <c r="N512">
        <v>2277.79</v>
      </c>
      <c r="O512" s="3">
        <f t="shared" si="31"/>
        <v>-72.000000000025466</v>
      </c>
      <c r="P512">
        <v>2277.94</v>
      </c>
      <c r="Q512">
        <v>2277.6799999999998</v>
      </c>
      <c r="R512" s="4">
        <f t="shared" si="32"/>
        <v>26.000000000021828</v>
      </c>
      <c r="S512" s="7">
        <f t="shared" si="33"/>
        <v>-23.000000000001819</v>
      </c>
      <c r="T512" s="5">
        <f t="shared" si="34"/>
        <v>0</v>
      </c>
      <c r="U512" s="5">
        <v>0</v>
      </c>
      <c r="V512" s="13" t="b">
        <f t="array" ref="V512">IF(AND(S512&gt;0,S511&lt;0,INDEX(U513:U541,MATCH(TRUE,U513:U541&gt;0,0),1)-U512),IF(AND(S512&lt;0,S511&gt;0,U512-INDEX(U513:U541,MATCH(TRUE,U513:U541&gt;0,0),1)),""))</f>
        <v>0</v>
      </c>
    </row>
    <row r="513" spans="1:22" ht="15.75" x14ac:dyDescent="0.25">
      <c r="A513" s="1">
        <v>42765</v>
      </c>
      <c r="B513" s="2">
        <v>0.40133101851851855</v>
      </c>
      <c r="C513">
        <v>2278</v>
      </c>
      <c r="D513">
        <v>2278.25</v>
      </c>
      <c r="E513">
        <v>2278</v>
      </c>
      <c r="F513" s="12">
        <v>2278.25</v>
      </c>
      <c r="G513">
        <v>2</v>
      </c>
      <c r="H513">
        <v>3</v>
      </c>
      <c r="I513">
        <v>5</v>
      </c>
      <c r="J513">
        <v>2</v>
      </c>
      <c r="K513">
        <v>3</v>
      </c>
      <c r="L513">
        <v>5</v>
      </c>
      <c r="M513">
        <v>2278.5</v>
      </c>
      <c r="N513">
        <v>2277.79</v>
      </c>
      <c r="O513" s="3">
        <f t="shared" si="31"/>
        <v>-71.000000000003638</v>
      </c>
      <c r="P513">
        <v>2277.9499999999998</v>
      </c>
      <c r="Q513">
        <v>2277.69</v>
      </c>
      <c r="R513" s="4">
        <f t="shared" si="32"/>
        <v>25.999999999976353</v>
      </c>
      <c r="S513" s="7">
        <f t="shared" si="33"/>
        <v>-22.500000000013642</v>
      </c>
      <c r="T513" s="5">
        <f t="shared" si="34"/>
        <v>0</v>
      </c>
      <c r="U513" s="5">
        <v>0</v>
      </c>
      <c r="V513" s="13" t="b">
        <f t="array" ref="V513">IF(AND(S513&gt;0,S512&lt;0,INDEX(U514:U541,MATCH(TRUE,U514:U541&gt;0,0),1)-U513),IF(AND(S513&lt;0,S512&gt;0,U513-INDEX(U514:U541,MATCH(TRUE,U514:U541&gt;0,0),1)),""))</f>
        <v>0</v>
      </c>
    </row>
    <row r="514" spans="1:22" ht="15.75" x14ac:dyDescent="0.25">
      <c r="A514" s="1">
        <v>42765</v>
      </c>
      <c r="B514" s="2">
        <v>0.40135416666666668</v>
      </c>
      <c r="C514">
        <v>2278.25</v>
      </c>
      <c r="D514">
        <v>2278.25</v>
      </c>
      <c r="E514">
        <v>2278</v>
      </c>
      <c r="F514" s="12">
        <v>2278</v>
      </c>
      <c r="G514">
        <v>6</v>
      </c>
      <c r="H514">
        <v>1</v>
      </c>
      <c r="I514">
        <v>7</v>
      </c>
      <c r="J514">
        <v>4</v>
      </c>
      <c r="K514">
        <v>1</v>
      </c>
      <c r="L514">
        <v>5</v>
      </c>
      <c r="M514">
        <v>2278.5</v>
      </c>
      <c r="N514">
        <v>2277.79</v>
      </c>
      <c r="O514" s="3">
        <f t="shared" si="31"/>
        <v>-71.000000000003638</v>
      </c>
      <c r="P514">
        <v>2277.9499999999998</v>
      </c>
      <c r="Q514">
        <v>2277.6999999999998</v>
      </c>
      <c r="R514" s="4">
        <f t="shared" si="32"/>
        <v>25</v>
      </c>
      <c r="S514" s="7">
        <f t="shared" si="33"/>
        <v>-23.000000000001819</v>
      </c>
      <c r="T514" s="5">
        <f t="shared" si="34"/>
        <v>0</v>
      </c>
      <c r="U514" s="5">
        <v>0</v>
      </c>
      <c r="V514" s="13" t="b">
        <f t="array" ref="V514">IF(AND(S514&gt;0,S513&lt;0,INDEX(U515:U541,MATCH(TRUE,U515:U541&gt;0,0),1)-U514),IF(AND(S514&lt;0,S513&gt;0,U514-INDEX(U515:U541,MATCH(TRUE,U515:U541&gt;0,0),1)),""))</f>
        <v>0</v>
      </c>
    </row>
    <row r="515" spans="1:22" ht="15.75" x14ac:dyDescent="0.25">
      <c r="A515" s="1">
        <v>42765</v>
      </c>
      <c r="B515" s="2">
        <v>0.40136574074074072</v>
      </c>
      <c r="C515">
        <v>2278.25</v>
      </c>
      <c r="D515">
        <v>2278.25</v>
      </c>
      <c r="E515">
        <v>2278.25</v>
      </c>
      <c r="F515" s="12">
        <v>2278.25</v>
      </c>
      <c r="G515">
        <v>424</v>
      </c>
      <c r="H515">
        <v>0</v>
      </c>
      <c r="I515">
        <v>424</v>
      </c>
      <c r="J515">
        <v>133</v>
      </c>
      <c r="K515">
        <v>0</v>
      </c>
      <c r="L515">
        <v>133</v>
      </c>
      <c r="M515">
        <v>2278.5</v>
      </c>
      <c r="N515">
        <v>2277.8000000000002</v>
      </c>
      <c r="O515" s="3">
        <f t="shared" si="31"/>
        <v>-69.99999999998181</v>
      </c>
      <c r="P515">
        <v>2277.96</v>
      </c>
      <c r="Q515">
        <v>2277.7199999999998</v>
      </c>
      <c r="R515" s="4">
        <f t="shared" si="32"/>
        <v>24.000000000023647</v>
      </c>
      <c r="S515" s="7">
        <f t="shared" si="33"/>
        <v>-22.999999999979082</v>
      </c>
      <c r="T515" s="5">
        <f t="shared" si="34"/>
        <v>0</v>
      </c>
      <c r="U515" s="5">
        <v>0</v>
      </c>
      <c r="V515" s="13" t="b">
        <f t="array" ref="V515">IF(AND(S515&gt;0,S514&lt;0,INDEX(U516:U541,MATCH(TRUE,U516:U541&gt;0,0),1)-U515),IF(AND(S515&lt;0,S514&gt;0,U515-INDEX(U516:U541,MATCH(TRUE,U516:U541&gt;0,0),1)),""))</f>
        <v>0</v>
      </c>
    </row>
    <row r="516" spans="1:22" ht="15.75" x14ac:dyDescent="0.25">
      <c r="A516" s="1">
        <v>42765</v>
      </c>
      <c r="B516" s="2">
        <v>0.40137731481481481</v>
      </c>
      <c r="C516">
        <v>2278.25</v>
      </c>
      <c r="D516">
        <v>2278.25</v>
      </c>
      <c r="E516">
        <v>2278.25</v>
      </c>
      <c r="F516" s="12">
        <v>2278.25</v>
      </c>
      <c r="G516">
        <v>73</v>
      </c>
      <c r="H516">
        <v>0</v>
      </c>
      <c r="I516">
        <v>73</v>
      </c>
      <c r="J516">
        <v>31</v>
      </c>
      <c r="K516">
        <v>0</v>
      </c>
      <c r="L516">
        <v>31</v>
      </c>
      <c r="M516">
        <v>2278.5</v>
      </c>
      <c r="N516">
        <v>2277.8000000000002</v>
      </c>
      <c r="O516" s="3">
        <f t="shared" si="31"/>
        <v>-69.99999999998181</v>
      </c>
      <c r="P516">
        <v>2277.9699999999998</v>
      </c>
      <c r="Q516">
        <v>2277.73</v>
      </c>
      <c r="R516" s="4">
        <f t="shared" si="32"/>
        <v>23.999999999978172</v>
      </c>
      <c r="S516" s="7">
        <f t="shared" si="33"/>
        <v>-23.000000000001819</v>
      </c>
      <c r="T516" s="5">
        <f t="shared" si="34"/>
        <v>0</v>
      </c>
      <c r="U516" s="5">
        <v>0</v>
      </c>
      <c r="V516" s="13" t="b">
        <f t="array" ref="V516">IF(AND(S516&gt;0,S515&lt;0,INDEX(U517:U541,MATCH(TRUE,U517:U541&gt;0,0),1)-U516),IF(AND(S516&lt;0,S515&gt;0,U516-INDEX(U517:U541,MATCH(TRUE,U517:U541&gt;0,0),1)),""))</f>
        <v>0</v>
      </c>
    </row>
    <row r="517" spans="1:22" ht="15.75" x14ac:dyDescent="0.25">
      <c r="A517" s="1">
        <v>42765</v>
      </c>
      <c r="B517" s="2">
        <v>0.40138888888888885</v>
      </c>
      <c r="C517">
        <v>2278.25</v>
      </c>
      <c r="D517">
        <v>2278.25</v>
      </c>
      <c r="E517">
        <v>2278</v>
      </c>
      <c r="F517" s="12">
        <v>2278.25</v>
      </c>
      <c r="G517">
        <v>137</v>
      </c>
      <c r="H517">
        <v>2</v>
      </c>
      <c r="I517">
        <v>139</v>
      </c>
      <c r="J517">
        <v>46</v>
      </c>
      <c r="K517">
        <v>2</v>
      </c>
      <c r="L517">
        <v>48</v>
      </c>
      <c r="M517">
        <v>2278.4899999999998</v>
      </c>
      <c r="N517">
        <v>2277.8000000000002</v>
      </c>
      <c r="O517" s="3">
        <f t="shared" ref="O517:O541" si="35">+(N517-M517)*O$2</f>
        <v>-68.999999999959982</v>
      </c>
      <c r="P517">
        <v>2277.9899999999998</v>
      </c>
      <c r="Q517">
        <v>2277.7399999999998</v>
      </c>
      <c r="R517" s="4">
        <f t="shared" ref="R517:R541" si="36">+(P517-Q517)*R$2</f>
        <v>25</v>
      </c>
      <c r="S517" s="7">
        <f t="shared" ref="S517:S541" si="37">IF(AND(AVERAGE(O517,R517)=0),1,IF(AND(AVERAGE(O517,R517)=0),1,AVERAGE(O517,R517)))</f>
        <v>-21.999999999979991</v>
      </c>
      <c r="T517" s="5">
        <f t="shared" si="34"/>
        <v>0</v>
      </c>
      <c r="U517" s="5">
        <v>0</v>
      </c>
      <c r="V517" s="13" t="b">
        <f t="array" ref="V517">IF(AND(S517&gt;0,S516&lt;0,INDEX(U518:U541,MATCH(TRUE,U518:U541&gt;0,0),1)-U517),IF(AND(S517&lt;0,S516&gt;0,U517-INDEX(U518:U541,MATCH(TRUE,U518:U541&gt;0,0),1)),""))</f>
        <v>0</v>
      </c>
    </row>
    <row r="518" spans="1:22" ht="15.75" x14ac:dyDescent="0.25">
      <c r="A518" s="1">
        <v>42765</v>
      </c>
      <c r="B518" s="2">
        <v>0.401400462962963</v>
      </c>
      <c r="C518">
        <v>2278</v>
      </c>
      <c r="D518">
        <v>2278.25</v>
      </c>
      <c r="E518">
        <v>2278</v>
      </c>
      <c r="F518" s="12">
        <v>2278.25</v>
      </c>
      <c r="G518">
        <v>4</v>
      </c>
      <c r="H518">
        <v>1</v>
      </c>
      <c r="I518">
        <v>5</v>
      </c>
      <c r="J518">
        <v>2</v>
      </c>
      <c r="K518">
        <v>1</v>
      </c>
      <c r="L518">
        <v>3</v>
      </c>
      <c r="M518">
        <v>2278.4899999999998</v>
      </c>
      <c r="N518">
        <v>2277.81</v>
      </c>
      <c r="O518" s="3">
        <f t="shared" si="35"/>
        <v>-67.999999999983629</v>
      </c>
      <c r="P518">
        <v>2278.0100000000002</v>
      </c>
      <c r="Q518">
        <v>2277.7600000000002</v>
      </c>
      <c r="R518" s="4">
        <f t="shared" si="36"/>
        <v>25</v>
      </c>
      <c r="S518" s="7">
        <f t="shared" si="37"/>
        <v>-21.499999999991815</v>
      </c>
      <c r="T518" s="5">
        <f t="shared" si="34"/>
        <v>0</v>
      </c>
      <c r="U518" s="5">
        <v>0</v>
      </c>
      <c r="V518" s="13" t="b">
        <f t="array" ref="V518">IF(AND(S518&gt;0,S517&lt;0,INDEX(U519:U541,MATCH(TRUE,U519:U541&gt;0,0),1)-U518),IF(AND(S518&lt;0,S517&gt;0,U518-INDEX(U519:U541,MATCH(TRUE,U519:U541&gt;0,0),1)),""))</f>
        <v>0</v>
      </c>
    </row>
    <row r="519" spans="1:22" ht="15.75" x14ac:dyDescent="0.25">
      <c r="A519" s="1">
        <v>42765</v>
      </c>
      <c r="B519" s="2">
        <v>0.40141203703703704</v>
      </c>
      <c r="C519">
        <v>2278</v>
      </c>
      <c r="D519">
        <v>2278.25</v>
      </c>
      <c r="E519">
        <v>2278</v>
      </c>
      <c r="F519" s="12">
        <v>2278</v>
      </c>
      <c r="G519">
        <v>3</v>
      </c>
      <c r="H519">
        <v>276</v>
      </c>
      <c r="I519">
        <v>279</v>
      </c>
      <c r="J519">
        <v>1</v>
      </c>
      <c r="K519">
        <v>121</v>
      </c>
      <c r="L519">
        <v>122</v>
      </c>
      <c r="M519">
        <v>2278.4899999999998</v>
      </c>
      <c r="N519">
        <v>2277.81</v>
      </c>
      <c r="O519" s="3">
        <f t="shared" si="35"/>
        <v>-67.999999999983629</v>
      </c>
      <c r="P519">
        <v>2278.02</v>
      </c>
      <c r="Q519">
        <v>2277.77</v>
      </c>
      <c r="R519" s="4">
        <f t="shared" si="36"/>
        <v>25</v>
      </c>
      <c r="S519" s="7">
        <f t="shared" si="37"/>
        <v>-21.499999999991815</v>
      </c>
      <c r="T519" s="5">
        <f t="shared" ref="T519:T541" si="38">IF(AND(S519 &lt;0.05,S518&gt;0.05),$F519,IF(AND(S519&gt;0.05,S518&lt;0.05),$F519,S$2))</f>
        <v>0</v>
      </c>
      <c r="U519" s="5">
        <v>0</v>
      </c>
      <c r="V519" s="13" t="b">
        <f t="array" ref="V519">IF(AND(S519&gt;0,S518&lt;0,INDEX(U520:U541,MATCH(TRUE,U520:U541&gt;0,0),1)-U519),IF(AND(S519&lt;0,S518&gt;0,U519-INDEX(U520:U541,MATCH(TRUE,U520:U541&gt;0,0),1)),""))</f>
        <v>0</v>
      </c>
    </row>
    <row r="520" spans="1:22" ht="15.75" x14ac:dyDescent="0.25">
      <c r="A520" s="1">
        <v>42765</v>
      </c>
      <c r="B520" s="2">
        <v>0.40142361111111113</v>
      </c>
      <c r="C520">
        <v>2278</v>
      </c>
      <c r="D520">
        <v>2278.25</v>
      </c>
      <c r="E520">
        <v>2278</v>
      </c>
      <c r="F520" s="12">
        <v>2278</v>
      </c>
      <c r="G520">
        <v>1</v>
      </c>
      <c r="H520">
        <v>158</v>
      </c>
      <c r="I520">
        <v>159</v>
      </c>
      <c r="J520">
        <v>1</v>
      </c>
      <c r="K520">
        <v>48</v>
      </c>
      <c r="L520">
        <v>49</v>
      </c>
      <c r="M520">
        <v>2278.4899999999998</v>
      </c>
      <c r="N520">
        <v>2277.8200000000002</v>
      </c>
      <c r="O520" s="3">
        <f t="shared" si="35"/>
        <v>-66.999999999961801</v>
      </c>
      <c r="P520">
        <v>2278.02</v>
      </c>
      <c r="Q520">
        <v>2277.7800000000002</v>
      </c>
      <c r="R520" s="4">
        <f t="shared" si="36"/>
        <v>23.999999999978172</v>
      </c>
      <c r="S520" s="7">
        <f t="shared" si="37"/>
        <v>-21.499999999991815</v>
      </c>
      <c r="T520" s="5">
        <f t="shared" si="38"/>
        <v>0</v>
      </c>
      <c r="U520" s="5">
        <v>0</v>
      </c>
      <c r="V520" s="13" t="b">
        <f t="array" ref="V520">IF(AND(S520&gt;0,S519&lt;0,INDEX(U521:U541,MATCH(TRUE,U521:U541&gt;0,0),1)-U520),IF(AND(S520&lt;0,S519&gt;0,U520-INDEX(U521:U541,MATCH(TRUE,U521:U541&gt;0,0),1)),""))</f>
        <v>0</v>
      </c>
    </row>
    <row r="521" spans="1:22" ht="15.75" x14ac:dyDescent="0.25">
      <c r="A521" s="1">
        <v>42765</v>
      </c>
      <c r="B521" s="2">
        <v>0.40143518518518517</v>
      </c>
      <c r="C521">
        <v>2278</v>
      </c>
      <c r="D521">
        <v>2278</v>
      </c>
      <c r="E521">
        <v>2278</v>
      </c>
      <c r="F521" s="12">
        <v>2278</v>
      </c>
      <c r="G521">
        <v>0</v>
      </c>
      <c r="H521">
        <v>107</v>
      </c>
      <c r="I521">
        <v>107</v>
      </c>
      <c r="J521">
        <v>0</v>
      </c>
      <c r="K521">
        <v>32</v>
      </c>
      <c r="L521">
        <v>32</v>
      </c>
      <c r="M521">
        <v>2278.48</v>
      </c>
      <c r="N521">
        <v>2277.8200000000002</v>
      </c>
      <c r="O521" s="3">
        <f t="shared" si="35"/>
        <v>-65.999999999985448</v>
      </c>
      <c r="P521">
        <v>2278.0300000000002</v>
      </c>
      <c r="Q521">
        <v>2277.8000000000002</v>
      </c>
      <c r="R521" s="4">
        <f t="shared" si="36"/>
        <v>23.000000000001819</v>
      </c>
      <c r="S521" s="7">
        <f t="shared" si="37"/>
        <v>-21.499999999991815</v>
      </c>
      <c r="T521" s="5">
        <f t="shared" si="38"/>
        <v>0</v>
      </c>
      <c r="U521" s="5">
        <v>0</v>
      </c>
      <c r="V521" s="13" t="b">
        <f t="array" ref="V521">IF(AND(S521&gt;0,S520&lt;0,INDEX(U522:U541,MATCH(TRUE,U522:U541&gt;0,0),1)-U521),IF(AND(S521&lt;0,S520&gt;0,U521-INDEX(U522:U541,MATCH(TRUE,U522:U541&gt;0,0),1)),""))</f>
        <v>0</v>
      </c>
    </row>
    <row r="522" spans="1:22" ht="15.75" x14ac:dyDescent="0.25">
      <c r="A522" s="1">
        <v>42765</v>
      </c>
      <c r="B522" s="2">
        <v>0.40144675925925927</v>
      </c>
      <c r="C522">
        <v>2278</v>
      </c>
      <c r="D522">
        <v>2278</v>
      </c>
      <c r="E522">
        <v>2278</v>
      </c>
      <c r="F522" s="12">
        <v>2278</v>
      </c>
      <c r="G522">
        <v>0</v>
      </c>
      <c r="H522">
        <v>245</v>
      </c>
      <c r="I522">
        <v>245</v>
      </c>
      <c r="J522">
        <v>0</v>
      </c>
      <c r="K522">
        <v>83</v>
      </c>
      <c r="L522">
        <v>83</v>
      </c>
      <c r="M522">
        <v>2278.48</v>
      </c>
      <c r="N522">
        <v>2277.8200000000002</v>
      </c>
      <c r="O522" s="3">
        <f t="shared" si="35"/>
        <v>-65.999999999985448</v>
      </c>
      <c r="P522">
        <v>2278.04</v>
      </c>
      <c r="Q522">
        <v>2277.81</v>
      </c>
      <c r="R522" s="4">
        <f t="shared" si="36"/>
        <v>23.000000000001819</v>
      </c>
      <c r="S522" s="7">
        <f t="shared" si="37"/>
        <v>-21.499999999991815</v>
      </c>
      <c r="T522" s="5">
        <f t="shared" si="38"/>
        <v>0</v>
      </c>
      <c r="U522" s="5">
        <v>0</v>
      </c>
      <c r="V522" s="13" t="b">
        <f t="array" ref="V522">IF(AND(S522&gt;0,S521&lt;0,INDEX(U523:U541,MATCH(TRUE,U523:U541&gt;0,0),1)-U522),IF(AND(S522&lt;0,S521&gt;0,U522-INDEX(U523:U541,MATCH(TRUE,U523:U541&gt;0,0),1)),""))</f>
        <v>0</v>
      </c>
    </row>
    <row r="523" spans="1:22" ht="15.75" x14ac:dyDescent="0.25">
      <c r="A523" s="1">
        <v>42765</v>
      </c>
      <c r="B523" s="2">
        <v>0.40145833333333331</v>
      </c>
      <c r="C523">
        <v>2278</v>
      </c>
      <c r="D523">
        <v>2278</v>
      </c>
      <c r="E523">
        <v>2277.75</v>
      </c>
      <c r="F523" s="12">
        <v>2278</v>
      </c>
      <c r="G523">
        <v>78</v>
      </c>
      <c r="H523">
        <v>170</v>
      </c>
      <c r="I523">
        <v>248</v>
      </c>
      <c r="J523">
        <v>34</v>
      </c>
      <c r="K523">
        <v>66</v>
      </c>
      <c r="L523">
        <v>100</v>
      </c>
      <c r="M523">
        <v>2278.48</v>
      </c>
      <c r="N523">
        <v>2277.8200000000002</v>
      </c>
      <c r="O523" s="3">
        <f t="shared" si="35"/>
        <v>-65.999999999985448</v>
      </c>
      <c r="P523">
        <v>2278.0500000000002</v>
      </c>
      <c r="Q523">
        <v>2278.5</v>
      </c>
      <c r="R523" s="4">
        <f t="shared" si="36"/>
        <v>-44.99999999998181</v>
      </c>
      <c r="S523" s="7">
        <f t="shared" si="37"/>
        <v>-55.499999999983629</v>
      </c>
      <c r="T523" s="5">
        <f t="shared" si="38"/>
        <v>0</v>
      </c>
      <c r="U523" s="5">
        <v>0</v>
      </c>
      <c r="V523" s="13" t="b">
        <f t="array" ref="V523">IF(AND(S523&gt;0,S522&lt;0,INDEX(U524:U541,MATCH(TRUE,U524:U541&gt;0,0),1)-U523),IF(AND(S523&lt;0,S522&gt;0,U523-INDEX(U524:U541,MATCH(TRUE,U524:U541&gt;0,0),1)),""))</f>
        <v>0</v>
      </c>
    </row>
    <row r="524" spans="1:22" ht="15.75" x14ac:dyDescent="0.25">
      <c r="A524" s="1">
        <v>42765</v>
      </c>
      <c r="B524" s="2">
        <v>0.40146990740740746</v>
      </c>
      <c r="C524">
        <v>2278</v>
      </c>
      <c r="D524">
        <v>2278</v>
      </c>
      <c r="E524">
        <v>2278</v>
      </c>
      <c r="F524" s="12">
        <v>2278</v>
      </c>
      <c r="G524">
        <v>5</v>
      </c>
      <c r="H524">
        <v>0</v>
      </c>
      <c r="I524">
        <v>5</v>
      </c>
      <c r="J524">
        <v>4</v>
      </c>
      <c r="K524">
        <v>0</v>
      </c>
      <c r="L524">
        <v>4</v>
      </c>
      <c r="M524">
        <v>2278.48</v>
      </c>
      <c r="N524">
        <v>2277.8200000000002</v>
      </c>
      <c r="O524" s="3">
        <f t="shared" si="35"/>
        <v>-65.999999999985448</v>
      </c>
      <c r="P524">
        <v>2278.06</v>
      </c>
      <c r="Q524">
        <v>2278.5</v>
      </c>
      <c r="R524" s="4">
        <f t="shared" si="36"/>
        <v>-44.000000000005457</v>
      </c>
      <c r="S524" s="7">
        <f t="shared" si="37"/>
        <v>-54.999999999995453</v>
      </c>
      <c r="T524" s="5">
        <f t="shared" si="38"/>
        <v>0</v>
      </c>
      <c r="U524" s="5">
        <v>0</v>
      </c>
      <c r="V524" s="13" t="b">
        <f t="array" ref="V524">IF(AND(S524&gt;0,S523&lt;0,INDEX(U525:U541,MATCH(TRUE,U525:U541&gt;0,0),1)-U524),IF(AND(S524&lt;0,S523&gt;0,U524-INDEX(U525:U541,MATCH(TRUE,U525:U541&gt;0,0),1)),""))</f>
        <v>0</v>
      </c>
    </row>
    <row r="525" spans="1:22" ht="15.75" x14ac:dyDescent="0.25">
      <c r="A525" s="1">
        <v>42765</v>
      </c>
      <c r="B525" s="2">
        <v>0.40148148148148149</v>
      </c>
      <c r="C525">
        <v>2278</v>
      </c>
      <c r="D525">
        <v>2278.25</v>
      </c>
      <c r="E525">
        <v>2278</v>
      </c>
      <c r="F525" s="12">
        <v>2278.25</v>
      </c>
      <c r="G525">
        <v>251</v>
      </c>
      <c r="H525">
        <v>0</v>
      </c>
      <c r="I525">
        <v>251</v>
      </c>
      <c r="J525">
        <v>58</v>
      </c>
      <c r="K525">
        <v>0</v>
      </c>
      <c r="L525">
        <v>58</v>
      </c>
      <c r="M525">
        <v>2278.4699999999998</v>
      </c>
      <c r="N525">
        <v>2277.8200000000002</v>
      </c>
      <c r="O525" s="3">
        <f t="shared" si="35"/>
        <v>-64.99999999996362</v>
      </c>
      <c r="P525">
        <v>2278.06</v>
      </c>
      <c r="Q525">
        <v>2278.4899999999998</v>
      </c>
      <c r="R525" s="4">
        <f t="shared" si="36"/>
        <v>-42.999999999983629</v>
      </c>
      <c r="S525" s="7">
        <f t="shared" si="37"/>
        <v>-53.999999999973625</v>
      </c>
      <c r="T525" s="5">
        <f t="shared" si="38"/>
        <v>0</v>
      </c>
      <c r="U525" s="5">
        <v>0</v>
      </c>
      <c r="V525" s="13" t="b">
        <f t="array" ref="V525">IF(AND(S525&gt;0,S524&lt;0,INDEX(U526:U541,MATCH(TRUE,U526:U541&gt;0,0),1)-U525),IF(AND(S525&lt;0,S524&gt;0,U525-INDEX(U526:U541,MATCH(TRUE,U526:U541&gt;0,0),1)),""))</f>
        <v>0</v>
      </c>
    </row>
    <row r="526" spans="1:22" ht="15.75" x14ac:dyDescent="0.25">
      <c r="A526" s="1">
        <v>42765</v>
      </c>
      <c r="B526" s="2">
        <v>0.40149305555555559</v>
      </c>
      <c r="C526">
        <v>2278</v>
      </c>
      <c r="D526">
        <v>2278</v>
      </c>
      <c r="E526">
        <v>2278</v>
      </c>
      <c r="F526" s="12">
        <v>2278</v>
      </c>
      <c r="G526">
        <v>0</v>
      </c>
      <c r="H526">
        <v>14</v>
      </c>
      <c r="I526">
        <v>14</v>
      </c>
      <c r="J526">
        <v>0</v>
      </c>
      <c r="K526">
        <v>3</v>
      </c>
      <c r="L526">
        <v>3</v>
      </c>
      <c r="M526">
        <v>2278.4699999999998</v>
      </c>
      <c r="N526">
        <v>2277.8200000000002</v>
      </c>
      <c r="O526" s="3">
        <f t="shared" si="35"/>
        <v>-64.99999999996362</v>
      </c>
      <c r="P526">
        <v>2278.0700000000002</v>
      </c>
      <c r="Q526">
        <v>2278.4899999999998</v>
      </c>
      <c r="R526" s="4">
        <f t="shared" si="36"/>
        <v>-41.999999999961801</v>
      </c>
      <c r="S526" s="7">
        <f t="shared" si="37"/>
        <v>-53.499999999962711</v>
      </c>
      <c r="T526" s="5">
        <f t="shared" si="38"/>
        <v>0</v>
      </c>
      <c r="U526" s="5">
        <v>0</v>
      </c>
      <c r="V526" s="13" t="b">
        <f t="array" ref="V526">IF(AND(S526&gt;0,S525&lt;0,INDEX(U527:U541,MATCH(TRUE,U527:U541&gt;0,0),1)-U526),IF(AND(S526&lt;0,S525&gt;0,U526-INDEX(U527:U541,MATCH(TRUE,U527:U541&gt;0,0),1)),""))</f>
        <v>0</v>
      </c>
    </row>
    <row r="527" spans="1:22" ht="15.75" x14ac:dyDescent="0.25">
      <c r="A527" s="1">
        <v>42765</v>
      </c>
      <c r="B527" s="2">
        <v>0.40151620370370367</v>
      </c>
      <c r="C527">
        <v>2278.25</v>
      </c>
      <c r="D527">
        <v>2278.25</v>
      </c>
      <c r="E527">
        <v>2278.25</v>
      </c>
      <c r="F527" s="12">
        <v>2278.25</v>
      </c>
      <c r="G527">
        <v>152</v>
      </c>
      <c r="H527">
        <v>0</v>
      </c>
      <c r="I527">
        <v>152</v>
      </c>
      <c r="J527">
        <v>46</v>
      </c>
      <c r="K527">
        <v>0</v>
      </c>
      <c r="L527">
        <v>46</v>
      </c>
      <c r="M527">
        <v>2278.4699999999998</v>
      </c>
      <c r="N527">
        <v>2277.83</v>
      </c>
      <c r="O527" s="3">
        <f t="shared" si="35"/>
        <v>-63.999999999987267</v>
      </c>
      <c r="P527">
        <v>2278.08</v>
      </c>
      <c r="Q527">
        <v>2278.48</v>
      </c>
      <c r="R527" s="4">
        <f t="shared" si="36"/>
        <v>-40.000000000009095</v>
      </c>
      <c r="S527" s="7">
        <f t="shared" si="37"/>
        <v>-51.999999999998181</v>
      </c>
      <c r="T527" s="5">
        <f t="shared" si="38"/>
        <v>0</v>
      </c>
      <c r="U527" s="5">
        <v>0</v>
      </c>
      <c r="V527" s="13" t="b">
        <f t="array" ref="V527">IF(AND(S527&gt;0,S526&lt;0,INDEX(U528:U541,MATCH(TRUE,U528:U541&gt;0,0),1)-U527),IF(AND(S527&lt;0,S526&gt;0,U527-INDEX(U528:U541,MATCH(TRUE,U528:U541&gt;0,0),1)),""))</f>
        <v>0</v>
      </c>
    </row>
    <row r="528" spans="1:22" ht="15.75" x14ac:dyDescent="0.25">
      <c r="A528" s="1">
        <v>42765</v>
      </c>
      <c r="B528" s="2">
        <v>0.40152777777777776</v>
      </c>
      <c r="C528">
        <v>2278.25</v>
      </c>
      <c r="D528">
        <v>2278.5</v>
      </c>
      <c r="E528">
        <v>2278.25</v>
      </c>
      <c r="F528" s="12">
        <v>2278.5</v>
      </c>
      <c r="G528">
        <v>1661</v>
      </c>
      <c r="H528">
        <v>1</v>
      </c>
      <c r="I528">
        <v>1662</v>
      </c>
      <c r="J528">
        <v>414</v>
      </c>
      <c r="K528">
        <v>1</v>
      </c>
      <c r="L528">
        <v>415</v>
      </c>
      <c r="M528">
        <v>2277.25</v>
      </c>
      <c r="N528">
        <v>2277.84</v>
      </c>
      <c r="O528" s="3">
        <f t="shared" si="35"/>
        <v>59.000000000014552</v>
      </c>
      <c r="P528">
        <v>2278.1</v>
      </c>
      <c r="Q528">
        <v>2277.75</v>
      </c>
      <c r="R528" s="4">
        <f t="shared" si="36"/>
        <v>34.999999999990905</v>
      </c>
      <c r="S528" s="7">
        <f t="shared" si="37"/>
        <v>47.000000000002728</v>
      </c>
      <c r="T528" s="5">
        <f t="shared" si="38"/>
        <v>2278.5</v>
      </c>
      <c r="U528" s="5">
        <v>2278.5</v>
      </c>
      <c r="V528" s="13" t="e">
        <f t="array" ref="V528">IF(AND(S528&gt;0,S527&lt;0,INDEX(U529:U541,MATCH(TRUE,U529:U541&gt;0,0),1)-U528),IF(AND(S528&lt;0,S527&gt;0,U528-INDEX(U529:U541,MATCH(TRUE,U529:U541&gt;0,0),1)),""))</f>
        <v>#N/A</v>
      </c>
    </row>
    <row r="529" spans="1:22" ht="15.75" x14ac:dyDescent="0.25">
      <c r="A529" s="1">
        <v>42765</v>
      </c>
      <c r="B529" s="2">
        <v>0.4015393518518518</v>
      </c>
      <c r="C529">
        <v>2278.5</v>
      </c>
      <c r="D529">
        <v>2278.5</v>
      </c>
      <c r="E529">
        <v>2278.25</v>
      </c>
      <c r="F529" s="12">
        <v>2278.5</v>
      </c>
      <c r="G529">
        <v>352</v>
      </c>
      <c r="H529">
        <v>6</v>
      </c>
      <c r="I529">
        <v>358</v>
      </c>
      <c r="J529">
        <v>83</v>
      </c>
      <c r="K529">
        <v>4</v>
      </c>
      <c r="L529">
        <v>87</v>
      </c>
      <c r="M529">
        <v>2277.25</v>
      </c>
      <c r="N529">
        <v>2277.84</v>
      </c>
      <c r="O529" s="3">
        <f t="shared" si="35"/>
        <v>59.000000000014552</v>
      </c>
      <c r="P529">
        <v>2278.11</v>
      </c>
      <c r="Q529">
        <v>2277.75</v>
      </c>
      <c r="R529" s="4">
        <f t="shared" si="36"/>
        <v>36.000000000012733</v>
      </c>
      <c r="S529" s="7">
        <f t="shared" si="37"/>
        <v>47.500000000013642</v>
      </c>
      <c r="T529" s="5">
        <f t="shared" si="38"/>
        <v>0</v>
      </c>
      <c r="U529" s="5">
        <v>0</v>
      </c>
      <c r="V529" s="13" t="e">
        <f t="array" ref="V529">IF(AND(S529&gt;0,S528&lt;0,INDEX(U530:U541,MATCH(TRUE,U530:U541&gt;0,0),1)-U529),IF(AND(S529&lt;0,S528&gt;0,U529-INDEX(U530:U541,MATCH(TRUE,U530:U541&gt;0,0),1)),""))</f>
        <v>#N/A</v>
      </c>
    </row>
    <row r="530" spans="1:22" ht="15.75" x14ac:dyDescent="0.25">
      <c r="A530" s="1">
        <v>42765</v>
      </c>
      <c r="B530" s="2">
        <v>0.40156249999999999</v>
      </c>
      <c r="C530">
        <v>2278.5</v>
      </c>
      <c r="D530">
        <v>2278.5</v>
      </c>
      <c r="E530">
        <v>2278.25</v>
      </c>
      <c r="F530" s="12">
        <v>2278.25</v>
      </c>
      <c r="G530">
        <v>1</v>
      </c>
      <c r="H530">
        <v>1</v>
      </c>
      <c r="I530">
        <v>2</v>
      </c>
      <c r="J530">
        <v>1</v>
      </c>
      <c r="K530">
        <v>1</v>
      </c>
      <c r="L530">
        <v>2</v>
      </c>
      <c r="M530">
        <v>2277.25</v>
      </c>
      <c r="N530">
        <v>2277.85</v>
      </c>
      <c r="O530" s="3">
        <f t="shared" si="35"/>
        <v>59.999999999990905</v>
      </c>
      <c r="P530">
        <v>2278.12</v>
      </c>
      <c r="Q530">
        <v>2277.7600000000002</v>
      </c>
      <c r="R530" s="4">
        <f t="shared" si="36"/>
        <v>35.999999999967258</v>
      </c>
      <c r="S530" s="7">
        <f t="shared" si="37"/>
        <v>47.999999999979082</v>
      </c>
      <c r="T530" s="5">
        <f t="shared" si="38"/>
        <v>0</v>
      </c>
      <c r="U530" s="5">
        <v>0</v>
      </c>
      <c r="V530" s="13" t="e">
        <f t="array" ref="V530">IF(AND(S530&gt;0,S529&lt;0,INDEX(U531:U541,MATCH(TRUE,U531:U541&gt;0,0),1)-U530),IF(AND(S530&lt;0,S529&gt;0,U530-INDEX(U531:U541,MATCH(TRUE,U531:U541&gt;0,0),1)),""))</f>
        <v>#N/A</v>
      </c>
    </row>
    <row r="531" spans="1:22" ht="15.75" x14ac:dyDescent="0.25">
      <c r="A531" s="1">
        <v>42765</v>
      </c>
      <c r="B531" s="2">
        <v>0.40157407407407408</v>
      </c>
      <c r="C531">
        <v>2278.5</v>
      </c>
      <c r="D531">
        <v>2278.5</v>
      </c>
      <c r="E531">
        <v>2278.25</v>
      </c>
      <c r="F531" s="12">
        <v>2278.5</v>
      </c>
      <c r="G531">
        <v>49</v>
      </c>
      <c r="H531">
        <v>1</v>
      </c>
      <c r="I531">
        <v>50</v>
      </c>
      <c r="J531">
        <v>7</v>
      </c>
      <c r="K531">
        <v>1</v>
      </c>
      <c r="L531">
        <v>8</v>
      </c>
      <c r="M531">
        <v>2277.25</v>
      </c>
      <c r="N531">
        <v>2277.86</v>
      </c>
      <c r="O531" s="3">
        <f t="shared" si="35"/>
        <v>61.000000000012733</v>
      </c>
      <c r="P531">
        <v>2278.14</v>
      </c>
      <c r="Q531">
        <v>2277.7600000000002</v>
      </c>
      <c r="R531" s="4">
        <f t="shared" si="36"/>
        <v>37.999999999965439</v>
      </c>
      <c r="S531" s="7">
        <f t="shared" si="37"/>
        <v>49.499999999989086</v>
      </c>
      <c r="T531" s="5">
        <f t="shared" si="38"/>
        <v>0</v>
      </c>
      <c r="U531" s="5">
        <v>0</v>
      </c>
      <c r="V531" s="13" t="e">
        <f t="array" ref="V531">IF(AND(S531&gt;0,S530&lt;0,INDEX(U532:U541,MATCH(TRUE,U532:U541&gt;0,0),1)-U531),IF(AND(S531&lt;0,S530&gt;0,U531-INDEX(U532:U541,MATCH(TRUE,U532:U541&gt;0,0),1)),""))</f>
        <v>#N/A</v>
      </c>
    </row>
    <row r="532" spans="1:22" ht="15.75" x14ac:dyDescent="0.25">
      <c r="A532" s="1">
        <v>42765</v>
      </c>
      <c r="B532" s="2">
        <v>0.40158564814814812</v>
      </c>
      <c r="C532">
        <v>2278.5</v>
      </c>
      <c r="D532">
        <v>2278.5</v>
      </c>
      <c r="E532">
        <v>2278.5</v>
      </c>
      <c r="F532" s="12">
        <v>2278.5</v>
      </c>
      <c r="G532">
        <v>4</v>
      </c>
      <c r="H532">
        <v>0</v>
      </c>
      <c r="I532">
        <v>4</v>
      </c>
      <c r="J532">
        <v>3</v>
      </c>
      <c r="K532">
        <v>0</v>
      </c>
      <c r="L532">
        <v>3</v>
      </c>
      <c r="M532">
        <v>2277.25</v>
      </c>
      <c r="N532">
        <v>2277.87</v>
      </c>
      <c r="O532" s="3">
        <f t="shared" si="35"/>
        <v>61.999999999989086</v>
      </c>
      <c r="P532">
        <v>2278.16</v>
      </c>
      <c r="Q532">
        <v>2277.77</v>
      </c>
      <c r="R532" s="4">
        <f t="shared" si="36"/>
        <v>38.999999999987267</v>
      </c>
      <c r="S532" s="7">
        <f t="shared" si="37"/>
        <v>50.499999999988177</v>
      </c>
      <c r="T532" s="5">
        <f t="shared" si="38"/>
        <v>0</v>
      </c>
      <c r="U532" s="5">
        <v>0</v>
      </c>
      <c r="V532" s="13" t="e">
        <f t="array" ref="V532">IF(AND(S532&gt;0,S531&lt;0,INDEX(U533:U541,MATCH(TRUE,U533:U541&gt;0,0),1)-U532),IF(AND(S532&lt;0,S531&gt;0,U532-INDEX(U533:U541,MATCH(TRUE,U533:U541&gt;0,0),1)),""))</f>
        <v>#N/A</v>
      </c>
    </row>
    <row r="533" spans="1:22" ht="15.75" x14ac:dyDescent="0.25">
      <c r="A533" s="1">
        <v>42765</v>
      </c>
      <c r="B533" s="2">
        <v>0.40159722222222222</v>
      </c>
      <c r="C533">
        <v>2278.5</v>
      </c>
      <c r="D533">
        <v>2278.5</v>
      </c>
      <c r="E533">
        <v>2278.25</v>
      </c>
      <c r="F533" s="12">
        <v>2278.5</v>
      </c>
      <c r="G533">
        <v>16</v>
      </c>
      <c r="H533">
        <v>1</v>
      </c>
      <c r="I533">
        <v>17</v>
      </c>
      <c r="J533">
        <v>7</v>
      </c>
      <c r="K533">
        <v>1</v>
      </c>
      <c r="L533">
        <v>8</v>
      </c>
      <c r="M533">
        <v>2277.2600000000002</v>
      </c>
      <c r="N533">
        <v>2277.88</v>
      </c>
      <c r="O533" s="3">
        <f t="shared" si="35"/>
        <v>61.999999999989086</v>
      </c>
      <c r="P533">
        <v>2278.1799999999998</v>
      </c>
      <c r="Q533">
        <v>2277.77</v>
      </c>
      <c r="R533" s="4">
        <f t="shared" si="36"/>
        <v>40.999999999985448</v>
      </c>
      <c r="S533" s="7">
        <f t="shared" si="37"/>
        <v>51.499999999987267</v>
      </c>
      <c r="T533" s="5">
        <f t="shared" si="38"/>
        <v>0</v>
      </c>
      <c r="U533" s="5">
        <v>0</v>
      </c>
      <c r="V533" s="13" t="e">
        <f t="array" ref="V533">IF(AND(S533&gt;0,S532&lt;0,INDEX(U534:U541,MATCH(TRUE,U534:U541&gt;0,0),1)-U533),IF(AND(S533&lt;0,S532&gt;0,U533-INDEX(U534:U541,MATCH(TRUE,U534:U541&gt;0,0),1)),""))</f>
        <v>#N/A</v>
      </c>
    </row>
    <row r="534" spans="1:22" ht="15.75" x14ac:dyDescent="0.25">
      <c r="A534" s="1">
        <v>42765</v>
      </c>
      <c r="B534" s="2">
        <v>0.40160879629629626</v>
      </c>
      <c r="C534">
        <v>2278.5</v>
      </c>
      <c r="D534">
        <v>2278.5</v>
      </c>
      <c r="E534">
        <v>2278</v>
      </c>
      <c r="F534" s="12">
        <v>2278</v>
      </c>
      <c r="G534">
        <v>10</v>
      </c>
      <c r="H534">
        <v>487</v>
      </c>
      <c r="I534">
        <v>497</v>
      </c>
      <c r="J534">
        <v>3</v>
      </c>
      <c r="K534">
        <v>116</v>
      </c>
      <c r="L534">
        <v>119</v>
      </c>
      <c r="M534">
        <v>2277.2600000000002</v>
      </c>
      <c r="N534">
        <v>2277.88</v>
      </c>
      <c r="O534" s="3">
        <f t="shared" si="35"/>
        <v>61.999999999989086</v>
      </c>
      <c r="P534">
        <v>2278.1799999999998</v>
      </c>
      <c r="Q534">
        <v>2277.7800000000002</v>
      </c>
      <c r="R534" s="4">
        <f t="shared" si="36"/>
        <v>39.99999999996362</v>
      </c>
      <c r="S534" s="7">
        <f t="shared" si="37"/>
        <v>50.999999999976353</v>
      </c>
      <c r="T534" s="5">
        <f t="shared" si="38"/>
        <v>0</v>
      </c>
      <c r="U534" s="5">
        <v>0</v>
      </c>
      <c r="V534" s="13" t="e">
        <f t="array" ref="V534">IF(AND(S534&gt;0,S533&lt;0,INDEX(U535:U541,MATCH(TRUE,U535:U541&gt;0,0),1)-U534),IF(AND(S534&lt;0,S533&gt;0,U534-INDEX(U535:U541,MATCH(TRUE,U535:U541&gt;0,0),1)),""))</f>
        <v>#N/A</v>
      </c>
    </row>
    <row r="535" spans="1:22" ht="15.75" x14ac:dyDescent="0.25">
      <c r="A535" s="1">
        <v>42765</v>
      </c>
      <c r="B535" s="2">
        <v>0.40162037037037041</v>
      </c>
      <c r="C535">
        <v>2278</v>
      </c>
      <c r="D535">
        <v>2278.25</v>
      </c>
      <c r="E535">
        <v>2278</v>
      </c>
      <c r="F535" s="12">
        <v>2278.25</v>
      </c>
      <c r="G535">
        <v>89</v>
      </c>
      <c r="H535">
        <v>1</v>
      </c>
      <c r="I535">
        <v>90</v>
      </c>
      <c r="J535">
        <v>39</v>
      </c>
      <c r="K535">
        <v>1</v>
      </c>
      <c r="L535">
        <v>40</v>
      </c>
      <c r="M535">
        <v>2277.2600000000002</v>
      </c>
      <c r="N535">
        <v>2277.89</v>
      </c>
      <c r="O535" s="3">
        <f t="shared" si="35"/>
        <v>62.999999999965439</v>
      </c>
      <c r="P535">
        <v>2278.19</v>
      </c>
      <c r="Q535">
        <v>2277.7800000000002</v>
      </c>
      <c r="R535" s="4">
        <f t="shared" si="36"/>
        <v>40.999999999985448</v>
      </c>
      <c r="S535" s="7">
        <f t="shared" si="37"/>
        <v>51.999999999975444</v>
      </c>
      <c r="T535" s="5">
        <f t="shared" si="38"/>
        <v>0</v>
      </c>
      <c r="U535" s="5">
        <v>0</v>
      </c>
      <c r="V535" s="13" t="e">
        <f t="array" ref="V535">IF(AND(S535&gt;0,S534&lt;0,INDEX(U536:U541,MATCH(TRUE,U536:U541&gt;0,0),1)-U535),IF(AND(S535&lt;0,S534&gt;0,U535-INDEX(U536:U541,MATCH(TRUE,U536:U541&gt;0,0),1)),""))</f>
        <v>#N/A</v>
      </c>
    </row>
    <row r="536" spans="1:22" ht="15.75" x14ac:dyDescent="0.25">
      <c r="A536" s="1">
        <v>42765</v>
      </c>
      <c r="B536" s="2">
        <v>0.40163194444444444</v>
      </c>
      <c r="C536">
        <v>2278.25</v>
      </c>
      <c r="D536">
        <v>2278.25</v>
      </c>
      <c r="E536">
        <v>2278</v>
      </c>
      <c r="F536" s="12">
        <v>2278.25</v>
      </c>
      <c r="G536">
        <v>10</v>
      </c>
      <c r="H536">
        <v>1</v>
      </c>
      <c r="I536">
        <v>11</v>
      </c>
      <c r="J536">
        <v>6</v>
      </c>
      <c r="K536">
        <v>1</v>
      </c>
      <c r="L536">
        <v>7</v>
      </c>
      <c r="M536">
        <v>2277.2600000000002</v>
      </c>
      <c r="N536">
        <v>2277.9</v>
      </c>
      <c r="O536" s="3">
        <f t="shared" si="35"/>
        <v>63.999999999987267</v>
      </c>
      <c r="P536">
        <v>2278.19</v>
      </c>
      <c r="Q536">
        <v>2277.7800000000002</v>
      </c>
      <c r="R536" s="4">
        <f t="shared" si="36"/>
        <v>40.999999999985448</v>
      </c>
      <c r="S536" s="7">
        <f t="shared" si="37"/>
        <v>52.499999999986358</v>
      </c>
      <c r="T536" s="5">
        <f t="shared" si="38"/>
        <v>0</v>
      </c>
      <c r="U536" s="5">
        <v>0</v>
      </c>
      <c r="V536" s="13" t="e">
        <f t="array" ref="V536">IF(AND(S536&gt;0,S535&lt;0,INDEX(U537:U541,MATCH(TRUE,U537:U541&gt;0,0),1)-U536),IF(AND(S536&lt;0,S535&gt;0,U536-INDEX(U537:U541,MATCH(TRUE,U537:U541&gt;0,0),1)),""))</f>
        <v>#N/A</v>
      </c>
    </row>
    <row r="537" spans="1:22" ht="15.75" x14ac:dyDescent="0.25">
      <c r="A537" s="1">
        <v>42765</v>
      </c>
      <c r="B537" s="2">
        <v>0.40164351851851854</v>
      </c>
      <c r="C537">
        <v>2278.25</v>
      </c>
      <c r="D537">
        <v>2278.25</v>
      </c>
      <c r="E537">
        <v>2278</v>
      </c>
      <c r="F537" s="12">
        <v>2278</v>
      </c>
      <c r="G537">
        <v>204</v>
      </c>
      <c r="H537">
        <v>2</v>
      </c>
      <c r="I537">
        <v>206</v>
      </c>
      <c r="J537">
        <v>56</v>
      </c>
      <c r="K537">
        <v>2</v>
      </c>
      <c r="L537">
        <v>58</v>
      </c>
      <c r="M537">
        <v>2277.2600000000002</v>
      </c>
      <c r="N537">
        <v>2277.9</v>
      </c>
      <c r="O537" s="3">
        <f t="shared" si="35"/>
        <v>63.999999999987267</v>
      </c>
      <c r="P537">
        <v>2278.19</v>
      </c>
      <c r="Q537">
        <v>2277.79</v>
      </c>
      <c r="R537" s="4">
        <f t="shared" si="36"/>
        <v>40.000000000009095</v>
      </c>
      <c r="S537" s="7">
        <f t="shared" si="37"/>
        <v>51.999999999998181</v>
      </c>
      <c r="T537" s="5">
        <f t="shared" si="38"/>
        <v>0</v>
      </c>
      <c r="U537" s="5">
        <v>0</v>
      </c>
      <c r="V537" s="13" t="e">
        <f t="array" ref="V537">IF(AND(S537&gt;0,S536&lt;0,INDEX(U538:U541,MATCH(TRUE,U538:U541&gt;0,0),1)-U537),IF(AND(S537&lt;0,S536&gt;0,U537-INDEX(U538:U541,MATCH(TRUE,U538:U541&gt;0,0),1)),""))</f>
        <v>#N/A</v>
      </c>
    </row>
    <row r="538" spans="1:22" ht="15.75" x14ac:dyDescent="0.25">
      <c r="A538" s="1">
        <v>42765</v>
      </c>
      <c r="B538" s="2">
        <v>0.40165509259259258</v>
      </c>
      <c r="C538">
        <v>2278.25</v>
      </c>
      <c r="D538">
        <v>2278.25</v>
      </c>
      <c r="E538">
        <v>2278.25</v>
      </c>
      <c r="F538" s="12">
        <v>2278.25</v>
      </c>
      <c r="G538">
        <v>4</v>
      </c>
      <c r="H538">
        <v>0</v>
      </c>
      <c r="I538">
        <v>4</v>
      </c>
      <c r="J538">
        <v>2</v>
      </c>
      <c r="K538">
        <v>0</v>
      </c>
      <c r="L538">
        <v>2</v>
      </c>
      <c r="M538">
        <v>2277.2600000000002</v>
      </c>
      <c r="N538">
        <v>2277.9</v>
      </c>
      <c r="O538" s="3">
        <f t="shared" si="35"/>
        <v>63.999999999987267</v>
      </c>
      <c r="P538">
        <v>2278.19</v>
      </c>
      <c r="Q538">
        <v>2277.79</v>
      </c>
      <c r="R538" s="4">
        <f t="shared" si="36"/>
        <v>40.000000000009095</v>
      </c>
      <c r="S538" s="7">
        <f t="shared" si="37"/>
        <v>51.999999999998181</v>
      </c>
      <c r="T538" s="5">
        <f t="shared" si="38"/>
        <v>0</v>
      </c>
      <c r="U538" s="5">
        <v>0</v>
      </c>
      <c r="V538" s="13" t="e">
        <f t="array" ref="V538">IF(AND(S538&gt;0,S537&lt;0,INDEX(U539:U541,MATCH(TRUE,U539:U541&gt;0,0),1)-U538),IF(AND(S538&lt;0,S537&gt;0,U538-INDEX(U539:U541,MATCH(TRUE,U539:U541&gt;0,0),1)),""))</f>
        <v>#N/A</v>
      </c>
    </row>
    <row r="539" spans="1:22" ht="15.75" x14ac:dyDescent="0.25">
      <c r="A539" s="1">
        <v>42765</v>
      </c>
      <c r="B539" s="2">
        <v>0.40166666666666667</v>
      </c>
      <c r="C539">
        <v>2278</v>
      </c>
      <c r="D539">
        <v>2278.25</v>
      </c>
      <c r="E539">
        <v>2278</v>
      </c>
      <c r="F539" s="12">
        <v>2278.25</v>
      </c>
      <c r="G539">
        <v>2</v>
      </c>
      <c r="H539">
        <v>10</v>
      </c>
      <c r="I539">
        <v>12</v>
      </c>
      <c r="J539">
        <v>2</v>
      </c>
      <c r="K539">
        <v>2</v>
      </c>
      <c r="L539">
        <v>4</v>
      </c>
      <c r="M539">
        <v>2277.2600000000002</v>
      </c>
      <c r="N539">
        <v>2277.91</v>
      </c>
      <c r="O539" s="3">
        <f t="shared" si="35"/>
        <v>64.99999999996362</v>
      </c>
      <c r="P539">
        <v>2278.1999999999998</v>
      </c>
      <c r="Q539">
        <v>2277.8000000000002</v>
      </c>
      <c r="R539" s="4">
        <f t="shared" si="36"/>
        <v>39.99999999996362</v>
      </c>
      <c r="S539" s="7">
        <f t="shared" si="37"/>
        <v>52.49999999996362</v>
      </c>
      <c r="T539" s="5">
        <f t="shared" si="38"/>
        <v>0</v>
      </c>
      <c r="U539" s="5">
        <v>0</v>
      </c>
      <c r="V539" s="13" t="e">
        <f t="array" ref="V539">IF(AND(S539&gt;0,S538&lt;0,INDEX(U540:U541,MATCH(TRUE,U540:U541&gt;0,0),1)-U539),IF(AND(S539&lt;0,S538&gt;0,U539-INDEX(U540:U541,MATCH(TRUE,U540:U541&gt;0,0),1)),""))</f>
        <v>#N/A</v>
      </c>
    </row>
    <row r="540" spans="1:22" ht="15.75" x14ac:dyDescent="0.25">
      <c r="A540" s="1">
        <v>42765</v>
      </c>
      <c r="B540" s="2">
        <v>0.40167824074074071</v>
      </c>
      <c r="C540">
        <v>2278.25</v>
      </c>
      <c r="D540">
        <v>2278.25</v>
      </c>
      <c r="E540">
        <v>2278.25</v>
      </c>
      <c r="F540" s="12">
        <v>2278.25</v>
      </c>
      <c r="G540">
        <v>15</v>
      </c>
      <c r="H540">
        <v>0</v>
      </c>
      <c r="I540">
        <v>15</v>
      </c>
      <c r="J540">
        <v>8</v>
      </c>
      <c r="K540">
        <v>0</v>
      </c>
      <c r="L540">
        <v>8</v>
      </c>
      <c r="M540">
        <v>2277.2600000000002</v>
      </c>
      <c r="N540">
        <v>2277.92</v>
      </c>
      <c r="O540" s="3">
        <f t="shared" si="35"/>
        <v>65.999999999985448</v>
      </c>
      <c r="P540">
        <v>2278.1999999999998</v>
      </c>
      <c r="Q540">
        <v>2277.8000000000002</v>
      </c>
      <c r="R540" s="4">
        <f t="shared" si="36"/>
        <v>39.99999999996362</v>
      </c>
      <c r="S540" s="7">
        <f t="shared" si="37"/>
        <v>52.999999999974534</v>
      </c>
      <c r="T540" s="5">
        <f t="shared" si="38"/>
        <v>0</v>
      </c>
      <c r="U540" s="5">
        <v>0</v>
      </c>
      <c r="V540" s="13" t="e">
        <f t="array" ref="V540">IF(AND(S540&gt;0,S539&lt;0,INDEX(U541:U541,MATCH(TRUE,U541:U541&gt;0,0),1)-U540),IF(AND(S540&lt;0,S539&gt;0,U540-INDEX(U541:U541,MATCH(TRUE,U541:U541&gt;0,0),1)),""))</f>
        <v>#N/A</v>
      </c>
    </row>
    <row r="541" spans="1:22" ht="15.75" x14ac:dyDescent="0.25">
      <c r="A541" s="1">
        <v>42765</v>
      </c>
      <c r="B541" s="2">
        <v>0.40168981481481486</v>
      </c>
      <c r="C541">
        <v>2278.25</v>
      </c>
      <c r="D541">
        <v>2278.25</v>
      </c>
      <c r="E541">
        <v>2278</v>
      </c>
      <c r="F541" s="12">
        <v>2278.25</v>
      </c>
      <c r="G541">
        <v>67</v>
      </c>
      <c r="H541">
        <v>1</v>
      </c>
      <c r="I541">
        <v>68</v>
      </c>
      <c r="J541">
        <v>34</v>
      </c>
      <c r="K541">
        <v>1</v>
      </c>
      <c r="L541">
        <v>35</v>
      </c>
      <c r="M541">
        <v>2277.27</v>
      </c>
      <c r="N541">
        <v>2277.92</v>
      </c>
      <c r="O541" s="3">
        <f t="shared" si="35"/>
        <v>65.000000000009095</v>
      </c>
      <c r="P541">
        <v>2278.21</v>
      </c>
      <c r="Q541">
        <v>2277.8000000000002</v>
      </c>
      <c r="R541" s="4">
        <f t="shared" si="36"/>
        <v>40.999999999985448</v>
      </c>
      <c r="S541" s="7">
        <f t="shared" si="37"/>
        <v>52.999999999997272</v>
      </c>
      <c r="T541" s="5">
        <f t="shared" si="38"/>
        <v>0</v>
      </c>
      <c r="U541" s="5">
        <v>0</v>
      </c>
      <c r="V541" s="13" t="e">
        <f t="array" ref="V541">IF(AND(S541&gt;0,S540&lt;0,INDEX(#REF!,MATCH(TRUE,#REF!&gt;0,0),1)-U541),IF(AND(S541&lt;0,S540&gt;0,U541-INDEX(#REF!,MATCH(TRUE,#REF!&gt;0,0),1)),""))</f>
        <v>#REF!</v>
      </c>
    </row>
  </sheetData>
  <conditionalFormatting sqref="L4:L34">
    <cfRule type="expression" dxfId="0" priority="1">
      <formula>"L35&gt;moyenne(L34:L4)"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 MA - 2 PARA - 10 jours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</dc:creator>
  <cp:lastModifiedBy>Rodrigue</cp:lastModifiedBy>
  <dcterms:created xsi:type="dcterms:W3CDTF">2017-02-10T01:45:05Z</dcterms:created>
  <dcterms:modified xsi:type="dcterms:W3CDTF">2017-02-15T13:28:14Z</dcterms:modified>
</cp:coreProperties>
</file>