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 codeName="{7A2D7E96-6E34-419A-AE5F-296B3A7E7977}"/>
  <workbookPr showInkAnnotation="0" codeName="ThisWorkbook" autoCompressPictures="0"/>
  <bookViews>
    <workbookView xWindow="280" yWindow="60" windowWidth="24520" windowHeight="11800" tabRatio="507" activeTab="1"/>
  </bookViews>
  <sheets>
    <sheet name="Tâches" sheetId="1" r:id="rId1"/>
    <sheet name="BD1" sheetId="4" r:id="rId2"/>
  </sheets>
  <definedNames>
    <definedName name="Semaines_an">#REF!</definedName>
    <definedName name="Tâches_an">#REF!</definedName>
    <definedName name="Trimestres_an">#REF!</definedName>
    <definedName name="_xlnm.Print_Area" localSheetId="0">Tâches!$C$2:$E$17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2" i="4" l="1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C9" i="4"/>
  <c r="C11" i="4"/>
  <c r="C10" i="4"/>
  <c r="C8" i="4"/>
  <c r="E53" i="4"/>
  <c r="E39" i="4"/>
  <c r="E62" i="4"/>
  <c r="E69" i="4"/>
  <c r="E9" i="4"/>
  <c r="E28" i="4"/>
  <c r="E24" i="4"/>
  <c r="E59" i="4"/>
  <c r="E35" i="4"/>
  <c r="D59" i="4"/>
  <c r="E8" i="4"/>
  <c r="E52" i="4"/>
  <c r="E42" i="4"/>
  <c r="E58" i="4"/>
  <c r="E54" i="4"/>
  <c r="E46" i="4"/>
  <c r="E41" i="4"/>
  <c r="E65" i="4"/>
  <c r="E20" i="4"/>
  <c r="E23" i="4"/>
  <c r="E43" i="4"/>
  <c r="E56" i="4"/>
  <c r="E38" i="4"/>
  <c r="E66" i="4"/>
  <c r="D66" i="4"/>
  <c r="E40" i="4"/>
  <c r="E64" i="4"/>
  <c r="E12" i="4"/>
  <c r="E70" i="4"/>
  <c r="E30" i="4"/>
  <c r="E16" i="4"/>
  <c r="E34" i="4"/>
  <c r="D34" i="4"/>
  <c r="E15" i="4"/>
  <c r="E37" i="4"/>
  <c r="D37" i="4"/>
  <c r="E51" i="4"/>
  <c r="D39" i="4"/>
  <c r="D62" i="4"/>
  <c r="E11" i="4"/>
  <c r="D43" i="4"/>
  <c r="E13" i="4"/>
  <c r="E44" i="4"/>
  <c r="D44" i="4"/>
  <c r="E67" i="4"/>
  <c r="D67" i="4"/>
  <c r="E21" i="4"/>
  <c r="D23" i="4"/>
  <c r="E31" i="4"/>
  <c r="E36" i="4"/>
  <c r="E63" i="4"/>
  <c r="E47" i="4"/>
  <c r="E25" i="4"/>
  <c r="E60" i="4"/>
  <c r="D38" i="4"/>
  <c r="D64" i="4"/>
  <c r="D8" i="4"/>
  <c r="E18" i="4"/>
  <c r="D18" i="4"/>
  <c r="E57" i="4"/>
  <c r="D57" i="4"/>
  <c r="E61" i="4"/>
  <c r="E48" i="4"/>
  <c r="E55" i="4"/>
  <c r="D55" i="4"/>
  <c r="D31" i="4"/>
  <c r="E10" i="4"/>
  <c r="D10" i="4"/>
  <c r="E17" i="4"/>
  <c r="D56" i="4"/>
  <c r="D21" i="4"/>
  <c r="D61" i="4"/>
  <c r="D52" i="4"/>
  <c r="D36" i="4"/>
  <c r="E14" i="4"/>
  <c r="D14" i="4"/>
  <c r="E50" i="4"/>
  <c r="D50" i="4"/>
  <c r="E45" i="4"/>
  <c r="D45" i="4"/>
  <c r="E27" i="4"/>
  <c r="E26" i="4"/>
  <c r="D53" i="4"/>
  <c r="D46" i="4"/>
  <c r="E32" i="4"/>
  <c r="D32" i="4"/>
  <c r="D69" i="4"/>
  <c r="E19" i="4"/>
  <c r="D60" i="4"/>
  <c r="D30" i="4"/>
  <c r="E68" i="4"/>
  <c r="D68" i="4"/>
  <c r="E29" i="4"/>
  <c r="D29" i="4"/>
  <c r="D42" i="4"/>
  <c r="E49" i="4"/>
  <c r="D49" i="4"/>
  <c r="E22" i="4"/>
  <c r="D22" i="4"/>
  <c r="D51" i="4"/>
  <c r="E33" i="4"/>
  <c r="D33" i="4"/>
  <c r="D13" i="4"/>
  <c r="D16" i="4"/>
  <c r="D26" i="4"/>
  <c r="D9" i="4"/>
  <c r="D11" i="4"/>
  <c r="D58" i="4"/>
  <c r="D19" i="4"/>
  <c r="D70" i="4"/>
  <c r="D24" i="4"/>
  <c r="D17" i="4"/>
  <c r="D48" i="4"/>
  <c r="D25" i="4"/>
  <c r="D47" i="4"/>
  <c r="D63" i="4"/>
  <c r="D15" i="4"/>
  <c r="D27" i="4"/>
  <c r="D12" i="4"/>
  <c r="D28" i="4"/>
  <c r="D40" i="4"/>
  <c r="D20" i="4"/>
  <c r="D65" i="4"/>
  <c r="D41" i="4"/>
  <c r="D54" i="4"/>
  <c r="D35" i="4"/>
</calcChain>
</file>

<file path=xl/sharedStrings.xml><?xml version="1.0" encoding="utf-8"?>
<sst xmlns="http://schemas.openxmlformats.org/spreadsheetml/2006/main" count="22" uniqueCount="22">
  <si>
    <t>LUNDI</t>
  </si>
  <si>
    <t>MARDI</t>
  </si>
  <si>
    <t>MERCREDI</t>
  </si>
  <si>
    <t>JEUDI</t>
  </si>
  <si>
    <t>VENDREDI</t>
  </si>
  <si>
    <t>Semaine</t>
  </si>
  <si>
    <t>Intitulés de Tâche</t>
  </si>
  <si>
    <t>1er JOUR de la Semaine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</si>
  <si>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</si>
  <si>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</si>
  <si>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</si>
  <si>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</si>
  <si>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</si>
  <si>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</si>
  <si>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</si>
  <si>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</si>
  <si>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</si>
  <si>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</si>
  <si>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Total Heures de la Semaine</t>
  </si>
  <si>
    <t>Liste des Tâches à exécuter</t>
  </si>
  <si>
    <t>N° de Tâche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</si>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</sst>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 mmmm\ yyyy;@"/>
  </numFmts>
  <fonts count="1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2"/>
      <color theme="1"/>
      <name val="Century Gothic (Corps)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FF0000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6">
    <fill>
      <patternFill patternType="none"/>
    </fill>
    <fill>
      <patternFill patternType="gray125"/>
    </fill>
    <fill>
      <patternFill patternType="solid">
        <fgColor rgb="FFDCE7A4"/>
      </patternFill>
    </fill>
    <fill>
      <patternFill patternType="solid">
        <fgColor rgb="FF7AB7FF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6FFA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FF"/>
      </left>
      <right style="thin">
        <color rgb="FF0000FF"/>
      </right>
      <top/>
      <bottom style="medium">
        <color rgb="FF0000FF"/>
      </bottom>
      <diagonal/>
    </border>
    <border>
      <left style="thin">
        <color rgb="FF0000FF"/>
      </left>
      <right/>
      <top/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theme="8" tint="0.39997558519241921"/>
      </left>
      <right style="thin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medium">
        <color rgb="FF0000FF"/>
      </top>
      <bottom style="hair">
        <color theme="8" tint="0.39997558519241921"/>
      </bottom>
      <diagonal/>
    </border>
    <border>
      <left style="medium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hair">
        <color theme="8" tint="0.39997558519241921"/>
      </top>
      <bottom style="hair">
        <color theme="8" tint="0.39997558519241921"/>
      </bottom>
      <diagonal/>
    </border>
    <border>
      <left style="medium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  <border>
      <left style="thin">
        <color theme="8" tint="0.39997558519241921"/>
      </left>
      <right style="medium">
        <color theme="8" tint="0.39997558519241921"/>
      </right>
      <top style="hair">
        <color theme="8" tint="0.39997558519241921"/>
      </top>
      <bottom style="medium">
        <color theme="8" tint="0.39997558519241921"/>
      </bottom>
      <diagonal/>
    </border>
  </borders>
  <cellStyleXfs count="82">
    <xf numFmtId="0" fontId="0" fillId="0" borderId="0"/>
    <xf numFmtId="0" fontId="3" fillId="2" borderId="0" applyFont="0" applyBorder="0" applyAlignment="0">
      <alignment horizontal="center"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left" vertical="center" indent="1"/>
    </xf>
    <xf numFmtId="0" fontId="5" fillId="0" borderId="0" xfId="0" applyFont="1"/>
    <xf numFmtId="0" fontId="5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 wrapText="1" inden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left" vertical="center" indent="1"/>
    </xf>
    <xf numFmtId="0" fontId="1" fillId="0" borderId="1" xfId="0" applyFont="1" applyBorder="1"/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6" fillId="0" borderId="0" xfId="0" applyFont="1" applyFill="1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0" fillId="0" borderId="0" xfId="0" applyNumberFormat="1"/>
    <xf numFmtId="0" fontId="4" fillId="3" borderId="11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left" vertical="center" wrapText="1" indent="1"/>
    </xf>
    <xf numFmtId="0" fontId="6" fillId="5" borderId="10" xfId="0" applyFont="1" applyFill="1" applyBorder="1" applyAlignment="1">
      <alignment horizontal="left" vertical="center" wrapText="1" indent="1"/>
    </xf>
    <xf numFmtId="0" fontId="6" fillId="5" borderId="5" xfId="0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165" fontId="0" fillId="4" borderId="14" xfId="0" applyNumberFormat="1" applyFont="1" applyFill="1" applyBorder="1" applyAlignment="1">
      <alignment wrapText="1"/>
    </xf>
    <xf numFmtId="0" fontId="0" fillId="4" borderId="15" xfId="0" applyFont="1" applyFill="1" applyBorder="1" applyAlignment="1">
      <alignment horizontal="center" wrapText="1"/>
    </xf>
    <xf numFmtId="0" fontId="0" fillId="4" borderId="15" xfId="0" applyFont="1" applyFill="1" applyBorder="1" applyAlignment="1">
      <alignment wrapText="1"/>
    </xf>
    <xf numFmtId="164" fontId="0" fillId="4" borderId="15" xfId="0" applyNumberFormat="1" applyFont="1" applyFill="1" applyBorder="1" applyAlignment="1">
      <alignment wrapText="1"/>
    </xf>
    <xf numFmtId="0" fontId="0" fillId="4" borderId="15" xfId="0" applyNumberFormat="1" applyFont="1" applyFill="1" applyBorder="1" applyAlignment="1">
      <alignment horizont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wrapText="1"/>
    </xf>
    <xf numFmtId="165" fontId="0" fillId="0" borderId="17" xfId="0" applyNumberFormat="1" applyFont="1" applyBorder="1" applyAlignment="1">
      <alignment wrapText="1"/>
    </xf>
    <xf numFmtId="0" fontId="0" fillId="0" borderId="18" xfId="0" applyFont="1" applyBorder="1" applyAlignment="1">
      <alignment horizontal="center" wrapText="1"/>
    </xf>
    <xf numFmtId="0" fontId="0" fillId="4" borderId="18" xfId="0" applyFont="1" applyFill="1" applyBorder="1" applyAlignment="1">
      <alignment wrapText="1"/>
    </xf>
    <xf numFmtId="164" fontId="0" fillId="4" borderId="18" xfId="0" applyNumberFormat="1" applyFont="1" applyFill="1" applyBorder="1" applyAlignment="1">
      <alignment wrapText="1"/>
    </xf>
    <xf numFmtId="0" fontId="0" fillId="4" borderId="18" xfId="0" applyNumberFormat="1" applyFont="1" applyFill="1" applyBorder="1" applyAlignment="1">
      <alignment horizontal="center" wrapText="1"/>
    </xf>
    <xf numFmtId="0" fontId="0" fillId="0" borderId="18" xfId="0" applyFont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wrapText="1"/>
    </xf>
    <xf numFmtId="165" fontId="0" fillId="4" borderId="17" xfId="0" applyNumberFormat="1" applyFont="1" applyFill="1" applyBorder="1" applyAlignment="1">
      <alignment wrapText="1"/>
    </xf>
    <xf numFmtId="0" fontId="0" fillId="4" borderId="18" xfId="0" applyFont="1" applyFill="1" applyBorder="1" applyAlignment="1">
      <alignment horizontal="center" wrapText="1"/>
    </xf>
    <xf numFmtId="0" fontId="0" fillId="4" borderId="18" xfId="0" applyFont="1" applyFill="1" applyBorder="1" applyAlignment="1">
      <alignment horizontal="center" vertical="center" wrapText="1"/>
    </xf>
    <xf numFmtId="0" fontId="0" fillId="0" borderId="17" xfId="0" applyFont="1" applyBorder="1"/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4" borderId="17" xfId="0" applyFont="1" applyFill="1" applyBorder="1"/>
    <xf numFmtId="0" fontId="0" fillId="4" borderId="18" xfId="0" applyFont="1" applyFill="1" applyBorder="1" applyAlignment="1">
      <alignment horizontal="center"/>
    </xf>
    <xf numFmtId="0" fontId="0" fillId="4" borderId="18" xfId="0" applyFont="1" applyFill="1" applyBorder="1"/>
    <xf numFmtId="0" fontId="0" fillId="4" borderId="20" xfId="0" applyFont="1" applyFill="1" applyBorder="1"/>
    <xf numFmtId="0" fontId="0" fillId="4" borderId="21" xfId="0" applyFont="1" applyFill="1" applyBorder="1" applyAlignment="1">
      <alignment horizontal="center"/>
    </xf>
    <xf numFmtId="0" fontId="0" fillId="4" borderId="21" xfId="0" applyFont="1" applyFill="1" applyBorder="1"/>
    <xf numFmtId="164" fontId="0" fillId="4" borderId="21" xfId="0" applyNumberFormat="1" applyFont="1" applyFill="1" applyBorder="1" applyAlignment="1">
      <alignment wrapText="1"/>
    </xf>
    <xf numFmtId="0" fontId="0" fillId="4" borderId="21" xfId="0" applyNumberFormat="1" applyFont="1" applyFill="1" applyBorder="1" applyAlignment="1">
      <alignment horizontal="center" wrapText="1"/>
    </xf>
    <xf numFmtId="0" fontId="0" fillId="4" borderId="22" xfId="0" applyFont="1" applyFill="1" applyBorder="1" applyAlignment="1">
      <alignment horizontal="center" wrapText="1"/>
    </xf>
  </cellXfs>
  <cellStyles count="8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Normal" xfId="0" builtinId="0" customBuiltin="1"/>
    <cellStyle name="Style 1" xfId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textRotation="0" indent="0" justifyLastLine="0" shrinkToFit="0" readingOrder="0"/>
      <border diagonalUp="0" diagonalDown="0">
        <left style="thin">
          <color theme="8" tint="0.39997558519241921"/>
        </left>
        <right style="medium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800]dddd\,\ mmmm\ dd\,\ yyyy"/>
      <fill>
        <patternFill patternType="solid">
          <fgColor theme="8" tint="0.79998168889431442"/>
          <bgColor theme="8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medium">
          <color theme="8" tint="0.39997558519241921"/>
        </left>
        <right style="thin">
          <color theme="8" tint="0.39997558519241921"/>
        </right>
        <top style="hair">
          <color theme="8" tint="0.39997558519241921"/>
        </top>
        <bottom style="hair">
          <color theme="8" tint="0.39997558519241921"/>
        </bottom>
        <vertical style="thin">
          <color theme="8" tint="0.39997558519241921"/>
        </vertical>
        <horizontal style="hair">
          <color theme="8" tint="0.39997558519241921"/>
        </horizontal>
      </border>
    </dxf>
    <dxf>
      <border outline="0">
        <top style="thin">
          <color theme="8" tint="0.39997558519241921"/>
        </top>
      </border>
    </dxf>
    <dxf>
      <border outline="0">
        <top style="medium">
          <color rgb="FF0000FF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border outline="0">
        <bottom style="medium">
          <color rgb="FF00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7AB7FF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mruColors>
      <color rgb="FF0033CC"/>
      <color rgb="FF0606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13</xdr:col>
          <xdr:colOff>203200</xdr:colOff>
          <xdr:row>5</xdr:row>
          <xdr:rowOff>139700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Semaine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K70" totalsRowShown="0" headerRowDxfId="15" dataDxfId="13" headerRowBorderDxfId="14" tableBorderDxfId="12" totalsRowBorderDxfId="11">
  <autoFilter ref="A7:K7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Jour" dataDxfId="10"/>
    <tableColumn id="2" name="N° de Tâche" dataDxfId="9"/>
    <tableColumn id="3" name="Intitulés de Tâche" dataDxfId="8"/>
    <tableColumn id="4" name="1er JOUR de la Semaine" dataDxfId="7">
      <calculatedColumnFormula>date_1er_jour_semaine(YEAR(Tableau1[[#This Row],[Jour]]),Tableau1[[#This Row],[Semaine]])</calculatedColumnFormula>
    </tableColumn>
    <tableColumn id="5" name="Semaine" dataDxfId="6">
      <calculatedColumnFormula>SEMAINE(Tableau1[[#This Row],[Jour]])</calculatedColumnFormula>
    </tableColumn>
    <tableColumn id="6" name="LUNDI" dataDxfId="5"/>
    <tableColumn id="7" name="MARDI" dataDxfId="4"/>
    <tableColumn id="8" name="MERCREDI" dataDxfId="3"/>
    <tableColumn id="9" name="JEUDI" dataDxfId="2"/>
    <tableColumn id="10" name="VENDREDI" dataDxfId="1"/>
    <tableColumn id="11" name="Total Heures de la Semain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V17"/>
  <sheetViews>
    <sheetView zoomScale="125" zoomScaleNormal="125" zoomScalePageLayoutView="125" workbookViewId="0">
      <selection activeCell="D7" sqref="D7:D16"/>
    </sheetView>
  </sheetViews>
  <sheetFormatPr baseColWidth="10" defaultRowHeight="15" x14ac:dyDescent="0"/>
  <cols>
    <col min="1" max="1" width="10.83203125" style="4"/>
    <col min="2" max="2" width="5.1640625" style="1" customWidth="1"/>
    <col min="3" max="4" width="8.1640625" style="15" customWidth="1"/>
    <col min="5" max="5" width="85.1640625" style="15" customWidth="1"/>
    <col min="6" max="21" width="3.83203125" customWidth="1"/>
    <col min="22" max="22" width="4" customWidth="1"/>
  </cols>
  <sheetData>
    <row r="2" spans="1:22" ht="20">
      <c r="C2" s="30" t="s">
        <v>19</v>
      </c>
      <c r="D2" s="31"/>
      <c r="E2" s="32"/>
    </row>
    <row r="3" spans="1:22" s="6" customFormat="1" ht="20">
      <c r="A3" s="7"/>
      <c r="B3" s="8"/>
      <c r="C3" s="16"/>
      <c r="D3" s="16"/>
      <c r="E3" s="16"/>
    </row>
    <row r="4" spans="1:22" s="6" customFormat="1" ht="20">
      <c r="A4" s="7"/>
      <c r="B4" s="8"/>
      <c r="C4" s="16"/>
      <c r="D4" s="16"/>
      <c r="E4" s="15"/>
    </row>
    <row r="5" spans="1:22" s="6" customFormat="1" ht="20">
      <c r="A5" s="7"/>
      <c r="B5" s="8"/>
      <c r="C5" s="17"/>
      <c r="D5" s="13"/>
      <c r="E5" s="15"/>
    </row>
    <row r="6" spans="1:22" s="2" customFormat="1">
      <c r="A6" s="3"/>
      <c r="B6" s="9"/>
      <c r="C6" s="18"/>
      <c r="D6" s="14"/>
      <c r="E6" s="15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s="2" customFormat="1">
      <c r="A7" s="3"/>
      <c r="B7" s="9"/>
      <c r="C7" s="33"/>
      <c r="D7" s="22">
        <v>1</v>
      </c>
      <c r="E7" s="10" t="s">
        <v>8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s="2" customFormat="1">
      <c r="A8" s="3"/>
      <c r="B8" s="9"/>
      <c r="C8" s="34"/>
      <c r="D8" s="19">
        <v>2</v>
      </c>
      <c r="E8" s="11" t="s">
        <v>9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s="2" customFormat="1">
      <c r="A9" s="3"/>
      <c r="B9" s="9"/>
      <c r="C9" s="34"/>
      <c r="D9" s="19">
        <v>3</v>
      </c>
      <c r="E9" s="11" t="s">
        <v>10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s="2" customFormat="1">
      <c r="A10" s="3"/>
      <c r="B10" s="9"/>
      <c r="C10" s="34"/>
      <c r="D10" s="19">
        <v>4</v>
      </c>
      <c r="E10" s="11" t="s">
        <v>11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s="2" customFormat="1">
      <c r="A11" s="3"/>
      <c r="B11" s="9"/>
      <c r="C11" s="34"/>
      <c r="D11" s="19">
        <v>5</v>
      </c>
      <c r="E11" s="11" t="s">
        <v>12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s="2" customFormat="1">
      <c r="A12" s="3"/>
      <c r="B12" s="9"/>
      <c r="C12" s="34"/>
      <c r="D12" s="19">
        <v>6</v>
      </c>
      <c r="E12" s="11" t="s">
        <v>13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s="2" customFormat="1">
      <c r="A13" s="3"/>
      <c r="B13" s="9"/>
      <c r="C13" s="34"/>
      <c r="D13" s="19">
        <v>7</v>
      </c>
      <c r="E13" s="11" t="s">
        <v>14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s="2" customFormat="1">
      <c r="A14" s="3"/>
      <c r="B14" s="9"/>
      <c r="C14" s="34"/>
      <c r="D14" s="19">
        <v>8</v>
      </c>
      <c r="E14" s="11" t="s">
        <v>15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s="2" customFormat="1">
      <c r="A15" s="3"/>
      <c r="B15" s="9"/>
      <c r="C15" s="34"/>
      <c r="D15" s="19">
        <v>9</v>
      </c>
      <c r="E15" s="11" t="s">
        <v>16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s="2" customFormat="1">
      <c r="A16" s="3"/>
      <c r="B16" s="9"/>
      <c r="C16" s="35"/>
      <c r="D16" s="20">
        <v>10</v>
      </c>
      <c r="E16" s="12" t="s">
        <v>17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2:22" s="3" customFormat="1" ht="10" customHeight="1">
      <c r="B17" s="9"/>
      <c r="C17" s="18"/>
      <c r="D17" s="14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</sheetData>
  <mergeCells count="2">
    <mergeCell ref="C2:E2"/>
    <mergeCell ref="C7:C16"/>
  </mergeCells>
  <phoneticPr fontId="2" type="noConversion"/>
  <printOptions horizontalCentered="1" verticalCentered="1"/>
  <pageMargins left="0.75000000000000011" right="0.75000000000000011" top="0.6100000000000001" bottom="0.6100000000000001" header="0.5" footer="0.5"/>
  <pageSetup paperSize="9" scale="46" fitToWidth="2" orientation="landscape" horizontalDpi="4294967292" verticalDpi="4294967292"/>
  <headerFooter>
    <oddHeader>&amp;C&amp;"Calibri,Normal"&amp;K000000PLANNING D'INTERVENTION POUR L'ENTRETIEN DE LA RÉSIDENCE</oddHeader>
    <oddFooter>&amp;L&amp;"Calibri,Gras"&amp;14&amp;K000000Domaine de la Loire 1&amp;R&amp;"Calibri,Normal"&amp;14&amp;K000000Août 2016  - V 2</oddFooter>
  </headerFooter>
  <extLst>
    <ext xmlns:mx="http://schemas.microsoft.com/office/mac/excel/2008/main" uri="{64002731-A6B0-56B0-2670-7721B7C09600}">
      <mx:PLV Mode="0" OnePage="0" WScale="44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0000FF"/>
  </sheetPr>
  <dimension ref="A1:K70"/>
  <sheetViews>
    <sheetView showZeros="0" tabSelected="1" zoomScale="75" zoomScaleNormal="75" zoomScalePageLayoutView="75" workbookViewId="0">
      <selection activeCell="M8" sqref="M8"/>
    </sheetView>
  </sheetViews>
  <sheetFormatPr baseColWidth="10" defaultRowHeight="15" x14ac:dyDescent="0"/>
  <cols>
    <col min="1" max="1" width="13.83203125" customWidth="1"/>
    <col min="2" max="2" width="12.6640625" customWidth="1"/>
    <col min="3" max="3" width="17.33203125" customWidth="1"/>
    <col min="4" max="4" width="22.6640625" style="21" customWidth="1"/>
    <col min="5" max="5" width="10.83203125" style="28"/>
    <col min="8" max="8" width="11.6640625" customWidth="1"/>
    <col min="10" max="10" width="11.6640625" customWidth="1"/>
    <col min="11" max="11" width="25.5" style="23" customWidth="1"/>
    <col min="13" max="13" width="15.5" customWidth="1"/>
  </cols>
  <sheetData>
    <row r="1" spans="1:11">
      <c r="A1">
        <v>1</v>
      </c>
      <c r="B1">
        <v>2</v>
      </c>
      <c r="C1">
        <v>3</v>
      </c>
      <c r="D1">
        <v>4</v>
      </c>
      <c r="E1" s="28">
        <v>5</v>
      </c>
      <c r="F1">
        <v>6</v>
      </c>
      <c r="G1">
        <v>7</v>
      </c>
      <c r="H1">
        <v>8</v>
      </c>
      <c r="I1">
        <v>9</v>
      </c>
      <c r="J1">
        <v>10</v>
      </c>
      <c r="K1" s="23">
        <v>11</v>
      </c>
    </row>
    <row r="7" spans="1:11" ht="32" customHeight="1" thickBot="1">
      <c r="A7" s="24" t="s">
        <v>21</v>
      </c>
      <c r="B7" s="24" t="s">
        <v>20</v>
      </c>
      <c r="C7" s="24" t="s">
        <v>6</v>
      </c>
      <c r="D7" s="25" t="s">
        <v>7</v>
      </c>
      <c r="E7" s="29" t="s">
        <v>5</v>
      </c>
      <c r="F7" s="24" t="s">
        <v>0</v>
      </c>
      <c r="G7" s="24" t="s">
        <v>1</v>
      </c>
      <c r="H7" s="24" t="s">
        <v>2</v>
      </c>
      <c r="I7" s="24" t="s">
        <v>3</v>
      </c>
      <c r="J7" s="26" t="s">
        <v>4</v>
      </c>
      <c r="K7" s="27" t="s">
        <v>18</v>
      </c>
    </row>
    <row r="8" spans="1:11">
      <c r="A8" s="36">
        <v>42772</v>
      </c>
      <c r="B8" s="37">
        <v>2</v>
      </c>
      <c r="C8" s="38" t="str">
        <f>VLOOKUP(Tableau1[[#This Row],[N° de Tâche]],Tâches!$D$7:$E$17,2,FALSE)</f>
        <v>Tâche 2</v>
      </c>
      <c r="D8" s="39">
        <f>date_1er_jour_semaine(YEAR(Tableau1[[#This Row],[Jour]]),Tableau1[[#This Row],[Semaine]])</f>
        <v>42772</v>
      </c>
      <c r="E8" s="40">
        <f>SEMAINE(Tableau1[[#This Row],[Jour]])</f>
        <v>6</v>
      </c>
      <c r="F8" s="41">
        <v>0.5</v>
      </c>
      <c r="G8" s="41"/>
      <c r="H8" s="41"/>
      <c r="I8" s="41"/>
      <c r="J8" s="41"/>
      <c r="K8" s="42">
        <f>SUM(Tableau1[[#This Row],[LUNDI]]:Tableau1[[#This Row],[VENDREDI]])</f>
        <v>0.5</v>
      </c>
    </row>
    <row r="9" spans="1:11">
      <c r="A9" s="43">
        <v>42772</v>
      </c>
      <c r="B9" s="44">
        <v>4</v>
      </c>
      <c r="C9" s="45" t="str">
        <f>VLOOKUP(Tableau1[[#This Row],[N° de Tâche]],Tâches!$D$7:$E$17,2,FALSE)</f>
        <v>Tâche 4</v>
      </c>
      <c r="D9" s="46">
        <f>date_1er_jour_semaine(YEAR(Tableau1[[#This Row],[Jour]]),Tableau1[[#This Row],[Semaine]])</f>
        <v>42772</v>
      </c>
      <c r="E9" s="47">
        <f>SEMAINE(Tableau1[[#This Row],[Jour]])</f>
        <v>6</v>
      </c>
      <c r="F9" s="48">
        <v>1</v>
      </c>
      <c r="G9" s="48"/>
      <c r="H9" s="48"/>
      <c r="I9" s="48"/>
      <c r="J9" s="48"/>
      <c r="K9" s="49">
        <f>SUM(Tableau1[[#This Row],[LUNDI]]:Tableau1[[#This Row],[VENDREDI]])</f>
        <v>1</v>
      </c>
    </row>
    <row r="10" spans="1:11">
      <c r="A10" s="50">
        <v>42786</v>
      </c>
      <c r="B10" s="51">
        <v>3</v>
      </c>
      <c r="C10" s="45" t="str">
        <f>VLOOKUP(Tableau1[[#This Row],[N° de Tâche]],Tâches!$D$7:$E$17,2,FALSE)</f>
        <v>Tâche 3</v>
      </c>
      <c r="D10" s="46">
        <f>date_1er_jour_semaine(YEAR(Tableau1[[#This Row],[Jour]]),Tableau1[[#This Row],[Semaine]])</f>
        <v>42786</v>
      </c>
      <c r="E10" s="47">
        <f>SEMAINE(Tableau1[[#This Row],[Jour]])</f>
        <v>8</v>
      </c>
      <c r="F10" s="52">
        <v>2</v>
      </c>
      <c r="G10" s="52">
        <v>4</v>
      </c>
      <c r="H10" s="52"/>
      <c r="I10" s="52"/>
      <c r="J10" s="52"/>
      <c r="K10" s="49">
        <f>SUM(Tableau1[[#This Row],[LUNDI]]:Tableau1[[#This Row],[VENDREDI]])</f>
        <v>6</v>
      </c>
    </row>
    <row r="11" spans="1:11">
      <c r="A11" s="43">
        <v>42786</v>
      </c>
      <c r="B11" s="44">
        <v>5</v>
      </c>
      <c r="C11" s="45" t="str">
        <f>VLOOKUP(Tableau1[[#This Row],[N° de Tâche]],Tâches!$D$7:$E$17,2,FALSE)</f>
        <v>Tâche 5</v>
      </c>
      <c r="D11" s="46">
        <f>date_1er_jour_semaine(YEAR(Tableau1[[#This Row],[Jour]]),Tableau1[[#This Row],[Semaine]])</f>
        <v>42786</v>
      </c>
      <c r="E11" s="47">
        <f>SEMAINE(Tableau1[[#This Row],[Jour]])</f>
        <v>8</v>
      </c>
      <c r="F11" s="48"/>
      <c r="G11" s="48">
        <v>4</v>
      </c>
      <c r="H11" s="48"/>
      <c r="I11" s="48">
        <v>4</v>
      </c>
      <c r="J11" s="48"/>
      <c r="K11" s="49">
        <f>SUM(Tableau1[[#This Row],[LUNDI]]:Tableau1[[#This Row],[VENDREDI]])</f>
        <v>8</v>
      </c>
    </row>
    <row r="12" spans="1:11">
      <c r="A12" s="43">
        <v>42800</v>
      </c>
      <c r="B12" s="51">
        <v>9</v>
      </c>
      <c r="C12" s="45" t="str">
        <f>VLOOKUP(Tableau1[[#This Row],[N° de Tâche]],Tâches!$D$7:$E$17,2,FALSE)</f>
        <v>Tâche 9</v>
      </c>
      <c r="D12" s="46">
        <f>date_1er_jour_semaine(YEAR(Tableau1[[#This Row],[Jour]]),Tableau1[[#This Row],[Semaine]])</f>
        <v>42800</v>
      </c>
      <c r="E12" s="47">
        <f>SEMAINE(Tableau1[[#This Row],[Jour]])</f>
        <v>10</v>
      </c>
      <c r="F12" s="52">
        <v>8</v>
      </c>
      <c r="G12" s="52"/>
      <c r="H12" s="52"/>
      <c r="I12" s="52"/>
      <c r="J12" s="52"/>
      <c r="K12" s="49">
        <f>SUM(Tableau1[[#This Row],[LUNDI]]:Tableau1[[#This Row],[VENDREDI]])</f>
        <v>8</v>
      </c>
    </row>
    <row r="13" spans="1:11">
      <c r="A13" s="43">
        <v>42803</v>
      </c>
      <c r="B13" s="44">
        <v>1</v>
      </c>
      <c r="C13" s="45" t="str">
        <f>VLOOKUP(Tableau1[[#This Row],[N° de Tâche]],Tâches!$D$7:$E$17,2,FALSE)</f>
        <v>Tâche 1</v>
      </c>
      <c r="D13" s="46">
        <f>date_1er_jour_semaine(YEAR(Tableau1[[#This Row],[Jour]]),Tableau1[[#This Row],[Semaine]])</f>
        <v>42800</v>
      </c>
      <c r="E13" s="47">
        <f>SEMAINE(Tableau1[[#This Row],[Jour]])</f>
        <v>10</v>
      </c>
      <c r="F13" s="48"/>
      <c r="G13" s="48"/>
      <c r="H13" s="48"/>
      <c r="I13" s="48"/>
      <c r="J13" s="48">
        <v>8</v>
      </c>
      <c r="K13" s="49">
        <f>SUM(Tableau1[[#This Row],[LUNDI]]:Tableau1[[#This Row],[VENDREDI]])</f>
        <v>8</v>
      </c>
    </row>
    <row r="14" spans="1:11">
      <c r="A14" s="43">
        <v>42807</v>
      </c>
      <c r="B14" s="51">
        <v>6</v>
      </c>
      <c r="C14" s="45" t="str">
        <f>VLOOKUP(Tableau1[[#This Row],[N° de Tâche]],Tâches!$D$7:$E$17,2,FALSE)</f>
        <v>Tâche 6</v>
      </c>
      <c r="D14" s="46">
        <f>date_1er_jour_semaine(YEAR(Tableau1[[#This Row],[Jour]]),Tableau1[[#This Row],[Semaine]])</f>
        <v>42807</v>
      </c>
      <c r="E14" s="47">
        <f>SEMAINE(Tableau1[[#This Row],[Jour]])</f>
        <v>11</v>
      </c>
      <c r="F14" s="52"/>
      <c r="G14" s="52"/>
      <c r="H14" s="52">
        <v>5</v>
      </c>
      <c r="I14" s="52"/>
      <c r="J14" s="52"/>
      <c r="K14" s="49">
        <f>SUM(Tableau1[[#This Row],[LUNDI]]:Tableau1[[#This Row],[VENDREDI]])</f>
        <v>5</v>
      </c>
    </row>
    <row r="15" spans="1:11">
      <c r="A15" s="43">
        <v>42809</v>
      </c>
      <c r="B15" s="44">
        <v>10</v>
      </c>
      <c r="C15" s="45" t="str">
        <f>VLOOKUP(Tableau1[[#This Row],[N° de Tâche]],Tâches!$D$7:$E$17,2,FALSE)</f>
        <v>Tâche 10</v>
      </c>
      <c r="D15" s="46">
        <f>date_1er_jour_semaine(YEAR(Tableau1[[#This Row],[Jour]]),Tableau1[[#This Row],[Semaine]])</f>
        <v>42807</v>
      </c>
      <c r="E15" s="47">
        <f>SEMAINE(Tableau1[[#This Row],[Jour]])</f>
        <v>11</v>
      </c>
      <c r="F15" s="48"/>
      <c r="G15" s="48">
        <v>7</v>
      </c>
      <c r="H15" s="48"/>
      <c r="I15" s="48"/>
      <c r="J15" s="48"/>
      <c r="K15" s="49">
        <f>SUM(Tableau1[[#This Row],[LUNDI]]:Tableau1[[#This Row],[VENDREDI]])</f>
        <v>7</v>
      </c>
    </row>
    <row r="16" spans="1:11">
      <c r="A16" s="43">
        <v>42810</v>
      </c>
      <c r="B16" s="51">
        <v>7</v>
      </c>
      <c r="C16" s="45" t="str">
        <f>VLOOKUP(Tableau1[[#This Row],[N° de Tâche]],Tâches!$D$7:$E$17,2,FALSE)</f>
        <v>Tâche 7</v>
      </c>
      <c r="D16" s="46">
        <f>date_1er_jour_semaine(YEAR(Tableau1[[#This Row],[Jour]]),Tableau1[[#This Row],[Semaine]])</f>
        <v>42807</v>
      </c>
      <c r="E16" s="47">
        <f>SEMAINE(Tableau1[[#This Row],[Jour]])</f>
        <v>11</v>
      </c>
      <c r="F16" s="52"/>
      <c r="G16" s="52"/>
      <c r="H16" s="52"/>
      <c r="I16" s="52">
        <v>8</v>
      </c>
      <c r="J16" s="52"/>
      <c r="K16" s="49">
        <f>SUM(Tableau1[[#This Row],[LUNDI]]:Tableau1[[#This Row],[VENDREDI]])</f>
        <v>8</v>
      </c>
    </row>
    <row r="17" spans="1:11">
      <c r="A17" s="43"/>
      <c r="B17" s="44"/>
      <c r="C17" s="45" t="e">
        <f>VLOOKUP(Tableau1[[#This Row],[N° de Tâche]],Tâches!$D$7:$E$17,2,FALSE)</f>
        <v>#N/A</v>
      </c>
      <c r="D17" s="46">
        <f>date_1er_jour_semaine(YEAR(Tableau1[[#This Row],[Jour]]),Tableau1[[#This Row],[Semaine]])</f>
        <v>0</v>
      </c>
      <c r="E17" s="47">
        <f>SEMAINE(Tableau1[[#This Row],[Jour]])</f>
        <v>0</v>
      </c>
      <c r="F17" s="48"/>
      <c r="G17" s="48"/>
      <c r="H17" s="48"/>
      <c r="I17" s="48"/>
      <c r="J17" s="48"/>
      <c r="K17" s="49">
        <f>SUM(Tableau1[[#This Row],[LUNDI]]:Tableau1[[#This Row],[VENDREDI]])</f>
        <v>0</v>
      </c>
    </row>
    <row r="18" spans="1:11">
      <c r="A18" s="50"/>
      <c r="B18" s="51"/>
      <c r="C18" s="45" t="e">
        <f>VLOOKUP(Tableau1[[#This Row],[N° de Tâche]],Tâches!$D$7:$E$17,2,FALSE)</f>
        <v>#N/A</v>
      </c>
      <c r="D18" s="46">
        <f>date_1er_jour_semaine(YEAR(Tableau1[[#This Row],[Jour]]),Tableau1[[#This Row],[Semaine]])</f>
        <v>0</v>
      </c>
      <c r="E18" s="47">
        <f>SEMAINE(Tableau1[[#This Row],[Jour]])</f>
        <v>0</v>
      </c>
      <c r="F18" s="52"/>
      <c r="G18" s="52"/>
      <c r="H18" s="52"/>
      <c r="I18" s="52"/>
      <c r="J18" s="52"/>
      <c r="K18" s="49">
        <f>SUM(Tableau1[[#This Row],[LUNDI]]:Tableau1[[#This Row],[VENDREDI]])</f>
        <v>0</v>
      </c>
    </row>
    <row r="19" spans="1:11">
      <c r="A19" s="43"/>
      <c r="B19" s="44"/>
      <c r="C19" s="45" t="e">
        <f>VLOOKUP(Tableau1[[#This Row],[N° de Tâche]],Tâches!$D$7:$E$17,2,FALSE)</f>
        <v>#N/A</v>
      </c>
      <c r="D19" s="46">
        <f>date_1er_jour_semaine(YEAR(Tableau1[[#This Row],[Jour]]),Tableau1[[#This Row],[Semaine]])</f>
        <v>0</v>
      </c>
      <c r="E19" s="47">
        <f>SEMAINE(Tableau1[[#This Row],[Jour]])</f>
        <v>0</v>
      </c>
      <c r="F19" s="48"/>
      <c r="G19" s="48"/>
      <c r="H19" s="48"/>
      <c r="I19" s="48"/>
      <c r="J19" s="48"/>
      <c r="K19" s="49">
        <f>SUM(Tableau1[[#This Row],[LUNDI]]:Tableau1[[#This Row],[VENDREDI]])</f>
        <v>0</v>
      </c>
    </row>
    <row r="20" spans="1:11">
      <c r="A20" s="50"/>
      <c r="B20" s="51"/>
      <c r="C20" s="45" t="e">
        <f>VLOOKUP(Tableau1[[#This Row],[N° de Tâche]],Tâches!$D$7:$E$17,2,FALSE)</f>
        <v>#N/A</v>
      </c>
      <c r="D20" s="46">
        <f>date_1er_jour_semaine(YEAR(Tableau1[[#This Row],[Jour]]),Tableau1[[#This Row],[Semaine]])</f>
        <v>0</v>
      </c>
      <c r="E20" s="47">
        <f>SEMAINE(Tableau1[[#This Row],[Jour]])</f>
        <v>0</v>
      </c>
      <c r="F20" s="52"/>
      <c r="G20" s="52"/>
      <c r="H20" s="52"/>
      <c r="I20" s="52"/>
      <c r="J20" s="52"/>
      <c r="K20" s="49">
        <f>SUM(Tableau1[[#This Row],[LUNDI]]:Tableau1[[#This Row],[VENDREDI]])</f>
        <v>0</v>
      </c>
    </row>
    <row r="21" spans="1:11">
      <c r="A21" s="43"/>
      <c r="B21" s="44"/>
      <c r="C21" s="45" t="e">
        <f>VLOOKUP(Tableau1[[#This Row],[N° de Tâche]],Tâches!$D$7:$E$17,2,FALSE)</f>
        <v>#N/A</v>
      </c>
      <c r="D21" s="46">
        <f>date_1er_jour_semaine(YEAR(Tableau1[[#This Row],[Jour]]),Tableau1[[#This Row],[Semaine]])</f>
        <v>0</v>
      </c>
      <c r="E21" s="47">
        <f>SEMAINE(Tableau1[[#This Row],[Jour]])</f>
        <v>0</v>
      </c>
      <c r="F21" s="48"/>
      <c r="G21" s="48"/>
      <c r="H21" s="48"/>
      <c r="I21" s="48"/>
      <c r="J21" s="48"/>
      <c r="K21" s="49">
        <f>SUM(Tableau1[[#This Row],[LUNDI]]:Tableau1[[#This Row],[VENDREDI]])</f>
        <v>0</v>
      </c>
    </row>
    <row r="22" spans="1:11">
      <c r="A22" s="50"/>
      <c r="B22" s="51"/>
      <c r="C22" s="45" t="e">
        <f>VLOOKUP(Tableau1[[#This Row],[N° de Tâche]],Tâches!$D$7:$E$17,2,FALSE)</f>
        <v>#N/A</v>
      </c>
      <c r="D22" s="46">
        <f>date_1er_jour_semaine(YEAR(Tableau1[[#This Row],[Jour]]),Tableau1[[#This Row],[Semaine]])</f>
        <v>0</v>
      </c>
      <c r="E22" s="47">
        <f>SEMAINE(Tableau1[[#This Row],[Jour]])</f>
        <v>0</v>
      </c>
      <c r="F22" s="52"/>
      <c r="G22" s="52"/>
      <c r="H22" s="52"/>
      <c r="I22" s="52"/>
      <c r="J22" s="52"/>
      <c r="K22" s="49">
        <f>SUM(Tableau1[[#This Row],[LUNDI]]:Tableau1[[#This Row],[VENDREDI]])</f>
        <v>0</v>
      </c>
    </row>
    <row r="23" spans="1:11">
      <c r="A23" s="43"/>
      <c r="B23" s="44"/>
      <c r="C23" s="45" t="e">
        <f>VLOOKUP(Tableau1[[#This Row],[N° de Tâche]],Tâches!$D$7:$E$17,2,FALSE)</f>
        <v>#N/A</v>
      </c>
      <c r="D23" s="46">
        <f>date_1er_jour_semaine(YEAR(Tableau1[[#This Row],[Jour]]),Tableau1[[#This Row],[Semaine]])</f>
        <v>0</v>
      </c>
      <c r="E23" s="47">
        <f>SEMAINE(Tableau1[[#This Row],[Jour]])</f>
        <v>0</v>
      </c>
      <c r="F23" s="48"/>
      <c r="G23" s="48"/>
      <c r="H23" s="48"/>
      <c r="I23" s="48"/>
      <c r="J23" s="48"/>
      <c r="K23" s="49">
        <f>SUM(Tableau1[[#This Row],[LUNDI]]:Tableau1[[#This Row],[VENDREDI]])</f>
        <v>0</v>
      </c>
    </row>
    <row r="24" spans="1:11">
      <c r="A24" s="50"/>
      <c r="B24" s="51"/>
      <c r="C24" s="45" t="e">
        <f>VLOOKUP(Tableau1[[#This Row],[N° de Tâche]],Tâches!$D$7:$E$17,2,FALSE)</f>
        <v>#N/A</v>
      </c>
      <c r="D24" s="46">
        <f>date_1er_jour_semaine(YEAR(Tableau1[[#This Row],[Jour]]),Tableau1[[#This Row],[Semaine]])</f>
        <v>0</v>
      </c>
      <c r="E24" s="47">
        <f>SEMAINE(Tableau1[[#This Row],[Jour]])</f>
        <v>0</v>
      </c>
      <c r="F24" s="52"/>
      <c r="G24" s="52"/>
      <c r="H24" s="52"/>
      <c r="I24" s="52"/>
      <c r="J24" s="52"/>
      <c r="K24" s="49">
        <f>SUM(Tableau1[[#This Row],[LUNDI]]:Tableau1[[#This Row],[VENDREDI]])</f>
        <v>0</v>
      </c>
    </row>
    <row r="25" spans="1:11">
      <c r="A25" s="43"/>
      <c r="B25" s="44"/>
      <c r="C25" s="45" t="e">
        <f>VLOOKUP(Tableau1[[#This Row],[N° de Tâche]],Tâches!$D$7:$E$17,2,FALSE)</f>
        <v>#N/A</v>
      </c>
      <c r="D25" s="46">
        <f>date_1er_jour_semaine(YEAR(Tableau1[[#This Row],[Jour]]),Tableau1[[#This Row],[Semaine]])</f>
        <v>0</v>
      </c>
      <c r="E25" s="47">
        <f>SEMAINE(Tableau1[[#This Row],[Jour]])</f>
        <v>0</v>
      </c>
      <c r="F25" s="48"/>
      <c r="G25" s="48"/>
      <c r="H25" s="48"/>
      <c r="I25" s="48"/>
      <c r="J25" s="48"/>
      <c r="K25" s="49">
        <f>SUM(Tableau1[[#This Row],[LUNDI]]:Tableau1[[#This Row],[VENDREDI]])</f>
        <v>0</v>
      </c>
    </row>
    <row r="26" spans="1:11">
      <c r="A26" s="50"/>
      <c r="B26" s="51"/>
      <c r="C26" s="45" t="e">
        <f>VLOOKUP(Tableau1[[#This Row],[N° de Tâche]],Tâches!$D$7:$E$17,2,FALSE)</f>
        <v>#N/A</v>
      </c>
      <c r="D26" s="46">
        <f>date_1er_jour_semaine(YEAR(Tableau1[[#This Row],[Jour]]),Tableau1[[#This Row],[Semaine]])</f>
        <v>0</v>
      </c>
      <c r="E26" s="47">
        <f>SEMAINE(Tableau1[[#This Row],[Jour]])</f>
        <v>0</v>
      </c>
      <c r="F26" s="52"/>
      <c r="G26" s="52"/>
      <c r="H26" s="52"/>
      <c r="I26" s="52"/>
      <c r="J26" s="52"/>
      <c r="K26" s="49">
        <f>SUM(Tableau1[[#This Row],[LUNDI]]:Tableau1[[#This Row],[VENDREDI]])</f>
        <v>0</v>
      </c>
    </row>
    <row r="27" spans="1:11">
      <c r="A27" s="43"/>
      <c r="B27" s="44"/>
      <c r="C27" s="45" t="e">
        <f>VLOOKUP(Tableau1[[#This Row],[N° de Tâche]],Tâches!$D$7:$E$17,2,FALSE)</f>
        <v>#N/A</v>
      </c>
      <c r="D27" s="46">
        <f>date_1er_jour_semaine(YEAR(Tableau1[[#This Row],[Jour]]),Tableau1[[#This Row],[Semaine]])</f>
        <v>0</v>
      </c>
      <c r="E27" s="47">
        <f>SEMAINE(Tableau1[[#This Row],[Jour]])</f>
        <v>0</v>
      </c>
      <c r="F27" s="48"/>
      <c r="G27" s="48"/>
      <c r="H27" s="48"/>
      <c r="I27" s="48"/>
      <c r="J27" s="48"/>
      <c r="K27" s="49">
        <f>SUM(Tableau1[[#This Row],[LUNDI]]:Tableau1[[#This Row],[VENDREDI]])</f>
        <v>0</v>
      </c>
    </row>
    <row r="28" spans="1:11">
      <c r="A28" s="50"/>
      <c r="B28" s="51"/>
      <c r="C28" s="45" t="e">
        <f>VLOOKUP(Tableau1[[#This Row],[N° de Tâche]],Tâches!$D$7:$E$17,2,FALSE)</f>
        <v>#N/A</v>
      </c>
      <c r="D28" s="46">
        <f>date_1er_jour_semaine(YEAR(Tableau1[[#This Row],[Jour]]),Tableau1[[#This Row],[Semaine]])</f>
        <v>0</v>
      </c>
      <c r="E28" s="47">
        <f>SEMAINE(Tableau1[[#This Row],[Jour]])</f>
        <v>0</v>
      </c>
      <c r="F28" s="52"/>
      <c r="G28" s="52"/>
      <c r="H28" s="52"/>
      <c r="I28" s="52"/>
      <c r="J28" s="52"/>
      <c r="K28" s="49">
        <f>SUM(Tableau1[[#This Row],[LUNDI]]:Tableau1[[#This Row],[VENDREDI]])</f>
        <v>0</v>
      </c>
    </row>
    <row r="29" spans="1:11">
      <c r="A29" s="53"/>
      <c r="B29" s="54"/>
      <c r="C29" s="45" t="e">
        <f>VLOOKUP(Tableau1[[#This Row],[N° de Tâche]],Tâches!$D$7:$E$17,2,FALSE)</f>
        <v>#N/A</v>
      </c>
      <c r="D29" s="46">
        <f>date_1er_jour_semaine(YEAR(Tableau1[[#This Row],[Jour]]),Tableau1[[#This Row],[Semaine]])</f>
        <v>0</v>
      </c>
      <c r="E29" s="47">
        <f>SEMAINE(Tableau1[[#This Row],[Jour]])</f>
        <v>0</v>
      </c>
      <c r="F29" s="55"/>
      <c r="G29" s="55"/>
      <c r="H29" s="55"/>
      <c r="I29" s="55"/>
      <c r="J29" s="55"/>
      <c r="K29" s="49">
        <f>SUM(Tableau1[[#This Row],[LUNDI]]:Tableau1[[#This Row],[VENDREDI]])</f>
        <v>0</v>
      </c>
    </row>
    <row r="30" spans="1:11">
      <c r="A30" s="56"/>
      <c r="B30" s="57"/>
      <c r="C30" s="45" t="e">
        <f>VLOOKUP(Tableau1[[#This Row],[N° de Tâche]],Tâches!$D$7:$E$17,2,FALSE)</f>
        <v>#N/A</v>
      </c>
      <c r="D30" s="46">
        <f>date_1er_jour_semaine(YEAR(Tableau1[[#This Row],[Jour]]),Tableau1[[#This Row],[Semaine]])</f>
        <v>0</v>
      </c>
      <c r="E30" s="47">
        <f>SEMAINE(Tableau1[[#This Row],[Jour]])</f>
        <v>0</v>
      </c>
      <c r="F30" s="58"/>
      <c r="G30" s="58"/>
      <c r="H30" s="58"/>
      <c r="I30" s="58"/>
      <c r="J30" s="58"/>
      <c r="K30" s="49">
        <f>SUM(Tableau1[[#This Row],[LUNDI]]:Tableau1[[#This Row],[VENDREDI]])</f>
        <v>0</v>
      </c>
    </row>
    <row r="31" spans="1:11">
      <c r="A31" s="53"/>
      <c r="B31" s="54"/>
      <c r="C31" s="45" t="e">
        <f>VLOOKUP(Tableau1[[#This Row],[N° de Tâche]],Tâches!$D$7:$E$17,2,FALSE)</f>
        <v>#N/A</v>
      </c>
      <c r="D31" s="46">
        <f>date_1er_jour_semaine(YEAR(Tableau1[[#This Row],[Jour]]),Tableau1[[#This Row],[Semaine]])</f>
        <v>0</v>
      </c>
      <c r="E31" s="47">
        <f>SEMAINE(Tableau1[[#This Row],[Jour]])</f>
        <v>0</v>
      </c>
      <c r="F31" s="55"/>
      <c r="G31" s="55"/>
      <c r="H31" s="55"/>
      <c r="I31" s="55"/>
      <c r="J31" s="55"/>
      <c r="K31" s="49">
        <f>SUM(Tableau1[[#This Row],[LUNDI]]:Tableau1[[#This Row],[VENDREDI]])</f>
        <v>0</v>
      </c>
    </row>
    <row r="32" spans="1:11">
      <c r="A32" s="56"/>
      <c r="B32" s="57"/>
      <c r="C32" s="45" t="e">
        <f>VLOOKUP(Tableau1[[#This Row],[N° de Tâche]],Tâches!$D$7:$E$17,2,FALSE)</f>
        <v>#N/A</v>
      </c>
      <c r="D32" s="46">
        <f>date_1er_jour_semaine(YEAR(Tableau1[[#This Row],[Jour]]),Tableau1[[#This Row],[Semaine]])</f>
        <v>0</v>
      </c>
      <c r="E32" s="47">
        <f>SEMAINE(Tableau1[[#This Row],[Jour]])</f>
        <v>0</v>
      </c>
      <c r="F32" s="58"/>
      <c r="G32" s="58"/>
      <c r="H32" s="58"/>
      <c r="I32" s="58"/>
      <c r="J32" s="58"/>
      <c r="K32" s="49">
        <f>SUM(Tableau1[[#This Row],[LUNDI]]:Tableau1[[#This Row],[VENDREDI]])</f>
        <v>0</v>
      </c>
    </row>
    <row r="33" spans="1:11">
      <c r="A33" s="53"/>
      <c r="B33" s="54"/>
      <c r="C33" s="45" t="e">
        <f>VLOOKUP(Tableau1[[#This Row],[N° de Tâche]],Tâches!$D$7:$E$17,2,FALSE)</f>
        <v>#N/A</v>
      </c>
      <c r="D33" s="46">
        <f>date_1er_jour_semaine(YEAR(Tableau1[[#This Row],[Jour]]),Tableau1[[#This Row],[Semaine]])</f>
        <v>0</v>
      </c>
      <c r="E33" s="47">
        <f>SEMAINE(Tableau1[[#This Row],[Jour]])</f>
        <v>0</v>
      </c>
      <c r="F33" s="55"/>
      <c r="G33" s="55"/>
      <c r="H33" s="55"/>
      <c r="I33" s="55"/>
      <c r="J33" s="55"/>
      <c r="K33" s="49">
        <f>SUM(Tableau1[[#This Row],[LUNDI]]:Tableau1[[#This Row],[VENDREDI]])</f>
        <v>0</v>
      </c>
    </row>
    <row r="34" spans="1:11">
      <c r="A34" s="56"/>
      <c r="B34" s="57"/>
      <c r="C34" s="45" t="e">
        <f>VLOOKUP(Tableau1[[#This Row],[N° de Tâche]],Tâches!$D$7:$E$17,2,FALSE)</f>
        <v>#N/A</v>
      </c>
      <c r="D34" s="46">
        <f>date_1er_jour_semaine(YEAR(Tableau1[[#This Row],[Jour]]),Tableau1[[#This Row],[Semaine]])</f>
        <v>0</v>
      </c>
      <c r="E34" s="47">
        <f>SEMAINE(Tableau1[[#This Row],[Jour]])</f>
        <v>0</v>
      </c>
      <c r="F34" s="58"/>
      <c r="G34" s="58"/>
      <c r="H34" s="58"/>
      <c r="I34" s="58"/>
      <c r="J34" s="58"/>
      <c r="K34" s="49">
        <f>SUM(Tableau1[[#This Row],[LUNDI]]:Tableau1[[#This Row],[VENDREDI]])</f>
        <v>0</v>
      </c>
    </row>
    <row r="35" spans="1:11">
      <c r="A35" s="53"/>
      <c r="B35" s="54"/>
      <c r="C35" s="45" t="e">
        <f>VLOOKUP(Tableau1[[#This Row],[N° de Tâche]],Tâches!$D$7:$E$17,2,FALSE)</f>
        <v>#N/A</v>
      </c>
      <c r="D35" s="46">
        <f>date_1er_jour_semaine(YEAR(Tableau1[[#This Row],[Jour]]),Tableau1[[#This Row],[Semaine]])</f>
        <v>0</v>
      </c>
      <c r="E35" s="47">
        <f>SEMAINE(Tableau1[[#This Row],[Jour]])</f>
        <v>0</v>
      </c>
      <c r="F35" s="55"/>
      <c r="G35" s="55"/>
      <c r="H35" s="55"/>
      <c r="I35" s="55"/>
      <c r="J35" s="55"/>
      <c r="K35" s="49">
        <f>SUM(Tableau1[[#This Row],[LUNDI]]:Tableau1[[#This Row],[VENDREDI]])</f>
        <v>0</v>
      </c>
    </row>
    <row r="36" spans="1:11">
      <c r="A36" s="56"/>
      <c r="B36" s="57"/>
      <c r="C36" s="45" t="e">
        <f>VLOOKUP(Tableau1[[#This Row],[N° de Tâche]],Tâches!$D$7:$E$17,2,FALSE)</f>
        <v>#N/A</v>
      </c>
      <c r="D36" s="46">
        <f>date_1er_jour_semaine(YEAR(Tableau1[[#This Row],[Jour]]),Tableau1[[#This Row],[Semaine]])</f>
        <v>0</v>
      </c>
      <c r="E36" s="47">
        <f>SEMAINE(Tableau1[[#This Row],[Jour]])</f>
        <v>0</v>
      </c>
      <c r="F36" s="58"/>
      <c r="G36" s="58"/>
      <c r="H36" s="58"/>
      <c r="I36" s="58"/>
      <c r="J36" s="58"/>
      <c r="K36" s="49">
        <f>SUM(Tableau1[[#This Row],[LUNDI]]:Tableau1[[#This Row],[VENDREDI]])</f>
        <v>0</v>
      </c>
    </row>
    <row r="37" spans="1:11">
      <c r="A37" s="53"/>
      <c r="B37" s="54"/>
      <c r="C37" s="45" t="e">
        <f>VLOOKUP(Tableau1[[#This Row],[N° de Tâche]],Tâches!$D$7:$E$17,2,FALSE)</f>
        <v>#N/A</v>
      </c>
      <c r="D37" s="46">
        <f>date_1er_jour_semaine(YEAR(Tableau1[[#This Row],[Jour]]),Tableau1[[#This Row],[Semaine]])</f>
        <v>0</v>
      </c>
      <c r="E37" s="47">
        <f>SEMAINE(Tableau1[[#This Row],[Jour]])</f>
        <v>0</v>
      </c>
      <c r="F37" s="55"/>
      <c r="G37" s="55"/>
      <c r="H37" s="55"/>
      <c r="I37" s="55"/>
      <c r="J37" s="55"/>
      <c r="K37" s="49">
        <f>SUM(Tableau1[[#This Row],[LUNDI]]:Tableau1[[#This Row],[VENDREDI]])</f>
        <v>0</v>
      </c>
    </row>
    <row r="38" spans="1:11">
      <c r="A38" s="56"/>
      <c r="B38" s="57"/>
      <c r="C38" s="58"/>
      <c r="D38" s="46">
        <f>date_1er_jour_semaine(YEAR(Tableau1[[#This Row],[Jour]]),Tableau1[[#This Row],[Semaine]])</f>
        <v>0</v>
      </c>
      <c r="E38" s="47">
        <f>SEMAINE(Tableau1[[#This Row],[Jour]])</f>
        <v>0</v>
      </c>
      <c r="F38" s="58"/>
      <c r="G38" s="58"/>
      <c r="H38" s="58"/>
      <c r="I38" s="58"/>
      <c r="J38" s="58"/>
      <c r="K38" s="49">
        <f>SUM(Tableau1[[#This Row],[LUNDI]]:Tableau1[[#This Row],[VENDREDI]])</f>
        <v>0</v>
      </c>
    </row>
    <row r="39" spans="1:11">
      <c r="A39" s="53"/>
      <c r="B39" s="54"/>
      <c r="C39" s="55"/>
      <c r="D39" s="46">
        <f>date_1er_jour_semaine(YEAR(Tableau1[[#This Row],[Jour]]),Tableau1[[#This Row],[Semaine]])</f>
        <v>0</v>
      </c>
      <c r="E39" s="47">
        <f>SEMAINE(Tableau1[[#This Row],[Jour]])</f>
        <v>0</v>
      </c>
      <c r="F39" s="55"/>
      <c r="G39" s="55"/>
      <c r="H39" s="55"/>
      <c r="I39" s="55"/>
      <c r="J39" s="55"/>
      <c r="K39" s="49">
        <f>SUM(Tableau1[[#This Row],[LUNDI]]:Tableau1[[#This Row],[VENDREDI]])</f>
        <v>0</v>
      </c>
    </row>
    <row r="40" spans="1:11">
      <c r="A40" s="56"/>
      <c r="B40" s="57"/>
      <c r="C40" s="58"/>
      <c r="D40" s="46">
        <f>date_1er_jour_semaine(YEAR(Tableau1[[#This Row],[Jour]]),Tableau1[[#This Row],[Semaine]])</f>
        <v>0</v>
      </c>
      <c r="E40" s="47">
        <f>SEMAINE(Tableau1[[#This Row],[Jour]])</f>
        <v>0</v>
      </c>
      <c r="F40" s="58"/>
      <c r="G40" s="58"/>
      <c r="H40" s="58"/>
      <c r="I40" s="58"/>
      <c r="J40" s="58"/>
      <c r="K40" s="49">
        <f>SUM(Tableau1[[#This Row],[LUNDI]]:Tableau1[[#This Row],[VENDREDI]])</f>
        <v>0</v>
      </c>
    </row>
    <row r="41" spans="1:11">
      <c r="A41" s="53"/>
      <c r="B41" s="54"/>
      <c r="C41" s="55"/>
      <c r="D41" s="46">
        <f>date_1er_jour_semaine(YEAR(Tableau1[[#This Row],[Jour]]),Tableau1[[#This Row],[Semaine]])</f>
        <v>0</v>
      </c>
      <c r="E41" s="47">
        <f>SEMAINE(Tableau1[[#This Row],[Jour]])</f>
        <v>0</v>
      </c>
      <c r="F41" s="55"/>
      <c r="G41" s="55"/>
      <c r="H41" s="55"/>
      <c r="I41" s="55"/>
      <c r="J41" s="55"/>
      <c r="K41" s="49">
        <f>SUM(Tableau1[[#This Row],[LUNDI]]:Tableau1[[#This Row],[VENDREDI]])</f>
        <v>0</v>
      </c>
    </row>
    <row r="42" spans="1:11">
      <c r="A42" s="56"/>
      <c r="B42" s="57"/>
      <c r="C42" s="58"/>
      <c r="D42" s="46">
        <f>date_1er_jour_semaine(YEAR(Tableau1[[#This Row],[Jour]]),Tableau1[[#This Row],[Semaine]])</f>
        <v>0</v>
      </c>
      <c r="E42" s="47">
        <f>SEMAINE(Tableau1[[#This Row],[Jour]])</f>
        <v>0</v>
      </c>
      <c r="F42" s="58"/>
      <c r="G42" s="58"/>
      <c r="H42" s="58"/>
      <c r="I42" s="58"/>
      <c r="J42" s="58"/>
      <c r="K42" s="49">
        <f>SUM(Tableau1[[#This Row],[LUNDI]]:Tableau1[[#This Row],[VENDREDI]])</f>
        <v>0</v>
      </c>
    </row>
    <row r="43" spans="1:11">
      <c r="A43" s="53"/>
      <c r="B43" s="54"/>
      <c r="C43" s="55"/>
      <c r="D43" s="46">
        <f>date_1er_jour_semaine(YEAR(Tableau1[[#This Row],[Jour]]),Tableau1[[#This Row],[Semaine]])</f>
        <v>0</v>
      </c>
      <c r="E43" s="47">
        <f>SEMAINE(Tableau1[[#This Row],[Jour]])</f>
        <v>0</v>
      </c>
      <c r="F43" s="55"/>
      <c r="G43" s="55"/>
      <c r="H43" s="55"/>
      <c r="I43" s="55"/>
      <c r="J43" s="55"/>
      <c r="K43" s="49">
        <f>SUM(Tableau1[[#This Row],[LUNDI]]:Tableau1[[#This Row],[VENDREDI]])</f>
        <v>0</v>
      </c>
    </row>
    <row r="44" spans="1:11">
      <c r="A44" s="56"/>
      <c r="B44" s="57"/>
      <c r="C44" s="58"/>
      <c r="D44" s="46">
        <f>date_1er_jour_semaine(YEAR(Tableau1[[#This Row],[Jour]]),Tableau1[[#This Row],[Semaine]])</f>
        <v>0</v>
      </c>
      <c r="E44" s="47">
        <f>SEMAINE(Tableau1[[#This Row],[Jour]])</f>
        <v>0</v>
      </c>
      <c r="F44" s="58"/>
      <c r="G44" s="58"/>
      <c r="H44" s="58"/>
      <c r="I44" s="58"/>
      <c r="J44" s="58"/>
      <c r="K44" s="49">
        <f>SUM(Tableau1[[#This Row],[LUNDI]]:Tableau1[[#This Row],[VENDREDI]])</f>
        <v>0</v>
      </c>
    </row>
    <row r="45" spans="1:11">
      <c r="A45" s="53"/>
      <c r="B45" s="54"/>
      <c r="C45" s="55"/>
      <c r="D45" s="46">
        <f>date_1er_jour_semaine(YEAR(Tableau1[[#This Row],[Jour]]),Tableau1[[#This Row],[Semaine]])</f>
        <v>0</v>
      </c>
      <c r="E45" s="47">
        <f>SEMAINE(Tableau1[[#This Row],[Jour]])</f>
        <v>0</v>
      </c>
      <c r="F45" s="55"/>
      <c r="G45" s="55"/>
      <c r="H45" s="55"/>
      <c r="I45" s="55"/>
      <c r="J45" s="55"/>
      <c r="K45" s="49">
        <f>SUM(Tableau1[[#This Row],[LUNDI]]:Tableau1[[#This Row],[VENDREDI]])</f>
        <v>0</v>
      </c>
    </row>
    <row r="46" spans="1:11">
      <c r="A46" s="56"/>
      <c r="B46" s="57"/>
      <c r="C46" s="58"/>
      <c r="D46" s="46">
        <f>date_1er_jour_semaine(YEAR(Tableau1[[#This Row],[Jour]]),Tableau1[[#This Row],[Semaine]])</f>
        <v>0</v>
      </c>
      <c r="E46" s="47">
        <f>SEMAINE(Tableau1[[#This Row],[Jour]])</f>
        <v>0</v>
      </c>
      <c r="F46" s="58"/>
      <c r="G46" s="58"/>
      <c r="H46" s="58"/>
      <c r="I46" s="58"/>
      <c r="J46" s="58"/>
      <c r="K46" s="49">
        <f>SUM(Tableau1[[#This Row],[LUNDI]]:Tableau1[[#This Row],[VENDREDI]])</f>
        <v>0</v>
      </c>
    </row>
    <row r="47" spans="1:11">
      <c r="A47" s="53"/>
      <c r="B47" s="54"/>
      <c r="C47" s="55"/>
      <c r="D47" s="46">
        <f>date_1er_jour_semaine(YEAR(Tableau1[[#This Row],[Jour]]),Tableau1[[#This Row],[Semaine]])</f>
        <v>0</v>
      </c>
      <c r="E47" s="47">
        <f>SEMAINE(Tableau1[[#This Row],[Jour]])</f>
        <v>0</v>
      </c>
      <c r="F47" s="55"/>
      <c r="G47" s="55"/>
      <c r="H47" s="55"/>
      <c r="I47" s="55"/>
      <c r="J47" s="55"/>
      <c r="K47" s="49">
        <f>SUM(Tableau1[[#This Row],[LUNDI]]:Tableau1[[#This Row],[VENDREDI]])</f>
        <v>0</v>
      </c>
    </row>
    <row r="48" spans="1:11">
      <c r="A48" s="56"/>
      <c r="B48" s="57"/>
      <c r="C48" s="58"/>
      <c r="D48" s="46">
        <f>date_1er_jour_semaine(YEAR(Tableau1[[#This Row],[Jour]]),Tableau1[[#This Row],[Semaine]])</f>
        <v>0</v>
      </c>
      <c r="E48" s="47">
        <f>SEMAINE(Tableau1[[#This Row],[Jour]])</f>
        <v>0</v>
      </c>
      <c r="F48" s="58"/>
      <c r="G48" s="58"/>
      <c r="H48" s="58"/>
      <c r="I48" s="58"/>
      <c r="J48" s="58"/>
      <c r="K48" s="49">
        <f>SUM(Tableau1[[#This Row],[LUNDI]]:Tableau1[[#This Row],[VENDREDI]])</f>
        <v>0</v>
      </c>
    </row>
    <row r="49" spans="1:11">
      <c r="A49" s="53"/>
      <c r="B49" s="54"/>
      <c r="C49" s="55"/>
      <c r="D49" s="46">
        <f>date_1er_jour_semaine(YEAR(Tableau1[[#This Row],[Jour]]),Tableau1[[#This Row],[Semaine]])</f>
        <v>0</v>
      </c>
      <c r="E49" s="47">
        <f>SEMAINE(Tableau1[[#This Row],[Jour]])</f>
        <v>0</v>
      </c>
      <c r="F49" s="55"/>
      <c r="G49" s="55"/>
      <c r="H49" s="55"/>
      <c r="I49" s="55"/>
      <c r="J49" s="55"/>
      <c r="K49" s="49">
        <f>SUM(Tableau1[[#This Row],[LUNDI]]:Tableau1[[#This Row],[VENDREDI]])</f>
        <v>0</v>
      </c>
    </row>
    <row r="50" spans="1:11">
      <c r="A50" s="56"/>
      <c r="B50" s="57"/>
      <c r="C50" s="58"/>
      <c r="D50" s="46">
        <f>date_1er_jour_semaine(YEAR(Tableau1[[#This Row],[Jour]]),Tableau1[[#This Row],[Semaine]])</f>
        <v>0</v>
      </c>
      <c r="E50" s="47">
        <f>SEMAINE(Tableau1[[#This Row],[Jour]])</f>
        <v>0</v>
      </c>
      <c r="F50" s="58"/>
      <c r="G50" s="58"/>
      <c r="H50" s="58"/>
      <c r="I50" s="58"/>
      <c r="J50" s="58"/>
      <c r="K50" s="49">
        <f>SUM(Tableau1[[#This Row],[LUNDI]]:Tableau1[[#This Row],[VENDREDI]])</f>
        <v>0</v>
      </c>
    </row>
    <row r="51" spans="1:11">
      <c r="A51" s="53"/>
      <c r="B51" s="54"/>
      <c r="C51" s="55"/>
      <c r="D51" s="46">
        <f>date_1er_jour_semaine(YEAR(Tableau1[[#This Row],[Jour]]),Tableau1[[#This Row],[Semaine]])</f>
        <v>0</v>
      </c>
      <c r="E51" s="47">
        <f>SEMAINE(Tableau1[[#This Row],[Jour]])</f>
        <v>0</v>
      </c>
      <c r="F51" s="55"/>
      <c r="G51" s="55"/>
      <c r="H51" s="55"/>
      <c r="I51" s="55"/>
      <c r="J51" s="55"/>
      <c r="K51" s="49">
        <f>SUM(Tableau1[[#This Row],[LUNDI]]:Tableau1[[#This Row],[VENDREDI]])</f>
        <v>0</v>
      </c>
    </row>
    <row r="52" spans="1:11">
      <c r="A52" s="56"/>
      <c r="B52" s="57"/>
      <c r="C52" s="58"/>
      <c r="D52" s="46">
        <f>date_1er_jour_semaine(YEAR(Tableau1[[#This Row],[Jour]]),Tableau1[[#This Row],[Semaine]])</f>
        <v>0</v>
      </c>
      <c r="E52" s="47">
        <f>SEMAINE(Tableau1[[#This Row],[Jour]])</f>
        <v>0</v>
      </c>
      <c r="F52" s="58"/>
      <c r="G52" s="58"/>
      <c r="H52" s="58"/>
      <c r="I52" s="58"/>
      <c r="J52" s="58"/>
      <c r="K52" s="49">
        <f>SUM(Tableau1[[#This Row],[LUNDI]]:Tableau1[[#This Row],[VENDREDI]])</f>
        <v>0</v>
      </c>
    </row>
    <row r="53" spans="1:11">
      <c r="A53" s="53"/>
      <c r="B53" s="54"/>
      <c r="C53" s="55"/>
      <c r="D53" s="46">
        <f>date_1er_jour_semaine(YEAR(Tableau1[[#This Row],[Jour]]),Tableau1[[#This Row],[Semaine]])</f>
        <v>0</v>
      </c>
      <c r="E53" s="47">
        <f>SEMAINE(Tableau1[[#This Row],[Jour]])</f>
        <v>0</v>
      </c>
      <c r="F53" s="55"/>
      <c r="G53" s="55"/>
      <c r="H53" s="55"/>
      <c r="I53" s="55"/>
      <c r="J53" s="55"/>
      <c r="K53" s="49">
        <f>SUM(Tableau1[[#This Row],[LUNDI]]:Tableau1[[#This Row],[VENDREDI]])</f>
        <v>0</v>
      </c>
    </row>
    <row r="54" spans="1:11">
      <c r="A54" s="56"/>
      <c r="B54" s="57"/>
      <c r="C54" s="58"/>
      <c r="D54" s="46">
        <f>date_1er_jour_semaine(YEAR(Tableau1[[#This Row],[Jour]]),Tableau1[[#This Row],[Semaine]])</f>
        <v>0</v>
      </c>
      <c r="E54" s="47">
        <f>SEMAINE(Tableau1[[#This Row],[Jour]])</f>
        <v>0</v>
      </c>
      <c r="F54" s="58"/>
      <c r="G54" s="58"/>
      <c r="H54" s="58"/>
      <c r="I54" s="58"/>
      <c r="J54" s="58"/>
      <c r="K54" s="49">
        <f>SUM(Tableau1[[#This Row],[LUNDI]]:Tableau1[[#This Row],[VENDREDI]])</f>
        <v>0</v>
      </c>
    </row>
    <row r="55" spans="1:11">
      <c r="A55" s="53"/>
      <c r="B55" s="54"/>
      <c r="C55" s="55"/>
      <c r="D55" s="46">
        <f>date_1er_jour_semaine(YEAR(Tableau1[[#This Row],[Jour]]),Tableau1[[#This Row],[Semaine]])</f>
        <v>0</v>
      </c>
      <c r="E55" s="47">
        <f>SEMAINE(Tableau1[[#This Row],[Jour]])</f>
        <v>0</v>
      </c>
      <c r="F55" s="55"/>
      <c r="G55" s="55"/>
      <c r="H55" s="55"/>
      <c r="I55" s="55"/>
      <c r="J55" s="55"/>
      <c r="K55" s="49">
        <f>SUM(Tableau1[[#This Row],[LUNDI]]:Tableau1[[#This Row],[VENDREDI]])</f>
        <v>0</v>
      </c>
    </row>
    <row r="56" spans="1:11">
      <c r="A56" s="56"/>
      <c r="B56" s="57"/>
      <c r="C56" s="58"/>
      <c r="D56" s="46">
        <f>date_1er_jour_semaine(YEAR(Tableau1[[#This Row],[Jour]]),Tableau1[[#This Row],[Semaine]])</f>
        <v>0</v>
      </c>
      <c r="E56" s="47">
        <f>SEMAINE(Tableau1[[#This Row],[Jour]])</f>
        <v>0</v>
      </c>
      <c r="F56" s="58"/>
      <c r="G56" s="58"/>
      <c r="H56" s="58"/>
      <c r="I56" s="58"/>
      <c r="J56" s="58"/>
      <c r="K56" s="49">
        <f>SUM(Tableau1[[#This Row],[LUNDI]]:Tableau1[[#This Row],[VENDREDI]])</f>
        <v>0</v>
      </c>
    </row>
    <row r="57" spans="1:11">
      <c r="A57" s="53"/>
      <c r="B57" s="54"/>
      <c r="C57" s="55"/>
      <c r="D57" s="46">
        <f>date_1er_jour_semaine(YEAR(Tableau1[[#This Row],[Jour]]),Tableau1[[#This Row],[Semaine]])</f>
        <v>0</v>
      </c>
      <c r="E57" s="47">
        <f>SEMAINE(Tableau1[[#This Row],[Jour]])</f>
        <v>0</v>
      </c>
      <c r="F57" s="55"/>
      <c r="G57" s="55"/>
      <c r="H57" s="55"/>
      <c r="I57" s="55"/>
      <c r="J57" s="55"/>
      <c r="K57" s="49">
        <f>SUM(Tableau1[[#This Row],[LUNDI]]:Tableau1[[#This Row],[VENDREDI]])</f>
        <v>0</v>
      </c>
    </row>
    <row r="58" spans="1:11">
      <c r="A58" s="56"/>
      <c r="B58" s="57"/>
      <c r="C58" s="58"/>
      <c r="D58" s="46">
        <f>date_1er_jour_semaine(YEAR(Tableau1[[#This Row],[Jour]]),Tableau1[[#This Row],[Semaine]])</f>
        <v>0</v>
      </c>
      <c r="E58" s="47">
        <f>SEMAINE(Tableau1[[#This Row],[Jour]])</f>
        <v>0</v>
      </c>
      <c r="F58" s="58"/>
      <c r="G58" s="58"/>
      <c r="H58" s="58"/>
      <c r="I58" s="58"/>
      <c r="J58" s="58"/>
      <c r="K58" s="49">
        <f>SUM(Tableau1[[#This Row],[LUNDI]]:Tableau1[[#This Row],[VENDREDI]])</f>
        <v>0</v>
      </c>
    </row>
    <row r="59" spans="1:11">
      <c r="A59" s="53"/>
      <c r="B59" s="54"/>
      <c r="C59" s="55"/>
      <c r="D59" s="46">
        <f>date_1er_jour_semaine(YEAR(Tableau1[[#This Row],[Jour]]),Tableau1[[#This Row],[Semaine]])</f>
        <v>0</v>
      </c>
      <c r="E59" s="47">
        <f>SEMAINE(Tableau1[[#This Row],[Jour]])</f>
        <v>0</v>
      </c>
      <c r="F59" s="55"/>
      <c r="G59" s="55"/>
      <c r="H59" s="55"/>
      <c r="I59" s="55"/>
      <c r="J59" s="55"/>
      <c r="K59" s="49">
        <f>SUM(Tableau1[[#This Row],[LUNDI]]:Tableau1[[#This Row],[VENDREDI]])</f>
        <v>0</v>
      </c>
    </row>
    <row r="60" spans="1:11">
      <c r="A60" s="56"/>
      <c r="B60" s="57"/>
      <c r="C60" s="58"/>
      <c r="D60" s="46">
        <f>date_1er_jour_semaine(YEAR(Tableau1[[#This Row],[Jour]]),Tableau1[[#This Row],[Semaine]])</f>
        <v>0</v>
      </c>
      <c r="E60" s="47">
        <f>SEMAINE(Tableau1[[#This Row],[Jour]])</f>
        <v>0</v>
      </c>
      <c r="F60" s="58"/>
      <c r="G60" s="58"/>
      <c r="H60" s="58"/>
      <c r="I60" s="58"/>
      <c r="J60" s="58"/>
      <c r="K60" s="49">
        <f>SUM(Tableau1[[#This Row],[LUNDI]]:Tableau1[[#This Row],[VENDREDI]])</f>
        <v>0</v>
      </c>
    </row>
    <row r="61" spans="1:11">
      <c r="A61" s="53"/>
      <c r="B61" s="54"/>
      <c r="C61" s="55"/>
      <c r="D61" s="46">
        <f>date_1er_jour_semaine(YEAR(Tableau1[[#This Row],[Jour]]),Tableau1[[#This Row],[Semaine]])</f>
        <v>0</v>
      </c>
      <c r="E61" s="47">
        <f>SEMAINE(Tableau1[[#This Row],[Jour]])</f>
        <v>0</v>
      </c>
      <c r="F61" s="55"/>
      <c r="G61" s="55"/>
      <c r="H61" s="55"/>
      <c r="I61" s="55"/>
      <c r="J61" s="55"/>
      <c r="K61" s="49">
        <f>SUM(Tableau1[[#This Row],[LUNDI]]:Tableau1[[#This Row],[VENDREDI]])</f>
        <v>0</v>
      </c>
    </row>
    <row r="62" spans="1:11">
      <c r="A62" s="56"/>
      <c r="B62" s="57"/>
      <c r="C62" s="58"/>
      <c r="D62" s="46">
        <f>date_1er_jour_semaine(YEAR(Tableau1[[#This Row],[Jour]]),Tableau1[[#This Row],[Semaine]])</f>
        <v>0</v>
      </c>
      <c r="E62" s="47">
        <f>SEMAINE(Tableau1[[#This Row],[Jour]])</f>
        <v>0</v>
      </c>
      <c r="F62" s="58"/>
      <c r="G62" s="58"/>
      <c r="H62" s="58"/>
      <c r="I62" s="58"/>
      <c r="J62" s="58"/>
      <c r="K62" s="49">
        <f>SUM(Tableau1[[#This Row],[LUNDI]]:Tableau1[[#This Row],[VENDREDI]])</f>
        <v>0</v>
      </c>
    </row>
    <row r="63" spans="1:11">
      <c r="A63" s="53"/>
      <c r="B63" s="54"/>
      <c r="C63" s="55"/>
      <c r="D63" s="46">
        <f>date_1er_jour_semaine(YEAR(Tableau1[[#This Row],[Jour]]),Tableau1[[#This Row],[Semaine]])</f>
        <v>0</v>
      </c>
      <c r="E63" s="47">
        <f>SEMAINE(Tableau1[[#This Row],[Jour]])</f>
        <v>0</v>
      </c>
      <c r="F63" s="55"/>
      <c r="G63" s="55"/>
      <c r="H63" s="55"/>
      <c r="I63" s="55"/>
      <c r="J63" s="55"/>
      <c r="K63" s="49">
        <f>SUM(Tableau1[[#This Row],[LUNDI]]:Tableau1[[#This Row],[VENDREDI]])</f>
        <v>0</v>
      </c>
    </row>
    <row r="64" spans="1:11">
      <c r="A64" s="56"/>
      <c r="B64" s="57"/>
      <c r="C64" s="58"/>
      <c r="D64" s="46">
        <f>date_1er_jour_semaine(YEAR(Tableau1[[#This Row],[Jour]]),Tableau1[[#This Row],[Semaine]])</f>
        <v>0</v>
      </c>
      <c r="E64" s="47">
        <f>SEMAINE(Tableau1[[#This Row],[Jour]])</f>
        <v>0</v>
      </c>
      <c r="F64" s="58"/>
      <c r="G64" s="58"/>
      <c r="H64" s="58"/>
      <c r="I64" s="58"/>
      <c r="J64" s="58"/>
      <c r="K64" s="49">
        <f>SUM(Tableau1[[#This Row],[LUNDI]]:Tableau1[[#This Row],[VENDREDI]])</f>
        <v>0</v>
      </c>
    </row>
    <row r="65" spans="1:11">
      <c r="A65" s="53"/>
      <c r="B65" s="54"/>
      <c r="C65" s="55"/>
      <c r="D65" s="46">
        <f>date_1er_jour_semaine(YEAR(Tableau1[[#This Row],[Jour]]),Tableau1[[#This Row],[Semaine]])</f>
        <v>0</v>
      </c>
      <c r="E65" s="47">
        <f>SEMAINE(Tableau1[[#This Row],[Jour]])</f>
        <v>0</v>
      </c>
      <c r="F65" s="55"/>
      <c r="G65" s="55"/>
      <c r="H65" s="55"/>
      <c r="I65" s="55"/>
      <c r="J65" s="55"/>
      <c r="K65" s="49">
        <f>SUM(Tableau1[[#This Row],[LUNDI]]:Tableau1[[#This Row],[VENDREDI]])</f>
        <v>0</v>
      </c>
    </row>
    <row r="66" spans="1:11">
      <c r="A66" s="56"/>
      <c r="B66" s="57"/>
      <c r="C66" s="58"/>
      <c r="D66" s="46">
        <f>date_1er_jour_semaine(YEAR(Tableau1[[#This Row],[Jour]]),Tableau1[[#This Row],[Semaine]])</f>
        <v>0</v>
      </c>
      <c r="E66" s="47">
        <f>SEMAINE(Tableau1[[#This Row],[Jour]])</f>
        <v>0</v>
      </c>
      <c r="F66" s="58"/>
      <c r="G66" s="58"/>
      <c r="H66" s="58"/>
      <c r="I66" s="58"/>
      <c r="J66" s="58"/>
      <c r="K66" s="49">
        <f>SUM(Tableau1[[#This Row],[LUNDI]]:Tableau1[[#This Row],[VENDREDI]])</f>
        <v>0</v>
      </c>
    </row>
    <row r="67" spans="1:11">
      <c r="A67" s="53"/>
      <c r="B67" s="54"/>
      <c r="C67" s="55"/>
      <c r="D67" s="46">
        <f>date_1er_jour_semaine(YEAR(Tableau1[[#This Row],[Jour]]),Tableau1[[#This Row],[Semaine]])</f>
        <v>0</v>
      </c>
      <c r="E67" s="47">
        <f>SEMAINE(Tableau1[[#This Row],[Jour]])</f>
        <v>0</v>
      </c>
      <c r="F67" s="55"/>
      <c r="G67" s="55"/>
      <c r="H67" s="55"/>
      <c r="I67" s="55"/>
      <c r="J67" s="55"/>
      <c r="K67" s="49">
        <f>SUM(Tableau1[[#This Row],[LUNDI]]:Tableau1[[#This Row],[VENDREDI]])</f>
        <v>0</v>
      </c>
    </row>
    <row r="68" spans="1:11">
      <c r="A68" s="56"/>
      <c r="B68" s="57"/>
      <c r="C68" s="58"/>
      <c r="D68" s="46">
        <f>date_1er_jour_semaine(YEAR(Tableau1[[#This Row],[Jour]]),Tableau1[[#This Row],[Semaine]])</f>
        <v>0</v>
      </c>
      <c r="E68" s="47">
        <f>SEMAINE(Tableau1[[#This Row],[Jour]])</f>
        <v>0</v>
      </c>
      <c r="F68" s="58"/>
      <c r="G68" s="58"/>
      <c r="H68" s="58"/>
      <c r="I68" s="58"/>
      <c r="J68" s="58"/>
      <c r="K68" s="49">
        <f>SUM(Tableau1[[#This Row],[LUNDI]]:Tableau1[[#This Row],[VENDREDI]])</f>
        <v>0</v>
      </c>
    </row>
    <row r="69" spans="1:11">
      <c r="A69" s="53"/>
      <c r="B69" s="54"/>
      <c r="C69" s="55"/>
      <c r="D69" s="46">
        <f>date_1er_jour_semaine(YEAR(Tableau1[[#This Row],[Jour]]),Tableau1[[#This Row],[Semaine]])</f>
        <v>0</v>
      </c>
      <c r="E69" s="47">
        <f>SEMAINE(Tableau1[[#This Row],[Jour]])</f>
        <v>0</v>
      </c>
      <c r="F69" s="55"/>
      <c r="G69" s="55"/>
      <c r="H69" s="55"/>
      <c r="I69" s="55"/>
      <c r="J69" s="55"/>
      <c r="K69" s="49">
        <f>SUM(Tableau1[[#This Row],[LUNDI]]:Tableau1[[#This Row],[VENDREDI]])</f>
        <v>0</v>
      </c>
    </row>
    <row r="70" spans="1:11" ht="16" thickBot="1">
      <c r="A70" s="59"/>
      <c r="B70" s="60"/>
      <c r="C70" s="61"/>
      <c r="D70" s="62">
        <f>date_1er_jour_semaine(YEAR(Tableau1[[#This Row],[Jour]]),Tableau1[[#This Row],[Semaine]])</f>
        <v>0</v>
      </c>
      <c r="E70" s="63">
        <f>SEMAINE(Tableau1[[#This Row],[Jour]])</f>
        <v>0</v>
      </c>
      <c r="F70" s="61"/>
      <c r="G70" s="61"/>
      <c r="H70" s="61"/>
      <c r="I70" s="61"/>
      <c r="J70" s="61"/>
      <c r="K70" s="64">
        <f>SUM(Tableau1[[#This Row],[LUNDI]]:Tableau1[[#This Row],[VENDREDI]])</f>
        <v>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Filtre2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13</xdr:col>
                    <xdr:colOff>203200</xdr:colOff>
                    <xdr:row>5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</vt:lpstr>
      <vt:lpstr>BD1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CHEVAL</dc:creator>
  <cp:lastModifiedBy>Serge CHEVAL</cp:lastModifiedBy>
  <cp:lastPrinted>2017-02-05T15:47:55Z</cp:lastPrinted>
  <dcterms:created xsi:type="dcterms:W3CDTF">2014-10-27T07:49:08Z</dcterms:created>
  <dcterms:modified xsi:type="dcterms:W3CDTF">2017-03-21T05:35:56Z</dcterms:modified>
</cp:coreProperties>
</file>