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40" windowHeight="4545"/>
  </bookViews>
  <sheets>
    <sheet name="447150" sheetId="75" r:id="rId1"/>
    <sheet name="447230" sheetId="10" r:id="rId2"/>
    <sheet name="447231" sheetId="64" r:id="rId3"/>
    <sheet name="447420" sheetId="9" r:id="rId4"/>
    <sheet name="447520" sheetId="60" r:id="rId5"/>
    <sheet name="447930" sheetId="8" r:id="rId6"/>
    <sheet name="447931" sheetId="7" r:id="rId7"/>
    <sheet name="447932" sheetId="74" r:id="rId8"/>
    <sheet name="447950" sheetId="28" r:id="rId9"/>
    <sheet name="466015" sheetId="26" r:id="rId10"/>
    <sheet name="466215" sheetId="22" r:id="rId11"/>
    <sheet name="466216" sheetId="21" r:id="rId12"/>
    <sheet name="466217" sheetId="20" r:id="rId13"/>
    <sheet name="466218" sheetId="19" r:id="rId14"/>
    <sheet name="466219" sheetId="18" r:id="rId15"/>
    <sheet name="466220" sheetId="17" r:id="rId16"/>
    <sheet name="466221" sheetId="16" r:id="rId17"/>
    <sheet name="466222" sheetId="15" r:id="rId18"/>
    <sheet name="466223" sheetId="14" r:id="rId19"/>
    <sheet name="466224" sheetId="38" r:id="rId20"/>
    <sheet name="466225" sheetId="37" r:id="rId21"/>
    <sheet name="466226" sheetId="36" r:id="rId22"/>
    <sheet name="466227" sheetId="35" r:id="rId23"/>
    <sheet name="466228" sheetId="34" r:id="rId24"/>
    <sheet name="466229" sheetId="33" r:id="rId25"/>
    <sheet name="466230" sheetId="32" r:id="rId26"/>
    <sheet name="466232" sheetId="30" r:id="rId27"/>
    <sheet name="466233" sheetId="29" r:id="rId28"/>
    <sheet name="466236" sheetId="69" r:id="rId29"/>
    <sheet name="466245" sheetId="47" r:id="rId30"/>
    <sheet name="466246" sheetId="46" r:id="rId31"/>
    <sheet name="466248" sheetId="62" r:id="rId32"/>
    <sheet name="466249" sheetId="59" r:id="rId33"/>
    <sheet name="466250" sheetId="65" r:id="rId34"/>
    <sheet name="466251" sheetId="67" r:id="rId35"/>
    <sheet name="466252" sheetId="66" r:id="rId36"/>
    <sheet name="466253" sheetId="71" r:id="rId37"/>
    <sheet name="466255" sheetId="91" r:id="rId38"/>
    <sheet name="466256" sheetId="90" r:id="rId39"/>
    <sheet name="466257" sheetId="89" r:id="rId40"/>
    <sheet name="466258" sheetId="88" r:id="rId41"/>
    <sheet name="466259" sheetId="87" r:id="rId42"/>
    <sheet name="466260" sheetId="86" r:id="rId43"/>
    <sheet name="466261" sheetId="85" r:id="rId44"/>
    <sheet name="466262" sheetId="84" r:id="rId45"/>
    <sheet name="466263" sheetId="83" r:id="rId46"/>
    <sheet name="466264" sheetId="82" r:id="rId47"/>
    <sheet name="466267" sheetId="81" r:id="rId48"/>
    <sheet name="466510" sheetId="45" r:id="rId49"/>
    <sheet name="466512" sheetId="44" r:id="rId50"/>
    <sheet name="466513" sheetId="43" r:id="rId51"/>
    <sheet name="466514" sheetId="42" r:id="rId52"/>
    <sheet name="466515" sheetId="41" r:id="rId53"/>
    <sheet name="466516" sheetId="40" r:id="rId54"/>
    <sheet name="466517" sheetId="39" r:id="rId55"/>
    <sheet name="466518" sheetId="57" r:id="rId56"/>
    <sheet name="466519" sheetId="56" r:id="rId57"/>
    <sheet name="466520" sheetId="55" r:id="rId58"/>
    <sheet name="466523" sheetId="54" r:id="rId59"/>
    <sheet name="466525" sheetId="53" r:id="rId60"/>
    <sheet name="466526" sheetId="52" r:id="rId61"/>
    <sheet name="466534" sheetId="51" r:id="rId62"/>
    <sheet name="466542" sheetId="79" r:id="rId63"/>
    <sheet name="466544" sheetId="70" r:id="rId64"/>
    <sheet name="466545" sheetId="72" r:id="rId65"/>
    <sheet name="466546" sheetId="77" r:id="rId66"/>
    <sheet name="466547" sheetId="92" r:id="rId67"/>
    <sheet name="467010" sheetId="3" r:id="rId68"/>
  </sheets>
  <externalReferences>
    <externalReference r:id="rId69"/>
  </externalReferences>
  <calcPr calcId="145621"/>
</workbook>
</file>

<file path=xl/calcChain.xml><?xml version="1.0" encoding="utf-8"?>
<calcChain xmlns="http://schemas.openxmlformats.org/spreadsheetml/2006/main">
  <c r="B20" i="75" l="1"/>
  <c r="G3" i="3" l="1"/>
  <c r="G3" i="77"/>
  <c r="G3" i="72"/>
  <c r="G3" i="70"/>
  <c r="G3" i="79"/>
  <c r="G3" i="51"/>
  <c r="G3" i="52"/>
  <c r="G3" i="53"/>
  <c r="G3" i="54"/>
  <c r="G3" i="55"/>
  <c r="G3" i="56"/>
  <c r="G3" i="57"/>
  <c r="G3" i="39"/>
  <c r="G3" i="40"/>
  <c r="G3" i="41"/>
  <c r="G3" i="42"/>
  <c r="G3" i="43"/>
  <c r="G3" i="44"/>
  <c r="G3" i="45"/>
  <c r="G3" i="81"/>
  <c r="G3" i="82" l="1"/>
  <c r="G3" i="83"/>
  <c r="G3" i="84"/>
  <c r="G3" i="85"/>
  <c r="G3" i="86"/>
  <c r="G3" i="87"/>
  <c r="G3" i="88"/>
  <c r="G3" i="89"/>
  <c r="G3" i="90"/>
  <c r="G3" i="91"/>
  <c r="G3" i="71"/>
  <c r="G3" i="66"/>
  <c r="G3" i="67"/>
  <c r="G3" i="65"/>
  <c r="G3" i="59"/>
  <c r="G3" i="62"/>
  <c r="G3" i="46"/>
  <c r="G3" i="47"/>
  <c r="G3" i="69"/>
  <c r="G3" i="29"/>
  <c r="G3" i="30"/>
  <c r="G3" i="32"/>
  <c r="G3" i="33"/>
  <c r="G3" i="34"/>
  <c r="G3" i="35"/>
  <c r="G3" i="36"/>
  <c r="G3" i="37"/>
  <c r="G3" i="38"/>
  <c r="G3" i="14"/>
  <c r="G3" i="15"/>
  <c r="G3" i="16"/>
  <c r="G3" i="17"/>
  <c r="G3" i="18"/>
  <c r="G3" i="19"/>
  <c r="G3" i="20"/>
  <c r="G3" i="21"/>
  <c r="G3" i="22"/>
  <c r="G3" i="26"/>
  <c r="G3" i="28"/>
  <c r="G3" i="74"/>
  <c r="D7" i="10"/>
  <c r="D17" i="92" l="1"/>
  <c r="C17" i="92"/>
  <c r="B17" i="92"/>
  <c r="F16" i="92"/>
  <c r="E16" i="92"/>
  <c r="F15" i="92"/>
  <c r="E15" i="92"/>
  <c r="F14" i="92"/>
  <c r="E14" i="92"/>
  <c r="F13" i="92"/>
  <c r="E13" i="92"/>
  <c r="F12" i="92"/>
  <c r="E12" i="92"/>
  <c r="F11" i="92"/>
  <c r="E11" i="92"/>
  <c r="F10" i="92"/>
  <c r="E10" i="92"/>
  <c r="F9" i="92"/>
  <c r="E9" i="92"/>
  <c r="F8" i="92"/>
  <c r="E8" i="92"/>
  <c r="F7" i="92"/>
  <c r="E7" i="92"/>
  <c r="F6" i="92"/>
  <c r="E6" i="92"/>
  <c r="G5" i="92"/>
  <c r="G6" i="92" s="1"/>
  <c r="G7" i="92" s="1"/>
  <c r="G8" i="92" s="1"/>
  <c r="G9" i="92" s="1"/>
  <c r="G10" i="92" s="1"/>
  <c r="G11" i="92" s="1"/>
  <c r="G12" i="92" s="1"/>
  <c r="G13" i="92" s="1"/>
  <c r="G14" i="92" s="1"/>
  <c r="G15" i="92" s="1"/>
  <c r="G16" i="92" s="1"/>
  <c r="F5" i="92"/>
  <c r="E5" i="92"/>
  <c r="G17" i="92"/>
  <c r="E17" i="92" l="1"/>
  <c r="F17" i="92"/>
  <c r="E17" i="81" l="1"/>
  <c r="D17" i="81"/>
  <c r="C17" i="81"/>
  <c r="B17" i="81"/>
  <c r="F16" i="81"/>
  <c r="F15" i="81"/>
  <c r="F14" i="81"/>
  <c r="F13" i="81"/>
  <c r="F12" i="81"/>
  <c r="F11" i="81"/>
  <c r="F10" i="81"/>
  <c r="F9" i="81"/>
  <c r="F8" i="81"/>
  <c r="F7" i="81"/>
  <c r="F6" i="81"/>
  <c r="G5" i="81"/>
  <c r="G6" i="81" s="1"/>
  <c r="G7" i="81" s="1"/>
  <c r="G8" i="81" s="1"/>
  <c r="G9" i="81" s="1"/>
  <c r="G10" i="81" s="1"/>
  <c r="G11" i="81" s="1"/>
  <c r="G12" i="81" s="1"/>
  <c r="G13" i="81" s="1"/>
  <c r="G14" i="81" s="1"/>
  <c r="G15" i="81" s="1"/>
  <c r="G16" i="81" s="1"/>
  <c r="F5" i="81"/>
  <c r="D17" i="82"/>
  <c r="C17" i="82"/>
  <c r="B17" i="82"/>
  <c r="F16" i="82"/>
  <c r="E16" i="82"/>
  <c r="F15" i="82"/>
  <c r="E15" i="82"/>
  <c r="F14" i="82"/>
  <c r="E14" i="82"/>
  <c r="F13" i="82"/>
  <c r="E13" i="82"/>
  <c r="F12" i="82"/>
  <c r="E12" i="82"/>
  <c r="F11" i="82"/>
  <c r="E11" i="82"/>
  <c r="F10" i="82"/>
  <c r="E10" i="82"/>
  <c r="F9" i="82"/>
  <c r="E9" i="82"/>
  <c r="F8" i="82"/>
  <c r="E8" i="82"/>
  <c r="F7" i="82"/>
  <c r="E7" i="82"/>
  <c r="F6" i="82"/>
  <c r="E6" i="82"/>
  <c r="F5" i="82"/>
  <c r="E5" i="82"/>
  <c r="C17" i="83"/>
  <c r="B17" i="83"/>
  <c r="F16" i="83"/>
  <c r="E16" i="83"/>
  <c r="F15" i="83"/>
  <c r="E15" i="83"/>
  <c r="F14" i="83"/>
  <c r="E14" i="83"/>
  <c r="E13" i="83"/>
  <c r="F12" i="83"/>
  <c r="E12" i="83"/>
  <c r="F11" i="83"/>
  <c r="E11" i="83"/>
  <c r="F10" i="83"/>
  <c r="E10" i="83"/>
  <c r="F9" i="83"/>
  <c r="E9" i="83"/>
  <c r="F8" i="83"/>
  <c r="E8" i="83"/>
  <c r="F7" i="83"/>
  <c r="E7" i="83"/>
  <c r="F6" i="83"/>
  <c r="D17" i="83"/>
  <c r="F5" i="83"/>
  <c r="E5" i="83"/>
  <c r="G5" i="83"/>
  <c r="G6" i="83" s="1"/>
  <c r="G7" i="83" s="1"/>
  <c r="G8" i="83" s="1"/>
  <c r="G9" i="83" s="1"/>
  <c r="G10" i="83" s="1"/>
  <c r="G11" i="83" s="1"/>
  <c r="G12" i="83" s="1"/>
  <c r="G13" i="83" s="1"/>
  <c r="G14" i="83" s="1"/>
  <c r="G15" i="83" s="1"/>
  <c r="G16" i="83" s="1"/>
  <c r="D17" i="84"/>
  <c r="C17" i="84"/>
  <c r="B17" i="84"/>
  <c r="F16" i="84"/>
  <c r="E16" i="84"/>
  <c r="F15" i="84"/>
  <c r="E15" i="84"/>
  <c r="F14" i="84"/>
  <c r="E14" i="84"/>
  <c r="F13" i="84"/>
  <c r="E13" i="84"/>
  <c r="F12" i="84"/>
  <c r="E12" i="84"/>
  <c r="F11" i="84"/>
  <c r="E11" i="84"/>
  <c r="F10" i="84"/>
  <c r="E10" i="84"/>
  <c r="F9" i="84"/>
  <c r="E9" i="84"/>
  <c r="F8" i="84"/>
  <c r="E8" i="84"/>
  <c r="F7" i="84"/>
  <c r="E7" i="84"/>
  <c r="F6" i="84"/>
  <c r="E6" i="84"/>
  <c r="F5" i="84"/>
  <c r="E5" i="84"/>
  <c r="G5" i="84"/>
  <c r="G6" i="84" s="1"/>
  <c r="G7" i="84" s="1"/>
  <c r="G8" i="84" s="1"/>
  <c r="G9" i="84" s="1"/>
  <c r="G10" i="84" s="1"/>
  <c r="G11" i="84" s="1"/>
  <c r="G12" i="84" s="1"/>
  <c r="G13" i="84" s="1"/>
  <c r="G14" i="84" s="1"/>
  <c r="G15" i="84" s="1"/>
  <c r="G16" i="84" s="1"/>
  <c r="D17" i="85"/>
  <c r="C17" i="85"/>
  <c r="B17" i="85"/>
  <c r="F16" i="85"/>
  <c r="E16" i="85"/>
  <c r="F15" i="85"/>
  <c r="E15" i="85"/>
  <c r="F14" i="85"/>
  <c r="E14" i="85"/>
  <c r="F13" i="85"/>
  <c r="E13" i="85"/>
  <c r="F12" i="85"/>
  <c r="E12" i="85"/>
  <c r="F11" i="85"/>
  <c r="E11" i="85"/>
  <c r="F10" i="85"/>
  <c r="E10" i="85"/>
  <c r="F9" i="85"/>
  <c r="E9" i="85"/>
  <c r="F8" i="85"/>
  <c r="E8" i="85"/>
  <c r="F7" i="85"/>
  <c r="E7" i="85"/>
  <c r="F6" i="85"/>
  <c r="E6" i="85"/>
  <c r="G5" i="85"/>
  <c r="G6" i="85" s="1"/>
  <c r="G7" i="85" s="1"/>
  <c r="G8" i="85" s="1"/>
  <c r="G9" i="85" s="1"/>
  <c r="G10" i="85" s="1"/>
  <c r="G11" i="85" s="1"/>
  <c r="G12" i="85" s="1"/>
  <c r="G13" i="85" s="1"/>
  <c r="G14" i="85" s="1"/>
  <c r="G15" i="85" s="1"/>
  <c r="G16" i="85" s="1"/>
  <c r="F5" i="85"/>
  <c r="E5" i="85"/>
  <c r="D17" i="86"/>
  <c r="C17" i="86"/>
  <c r="B17" i="86"/>
  <c r="F16" i="86"/>
  <c r="E16" i="86"/>
  <c r="F15" i="86"/>
  <c r="E15" i="86"/>
  <c r="F14" i="86"/>
  <c r="E14" i="86"/>
  <c r="F13" i="86"/>
  <c r="E13" i="86"/>
  <c r="F12" i="86"/>
  <c r="E12" i="86"/>
  <c r="F11" i="86"/>
  <c r="E11" i="86"/>
  <c r="F10" i="86"/>
  <c r="E10" i="86"/>
  <c r="F9" i="86"/>
  <c r="E9" i="86"/>
  <c r="F8" i="86"/>
  <c r="E8" i="86"/>
  <c r="F7" i="86"/>
  <c r="E7" i="86"/>
  <c r="F6" i="86"/>
  <c r="E6" i="86"/>
  <c r="G5" i="86"/>
  <c r="G6" i="86" s="1"/>
  <c r="G7" i="86" s="1"/>
  <c r="G8" i="86" s="1"/>
  <c r="G9" i="86" s="1"/>
  <c r="G10" i="86" s="1"/>
  <c r="G11" i="86" s="1"/>
  <c r="G12" i="86" s="1"/>
  <c r="G13" i="86" s="1"/>
  <c r="G14" i="86" s="1"/>
  <c r="G15" i="86" s="1"/>
  <c r="G16" i="86" s="1"/>
  <c r="F5" i="86"/>
  <c r="E5" i="86"/>
  <c r="D17" i="87"/>
  <c r="C17" i="87"/>
  <c r="B17" i="87"/>
  <c r="F16" i="87"/>
  <c r="E16" i="87"/>
  <c r="F15" i="87"/>
  <c r="E15" i="87"/>
  <c r="F14" i="87"/>
  <c r="E14" i="87"/>
  <c r="F13" i="87"/>
  <c r="E13" i="87"/>
  <c r="F12" i="87"/>
  <c r="E12" i="87"/>
  <c r="F11" i="87"/>
  <c r="E11" i="87"/>
  <c r="F10" i="87"/>
  <c r="E10" i="87"/>
  <c r="F9" i="87"/>
  <c r="E9" i="87"/>
  <c r="F8" i="87"/>
  <c r="E8" i="87"/>
  <c r="F7" i="87"/>
  <c r="E7" i="87"/>
  <c r="F6" i="87"/>
  <c r="E6" i="87"/>
  <c r="G5" i="87"/>
  <c r="G6" i="87" s="1"/>
  <c r="G7" i="87" s="1"/>
  <c r="G8" i="87" s="1"/>
  <c r="G9" i="87" s="1"/>
  <c r="G10" i="87" s="1"/>
  <c r="G11" i="87" s="1"/>
  <c r="G12" i="87" s="1"/>
  <c r="G13" i="87" s="1"/>
  <c r="G14" i="87" s="1"/>
  <c r="G15" i="87" s="1"/>
  <c r="G16" i="87" s="1"/>
  <c r="F5" i="87"/>
  <c r="E5" i="87"/>
  <c r="D17" i="88"/>
  <c r="C17" i="88"/>
  <c r="B17" i="88"/>
  <c r="F16" i="88"/>
  <c r="E16" i="88"/>
  <c r="F15" i="88"/>
  <c r="E15" i="88"/>
  <c r="F14" i="88"/>
  <c r="E14" i="88"/>
  <c r="F13" i="88"/>
  <c r="E13" i="88"/>
  <c r="F12" i="88"/>
  <c r="E12" i="88"/>
  <c r="F11" i="88"/>
  <c r="E11" i="88"/>
  <c r="F10" i="88"/>
  <c r="E10" i="88"/>
  <c r="F9" i="88"/>
  <c r="E9" i="88"/>
  <c r="F8" i="88"/>
  <c r="E8" i="88"/>
  <c r="F7" i="88"/>
  <c r="E7" i="88"/>
  <c r="F6" i="88"/>
  <c r="E6" i="88"/>
  <c r="G5" i="88"/>
  <c r="G6" i="88" s="1"/>
  <c r="G7" i="88" s="1"/>
  <c r="G8" i="88" s="1"/>
  <c r="G9" i="88" s="1"/>
  <c r="G10" i="88" s="1"/>
  <c r="G11" i="88" s="1"/>
  <c r="G12" i="88" s="1"/>
  <c r="G13" i="88" s="1"/>
  <c r="G14" i="88" s="1"/>
  <c r="G15" i="88" s="1"/>
  <c r="G16" i="88" s="1"/>
  <c r="F5" i="88"/>
  <c r="E5" i="88"/>
  <c r="D17" i="89"/>
  <c r="C17" i="89"/>
  <c r="B17" i="89"/>
  <c r="F16" i="89"/>
  <c r="E16" i="89"/>
  <c r="F15" i="89"/>
  <c r="E15" i="89"/>
  <c r="F14" i="89"/>
  <c r="E14" i="89"/>
  <c r="F13" i="89"/>
  <c r="E13" i="89"/>
  <c r="F12" i="89"/>
  <c r="E12" i="89"/>
  <c r="F11" i="89"/>
  <c r="E11" i="89"/>
  <c r="F10" i="89"/>
  <c r="E10" i="89"/>
  <c r="F9" i="89"/>
  <c r="E9" i="89"/>
  <c r="F8" i="89"/>
  <c r="E8" i="89"/>
  <c r="F7" i="89"/>
  <c r="E7" i="89"/>
  <c r="F6" i="89"/>
  <c r="E6" i="89"/>
  <c r="G5" i="89"/>
  <c r="G6" i="89" s="1"/>
  <c r="G7" i="89" s="1"/>
  <c r="G8" i="89" s="1"/>
  <c r="G9" i="89" s="1"/>
  <c r="G10" i="89" s="1"/>
  <c r="G11" i="89" s="1"/>
  <c r="G12" i="89" s="1"/>
  <c r="G13" i="89" s="1"/>
  <c r="G14" i="89" s="1"/>
  <c r="G15" i="89" s="1"/>
  <c r="G16" i="89" s="1"/>
  <c r="F5" i="89"/>
  <c r="E5" i="89"/>
  <c r="D17" i="90"/>
  <c r="C17" i="90"/>
  <c r="B17" i="90"/>
  <c r="F16" i="90"/>
  <c r="E16" i="90"/>
  <c r="F15" i="90"/>
  <c r="E15" i="90"/>
  <c r="F14" i="90"/>
  <c r="E14" i="90"/>
  <c r="F13" i="90"/>
  <c r="E13" i="90"/>
  <c r="F12" i="90"/>
  <c r="E12" i="90"/>
  <c r="F11" i="90"/>
  <c r="E11" i="90"/>
  <c r="F10" i="90"/>
  <c r="E10" i="90"/>
  <c r="F9" i="90"/>
  <c r="E9" i="90"/>
  <c r="F8" i="90"/>
  <c r="E8" i="90"/>
  <c r="F7" i="90"/>
  <c r="E7" i="90"/>
  <c r="F6" i="90"/>
  <c r="E6" i="90"/>
  <c r="G5" i="90"/>
  <c r="G6" i="90" s="1"/>
  <c r="G7" i="90" s="1"/>
  <c r="G8" i="90" s="1"/>
  <c r="G9" i="90" s="1"/>
  <c r="G10" i="90" s="1"/>
  <c r="G11" i="90" s="1"/>
  <c r="G12" i="90" s="1"/>
  <c r="G13" i="90" s="1"/>
  <c r="G14" i="90" s="1"/>
  <c r="G15" i="90" s="1"/>
  <c r="G16" i="90" s="1"/>
  <c r="F5" i="90"/>
  <c r="E5" i="90"/>
  <c r="D17" i="91"/>
  <c r="C17" i="91"/>
  <c r="B17" i="91"/>
  <c r="F16" i="91"/>
  <c r="E16" i="91"/>
  <c r="F15" i="91"/>
  <c r="E15" i="91"/>
  <c r="F14" i="91"/>
  <c r="E14" i="91"/>
  <c r="F13" i="91"/>
  <c r="E13" i="91"/>
  <c r="F12" i="91"/>
  <c r="E12" i="91"/>
  <c r="F11" i="91"/>
  <c r="E11" i="91"/>
  <c r="F10" i="91"/>
  <c r="E10" i="91"/>
  <c r="F9" i="91"/>
  <c r="E9" i="91"/>
  <c r="F8" i="91"/>
  <c r="E8" i="91"/>
  <c r="F7" i="91"/>
  <c r="E7" i="91"/>
  <c r="F6" i="91"/>
  <c r="E6" i="91"/>
  <c r="F5" i="91"/>
  <c r="E5" i="91"/>
  <c r="G5" i="91"/>
  <c r="G6" i="91" s="1"/>
  <c r="G7" i="91" s="1"/>
  <c r="G8" i="91" s="1"/>
  <c r="G9" i="91" s="1"/>
  <c r="G10" i="91" s="1"/>
  <c r="G11" i="91" s="1"/>
  <c r="G12" i="91" s="1"/>
  <c r="G13" i="91" s="1"/>
  <c r="G14" i="91" s="1"/>
  <c r="G15" i="91" s="1"/>
  <c r="G16" i="91" s="1"/>
  <c r="E17" i="89" l="1"/>
  <c r="E17" i="82"/>
  <c r="G17" i="82"/>
  <c r="F17" i="85"/>
  <c r="F17" i="86"/>
  <c r="F17" i="87"/>
  <c r="E17" i="88"/>
  <c r="F17" i="81"/>
  <c r="E17" i="84"/>
  <c r="G17" i="87"/>
  <c r="E17" i="90"/>
  <c r="G17" i="81"/>
  <c r="F17" i="82"/>
  <c r="G5" i="82"/>
  <c r="G6" i="82" s="1"/>
  <c r="G7" i="82" s="1"/>
  <c r="G8" i="82" s="1"/>
  <c r="G9" i="82" s="1"/>
  <c r="G10" i="82" s="1"/>
  <c r="G11" i="82" s="1"/>
  <c r="G12" i="82" s="1"/>
  <c r="G13" i="82" s="1"/>
  <c r="G14" i="82" s="1"/>
  <c r="G15" i="82" s="1"/>
  <c r="G16" i="82" s="1"/>
  <c r="F17" i="83"/>
  <c r="F13" i="83"/>
  <c r="G17" i="83"/>
  <c r="E6" i="83"/>
  <c r="E17" i="83" s="1"/>
  <c r="F17" i="84"/>
  <c r="G17" i="84"/>
  <c r="G17" i="85"/>
  <c r="E17" i="85"/>
  <c r="G17" i="86"/>
  <c r="E17" i="86"/>
  <c r="E17" i="87"/>
  <c r="G17" i="88"/>
  <c r="F17" i="88"/>
  <c r="G17" i="89"/>
  <c r="F17" i="89"/>
  <c r="G17" i="90"/>
  <c r="F17" i="90"/>
  <c r="F17" i="91"/>
  <c r="E17" i="91"/>
  <c r="G17" i="91"/>
  <c r="G5" i="79" l="1"/>
  <c r="G6" i="79" s="1"/>
  <c r="G7" i="79" s="1"/>
  <c r="G8" i="79" s="1"/>
  <c r="G9" i="79" s="1"/>
  <c r="G10" i="79" s="1"/>
  <c r="C17" i="79"/>
  <c r="B17" i="79"/>
  <c r="F16" i="79"/>
  <c r="E16" i="79"/>
  <c r="F15" i="79"/>
  <c r="F14" i="79"/>
  <c r="E14" i="79"/>
  <c r="F13" i="79"/>
  <c r="E13" i="79"/>
  <c r="F12" i="79"/>
  <c r="E12" i="79"/>
  <c r="F11" i="79"/>
  <c r="E11" i="79"/>
  <c r="F10" i="79"/>
  <c r="E10" i="79"/>
  <c r="F9" i="79"/>
  <c r="E9" i="79"/>
  <c r="F8" i="79"/>
  <c r="E8" i="79"/>
  <c r="F7" i="79"/>
  <c r="E7" i="79"/>
  <c r="F6" i="79"/>
  <c r="E6" i="79"/>
  <c r="F5" i="79"/>
  <c r="E5" i="79"/>
  <c r="G11" i="79" l="1"/>
  <c r="G12" i="79" s="1"/>
  <c r="G13" i="79" s="1"/>
  <c r="G14" i="79" s="1"/>
  <c r="G15" i="79" s="1"/>
  <c r="G16" i="79" s="1"/>
  <c r="E15" i="79"/>
  <c r="E17" i="79" s="1"/>
  <c r="D17" i="79"/>
  <c r="F17" i="79" s="1"/>
  <c r="G17" i="79" l="1"/>
  <c r="D17" i="77" l="1"/>
  <c r="C17" i="77"/>
  <c r="B17" i="77"/>
  <c r="F16" i="77"/>
  <c r="E16" i="77"/>
  <c r="F15" i="77"/>
  <c r="E15" i="77"/>
  <c r="F14" i="77"/>
  <c r="E14" i="77"/>
  <c r="F13" i="77"/>
  <c r="E13" i="77"/>
  <c r="F12" i="77"/>
  <c r="E12" i="77"/>
  <c r="F11" i="77"/>
  <c r="E11" i="77"/>
  <c r="F10" i="77"/>
  <c r="E10" i="77"/>
  <c r="F9" i="77"/>
  <c r="E9" i="77"/>
  <c r="F8" i="77"/>
  <c r="E8" i="77"/>
  <c r="F7" i="77"/>
  <c r="E7" i="77"/>
  <c r="F6" i="77"/>
  <c r="E6" i="77"/>
  <c r="G5" i="77"/>
  <c r="G6" i="77" s="1"/>
  <c r="G7" i="77" s="1"/>
  <c r="G8" i="77" s="1"/>
  <c r="G9" i="77" s="1"/>
  <c r="G10" i="77" s="1"/>
  <c r="G11" i="77" s="1"/>
  <c r="G12" i="77" s="1"/>
  <c r="G13" i="77" s="1"/>
  <c r="G14" i="77" s="1"/>
  <c r="G15" i="77" s="1"/>
  <c r="G16" i="77" s="1"/>
  <c r="F5" i="77"/>
  <c r="E5" i="77"/>
  <c r="G17" i="77" l="1"/>
  <c r="E17" i="77"/>
  <c r="F17" i="77"/>
  <c r="D17" i="75" l="1"/>
  <c r="C17" i="75"/>
  <c r="B17" i="75"/>
  <c r="F16" i="75"/>
  <c r="E16" i="75"/>
  <c r="F15" i="75"/>
  <c r="E15" i="75"/>
  <c r="F14" i="75"/>
  <c r="E14" i="75"/>
  <c r="F13" i="75"/>
  <c r="E13" i="75"/>
  <c r="F12" i="75"/>
  <c r="E12" i="75"/>
  <c r="F11" i="75"/>
  <c r="E11" i="75"/>
  <c r="F10" i="75"/>
  <c r="E10" i="75"/>
  <c r="F9" i="75"/>
  <c r="E9" i="75"/>
  <c r="F8" i="75"/>
  <c r="E8" i="75"/>
  <c r="F7" i="75"/>
  <c r="E7" i="75"/>
  <c r="F6" i="75"/>
  <c r="E6" i="75"/>
  <c r="F5" i="75"/>
  <c r="G17" i="75" l="1"/>
  <c r="E17" i="75"/>
  <c r="F17" i="75"/>
  <c r="G5" i="75"/>
  <c r="G6" i="75" s="1"/>
  <c r="G7" i="75" s="1"/>
  <c r="G8" i="75" s="1"/>
  <c r="G9" i="75" s="1"/>
  <c r="G10" i="75" s="1"/>
  <c r="G11" i="75" s="1"/>
  <c r="G12" i="75" s="1"/>
  <c r="G13" i="75" s="1"/>
  <c r="G14" i="75" s="1"/>
  <c r="G15" i="75" s="1"/>
  <c r="G16" i="75" s="1"/>
  <c r="D17" i="74" l="1"/>
  <c r="C17" i="74"/>
  <c r="B17" i="74"/>
  <c r="F16" i="74"/>
  <c r="E16" i="74"/>
  <c r="F15" i="74"/>
  <c r="E15" i="74"/>
  <c r="F14" i="74"/>
  <c r="E14" i="74"/>
  <c r="F13" i="74"/>
  <c r="E13" i="74"/>
  <c r="F12" i="74"/>
  <c r="E12" i="74"/>
  <c r="F11" i="74"/>
  <c r="E11" i="74"/>
  <c r="F10" i="74"/>
  <c r="E10" i="74"/>
  <c r="F9" i="74"/>
  <c r="E9" i="74"/>
  <c r="F8" i="74"/>
  <c r="E8" i="74"/>
  <c r="F7" i="74"/>
  <c r="E7" i="74"/>
  <c r="F6" i="74"/>
  <c r="E6" i="74"/>
  <c r="F5" i="74"/>
  <c r="E5" i="74"/>
  <c r="G5" i="74"/>
  <c r="G6" i="74" s="1"/>
  <c r="G7" i="74" s="1"/>
  <c r="G8" i="74" s="1"/>
  <c r="G9" i="74" s="1"/>
  <c r="G10" i="74" s="1"/>
  <c r="G11" i="74" s="1"/>
  <c r="G12" i="74" s="1"/>
  <c r="G13" i="74" s="1"/>
  <c r="G14" i="74" s="1"/>
  <c r="G15" i="74" s="1"/>
  <c r="G16" i="74" s="1"/>
  <c r="E17" i="74" l="1"/>
  <c r="F17" i="74"/>
  <c r="G17" i="74"/>
  <c r="D17" i="72" l="1"/>
  <c r="C17" i="72"/>
  <c r="B17" i="72"/>
  <c r="F16" i="72"/>
  <c r="E16" i="72"/>
  <c r="F15" i="72"/>
  <c r="E15" i="72"/>
  <c r="F14" i="72"/>
  <c r="E14" i="72"/>
  <c r="F13" i="72"/>
  <c r="E13" i="72"/>
  <c r="F12" i="72"/>
  <c r="E12" i="72"/>
  <c r="F11" i="72"/>
  <c r="E11" i="72"/>
  <c r="F10" i="72"/>
  <c r="E10" i="72"/>
  <c r="F9" i="72"/>
  <c r="E9" i="72"/>
  <c r="F8" i="72"/>
  <c r="E8" i="72"/>
  <c r="F7" i="72"/>
  <c r="E7" i="72"/>
  <c r="F6" i="72"/>
  <c r="E6" i="72"/>
  <c r="F5" i="72"/>
  <c r="E5" i="72"/>
  <c r="G5" i="72"/>
  <c r="G6" i="72" s="1"/>
  <c r="G7" i="72" s="1"/>
  <c r="G8" i="72" s="1"/>
  <c r="G9" i="72" s="1"/>
  <c r="G10" i="72" s="1"/>
  <c r="G11" i="72" s="1"/>
  <c r="G12" i="72" s="1"/>
  <c r="G13" i="72" s="1"/>
  <c r="G14" i="72" s="1"/>
  <c r="G15" i="72" s="1"/>
  <c r="G16" i="72" s="1"/>
  <c r="E17" i="72" l="1"/>
  <c r="F17" i="72"/>
  <c r="G17" i="72"/>
  <c r="E16" i="10" l="1"/>
  <c r="E15" i="10"/>
  <c r="E14" i="10"/>
  <c r="D17" i="3" l="1"/>
  <c r="C17" i="3"/>
  <c r="B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G5" i="3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F5" i="3"/>
  <c r="E5" i="3"/>
  <c r="G5" i="70"/>
  <c r="G6" i="70" s="1"/>
  <c r="G7" i="70" s="1"/>
  <c r="G8" i="70" s="1"/>
  <c r="G9" i="70" s="1"/>
  <c r="G10" i="70" s="1"/>
  <c r="D17" i="70"/>
  <c r="C17" i="70"/>
  <c r="B17" i="70"/>
  <c r="F16" i="70"/>
  <c r="E16" i="70"/>
  <c r="F15" i="70"/>
  <c r="E15" i="70"/>
  <c r="F14" i="70"/>
  <c r="E14" i="70"/>
  <c r="F13" i="70"/>
  <c r="E13" i="70"/>
  <c r="F12" i="70"/>
  <c r="E12" i="70"/>
  <c r="F11" i="70"/>
  <c r="E11" i="70"/>
  <c r="F10" i="70"/>
  <c r="E10" i="70"/>
  <c r="F9" i="70"/>
  <c r="E9" i="70"/>
  <c r="F8" i="70"/>
  <c r="E8" i="70"/>
  <c r="F7" i="70"/>
  <c r="E7" i="70"/>
  <c r="F6" i="70"/>
  <c r="E6" i="70"/>
  <c r="F5" i="70"/>
  <c r="E5" i="70"/>
  <c r="D17" i="51"/>
  <c r="C17" i="51"/>
  <c r="B17" i="51"/>
  <c r="F16" i="51"/>
  <c r="E16" i="51"/>
  <c r="F15" i="51"/>
  <c r="E15" i="51"/>
  <c r="F14" i="51"/>
  <c r="E14" i="51"/>
  <c r="F13" i="51"/>
  <c r="E13" i="51"/>
  <c r="F12" i="51"/>
  <c r="E12" i="51"/>
  <c r="F11" i="51"/>
  <c r="E11" i="51"/>
  <c r="F10" i="51"/>
  <c r="E10" i="51"/>
  <c r="F9" i="51"/>
  <c r="E9" i="51"/>
  <c r="F8" i="51"/>
  <c r="E8" i="51"/>
  <c r="F7" i="51"/>
  <c r="E7" i="51"/>
  <c r="F6" i="51"/>
  <c r="E6" i="51"/>
  <c r="G5" i="51"/>
  <c r="G6" i="51" s="1"/>
  <c r="G7" i="51" s="1"/>
  <c r="G8" i="51" s="1"/>
  <c r="G9" i="51" s="1"/>
  <c r="G10" i="51" s="1"/>
  <c r="F5" i="51"/>
  <c r="E5" i="51"/>
  <c r="G5" i="52"/>
  <c r="G6" i="52" s="1"/>
  <c r="G7" i="52" s="1"/>
  <c r="G8" i="52" s="1"/>
  <c r="G9" i="52" s="1"/>
  <c r="G10" i="52" s="1"/>
  <c r="G11" i="52" s="1"/>
  <c r="G12" i="52" s="1"/>
  <c r="G13" i="52" s="1"/>
  <c r="G14" i="52" s="1"/>
  <c r="G15" i="52" s="1"/>
  <c r="G16" i="52" s="1"/>
  <c r="D17" i="52"/>
  <c r="C17" i="52"/>
  <c r="B17" i="52"/>
  <c r="F16" i="52"/>
  <c r="E16" i="52"/>
  <c r="F15" i="52"/>
  <c r="E15" i="52"/>
  <c r="F14" i="52"/>
  <c r="E14" i="52"/>
  <c r="F13" i="52"/>
  <c r="E13" i="52"/>
  <c r="F12" i="52"/>
  <c r="E12" i="52"/>
  <c r="F11" i="52"/>
  <c r="E11" i="52"/>
  <c r="F10" i="52"/>
  <c r="E10" i="52"/>
  <c r="F9" i="52"/>
  <c r="E9" i="52"/>
  <c r="F8" i="52"/>
  <c r="E8" i="52"/>
  <c r="F7" i="52"/>
  <c r="E7" i="52"/>
  <c r="F6" i="52"/>
  <c r="E6" i="52"/>
  <c r="F5" i="52"/>
  <c r="E5" i="52"/>
  <c r="G5" i="53"/>
  <c r="G6" i="53" s="1"/>
  <c r="G7" i="53" s="1"/>
  <c r="G8" i="53" s="1"/>
  <c r="G9" i="53" s="1"/>
  <c r="G10" i="53" s="1"/>
  <c r="G11" i="53" s="1"/>
  <c r="G12" i="53" s="1"/>
  <c r="G13" i="53" s="1"/>
  <c r="G14" i="53" s="1"/>
  <c r="G15" i="53" s="1"/>
  <c r="G16" i="53" s="1"/>
  <c r="D17" i="53"/>
  <c r="C17" i="53"/>
  <c r="B17" i="53"/>
  <c r="F16" i="53"/>
  <c r="E16" i="53"/>
  <c r="F15" i="53"/>
  <c r="E15" i="53"/>
  <c r="F14" i="53"/>
  <c r="E14" i="53"/>
  <c r="F13" i="53"/>
  <c r="E13" i="53"/>
  <c r="F12" i="53"/>
  <c r="E12" i="53"/>
  <c r="F11" i="53"/>
  <c r="E11" i="53"/>
  <c r="F10" i="53"/>
  <c r="E10" i="53"/>
  <c r="F9" i="53"/>
  <c r="E9" i="53"/>
  <c r="F8" i="53"/>
  <c r="E8" i="53"/>
  <c r="F7" i="53"/>
  <c r="E7" i="53"/>
  <c r="F6" i="53"/>
  <c r="E6" i="53"/>
  <c r="F5" i="53"/>
  <c r="E5" i="53"/>
  <c r="D17" i="54"/>
  <c r="C17" i="54"/>
  <c r="B17" i="54"/>
  <c r="F16" i="54"/>
  <c r="E16" i="54"/>
  <c r="F15" i="54"/>
  <c r="E15" i="54"/>
  <c r="F14" i="54"/>
  <c r="E14" i="54"/>
  <c r="F13" i="54"/>
  <c r="E13" i="54"/>
  <c r="F12" i="54"/>
  <c r="E12" i="54"/>
  <c r="F11" i="54"/>
  <c r="E11" i="54"/>
  <c r="F10" i="54"/>
  <c r="E10" i="54"/>
  <c r="F9" i="54"/>
  <c r="E9" i="54"/>
  <c r="F8" i="54"/>
  <c r="E8" i="54"/>
  <c r="F7" i="54"/>
  <c r="E7" i="54"/>
  <c r="F6" i="54"/>
  <c r="E6" i="54"/>
  <c r="F5" i="54"/>
  <c r="E5" i="54"/>
  <c r="E5" i="55"/>
  <c r="D17" i="55"/>
  <c r="C17" i="55"/>
  <c r="B17" i="55"/>
  <c r="F16" i="55"/>
  <c r="E16" i="55"/>
  <c r="F15" i="55"/>
  <c r="E15" i="55"/>
  <c r="F14" i="55"/>
  <c r="E14" i="55"/>
  <c r="F13" i="55"/>
  <c r="E13" i="55"/>
  <c r="F12" i="55"/>
  <c r="E12" i="55"/>
  <c r="F11" i="55"/>
  <c r="E11" i="55"/>
  <c r="F10" i="55"/>
  <c r="E10" i="55"/>
  <c r="F9" i="55"/>
  <c r="E9" i="55"/>
  <c r="F8" i="55"/>
  <c r="E8" i="55"/>
  <c r="F7" i="55"/>
  <c r="E7" i="55"/>
  <c r="F6" i="55"/>
  <c r="E6" i="55"/>
  <c r="G5" i="55"/>
  <c r="G6" i="55" s="1"/>
  <c r="G7" i="55" s="1"/>
  <c r="G8" i="55" s="1"/>
  <c r="G9" i="55" s="1"/>
  <c r="G10" i="55" s="1"/>
  <c r="F5" i="55"/>
  <c r="D17" i="56"/>
  <c r="C17" i="56"/>
  <c r="B17" i="56"/>
  <c r="F16" i="56"/>
  <c r="E16" i="56"/>
  <c r="F15" i="56"/>
  <c r="E15" i="56"/>
  <c r="F14" i="56"/>
  <c r="E14" i="56"/>
  <c r="F13" i="56"/>
  <c r="E13" i="56"/>
  <c r="F12" i="56"/>
  <c r="E12" i="56"/>
  <c r="F11" i="56"/>
  <c r="E11" i="56"/>
  <c r="F10" i="56"/>
  <c r="E10" i="56"/>
  <c r="F9" i="56"/>
  <c r="E9" i="56"/>
  <c r="F8" i="56"/>
  <c r="E8" i="56"/>
  <c r="F7" i="56"/>
  <c r="E7" i="56"/>
  <c r="F6" i="56"/>
  <c r="E6" i="56"/>
  <c r="G5" i="56"/>
  <c r="G6" i="56" s="1"/>
  <c r="G7" i="56" s="1"/>
  <c r="G8" i="56" s="1"/>
  <c r="G9" i="56" s="1"/>
  <c r="G10" i="56" s="1"/>
  <c r="G11" i="56" s="1"/>
  <c r="G12" i="56" s="1"/>
  <c r="G13" i="56" s="1"/>
  <c r="G14" i="56" s="1"/>
  <c r="G15" i="56" s="1"/>
  <c r="G16" i="56" s="1"/>
  <c r="F5" i="56"/>
  <c r="E5" i="56"/>
  <c r="D17" i="57"/>
  <c r="C17" i="57"/>
  <c r="B17" i="57"/>
  <c r="F16" i="57"/>
  <c r="E16" i="57"/>
  <c r="F15" i="57"/>
  <c r="E15" i="57"/>
  <c r="F14" i="57"/>
  <c r="E14" i="57"/>
  <c r="F13" i="57"/>
  <c r="E13" i="57"/>
  <c r="F12" i="57"/>
  <c r="E12" i="57"/>
  <c r="F11" i="57"/>
  <c r="E11" i="57"/>
  <c r="F10" i="57"/>
  <c r="E10" i="57"/>
  <c r="F9" i="57"/>
  <c r="E9" i="57"/>
  <c r="F8" i="57"/>
  <c r="E8" i="57"/>
  <c r="F7" i="57"/>
  <c r="E7" i="57"/>
  <c r="F6" i="57"/>
  <c r="E6" i="57"/>
  <c r="G5" i="57"/>
  <c r="G6" i="57" s="1"/>
  <c r="G7" i="57" s="1"/>
  <c r="G8" i="57" s="1"/>
  <c r="G9" i="57" s="1"/>
  <c r="G10" i="57" s="1"/>
  <c r="G11" i="57" s="1"/>
  <c r="G12" i="57" s="1"/>
  <c r="G13" i="57" s="1"/>
  <c r="G14" i="57" s="1"/>
  <c r="G15" i="57" s="1"/>
  <c r="G16" i="57" s="1"/>
  <c r="F5" i="57"/>
  <c r="E5" i="57"/>
  <c r="G5" i="39"/>
  <c r="G6" i="39" s="1"/>
  <c r="G7" i="39" s="1"/>
  <c r="G8" i="39" s="1"/>
  <c r="G9" i="39" s="1"/>
  <c r="G10" i="39" s="1"/>
  <c r="D17" i="39"/>
  <c r="C17" i="39"/>
  <c r="B17" i="39"/>
  <c r="F16" i="39"/>
  <c r="E16" i="39"/>
  <c r="F15" i="39"/>
  <c r="E15" i="39"/>
  <c r="F14" i="39"/>
  <c r="E14" i="39"/>
  <c r="F13" i="39"/>
  <c r="E13" i="39"/>
  <c r="F12" i="39"/>
  <c r="E12" i="39"/>
  <c r="F11" i="39"/>
  <c r="E11" i="39"/>
  <c r="F10" i="39"/>
  <c r="E10" i="39"/>
  <c r="F9" i="39"/>
  <c r="E9" i="39"/>
  <c r="F8" i="39"/>
  <c r="E8" i="39"/>
  <c r="F7" i="39"/>
  <c r="E7" i="39"/>
  <c r="F6" i="39"/>
  <c r="E6" i="39"/>
  <c r="F5" i="39"/>
  <c r="E5" i="39"/>
  <c r="G5" i="40"/>
  <c r="G6" i="40" s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D17" i="40"/>
  <c r="C17" i="40"/>
  <c r="B17" i="40"/>
  <c r="F16" i="40"/>
  <c r="E16" i="40"/>
  <c r="F15" i="40"/>
  <c r="E15" i="40"/>
  <c r="F14" i="40"/>
  <c r="E14" i="40"/>
  <c r="F13" i="40"/>
  <c r="E13" i="40"/>
  <c r="F12" i="40"/>
  <c r="E12" i="40"/>
  <c r="F11" i="40"/>
  <c r="E11" i="40"/>
  <c r="F10" i="40"/>
  <c r="E10" i="40"/>
  <c r="F9" i="40"/>
  <c r="E9" i="40"/>
  <c r="F8" i="40"/>
  <c r="E8" i="40"/>
  <c r="F7" i="40"/>
  <c r="E7" i="40"/>
  <c r="F6" i="40"/>
  <c r="E6" i="40"/>
  <c r="F5" i="40"/>
  <c r="E5" i="40"/>
  <c r="C17" i="41"/>
  <c r="B17" i="41"/>
  <c r="F16" i="41"/>
  <c r="E16" i="41"/>
  <c r="F15" i="41"/>
  <c r="E15" i="41"/>
  <c r="F14" i="41"/>
  <c r="E14" i="41"/>
  <c r="F13" i="41"/>
  <c r="E13" i="41"/>
  <c r="F12" i="41"/>
  <c r="E12" i="41"/>
  <c r="F11" i="41"/>
  <c r="E11" i="41"/>
  <c r="F10" i="41"/>
  <c r="F9" i="41"/>
  <c r="E9" i="41"/>
  <c r="F8" i="41"/>
  <c r="F7" i="41"/>
  <c r="E7" i="41"/>
  <c r="F6" i="41"/>
  <c r="E6" i="41"/>
  <c r="F5" i="41"/>
  <c r="E5" i="41"/>
  <c r="E10" i="42"/>
  <c r="E8" i="42"/>
  <c r="C17" i="42"/>
  <c r="B17" i="42"/>
  <c r="F16" i="42"/>
  <c r="E16" i="42"/>
  <c r="F15" i="42"/>
  <c r="E15" i="42"/>
  <c r="F14" i="42"/>
  <c r="E14" i="42"/>
  <c r="F13" i="42"/>
  <c r="E13" i="42"/>
  <c r="F12" i="42"/>
  <c r="E12" i="42"/>
  <c r="F11" i="42"/>
  <c r="E11" i="42"/>
  <c r="F10" i="42"/>
  <c r="F9" i="42"/>
  <c r="E9" i="42"/>
  <c r="F8" i="42"/>
  <c r="F7" i="42"/>
  <c r="E7" i="42"/>
  <c r="F6" i="42"/>
  <c r="E6" i="42"/>
  <c r="F5" i="42"/>
  <c r="E5" i="42"/>
  <c r="D17" i="43"/>
  <c r="C17" i="43"/>
  <c r="B17" i="43"/>
  <c r="F16" i="43"/>
  <c r="E16" i="43"/>
  <c r="F15" i="43"/>
  <c r="E15" i="43"/>
  <c r="F14" i="43"/>
  <c r="E14" i="43"/>
  <c r="F13" i="43"/>
  <c r="E13" i="43"/>
  <c r="F12" i="43"/>
  <c r="E12" i="43"/>
  <c r="F11" i="43"/>
  <c r="E11" i="43"/>
  <c r="F10" i="43"/>
  <c r="F9" i="43"/>
  <c r="E9" i="43"/>
  <c r="F8" i="43"/>
  <c r="E8" i="43"/>
  <c r="F7" i="43"/>
  <c r="E7" i="43"/>
  <c r="F6" i="43"/>
  <c r="E6" i="43"/>
  <c r="G5" i="43"/>
  <c r="G6" i="43" s="1"/>
  <c r="G7" i="43" s="1"/>
  <c r="G8" i="43" s="1"/>
  <c r="G9" i="43" s="1"/>
  <c r="G10" i="43" s="1"/>
  <c r="F5" i="43"/>
  <c r="E5" i="43"/>
  <c r="G5" i="44"/>
  <c r="G6" i="44" s="1"/>
  <c r="G7" i="44" s="1"/>
  <c r="G8" i="44" s="1"/>
  <c r="G9" i="44" s="1"/>
  <c r="G10" i="44" s="1"/>
  <c r="D17" i="44"/>
  <c r="C17" i="44"/>
  <c r="B17" i="44"/>
  <c r="F16" i="44"/>
  <c r="E16" i="44"/>
  <c r="F15" i="44"/>
  <c r="E15" i="44"/>
  <c r="F14" i="44"/>
  <c r="E14" i="44"/>
  <c r="F13" i="44"/>
  <c r="E13" i="44"/>
  <c r="F12" i="44"/>
  <c r="E12" i="44"/>
  <c r="F11" i="44"/>
  <c r="E11" i="44"/>
  <c r="F10" i="44"/>
  <c r="E10" i="44"/>
  <c r="F9" i="44"/>
  <c r="E9" i="44"/>
  <c r="F8" i="44"/>
  <c r="E8" i="44"/>
  <c r="F7" i="44"/>
  <c r="E7" i="44"/>
  <c r="F6" i="44"/>
  <c r="E6" i="44"/>
  <c r="F5" i="44"/>
  <c r="E5" i="44"/>
  <c r="F7" i="45"/>
  <c r="C17" i="45"/>
  <c r="B17" i="45"/>
  <c r="F16" i="45"/>
  <c r="E16" i="45"/>
  <c r="F15" i="45"/>
  <c r="E15" i="45"/>
  <c r="F14" i="45"/>
  <c r="E14" i="45"/>
  <c r="F13" i="45"/>
  <c r="E13" i="45"/>
  <c r="F12" i="45"/>
  <c r="E12" i="45"/>
  <c r="F11" i="45"/>
  <c r="E11" i="45"/>
  <c r="F10" i="45"/>
  <c r="E10" i="45"/>
  <c r="F9" i="45"/>
  <c r="E9" i="45"/>
  <c r="F8" i="45"/>
  <c r="E8" i="45"/>
  <c r="E7" i="45"/>
  <c r="F6" i="45"/>
  <c r="E6" i="45"/>
  <c r="G5" i="45"/>
  <c r="G6" i="45" s="1"/>
  <c r="F5" i="45"/>
  <c r="E5" i="45"/>
  <c r="D17" i="71"/>
  <c r="C17" i="71"/>
  <c r="B17" i="71"/>
  <c r="F16" i="71"/>
  <c r="E16" i="71"/>
  <c r="F15" i="71"/>
  <c r="E15" i="71"/>
  <c r="F14" i="71"/>
  <c r="E14" i="71"/>
  <c r="F13" i="71"/>
  <c r="E13" i="71"/>
  <c r="F12" i="71"/>
  <c r="E12" i="71"/>
  <c r="F11" i="71"/>
  <c r="E11" i="71"/>
  <c r="F10" i="71"/>
  <c r="E10" i="71"/>
  <c r="F9" i="71"/>
  <c r="E9" i="71"/>
  <c r="F8" i="71"/>
  <c r="E8" i="71"/>
  <c r="F7" i="71"/>
  <c r="E7" i="71"/>
  <c r="F6" i="71"/>
  <c r="E6" i="71"/>
  <c r="G5" i="71"/>
  <c r="G6" i="71" s="1"/>
  <c r="G7" i="71" s="1"/>
  <c r="G8" i="71" s="1"/>
  <c r="G9" i="71" s="1"/>
  <c r="G10" i="71" s="1"/>
  <c r="G11" i="71" s="1"/>
  <c r="G12" i="71" s="1"/>
  <c r="G13" i="71" s="1"/>
  <c r="G14" i="71" s="1"/>
  <c r="G15" i="71" s="1"/>
  <c r="G16" i="71" s="1"/>
  <c r="F5" i="71"/>
  <c r="E5" i="71"/>
  <c r="G5" i="66"/>
  <c r="G6" i="66" s="1"/>
  <c r="G7" i="66" s="1"/>
  <c r="G8" i="66" s="1"/>
  <c r="G9" i="66" s="1"/>
  <c r="G10" i="66" s="1"/>
  <c r="G11" i="66" s="1"/>
  <c r="G12" i="66" s="1"/>
  <c r="G13" i="66" s="1"/>
  <c r="G14" i="66" s="1"/>
  <c r="G15" i="66" s="1"/>
  <c r="G16" i="66" s="1"/>
  <c r="D17" i="66"/>
  <c r="C17" i="66"/>
  <c r="B17" i="66"/>
  <c r="F16" i="66"/>
  <c r="E16" i="66"/>
  <c r="F15" i="66"/>
  <c r="E15" i="66"/>
  <c r="F14" i="66"/>
  <c r="E14" i="66"/>
  <c r="F13" i="66"/>
  <c r="E13" i="66"/>
  <c r="F12" i="66"/>
  <c r="E12" i="66"/>
  <c r="F11" i="66"/>
  <c r="E11" i="66"/>
  <c r="F10" i="66"/>
  <c r="E10" i="66"/>
  <c r="F9" i="66"/>
  <c r="E9" i="66"/>
  <c r="F8" i="66"/>
  <c r="E8" i="66"/>
  <c r="F7" i="66"/>
  <c r="E7" i="66"/>
  <c r="F6" i="66"/>
  <c r="E6" i="66"/>
  <c r="F5" i="66"/>
  <c r="E5" i="66"/>
  <c r="D17" i="67"/>
  <c r="C17" i="67"/>
  <c r="B17" i="67"/>
  <c r="F16" i="67"/>
  <c r="E16" i="67"/>
  <c r="F15" i="67"/>
  <c r="E15" i="67"/>
  <c r="F14" i="67"/>
  <c r="E14" i="67"/>
  <c r="F13" i="67"/>
  <c r="E13" i="67"/>
  <c r="F12" i="67"/>
  <c r="E12" i="67"/>
  <c r="F11" i="67"/>
  <c r="E11" i="67"/>
  <c r="F10" i="67"/>
  <c r="E10" i="67"/>
  <c r="F9" i="67"/>
  <c r="E9" i="67"/>
  <c r="F8" i="67"/>
  <c r="E8" i="67"/>
  <c r="F7" i="67"/>
  <c r="E7" i="67"/>
  <c r="F6" i="67"/>
  <c r="E6" i="67"/>
  <c r="G5" i="67"/>
  <c r="G6" i="67" s="1"/>
  <c r="G7" i="67" s="1"/>
  <c r="G8" i="67" s="1"/>
  <c r="G9" i="67" s="1"/>
  <c r="G10" i="67" s="1"/>
  <c r="G11" i="67" s="1"/>
  <c r="G12" i="67" s="1"/>
  <c r="G13" i="67" s="1"/>
  <c r="G14" i="67" s="1"/>
  <c r="G15" i="67" s="1"/>
  <c r="G16" i="67" s="1"/>
  <c r="F5" i="67"/>
  <c r="E5" i="67"/>
  <c r="G5" i="65"/>
  <c r="G6" i="65" s="1"/>
  <c r="G7" i="65" s="1"/>
  <c r="G8" i="65" s="1"/>
  <c r="G9" i="65" s="1"/>
  <c r="G10" i="65" s="1"/>
  <c r="G11" i="65" s="1"/>
  <c r="G12" i="65" s="1"/>
  <c r="G13" i="65" s="1"/>
  <c r="G14" i="65" s="1"/>
  <c r="G15" i="65" s="1"/>
  <c r="G16" i="65" s="1"/>
  <c r="D17" i="65"/>
  <c r="C17" i="65"/>
  <c r="B17" i="65"/>
  <c r="F16" i="65"/>
  <c r="E16" i="65"/>
  <c r="F15" i="65"/>
  <c r="E15" i="65"/>
  <c r="F14" i="65"/>
  <c r="E14" i="65"/>
  <c r="F13" i="65"/>
  <c r="E13" i="65"/>
  <c r="F12" i="65"/>
  <c r="E12" i="65"/>
  <c r="F11" i="65"/>
  <c r="E11" i="65"/>
  <c r="F10" i="65"/>
  <c r="E10" i="65"/>
  <c r="F9" i="65"/>
  <c r="E9" i="65"/>
  <c r="F8" i="65"/>
  <c r="E8" i="65"/>
  <c r="F7" i="65"/>
  <c r="E7" i="65"/>
  <c r="F6" i="65"/>
  <c r="E6" i="65"/>
  <c r="F5" i="65"/>
  <c r="E5" i="65"/>
  <c r="G5" i="59"/>
  <c r="G6" i="59" s="1"/>
  <c r="G7" i="59" s="1"/>
  <c r="G8" i="59" s="1"/>
  <c r="G9" i="59" s="1"/>
  <c r="G10" i="59" s="1"/>
  <c r="G11" i="59" s="1"/>
  <c r="G12" i="59" s="1"/>
  <c r="G13" i="59" s="1"/>
  <c r="G14" i="59" s="1"/>
  <c r="G15" i="59" s="1"/>
  <c r="G16" i="59" s="1"/>
  <c r="D17" i="59"/>
  <c r="C17" i="59"/>
  <c r="B17" i="59"/>
  <c r="F16" i="59"/>
  <c r="E16" i="59"/>
  <c r="F15" i="59"/>
  <c r="E15" i="59"/>
  <c r="F14" i="59"/>
  <c r="E14" i="59"/>
  <c r="F13" i="59"/>
  <c r="E13" i="59"/>
  <c r="F12" i="59"/>
  <c r="E12" i="59"/>
  <c r="F11" i="59"/>
  <c r="E11" i="59"/>
  <c r="F10" i="59"/>
  <c r="E10" i="59"/>
  <c r="F9" i="59"/>
  <c r="E9" i="59"/>
  <c r="F8" i="59"/>
  <c r="E8" i="59"/>
  <c r="F7" i="59"/>
  <c r="E7" i="59"/>
  <c r="F6" i="59"/>
  <c r="E6" i="59"/>
  <c r="F5" i="59"/>
  <c r="E5" i="59"/>
  <c r="G5" i="62"/>
  <c r="G6" i="62" s="1"/>
  <c r="G7" i="62" s="1"/>
  <c r="G8" i="62" s="1"/>
  <c r="G9" i="62" s="1"/>
  <c r="G10" i="62" s="1"/>
  <c r="G11" i="62" s="1"/>
  <c r="G12" i="62" s="1"/>
  <c r="G13" i="62" s="1"/>
  <c r="G14" i="62" s="1"/>
  <c r="G15" i="62" s="1"/>
  <c r="G16" i="62" s="1"/>
  <c r="D17" i="62"/>
  <c r="C17" i="62"/>
  <c r="B17" i="62"/>
  <c r="F16" i="62"/>
  <c r="E16" i="62"/>
  <c r="F15" i="62"/>
  <c r="E15" i="62"/>
  <c r="F14" i="62"/>
  <c r="E14" i="62"/>
  <c r="F13" i="62"/>
  <c r="E13" i="62"/>
  <c r="F12" i="62"/>
  <c r="E12" i="62"/>
  <c r="F11" i="62"/>
  <c r="E11" i="62"/>
  <c r="F10" i="62"/>
  <c r="E10" i="62"/>
  <c r="F9" i="62"/>
  <c r="E9" i="62"/>
  <c r="F8" i="62"/>
  <c r="E8" i="62"/>
  <c r="F7" i="62"/>
  <c r="E7" i="62"/>
  <c r="F6" i="62"/>
  <c r="E6" i="62"/>
  <c r="F5" i="62"/>
  <c r="E5" i="62"/>
  <c r="G5" i="46"/>
  <c r="G6" i="46" s="1"/>
  <c r="G7" i="46" s="1"/>
  <c r="G8" i="46" s="1"/>
  <c r="G9" i="46" s="1"/>
  <c r="G10" i="46" s="1"/>
  <c r="G11" i="46" s="1"/>
  <c r="G12" i="46" s="1"/>
  <c r="G13" i="46" s="1"/>
  <c r="G14" i="46" s="1"/>
  <c r="G15" i="46" s="1"/>
  <c r="G16" i="46" s="1"/>
  <c r="D17" i="46"/>
  <c r="C17" i="46"/>
  <c r="B17" i="46"/>
  <c r="F16" i="46"/>
  <c r="E16" i="46"/>
  <c r="F15" i="46"/>
  <c r="E15" i="46"/>
  <c r="F14" i="46"/>
  <c r="E14" i="46"/>
  <c r="F13" i="46"/>
  <c r="E13" i="46"/>
  <c r="F12" i="46"/>
  <c r="E12" i="46"/>
  <c r="F11" i="46"/>
  <c r="E11" i="46"/>
  <c r="F10" i="46"/>
  <c r="E10" i="46"/>
  <c r="F9" i="46"/>
  <c r="E9" i="46"/>
  <c r="F8" i="46"/>
  <c r="E8" i="46"/>
  <c r="F7" i="46"/>
  <c r="E7" i="46"/>
  <c r="F6" i="46"/>
  <c r="E6" i="46"/>
  <c r="F5" i="46"/>
  <c r="E5" i="46"/>
  <c r="G5" i="47"/>
  <c r="G6" i="47" s="1"/>
  <c r="G7" i="47" s="1"/>
  <c r="G8" i="47" s="1"/>
  <c r="G9" i="47" s="1"/>
  <c r="G10" i="47" s="1"/>
  <c r="G11" i="47" s="1"/>
  <c r="G12" i="47" s="1"/>
  <c r="G13" i="47" s="1"/>
  <c r="G14" i="47" s="1"/>
  <c r="G15" i="47" s="1"/>
  <c r="G16" i="47" s="1"/>
  <c r="D17" i="47"/>
  <c r="C17" i="47"/>
  <c r="B17" i="47"/>
  <c r="F16" i="47"/>
  <c r="E16" i="47"/>
  <c r="F15" i="47"/>
  <c r="E15" i="47"/>
  <c r="F14" i="47"/>
  <c r="E14" i="47"/>
  <c r="F13" i="47"/>
  <c r="E13" i="47"/>
  <c r="F12" i="47"/>
  <c r="E12" i="47"/>
  <c r="F11" i="47"/>
  <c r="E11" i="47"/>
  <c r="F10" i="47"/>
  <c r="E10" i="47"/>
  <c r="F9" i="47"/>
  <c r="E9" i="47"/>
  <c r="F8" i="47"/>
  <c r="E8" i="47"/>
  <c r="F7" i="47"/>
  <c r="E7" i="47"/>
  <c r="F6" i="47"/>
  <c r="E6" i="47"/>
  <c r="F5" i="47"/>
  <c r="E5" i="47"/>
  <c r="G5" i="69"/>
  <c r="G6" i="69" s="1"/>
  <c r="G7" i="69" s="1"/>
  <c r="G8" i="69" s="1"/>
  <c r="G9" i="69" s="1"/>
  <c r="G10" i="69" s="1"/>
  <c r="G11" i="69" s="1"/>
  <c r="G12" i="69" s="1"/>
  <c r="G13" i="69" s="1"/>
  <c r="G14" i="69" s="1"/>
  <c r="G15" i="69" s="1"/>
  <c r="G16" i="69" s="1"/>
  <c r="D17" i="69"/>
  <c r="C17" i="69"/>
  <c r="B17" i="69"/>
  <c r="F16" i="69"/>
  <c r="E16" i="69"/>
  <c r="F15" i="69"/>
  <c r="E15" i="69"/>
  <c r="F14" i="69"/>
  <c r="E14" i="69"/>
  <c r="F13" i="69"/>
  <c r="E13" i="69"/>
  <c r="F12" i="69"/>
  <c r="E12" i="69"/>
  <c r="F11" i="69"/>
  <c r="E11" i="69"/>
  <c r="F10" i="69"/>
  <c r="E10" i="69"/>
  <c r="F9" i="69"/>
  <c r="E9" i="69"/>
  <c r="F8" i="69"/>
  <c r="E8" i="69"/>
  <c r="F7" i="69"/>
  <c r="E7" i="69"/>
  <c r="F6" i="69"/>
  <c r="E6" i="69"/>
  <c r="F5" i="69"/>
  <c r="E5" i="69"/>
  <c r="E5" i="29"/>
  <c r="G5" i="29"/>
  <c r="G6" i="29" s="1"/>
  <c r="G7" i="29" s="1"/>
  <c r="G8" i="29" s="1"/>
  <c r="G9" i="29" s="1"/>
  <c r="G10" i="29" s="1"/>
  <c r="D17" i="29"/>
  <c r="C17" i="29"/>
  <c r="B17" i="29"/>
  <c r="F16" i="29"/>
  <c r="E16" i="29"/>
  <c r="F15" i="29"/>
  <c r="E15" i="29"/>
  <c r="F14" i="29"/>
  <c r="E14" i="29"/>
  <c r="F13" i="29"/>
  <c r="E13" i="29"/>
  <c r="F12" i="29"/>
  <c r="E12" i="29"/>
  <c r="F11" i="29"/>
  <c r="E11" i="29"/>
  <c r="F10" i="29"/>
  <c r="E10" i="29"/>
  <c r="F9" i="29"/>
  <c r="E9" i="29"/>
  <c r="F8" i="29"/>
  <c r="E8" i="29"/>
  <c r="F7" i="29"/>
  <c r="E7" i="29"/>
  <c r="F6" i="29"/>
  <c r="E6" i="29"/>
  <c r="F5" i="29"/>
  <c r="G5" i="30"/>
  <c r="G6" i="30" s="1"/>
  <c r="G7" i="30" s="1"/>
  <c r="G8" i="30" s="1"/>
  <c r="G9" i="30" s="1"/>
  <c r="G10" i="30" s="1"/>
  <c r="D17" i="30"/>
  <c r="C17" i="30"/>
  <c r="B17" i="30"/>
  <c r="F16" i="30"/>
  <c r="E16" i="30"/>
  <c r="F15" i="30"/>
  <c r="E15" i="30"/>
  <c r="F14" i="30"/>
  <c r="E14" i="30"/>
  <c r="F13" i="30"/>
  <c r="E13" i="30"/>
  <c r="F12" i="30"/>
  <c r="E12" i="30"/>
  <c r="F11" i="30"/>
  <c r="E11" i="30"/>
  <c r="F10" i="30"/>
  <c r="E10" i="30"/>
  <c r="F9" i="30"/>
  <c r="E9" i="30"/>
  <c r="F8" i="30"/>
  <c r="E8" i="30"/>
  <c r="F7" i="30"/>
  <c r="E7" i="30"/>
  <c r="F6" i="30"/>
  <c r="E6" i="30"/>
  <c r="F5" i="30"/>
  <c r="E5" i="30"/>
  <c r="D17" i="32"/>
  <c r="C17" i="32"/>
  <c r="B17" i="32"/>
  <c r="F16" i="32"/>
  <c r="E16" i="32"/>
  <c r="F15" i="32"/>
  <c r="E15" i="32"/>
  <c r="F14" i="32"/>
  <c r="E14" i="32"/>
  <c r="F13" i="32"/>
  <c r="E13" i="32"/>
  <c r="F12" i="32"/>
  <c r="E12" i="32"/>
  <c r="F11" i="32"/>
  <c r="E11" i="32"/>
  <c r="F10" i="32"/>
  <c r="E10" i="32"/>
  <c r="F9" i="32"/>
  <c r="E9" i="32"/>
  <c r="F8" i="32"/>
  <c r="E8" i="32"/>
  <c r="F7" i="32"/>
  <c r="E7" i="32"/>
  <c r="F6" i="32"/>
  <c r="E6" i="32"/>
  <c r="F5" i="32"/>
  <c r="E5" i="32"/>
  <c r="D17" i="33"/>
  <c r="C17" i="33"/>
  <c r="B17" i="33"/>
  <c r="F16" i="33"/>
  <c r="E16" i="33"/>
  <c r="F15" i="33"/>
  <c r="E15" i="33"/>
  <c r="F14" i="33"/>
  <c r="E14" i="33"/>
  <c r="F13" i="33"/>
  <c r="E13" i="33"/>
  <c r="F12" i="33"/>
  <c r="E12" i="33"/>
  <c r="F11" i="33"/>
  <c r="E11" i="33"/>
  <c r="F10" i="33"/>
  <c r="E10" i="33"/>
  <c r="F9" i="33"/>
  <c r="E9" i="33"/>
  <c r="F8" i="33"/>
  <c r="E8" i="33"/>
  <c r="F7" i="33"/>
  <c r="E7" i="33"/>
  <c r="F6" i="33"/>
  <c r="E6" i="33"/>
  <c r="F5" i="33"/>
  <c r="E5" i="33"/>
  <c r="G5" i="34"/>
  <c r="G6" i="34" s="1"/>
  <c r="G7" i="34" s="1"/>
  <c r="G8" i="34" s="1"/>
  <c r="G9" i="34" s="1"/>
  <c r="G10" i="34" s="1"/>
  <c r="G11" i="34" s="1"/>
  <c r="G12" i="34" s="1"/>
  <c r="G13" i="34" s="1"/>
  <c r="G14" i="34" s="1"/>
  <c r="G15" i="34" s="1"/>
  <c r="G16" i="34" s="1"/>
  <c r="D17" i="34"/>
  <c r="C17" i="34"/>
  <c r="B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D17" i="35"/>
  <c r="C17" i="35"/>
  <c r="B17" i="35"/>
  <c r="F16" i="35"/>
  <c r="F15" i="35"/>
  <c r="F14" i="35"/>
  <c r="F13" i="35"/>
  <c r="F12" i="35"/>
  <c r="F11" i="35"/>
  <c r="F10" i="35"/>
  <c r="F9" i="35"/>
  <c r="F8" i="35"/>
  <c r="F7" i="35"/>
  <c r="F6" i="35"/>
  <c r="G5" i="35"/>
  <c r="G6" i="35" s="1"/>
  <c r="G7" i="35" s="1"/>
  <c r="G8" i="35" s="1"/>
  <c r="G9" i="35" s="1"/>
  <c r="G10" i="35" s="1"/>
  <c r="F5" i="35"/>
  <c r="F9" i="36"/>
  <c r="F8" i="36"/>
  <c r="G5" i="36"/>
  <c r="G6" i="36" s="1"/>
  <c r="G7" i="36" s="1"/>
  <c r="C17" i="36"/>
  <c r="B17" i="36"/>
  <c r="F16" i="36"/>
  <c r="E16" i="36"/>
  <c r="F15" i="36"/>
  <c r="E15" i="36"/>
  <c r="F14" i="36"/>
  <c r="E14" i="36"/>
  <c r="F13" i="36"/>
  <c r="E13" i="36"/>
  <c r="F12" i="36"/>
  <c r="E12" i="36"/>
  <c r="F11" i="36"/>
  <c r="E11" i="36"/>
  <c r="F10" i="36"/>
  <c r="E10" i="36"/>
  <c r="E9" i="36"/>
  <c r="F7" i="36"/>
  <c r="E7" i="36"/>
  <c r="F6" i="36"/>
  <c r="E6" i="36"/>
  <c r="F5" i="36"/>
  <c r="E5" i="36"/>
  <c r="G5" i="37"/>
  <c r="G6" i="37" s="1"/>
  <c r="G7" i="37" s="1"/>
  <c r="G8" i="37" s="1"/>
  <c r="G9" i="37" s="1"/>
  <c r="G10" i="37" s="1"/>
  <c r="G11" i="37" s="1"/>
  <c r="G12" i="37" s="1"/>
  <c r="G13" i="37" s="1"/>
  <c r="G14" i="37" s="1"/>
  <c r="G15" i="37" s="1"/>
  <c r="G16" i="37" s="1"/>
  <c r="D17" i="37"/>
  <c r="C17" i="37"/>
  <c r="B17" i="37"/>
  <c r="F16" i="37"/>
  <c r="E16" i="37"/>
  <c r="F15" i="37"/>
  <c r="E15" i="37"/>
  <c r="F14" i="37"/>
  <c r="E14" i="37"/>
  <c r="F13" i="37"/>
  <c r="E13" i="37"/>
  <c r="F12" i="37"/>
  <c r="E12" i="37"/>
  <c r="F11" i="37"/>
  <c r="E11" i="37"/>
  <c r="F10" i="37"/>
  <c r="E10" i="37"/>
  <c r="F9" i="37"/>
  <c r="E9" i="37"/>
  <c r="F8" i="37"/>
  <c r="E8" i="37"/>
  <c r="F7" i="37"/>
  <c r="E7" i="37"/>
  <c r="F6" i="37"/>
  <c r="E6" i="37"/>
  <c r="F5" i="37"/>
  <c r="E5" i="37"/>
  <c r="D17" i="38"/>
  <c r="C17" i="38"/>
  <c r="B17" i="38"/>
  <c r="F16" i="38"/>
  <c r="E16" i="38"/>
  <c r="F15" i="38"/>
  <c r="E15" i="38"/>
  <c r="F14" i="38"/>
  <c r="E14" i="38"/>
  <c r="F13" i="38"/>
  <c r="E13" i="38"/>
  <c r="F12" i="38"/>
  <c r="E12" i="38"/>
  <c r="F11" i="38"/>
  <c r="E11" i="38"/>
  <c r="F10" i="38"/>
  <c r="E10" i="38"/>
  <c r="F9" i="38"/>
  <c r="E9" i="38"/>
  <c r="F8" i="38"/>
  <c r="E8" i="38"/>
  <c r="F7" i="38"/>
  <c r="E7" i="38"/>
  <c r="F6" i="38"/>
  <c r="E6" i="38"/>
  <c r="F5" i="38"/>
  <c r="E5" i="38"/>
  <c r="G5" i="14"/>
  <c r="G6" i="14" s="1"/>
  <c r="G7" i="14" s="1"/>
  <c r="G8" i="14" s="1"/>
  <c r="G9" i="14" s="1"/>
  <c r="G10" i="14" s="1"/>
  <c r="G11" i="14" s="1"/>
  <c r="G12" i="14" s="1"/>
  <c r="G13" i="14" s="1"/>
  <c r="G14" i="14" s="1"/>
  <c r="G15" i="14" s="1"/>
  <c r="G16" i="14" s="1"/>
  <c r="D17" i="14"/>
  <c r="C17" i="14"/>
  <c r="B17" i="14"/>
  <c r="F16" i="14"/>
  <c r="E16" i="14"/>
  <c r="F15" i="14"/>
  <c r="E15" i="14"/>
  <c r="F14" i="14"/>
  <c r="E14" i="14"/>
  <c r="F13" i="14"/>
  <c r="E13" i="14"/>
  <c r="F12" i="14"/>
  <c r="E12" i="14"/>
  <c r="F11" i="14"/>
  <c r="E11" i="14"/>
  <c r="F10" i="14"/>
  <c r="E10" i="14"/>
  <c r="F9" i="14"/>
  <c r="E9" i="14"/>
  <c r="F8" i="14"/>
  <c r="E8" i="14"/>
  <c r="F7" i="14"/>
  <c r="E7" i="14"/>
  <c r="F6" i="14"/>
  <c r="E6" i="14"/>
  <c r="F5" i="14"/>
  <c r="E5" i="14"/>
  <c r="D17" i="15"/>
  <c r="C17" i="15"/>
  <c r="B17" i="15"/>
  <c r="F16" i="15"/>
  <c r="E16" i="15"/>
  <c r="F15" i="15"/>
  <c r="E15" i="15"/>
  <c r="F14" i="15"/>
  <c r="E14" i="15"/>
  <c r="F13" i="15"/>
  <c r="E13" i="15"/>
  <c r="F12" i="15"/>
  <c r="E12" i="15"/>
  <c r="F11" i="15"/>
  <c r="E11" i="15"/>
  <c r="F10" i="15"/>
  <c r="E10" i="15"/>
  <c r="F9" i="15"/>
  <c r="E9" i="15"/>
  <c r="F8" i="15"/>
  <c r="E8" i="15"/>
  <c r="F7" i="15"/>
  <c r="E7" i="15"/>
  <c r="F6" i="15"/>
  <c r="E6" i="15"/>
  <c r="F5" i="15"/>
  <c r="E5" i="15"/>
  <c r="D17" i="16"/>
  <c r="C17" i="16"/>
  <c r="B17" i="16"/>
  <c r="F16" i="16"/>
  <c r="E16" i="16"/>
  <c r="F15" i="16"/>
  <c r="E15" i="16"/>
  <c r="F14" i="16"/>
  <c r="E14" i="16"/>
  <c r="F13" i="16"/>
  <c r="E13" i="16"/>
  <c r="F12" i="16"/>
  <c r="E12" i="16"/>
  <c r="F11" i="16"/>
  <c r="E11" i="16"/>
  <c r="F10" i="16"/>
  <c r="E10" i="16"/>
  <c r="F9" i="16"/>
  <c r="E9" i="16"/>
  <c r="F8" i="16"/>
  <c r="E8" i="16"/>
  <c r="F7" i="16"/>
  <c r="E7" i="16"/>
  <c r="F6" i="16"/>
  <c r="E6" i="16"/>
  <c r="F5" i="16"/>
  <c r="E5" i="16"/>
  <c r="D17" i="17"/>
  <c r="C17" i="17"/>
  <c r="B17" i="17"/>
  <c r="F16" i="17"/>
  <c r="E16" i="17"/>
  <c r="F15" i="17"/>
  <c r="E15" i="17"/>
  <c r="F14" i="17"/>
  <c r="E14" i="17"/>
  <c r="F13" i="17"/>
  <c r="E13" i="17"/>
  <c r="F12" i="17"/>
  <c r="E12" i="17"/>
  <c r="F11" i="17"/>
  <c r="E11" i="17"/>
  <c r="F10" i="17"/>
  <c r="E10" i="17"/>
  <c r="F9" i="17"/>
  <c r="E9" i="17"/>
  <c r="F8" i="17"/>
  <c r="E8" i="17"/>
  <c r="F7" i="17"/>
  <c r="E7" i="17"/>
  <c r="F6" i="17"/>
  <c r="E6" i="17"/>
  <c r="F5" i="17"/>
  <c r="E5" i="17"/>
  <c r="D17" i="18"/>
  <c r="C17" i="18"/>
  <c r="B17" i="18"/>
  <c r="F16" i="18"/>
  <c r="E16" i="18"/>
  <c r="F15" i="18"/>
  <c r="E15" i="18"/>
  <c r="F14" i="18"/>
  <c r="E14" i="18"/>
  <c r="F13" i="18"/>
  <c r="E13" i="18"/>
  <c r="F12" i="18"/>
  <c r="E12" i="18"/>
  <c r="F11" i="18"/>
  <c r="E11" i="18"/>
  <c r="F10" i="18"/>
  <c r="E10" i="18"/>
  <c r="F9" i="18"/>
  <c r="E9" i="18"/>
  <c r="F8" i="18"/>
  <c r="E8" i="18"/>
  <c r="F7" i="18"/>
  <c r="E7" i="18"/>
  <c r="F6" i="18"/>
  <c r="E6" i="18"/>
  <c r="F5" i="18"/>
  <c r="E5" i="18"/>
  <c r="D17" i="19"/>
  <c r="C17" i="19"/>
  <c r="B17" i="19"/>
  <c r="F16" i="19"/>
  <c r="E16" i="19"/>
  <c r="F15" i="19"/>
  <c r="E15" i="19"/>
  <c r="F14" i="19"/>
  <c r="E14" i="19"/>
  <c r="F13" i="19"/>
  <c r="E13" i="19"/>
  <c r="F12" i="19"/>
  <c r="E12" i="19"/>
  <c r="F11" i="19"/>
  <c r="E11" i="19"/>
  <c r="F10" i="19"/>
  <c r="E10" i="19"/>
  <c r="F9" i="19"/>
  <c r="E9" i="19"/>
  <c r="F8" i="19"/>
  <c r="E8" i="19"/>
  <c r="F7" i="19"/>
  <c r="E7" i="19"/>
  <c r="F6" i="19"/>
  <c r="E6" i="19"/>
  <c r="F5" i="19"/>
  <c r="E5" i="19"/>
  <c r="G11" i="43" l="1"/>
  <c r="G12" i="43" s="1"/>
  <c r="G13" i="43" s="1"/>
  <c r="G14" i="43" s="1"/>
  <c r="G15" i="43" s="1"/>
  <c r="G16" i="43" s="1"/>
  <c r="G11" i="35"/>
  <c r="G12" i="35" s="1"/>
  <c r="G13" i="35" s="1"/>
  <c r="G14" i="35" s="1"/>
  <c r="G15" i="35" s="1"/>
  <c r="G16" i="35" s="1"/>
  <c r="G11" i="30"/>
  <c r="G12" i="30" s="1"/>
  <c r="G13" i="30" s="1"/>
  <c r="G14" i="30" s="1"/>
  <c r="G15" i="30" s="1"/>
  <c r="G16" i="30" s="1"/>
  <c r="G11" i="39"/>
  <c r="G12" i="39" s="1"/>
  <c r="G13" i="39" s="1"/>
  <c r="G14" i="39" s="1"/>
  <c r="G15" i="39" s="1"/>
  <c r="G16" i="39" s="1"/>
  <c r="G11" i="55"/>
  <c r="G12" i="55" s="1"/>
  <c r="G13" i="55" s="1"/>
  <c r="G14" i="55" s="1"/>
  <c r="G15" i="55" s="1"/>
  <c r="G16" i="55" s="1"/>
  <c r="G11" i="51"/>
  <c r="G12" i="51" s="1"/>
  <c r="G13" i="51" s="1"/>
  <c r="G14" i="51" s="1"/>
  <c r="G15" i="51" s="1"/>
  <c r="G16" i="51" s="1"/>
  <c r="G11" i="29"/>
  <c r="G12" i="29" s="1"/>
  <c r="G13" i="29" s="1"/>
  <c r="G14" i="29" s="1"/>
  <c r="G15" i="29" s="1"/>
  <c r="G16" i="29" s="1"/>
  <c r="G11" i="44"/>
  <c r="G12" i="44" s="1"/>
  <c r="G13" i="44" s="1"/>
  <c r="G14" i="44" s="1"/>
  <c r="G15" i="44" s="1"/>
  <c r="G16" i="44" s="1"/>
  <c r="G11" i="70"/>
  <c r="G12" i="70" s="1"/>
  <c r="G13" i="70" s="1"/>
  <c r="G14" i="70" s="1"/>
  <c r="G15" i="70" s="1"/>
  <c r="G16" i="70" s="1"/>
  <c r="E17" i="65"/>
  <c r="F17" i="53"/>
  <c r="F17" i="54"/>
  <c r="E17" i="66"/>
  <c r="F17" i="47"/>
  <c r="G17" i="37"/>
  <c r="G17" i="3"/>
  <c r="E17" i="54"/>
  <c r="F17" i="39"/>
  <c r="F17" i="40"/>
  <c r="F17" i="44"/>
  <c r="F17" i="65"/>
  <c r="E17" i="30"/>
  <c r="E17" i="32"/>
  <c r="E17" i="33"/>
  <c r="E17" i="38"/>
  <c r="E17" i="14"/>
  <c r="E17" i="55"/>
  <c r="F17" i="56"/>
  <c r="F17" i="57"/>
  <c r="F17" i="71"/>
  <c r="G17" i="67"/>
  <c r="F17" i="69"/>
  <c r="G17" i="30"/>
  <c r="F17" i="34"/>
  <c r="F17" i="35"/>
  <c r="F17" i="38"/>
  <c r="E17" i="15"/>
  <c r="G17" i="17"/>
  <c r="F17" i="17"/>
  <c r="G17" i="18"/>
  <c r="F17" i="18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46"/>
  <c r="E17" i="3"/>
  <c r="F17" i="3"/>
  <c r="E17" i="70"/>
  <c r="G17" i="70"/>
  <c r="F17" i="70"/>
  <c r="F17" i="51"/>
  <c r="E17" i="51"/>
  <c r="G17" i="51"/>
  <c r="F17" i="52"/>
  <c r="E17" i="52"/>
  <c r="G17" i="52"/>
  <c r="E17" i="53"/>
  <c r="G17" i="53"/>
  <c r="G17" i="54"/>
  <c r="G5" i="54"/>
  <c r="G6" i="54" s="1"/>
  <c r="G7" i="54" s="1"/>
  <c r="G8" i="54" s="1"/>
  <c r="G9" i="54" s="1"/>
  <c r="G10" i="54" s="1"/>
  <c r="G11" i="54" s="1"/>
  <c r="G12" i="54" s="1"/>
  <c r="G13" i="54" s="1"/>
  <c r="G14" i="54" s="1"/>
  <c r="G15" i="54" s="1"/>
  <c r="G16" i="54" s="1"/>
  <c r="G17" i="55"/>
  <c r="F17" i="55"/>
  <c r="E17" i="56"/>
  <c r="G17" i="56"/>
  <c r="E17" i="57"/>
  <c r="G17" i="57"/>
  <c r="G17" i="39"/>
  <c r="E17" i="39"/>
  <c r="E17" i="40"/>
  <c r="G17" i="40"/>
  <c r="D17" i="41"/>
  <c r="F17" i="41" s="1"/>
  <c r="E10" i="41"/>
  <c r="G5" i="41"/>
  <c r="G6" i="41" s="1"/>
  <c r="G7" i="41" s="1"/>
  <c r="G8" i="41" s="1"/>
  <c r="G9" i="41" s="1"/>
  <c r="G10" i="41" s="1"/>
  <c r="E8" i="41"/>
  <c r="E17" i="42"/>
  <c r="D17" i="42"/>
  <c r="G17" i="42" s="1"/>
  <c r="G5" i="42"/>
  <c r="G6" i="42" s="1"/>
  <c r="G7" i="42" s="1"/>
  <c r="G8" i="42" s="1"/>
  <c r="G9" i="42" s="1"/>
  <c r="G10" i="42" s="1"/>
  <c r="G11" i="42" s="1"/>
  <c r="G12" i="42" s="1"/>
  <c r="G13" i="42" s="1"/>
  <c r="G14" i="42" s="1"/>
  <c r="G15" i="42" s="1"/>
  <c r="G16" i="42" s="1"/>
  <c r="G17" i="43"/>
  <c r="E10" i="43"/>
  <c r="E17" i="43" s="1"/>
  <c r="F17" i="43"/>
  <c r="G17" i="44"/>
  <c r="E17" i="44"/>
  <c r="E17" i="45"/>
  <c r="D17" i="45"/>
  <c r="F17" i="45" s="1"/>
  <c r="G7" i="45"/>
  <c r="G8" i="45" s="1"/>
  <c r="G9" i="45" s="1"/>
  <c r="G10" i="45" s="1"/>
  <c r="G17" i="71"/>
  <c r="E17" i="71"/>
  <c r="F17" i="66"/>
  <c r="G17" i="66"/>
  <c r="E17" i="67"/>
  <c r="F17" i="67"/>
  <c r="G17" i="65"/>
  <c r="G17" i="59"/>
  <c r="E17" i="59"/>
  <c r="F17" i="59"/>
  <c r="G17" i="62"/>
  <c r="E17" i="62"/>
  <c r="F17" i="62"/>
  <c r="E17" i="46"/>
  <c r="F17" i="46"/>
  <c r="G17" i="47"/>
  <c r="E17" i="47"/>
  <c r="E17" i="69"/>
  <c r="G17" i="69"/>
  <c r="E17" i="29"/>
  <c r="F17" i="29"/>
  <c r="G17" i="29"/>
  <c r="F17" i="30"/>
  <c r="F17" i="32"/>
  <c r="G17" i="32"/>
  <c r="G5" i="32"/>
  <c r="G6" i="32" s="1"/>
  <c r="G7" i="32" s="1"/>
  <c r="G8" i="32" s="1"/>
  <c r="G9" i="32" s="1"/>
  <c r="G10" i="32" s="1"/>
  <c r="F17" i="33"/>
  <c r="G17" i="33"/>
  <c r="G5" i="33"/>
  <c r="G6" i="33" s="1"/>
  <c r="G7" i="33" s="1"/>
  <c r="G8" i="33" s="1"/>
  <c r="G9" i="33" s="1"/>
  <c r="G10" i="33" s="1"/>
  <c r="G11" i="33" s="1"/>
  <c r="G12" i="33" s="1"/>
  <c r="G13" i="33" s="1"/>
  <c r="G14" i="33" s="1"/>
  <c r="G15" i="33" s="1"/>
  <c r="G16" i="33" s="1"/>
  <c r="E17" i="34"/>
  <c r="G17" i="34"/>
  <c r="E17" i="35"/>
  <c r="G17" i="35"/>
  <c r="G8" i="36"/>
  <c r="G9" i="36" s="1"/>
  <c r="G10" i="36" s="1"/>
  <c r="G11" i="36" s="1"/>
  <c r="G12" i="36" s="1"/>
  <c r="G13" i="36" s="1"/>
  <c r="G14" i="36" s="1"/>
  <c r="G15" i="36" s="1"/>
  <c r="G16" i="36" s="1"/>
  <c r="E8" i="36"/>
  <c r="E17" i="36" s="1"/>
  <c r="D17" i="36"/>
  <c r="G17" i="36" s="1"/>
  <c r="E17" i="37"/>
  <c r="F17" i="37"/>
  <c r="G17" i="38"/>
  <c r="G5" i="38"/>
  <c r="G6" i="38" s="1"/>
  <c r="G7" i="38" s="1"/>
  <c r="G8" i="38" s="1"/>
  <c r="G9" i="38" s="1"/>
  <c r="G10" i="38" s="1"/>
  <c r="G17" i="14"/>
  <c r="F17" i="14"/>
  <c r="F17" i="15"/>
  <c r="G17" i="15"/>
  <c r="G5" i="15"/>
  <c r="G6" i="15" s="1"/>
  <c r="G7" i="15" s="1"/>
  <c r="G8" i="15" s="1"/>
  <c r="G9" i="15" s="1"/>
  <c r="G10" i="15" s="1"/>
  <c r="E17" i="16"/>
  <c r="F17" i="16"/>
  <c r="G17" i="16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E17" i="17"/>
  <c r="E17" i="18"/>
  <c r="G5" i="18"/>
  <c r="G6" i="18" s="1"/>
  <c r="G7" i="18" s="1"/>
  <c r="G8" i="18" s="1"/>
  <c r="G9" i="18" s="1"/>
  <c r="G10" i="18" s="1"/>
  <c r="G11" i="18" s="1"/>
  <c r="G12" i="18" s="1"/>
  <c r="G13" i="18" s="1"/>
  <c r="G14" i="18" s="1"/>
  <c r="G15" i="18" s="1"/>
  <c r="G16" i="18" s="1"/>
  <c r="E17" i="19"/>
  <c r="G17" i="19"/>
  <c r="F17" i="19"/>
  <c r="G5" i="19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1" i="15" l="1"/>
  <c r="G12" i="15" s="1"/>
  <c r="G13" i="15" s="1"/>
  <c r="G14" i="15" s="1"/>
  <c r="G15" i="15" s="1"/>
  <c r="G16" i="15" s="1"/>
  <c r="G11" i="38"/>
  <c r="G12" i="38" s="1"/>
  <c r="G13" i="38" s="1"/>
  <c r="G14" i="38" s="1"/>
  <c r="G15" i="38" s="1"/>
  <c r="G16" i="38" s="1"/>
  <c r="G11" i="45"/>
  <c r="G12" i="45" s="1"/>
  <c r="G13" i="45" s="1"/>
  <c r="G14" i="45" s="1"/>
  <c r="G15" i="45" s="1"/>
  <c r="G16" i="45" s="1"/>
  <c r="G11" i="41"/>
  <c r="G12" i="41" s="1"/>
  <c r="G13" i="41" s="1"/>
  <c r="G14" i="41" s="1"/>
  <c r="G15" i="41" s="1"/>
  <c r="G16" i="41" s="1"/>
  <c r="G11" i="32"/>
  <c r="G12" i="32" s="1"/>
  <c r="G13" i="32" s="1"/>
  <c r="G14" i="32" s="1"/>
  <c r="G15" i="32" s="1"/>
  <c r="G16" i="32" s="1"/>
  <c r="E17" i="41"/>
  <c r="G17" i="45"/>
  <c r="F17" i="42"/>
  <c r="F17" i="36"/>
  <c r="G17" i="41"/>
  <c r="F8" i="22"/>
  <c r="E12" i="20"/>
  <c r="E11" i="20"/>
  <c r="F9" i="20"/>
  <c r="E8" i="20"/>
  <c r="F16" i="20"/>
  <c r="E16" i="20"/>
  <c r="F15" i="20"/>
  <c r="E15" i="20"/>
  <c r="F14" i="20"/>
  <c r="E14" i="20"/>
  <c r="F13" i="20"/>
  <c r="E13" i="20"/>
  <c r="E9" i="20"/>
  <c r="F5" i="20"/>
  <c r="D17" i="21"/>
  <c r="C17" i="21"/>
  <c r="B17" i="21"/>
  <c r="F16" i="21"/>
  <c r="E16" i="21"/>
  <c r="F15" i="21"/>
  <c r="E15" i="21"/>
  <c r="F14" i="21"/>
  <c r="E14" i="21"/>
  <c r="F13" i="21"/>
  <c r="E13" i="21"/>
  <c r="F12" i="21"/>
  <c r="E12" i="21"/>
  <c r="F11" i="21"/>
  <c r="E11" i="21"/>
  <c r="F10" i="21"/>
  <c r="E10" i="21"/>
  <c r="F9" i="21"/>
  <c r="E9" i="21"/>
  <c r="F8" i="21"/>
  <c r="E8" i="21"/>
  <c r="F7" i="21"/>
  <c r="E7" i="21"/>
  <c r="F6" i="21"/>
  <c r="E6" i="21"/>
  <c r="F5" i="21"/>
  <c r="E5" i="21"/>
  <c r="G5" i="22"/>
  <c r="G6" i="22" s="1"/>
  <c r="G7" i="22" s="1"/>
  <c r="C17" i="22"/>
  <c r="B17" i="22"/>
  <c r="F16" i="22"/>
  <c r="E16" i="22"/>
  <c r="F15" i="22"/>
  <c r="E15" i="22"/>
  <c r="F14" i="22"/>
  <c r="E14" i="22"/>
  <c r="F13" i="22"/>
  <c r="E13" i="22"/>
  <c r="F12" i="22"/>
  <c r="E12" i="22"/>
  <c r="F11" i="22"/>
  <c r="E11" i="22"/>
  <c r="F10" i="22"/>
  <c r="E10" i="22"/>
  <c r="F9" i="22"/>
  <c r="E9" i="22"/>
  <c r="F7" i="22"/>
  <c r="E7" i="22"/>
  <c r="F6" i="22"/>
  <c r="E6" i="22"/>
  <c r="F5" i="22"/>
  <c r="E5" i="22"/>
  <c r="D17" i="26"/>
  <c r="C17" i="26"/>
  <c r="B17" i="26"/>
  <c r="F16" i="26"/>
  <c r="E16" i="26"/>
  <c r="F15" i="26"/>
  <c r="E15" i="26"/>
  <c r="F14" i="26"/>
  <c r="E14" i="26"/>
  <c r="F13" i="26"/>
  <c r="E13" i="26"/>
  <c r="F12" i="26"/>
  <c r="E12" i="26"/>
  <c r="F11" i="26"/>
  <c r="E11" i="26"/>
  <c r="F10" i="26"/>
  <c r="E10" i="26"/>
  <c r="F9" i="26"/>
  <c r="E9" i="26"/>
  <c r="F8" i="26"/>
  <c r="E8" i="26"/>
  <c r="F7" i="26"/>
  <c r="E7" i="26"/>
  <c r="F6" i="26"/>
  <c r="E6" i="26"/>
  <c r="G5" i="26"/>
  <c r="G6" i="26" s="1"/>
  <c r="G7" i="26" s="1"/>
  <c r="G8" i="26" s="1"/>
  <c r="G9" i="26" s="1"/>
  <c r="G10" i="26" s="1"/>
  <c r="G11" i="26" s="1"/>
  <c r="G12" i="26" s="1"/>
  <c r="G13" i="26" s="1"/>
  <c r="G14" i="26" s="1"/>
  <c r="G15" i="26" s="1"/>
  <c r="G16" i="26" s="1"/>
  <c r="F5" i="26"/>
  <c r="E5" i="26"/>
  <c r="F8" i="28"/>
  <c r="G5" i="28"/>
  <c r="G6" i="28" s="1"/>
  <c r="G7" i="28" s="1"/>
  <c r="C17" i="28"/>
  <c r="B17" i="28"/>
  <c r="F16" i="28"/>
  <c r="E16" i="28"/>
  <c r="F15" i="28"/>
  <c r="E15" i="28"/>
  <c r="F14" i="28"/>
  <c r="E14" i="28"/>
  <c r="F13" i="28"/>
  <c r="E13" i="28"/>
  <c r="F12" i="28"/>
  <c r="E12" i="28"/>
  <c r="F11" i="28"/>
  <c r="E11" i="28"/>
  <c r="F10" i="28"/>
  <c r="E10" i="28"/>
  <c r="F9" i="28"/>
  <c r="E9" i="28"/>
  <c r="F7" i="28"/>
  <c r="E7" i="28"/>
  <c r="F6" i="28"/>
  <c r="E6" i="28"/>
  <c r="F5" i="28"/>
  <c r="E5" i="28"/>
  <c r="D17" i="7"/>
  <c r="C17" i="7"/>
  <c r="B17" i="7"/>
  <c r="F16" i="7"/>
  <c r="E16" i="7"/>
  <c r="F15" i="7"/>
  <c r="E15" i="7"/>
  <c r="F14" i="7"/>
  <c r="E14" i="7"/>
  <c r="F13" i="7"/>
  <c r="E13" i="7"/>
  <c r="F12" i="7"/>
  <c r="E12" i="7"/>
  <c r="F11" i="7"/>
  <c r="E11" i="7"/>
  <c r="F10" i="7"/>
  <c r="E10" i="7"/>
  <c r="F9" i="7"/>
  <c r="E9" i="7"/>
  <c r="F8" i="7"/>
  <c r="F7" i="7"/>
  <c r="E7" i="7"/>
  <c r="F6" i="7"/>
  <c r="E6" i="7"/>
  <c r="F5" i="7"/>
  <c r="E5" i="7"/>
  <c r="G5" i="8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D17" i="8"/>
  <c r="C17" i="8"/>
  <c r="B17" i="8"/>
  <c r="F16" i="8"/>
  <c r="E16" i="8"/>
  <c r="F15" i="8"/>
  <c r="E15" i="8"/>
  <c r="F14" i="8"/>
  <c r="E14" i="8"/>
  <c r="F13" i="8"/>
  <c r="E13" i="8"/>
  <c r="F12" i="8"/>
  <c r="E12" i="8"/>
  <c r="F11" i="8"/>
  <c r="E11" i="8"/>
  <c r="F10" i="8"/>
  <c r="E10" i="8"/>
  <c r="F9" i="8"/>
  <c r="E9" i="8"/>
  <c r="F8" i="8"/>
  <c r="E8" i="8"/>
  <c r="F7" i="8"/>
  <c r="E7" i="8"/>
  <c r="F6" i="8"/>
  <c r="E6" i="8"/>
  <c r="F5" i="8"/>
  <c r="E5" i="8"/>
  <c r="G5" i="60"/>
  <c r="G6" i="60" s="1"/>
  <c r="G7" i="60" s="1"/>
  <c r="G8" i="60" s="1"/>
  <c r="G9" i="60" s="1"/>
  <c r="G10" i="60" s="1"/>
  <c r="G11" i="60" s="1"/>
  <c r="G12" i="60" s="1"/>
  <c r="G13" i="60" s="1"/>
  <c r="G14" i="60" s="1"/>
  <c r="G15" i="60" s="1"/>
  <c r="G16" i="60" s="1"/>
  <c r="D17" i="60"/>
  <c r="C17" i="60"/>
  <c r="B17" i="60"/>
  <c r="F16" i="60"/>
  <c r="E16" i="60"/>
  <c r="F15" i="60"/>
  <c r="E15" i="60"/>
  <c r="F14" i="60"/>
  <c r="E14" i="60"/>
  <c r="F13" i="60"/>
  <c r="E13" i="60"/>
  <c r="F12" i="60"/>
  <c r="E12" i="60"/>
  <c r="F11" i="60"/>
  <c r="E11" i="60"/>
  <c r="F10" i="60"/>
  <c r="E10" i="60"/>
  <c r="F9" i="60"/>
  <c r="E9" i="60"/>
  <c r="F8" i="60"/>
  <c r="E8" i="60"/>
  <c r="F7" i="60"/>
  <c r="E7" i="60"/>
  <c r="F6" i="60"/>
  <c r="E6" i="60"/>
  <c r="F5" i="60"/>
  <c r="E5" i="60"/>
  <c r="D17" i="9"/>
  <c r="C17" i="9"/>
  <c r="B17" i="9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E5" i="9"/>
  <c r="G5" i="9"/>
  <c r="G6" i="9" s="1"/>
  <c r="G7" i="9" s="1"/>
  <c r="G8" i="9" s="1"/>
  <c r="G9" i="9" s="1"/>
  <c r="G10" i="9" s="1"/>
  <c r="D17" i="64"/>
  <c r="C17" i="64"/>
  <c r="B17" i="64"/>
  <c r="F16" i="64"/>
  <c r="E16" i="64"/>
  <c r="F15" i="64"/>
  <c r="E15" i="64"/>
  <c r="F14" i="64"/>
  <c r="E14" i="64"/>
  <c r="F13" i="64"/>
  <c r="E13" i="64"/>
  <c r="F12" i="64"/>
  <c r="E12" i="64"/>
  <c r="F11" i="64"/>
  <c r="E11" i="64"/>
  <c r="F10" i="64"/>
  <c r="E10" i="64"/>
  <c r="F9" i="64"/>
  <c r="E9" i="64"/>
  <c r="F8" i="64"/>
  <c r="E8" i="64"/>
  <c r="F7" i="64"/>
  <c r="E7" i="64"/>
  <c r="F6" i="64"/>
  <c r="E6" i="64"/>
  <c r="F5" i="64"/>
  <c r="E5" i="64"/>
  <c r="G5" i="64"/>
  <c r="G6" i="64" s="1"/>
  <c r="G7" i="64" s="1"/>
  <c r="G8" i="64" s="1"/>
  <c r="G9" i="64" s="1"/>
  <c r="G10" i="64" s="1"/>
  <c r="G11" i="64" s="1"/>
  <c r="G12" i="64" s="1"/>
  <c r="G13" i="64" s="1"/>
  <c r="G14" i="64" s="1"/>
  <c r="G15" i="64" s="1"/>
  <c r="G16" i="64" s="1"/>
  <c r="G11" i="9" l="1"/>
  <c r="G12" i="9" s="1"/>
  <c r="G13" i="9" s="1"/>
  <c r="G14" i="9" s="1"/>
  <c r="G15" i="9" s="1"/>
  <c r="G16" i="9" s="1"/>
  <c r="E17" i="9"/>
  <c r="E17" i="8"/>
  <c r="E17" i="64"/>
  <c r="E17" i="26"/>
  <c r="E17" i="21"/>
  <c r="F17" i="64"/>
  <c r="G5" i="20"/>
  <c r="G6" i="20" s="1"/>
  <c r="G7" i="20" s="1"/>
  <c r="G8" i="20" s="1"/>
  <c r="G9" i="20" s="1"/>
  <c r="G10" i="20" s="1"/>
  <c r="F6" i="20"/>
  <c r="F7" i="20"/>
  <c r="F10" i="20"/>
  <c r="F11" i="20"/>
  <c r="E7" i="20"/>
  <c r="E5" i="20"/>
  <c r="D17" i="20"/>
  <c r="F8" i="20"/>
  <c r="E10" i="20"/>
  <c r="F12" i="20"/>
  <c r="G17" i="60"/>
  <c r="G17" i="26"/>
  <c r="B17" i="20"/>
  <c r="G8" i="22"/>
  <c r="G9" i="22" s="1"/>
  <c r="G10" i="22" s="1"/>
  <c r="G11" i="22" s="1"/>
  <c r="G12" i="22" s="1"/>
  <c r="G13" i="22" s="1"/>
  <c r="G14" i="22" s="1"/>
  <c r="G15" i="22" s="1"/>
  <c r="G16" i="22" s="1"/>
  <c r="E8" i="22"/>
  <c r="E17" i="22" s="1"/>
  <c r="D17" i="22"/>
  <c r="G17" i="22" s="1"/>
  <c r="E6" i="20"/>
  <c r="C17" i="20"/>
  <c r="F17" i="21"/>
  <c r="G17" i="2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F17" i="26"/>
  <c r="E8" i="28"/>
  <c r="E17" i="28" s="1"/>
  <c r="D17" i="28"/>
  <c r="F17" i="28" s="1"/>
  <c r="G8" i="28"/>
  <c r="G9" i="28" s="1"/>
  <c r="G10" i="28" s="1"/>
  <c r="G11" i="28" s="1"/>
  <c r="G12" i="28" s="1"/>
  <c r="G13" i="28" s="1"/>
  <c r="G14" i="28" s="1"/>
  <c r="G15" i="28" s="1"/>
  <c r="G16" i="28" s="1"/>
  <c r="F17" i="7"/>
  <c r="E8" i="7"/>
  <c r="E17" i="7" s="1"/>
  <c r="G17" i="7"/>
  <c r="G5" i="7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8"/>
  <c r="F17" i="8"/>
  <c r="E17" i="60"/>
  <c r="F17" i="60"/>
  <c r="F17" i="9"/>
  <c r="G17" i="9"/>
  <c r="G17" i="64"/>
  <c r="G11" i="20" l="1"/>
  <c r="G12" i="20" s="1"/>
  <c r="G13" i="20" s="1"/>
  <c r="G14" i="20" s="1"/>
  <c r="G15" i="20" s="1"/>
  <c r="G16" i="20" s="1"/>
  <c r="F17" i="22"/>
  <c r="G17" i="20"/>
  <c r="F17" i="20"/>
  <c r="E17" i="20"/>
  <c r="G17" i="28"/>
  <c r="E13" i="10" l="1"/>
  <c r="E12" i="10"/>
  <c r="E11" i="10"/>
  <c r="E10" i="10"/>
  <c r="E9" i="10"/>
  <c r="E8" i="10"/>
  <c r="E7" i="10"/>
  <c r="E6" i="10"/>
  <c r="E5" i="10"/>
  <c r="E17" i="10" l="1"/>
  <c r="G5" i="10" l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F5" i="10"/>
  <c r="F6" i="10"/>
  <c r="F7" i="10"/>
  <c r="F8" i="10"/>
  <c r="F9" i="10"/>
  <c r="F10" i="10"/>
  <c r="F11" i="10"/>
  <c r="F12" i="10"/>
  <c r="F13" i="10"/>
  <c r="F14" i="10"/>
  <c r="F15" i="10"/>
  <c r="F16" i="10"/>
  <c r="B17" i="10"/>
  <c r="C17" i="10"/>
  <c r="D17" i="10"/>
  <c r="F17" i="10" l="1"/>
  <c r="G17" i="10"/>
</calcChain>
</file>

<file path=xl/sharedStrings.xml><?xml version="1.0" encoding="utf-8"?>
<sst xmlns="http://schemas.openxmlformats.org/spreadsheetml/2006/main" count="1774" uniqueCount="166">
  <si>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</si>
  <si>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</si>
  <si>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</si>
  <si>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</si>
  <si>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</si>
  <si>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</si>
  <si>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</si>
  <si>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</si>
  <si>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</si>
  <si>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</si>
  <si>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</si>
  <si>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</si>
  <si>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</si>
  <si>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</t>
  </si>
  <si>
    <t>total  :</t>
  </si>
  <si>
    <t>solde final</t>
  </si>
  <si>
    <t>différence</t>
  </si>
  <si>
    <t>versements</t>
  </si>
  <si>
    <t>recettes ( DC )</t>
  </si>
  <si>
    <t>n° GL :</t>
  </si>
  <si>
    <t xml:space="preserve"> </t>
  </si>
  <si>
    <t>447230</t>
  </si>
  <si>
    <t>447420</t>
  </si>
  <si>
    <r>
      <t>imputation</t>
    </r>
    <r>
      <rPr>
        <b/>
        <sz val="12"/>
        <rFont val="Arial"/>
        <family val="2"/>
      </rPr>
      <t xml:space="preserve"> : 00 1-0-</t>
    </r>
  </si>
  <si>
    <t>447930</t>
  </si>
  <si>
    <t>447931</t>
  </si>
  <si>
    <t>447950</t>
  </si>
  <si>
    <t>466015</t>
  </si>
  <si>
    <t>466215</t>
  </si>
  <si>
    <t>466216</t>
  </si>
  <si>
    <t>466217</t>
  </si>
  <si>
    <t>466218</t>
  </si>
  <si>
    <t>466219</t>
  </si>
  <si>
    <t>466220</t>
  </si>
  <si>
    <t>466221</t>
  </si>
  <si>
    <t>466222</t>
  </si>
  <si>
    <t>466223</t>
  </si>
  <si>
    <t>466224</t>
  </si>
  <si>
    <t>466225</t>
  </si>
  <si>
    <t>466226</t>
  </si>
  <si>
    <t>466227</t>
  </si>
  <si>
    <t>466228</t>
  </si>
  <si>
    <t>466229</t>
  </si>
  <si>
    <t>466230</t>
  </si>
  <si>
    <t>466232</t>
  </si>
  <si>
    <t>466233</t>
  </si>
  <si>
    <t>466245</t>
  </si>
  <si>
    <t>466246</t>
  </si>
  <si>
    <t>466510</t>
  </si>
  <si>
    <t>466512</t>
  </si>
  <si>
    <t>466513</t>
  </si>
  <si>
    <t>466514</t>
  </si>
  <si>
    <t>466515</t>
  </si>
  <si>
    <t>466516</t>
  </si>
  <si>
    <t>466517</t>
  </si>
  <si>
    <t>466518</t>
  </si>
  <si>
    <t>466519</t>
  </si>
  <si>
    <t>466520</t>
  </si>
  <si>
    <t>466523</t>
  </si>
  <si>
    <t>466525</t>
  </si>
  <si>
    <t>466526</t>
  </si>
  <si>
    <t>466534</t>
  </si>
  <si>
    <r>
      <t>imputation</t>
    </r>
    <r>
      <rPr>
        <b/>
        <sz val="12"/>
        <rFont val="Arial"/>
        <family val="2"/>
      </rPr>
      <t xml:space="preserve"> : 00 Y-8-</t>
    </r>
  </si>
  <si>
    <t>467010</t>
  </si>
  <si>
    <t>466249</t>
  </si>
  <si>
    <t>447520</t>
  </si>
  <si>
    <t>466248</t>
  </si>
  <si>
    <t>447231</t>
  </si>
  <si>
    <t>Budget et contrôle</t>
  </si>
  <si>
    <t>466250</t>
  </si>
  <si>
    <t>466252</t>
  </si>
  <si>
    <t>466251</t>
  </si>
  <si>
    <t>466236</t>
  </si>
  <si>
    <t>466544</t>
  </si>
  <si>
    <t>466253</t>
  </si>
  <si>
    <r>
      <t>imputation</t>
    </r>
    <r>
      <rPr>
        <b/>
        <sz val="11"/>
        <rFont val="Arial"/>
        <family val="2"/>
      </rPr>
      <t xml:space="preserve"> : 18 Y-5-</t>
    </r>
  </si>
  <si>
    <t>charge budgétaire</t>
  </si>
  <si>
    <r>
      <t>imputation</t>
    </r>
    <r>
      <rPr>
        <b/>
        <sz val="11"/>
        <rFont val="Arial"/>
        <family val="2"/>
      </rPr>
      <t xml:space="preserve"> : 90 Y-U-</t>
    </r>
  </si>
  <si>
    <r>
      <t>imputation</t>
    </r>
    <r>
      <rPr>
        <b/>
        <sz val="11"/>
        <rFont val="Arial"/>
        <family val="2"/>
      </rPr>
      <t xml:space="preserve"> : 00 B-3-</t>
    </r>
  </si>
  <si>
    <r>
      <t>imputation</t>
    </r>
    <r>
      <rPr>
        <b/>
        <sz val="11"/>
        <rFont val="Arial"/>
        <family val="2"/>
      </rPr>
      <t xml:space="preserve"> : 18 Y-T-</t>
    </r>
  </si>
  <si>
    <r>
      <t>imputation</t>
    </r>
    <r>
      <rPr>
        <b/>
        <sz val="11"/>
        <rFont val="Arial"/>
        <family val="2"/>
      </rPr>
      <t xml:space="preserve"> : 00 1-8-</t>
    </r>
  </si>
  <si>
    <r>
      <t>imputation</t>
    </r>
    <r>
      <rPr>
        <b/>
        <sz val="11"/>
        <rFont val="Arial"/>
        <family val="2"/>
      </rPr>
      <t xml:space="preserve"> : 18 Y-I-</t>
    </r>
  </si>
  <si>
    <r>
      <t>imputation</t>
    </r>
    <r>
      <rPr>
        <b/>
        <sz val="11"/>
        <rFont val="Arial"/>
        <family val="2"/>
      </rPr>
      <t xml:space="preserve"> : 18 3-B(J)</t>
    </r>
  </si>
  <si>
    <r>
      <t>imputation</t>
    </r>
    <r>
      <rPr>
        <b/>
        <sz val="11"/>
        <rFont val="Arial"/>
        <family val="2"/>
      </rPr>
      <t xml:space="preserve"> : 00 1-D-</t>
    </r>
  </si>
  <si>
    <r>
      <t>imputation</t>
    </r>
    <r>
      <rPr>
        <b/>
        <sz val="11"/>
        <rFont val="Arial"/>
        <family val="2"/>
      </rPr>
      <t xml:space="preserve"> : 00 1-G-</t>
    </r>
  </si>
  <si>
    <r>
      <t>imputation</t>
    </r>
    <r>
      <rPr>
        <b/>
        <sz val="11"/>
        <rFont val="Arial"/>
        <family val="2"/>
      </rPr>
      <t xml:space="preserve"> : 00 1-1-</t>
    </r>
  </si>
  <si>
    <r>
      <t>imputation</t>
    </r>
    <r>
      <rPr>
        <b/>
        <sz val="11"/>
        <rFont val="Arial"/>
        <family val="2"/>
      </rPr>
      <t xml:space="preserve"> : 00 1-2-</t>
    </r>
  </si>
  <si>
    <r>
      <t>imputation</t>
    </r>
    <r>
      <rPr>
        <b/>
        <sz val="11"/>
        <rFont val="Arial"/>
        <family val="2"/>
      </rPr>
      <t xml:space="preserve"> : 00 1-3-</t>
    </r>
  </si>
  <si>
    <r>
      <t>imputation</t>
    </r>
    <r>
      <rPr>
        <b/>
        <sz val="11"/>
        <rFont val="Arial"/>
        <family val="2"/>
      </rPr>
      <t xml:space="preserve"> : 00 1-L-</t>
    </r>
  </si>
  <si>
    <r>
      <t>imputation</t>
    </r>
    <r>
      <rPr>
        <b/>
        <sz val="11"/>
        <rFont val="Arial"/>
        <family val="2"/>
      </rPr>
      <t xml:space="preserve"> : 00 1-M-</t>
    </r>
  </si>
  <si>
    <r>
      <t>imputation</t>
    </r>
    <r>
      <rPr>
        <b/>
        <sz val="11"/>
        <rFont val="Arial"/>
        <family val="2"/>
      </rPr>
      <t xml:space="preserve"> : 00 1-E-</t>
    </r>
  </si>
  <si>
    <r>
      <t>imputation</t>
    </r>
    <r>
      <rPr>
        <b/>
        <sz val="11"/>
        <rFont val="Arial"/>
        <family val="2"/>
      </rPr>
      <t xml:space="preserve"> : 00 1-U-</t>
    </r>
  </si>
  <si>
    <r>
      <t>imputation</t>
    </r>
    <r>
      <rPr>
        <b/>
        <sz val="11"/>
        <rFont val="Arial"/>
        <family val="2"/>
      </rPr>
      <t xml:space="preserve"> : 00 1-Z-</t>
    </r>
  </si>
  <si>
    <r>
      <t>imputation</t>
    </r>
    <r>
      <rPr>
        <b/>
        <sz val="11"/>
        <rFont val="Arial"/>
        <family val="2"/>
      </rPr>
      <t xml:space="preserve"> : 00 1-B-</t>
    </r>
  </si>
  <si>
    <r>
      <t>imputation</t>
    </r>
    <r>
      <rPr>
        <b/>
        <sz val="11"/>
        <rFont val="Arial"/>
        <family val="2"/>
      </rPr>
      <t xml:space="preserve"> : 00 B-Q-</t>
    </r>
  </si>
  <si>
    <r>
      <t>imputation</t>
    </r>
    <r>
      <rPr>
        <b/>
        <sz val="11"/>
        <rFont val="Arial"/>
        <family val="2"/>
      </rPr>
      <t xml:space="preserve"> : 00 1-C-</t>
    </r>
  </si>
  <si>
    <r>
      <t>imputation</t>
    </r>
    <r>
      <rPr>
        <b/>
        <sz val="11"/>
        <rFont val="Arial"/>
        <family val="2"/>
      </rPr>
      <t xml:space="preserve"> : 18 3-H(H)</t>
    </r>
  </si>
  <si>
    <r>
      <t>imputation</t>
    </r>
    <r>
      <rPr>
        <b/>
        <sz val="11"/>
        <rFont val="Arial"/>
        <family val="2"/>
      </rPr>
      <t xml:space="preserve"> : 00 B-N-</t>
    </r>
  </si>
  <si>
    <r>
      <t>imputation</t>
    </r>
    <r>
      <rPr>
        <b/>
        <sz val="11"/>
        <rFont val="Arial"/>
        <family val="2"/>
      </rPr>
      <t xml:space="preserve"> : 18 Y-1-</t>
    </r>
  </si>
  <si>
    <r>
      <t>imputation</t>
    </r>
    <r>
      <rPr>
        <b/>
        <sz val="11"/>
        <rFont val="Arial"/>
        <family val="2"/>
      </rPr>
      <t xml:space="preserve"> : 18 31Fi</t>
    </r>
  </si>
  <si>
    <r>
      <t>imputation</t>
    </r>
    <r>
      <rPr>
        <b/>
        <sz val="10"/>
        <rFont val="Arial"/>
        <family val="2"/>
      </rPr>
      <t xml:space="preserve"> : 18 3-N- (i)</t>
    </r>
  </si>
  <si>
    <r>
      <t>imputation</t>
    </r>
    <r>
      <rPr>
        <b/>
        <sz val="10"/>
        <rFont val="Arial"/>
        <family val="2"/>
      </rPr>
      <t xml:space="preserve"> : 18 3-D(F)</t>
    </r>
  </si>
  <si>
    <r>
      <t>imputation</t>
    </r>
    <r>
      <rPr>
        <b/>
        <sz val="11"/>
        <rFont val="Arial"/>
        <family val="2"/>
      </rPr>
      <t xml:space="preserve"> : 18 Y-E-</t>
    </r>
  </si>
  <si>
    <r>
      <t>imputation</t>
    </r>
    <r>
      <rPr>
        <b/>
        <sz val="10"/>
        <rFont val="Arial"/>
        <family val="2"/>
      </rPr>
      <t xml:space="preserve"> : 18 Y-A(J)</t>
    </r>
  </si>
  <si>
    <r>
      <t>imputation</t>
    </r>
    <r>
      <rPr>
        <b/>
        <sz val="11"/>
        <rFont val="Arial"/>
        <family val="2"/>
      </rPr>
      <t xml:space="preserve"> : 00 B5Q-</t>
    </r>
  </si>
  <si>
    <r>
      <t>imputation</t>
    </r>
    <r>
      <rPr>
        <b/>
        <sz val="11"/>
        <rFont val="Arial"/>
        <family val="2"/>
      </rPr>
      <t xml:space="preserve"> : 00 B5N-</t>
    </r>
  </si>
  <si>
    <r>
      <t>imputation</t>
    </r>
    <r>
      <rPr>
        <b/>
        <sz val="11"/>
        <rFont val="Arial"/>
        <family val="2"/>
      </rPr>
      <t xml:space="preserve"> : 00 B6N-</t>
    </r>
  </si>
  <si>
    <r>
      <t>imputation</t>
    </r>
    <r>
      <rPr>
        <b/>
        <sz val="11"/>
        <rFont val="Arial"/>
        <family val="2"/>
      </rPr>
      <t xml:space="preserve"> : 18 3-Q-</t>
    </r>
  </si>
  <si>
    <r>
      <t>imputation</t>
    </r>
    <r>
      <rPr>
        <b/>
        <sz val="11"/>
        <rFont val="Arial"/>
        <family val="2"/>
      </rPr>
      <t xml:space="preserve"> : 00 6---</t>
    </r>
  </si>
  <si>
    <r>
      <t>imputation</t>
    </r>
    <r>
      <rPr>
        <b/>
        <sz val="11"/>
        <rFont val="Arial"/>
        <family val="2"/>
      </rPr>
      <t xml:space="preserve"> : 00 B-W-</t>
    </r>
  </si>
  <si>
    <r>
      <t>imputation</t>
    </r>
    <r>
      <rPr>
        <b/>
        <sz val="11"/>
        <rFont val="Arial"/>
        <family val="2"/>
      </rPr>
      <t xml:space="preserve"> : 00 Y-N-</t>
    </r>
  </si>
  <si>
    <r>
      <t>imputation</t>
    </r>
    <r>
      <rPr>
        <b/>
        <sz val="11"/>
        <rFont val="Arial"/>
        <family val="2"/>
      </rPr>
      <t xml:space="preserve"> : 18 Y-0-</t>
    </r>
  </si>
  <si>
    <r>
      <t>imputation</t>
    </r>
    <r>
      <rPr>
        <b/>
        <sz val="11"/>
        <rFont val="Arial"/>
        <family val="2"/>
      </rPr>
      <t xml:space="preserve"> : 18 Y-4-</t>
    </r>
  </si>
  <si>
    <r>
      <t>imputation</t>
    </r>
    <r>
      <rPr>
        <b/>
        <sz val="11"/>
        <rFont val="Arial"/>
        <family val="2"/>
      </rPr>
      <t xml:space="preserve"> : 18 Y-6-</t>
    </r>
  </si>
  <si>
    <r>
      <t>imputation</t>
    </r>
    <r>
      <rPr>
        <b/>
        <sz val="11"/>
        <rFont val="Arial"/>
        <family val="2"/>
      </rPr>
      <t xml:space="preserve"> : 00 B-6-</t>
    </r>
  </si>
  <si>
    <r>
      <t>imputation</t>
    </r>
    <r>
      <rPr>
        <b/>
        <sz val="11"/>
        <rFont val="Arial"/>
        <family val="2"/>
      </rPr>
      <t xml:space="preserve"> : 00 B-O-</t>
    </r>
  </si>
  <si>
    <r>
      <t>imputation</t>
    </r>
    <r>
      <rPr>
        <b/>
        <sz val="11"/>
        <rFont val="Arial"/>
        <family val="2"/>
      </rPr>
      <t xml:space="preserve"> : 00 B-1-</t>
    </r>
  </si>
  <si>
    <r>
      <t>imputation</t>
    </r>
    <r>
      <rPr>
        <b/>
        <sz val="11"/>
        <rFont val="Arial"/>
        <family val="2"/>
      </rPr>
      <t xml:space="preserve"> : 00 B-R-</t>
    </r>
  </si>
  <si>
    <r>
      <t>imputation</t>
    </r>
    <r>
      <rPr>
        <b/>
        <sz val="11"/>
        <rFont val="Arial"/>
        <family val="2"/>
      </rPr>
      <t xml:space="preserve"> : 18 Y-3-</t>
    </r>
  </si>
  <si>
    <r>
      <t>imputation</t>
    </r>
    <r>
      <rPr>
        <b/>
        <sz val="11"/>
        <rFont val="Arial"/>
        <family val="2"/>
      </rPr>
      <t xml:space="preserve"> : 00 B-C-</t>
    </r>
  </si>
  <si>
    <r>
      <t>imputation</t>
    </r>
    <r>
      <rPr>
        <b/>
        <sz val="11"/>
        <rFont val="Arial"/>
        <family val="2"/>
      </rPr>
      <t xml:space="preserve"> : 00 1-X-</t>
    </r>
  </si>
  <si>
    <r>
      <t>imputation</t>
    </r>
    <r>
      <rPr>
        <b/>
        <sz val="11"/>
        <rFont val="Arial"/>
        <family val="2"/>
      </rPr>
      <t xml:space="preserve"> : 18 Y-7-</t>
    </r>
  </si>
  <si>
    <r>
      <t>imputation</t>
    </r>
    <r>
      <rPr>
        <b/>
        <sz val="11"/>
        <rFont val="Arial"/>
        <family val="2"/>
      </rPr>
      <t xml:space="preserve"> : 00 B-A-</t>
    </r>
  </si>
  <si>
    <r>
      <t>imputation</t>
    </r>
    <r>
      <rPr>
        <b/>
        <sz val="11"/>
        <rFont val="Arial"/>
        <family val="2"/>
      </rPr>
      <t xml:space="preserve"> : 18 3-E-</t>
    </r>
  </si>
  <si>
    <r>
      <t>imputation</t>
    </r>
    <r>
      <rPr>
        <b/>
        <sz val="11"/>
        <rFont val="Arial"/>
        <family val="2"/>
      </rPr>
      <t xml:space="preserve"> : 18 3-I(G)</t>
    </r>
  </si>
  <si>
    <t>lettre plus envoyée</t>
  </si>
  <si>
    <r>
      <t>imputation</t>
    </r>
    <r>
      <rPr>
        <b/>
        <sz val="11"/>
        <rFont val="Arial"/>
        <family val="2"/>
      </rPr>
      <t xml:space="preserve"> : 18 Y-K-</t>
    </r>
  </si>
  <si>
    <t>466545</t>
  </si>
  <si>
    <t>447932</t>
  </si>
  <si>
    <r>
      <t>imputation</t>
    </r>
    <r>
      <rPr>
        <b/>
        <sz val="11"/>
        <rFont val="Arial"/>
        <family val="2"/>
      </rPr>
      <t xml:space="preserve"> : 18 Y-M-</t>
    </r>
  </si>
  <si>
    <r>
      <t>imputation</t>
    </r>
    <r>
      <rPr>
        <b/>
        <sz val="11"/>
        <rFont val="Arial"/>
        <family val="2"/>
      </rPr>
      <t xml:space="preserve"> : 00 1-J-</t>
    </r>
  </si>
  <si>
    <t>447150</t>
  </si>
  <si>
    <r>
      <t>imputation</t>
    </r>
    <r>
      <rPr>
        <b/>
        <sz val="11"/>
        <rFont val="Arial"/>
        <family val="2"/>
      </rPr>
      <t xml:space="preserve"> : 18 Y-L-</t>
    </r>
  </si>
  <si>
    <t>466546</t>
  </si>
  <si>
    <t>solde remboursé à la CAAMI le 21 mars 2016; le compte sera cloturé prochainement.</t>
  </si>
  <si>
    <t>(voir dossier)</t>
  </si>
  <si>
    <r>
      <t>imputation</t>
    </r>
    <r>
      <rPr>
        <b/>
        <sz val="11"/>
        <rFont val="Arial"/>
        <family val="2"/>
      </rPr>
      <t xml:space="preserve"> : 00 B-8-</t>
    </r>
  </si>
  <si>
    <t>466542</t>
  </si>
  <si>
    <r>
      <t>imputation</t>
    </r>
    <r>
      <rPr>
        <b/>
        <sz val="11"/>
        <rFont val="Arial"/>
        <family val="2"/>
      </rPr>
      <t xml:space="preserve"> : 00 15D-</t>
    </r>
  </si>
  <si>
    <t>466255</t>
  </si>
  <si>
    <r>
      <t>imputation</t>
    </r>
    <r>
      <rPr>
        <b/>
        <sz val="11"/>
        <rFont val="Arial"/>
        <family val="2"/>
      </rPr>
      <t xml:space="preserve"> : 00 15G-</t>
    </r>
  </si>
  <si>
    <t>466256</t>
  </si>
  <si>
    <r>
      <t>imputation</t>
    </r>
    <r>
      <rPr>
        <b/>
        <sz val="11"/>
        <rFont val="Arial"/>
        <family val="2"/>
      </rPr>
      <t xml:space="preserve"> : 00 151-</t>
    </r>
  </si>
  <si>
    <t>466257</t>
  </si>
  <si>
    <r>
      <t>imputation</t>
    </r>
    <r>
      <rPr>
        <b/>
        <sz val="11"/>
        <rFont val="Arial"/>
        <family val="2"/>
      </rPr>
      <t xml:space="preserve"> : 00 152-</t>
    </r>
  </si>
  <si>
    <t>466258</t>
  </si>
  <si>
    <r>
      <t>imputation</t>
    </r>
    <r>
      <rPr>
        <b/>
        <sz val="11"/>
        <rFont val="Arial"/>
        <family val="2"/>
      </rPr>
      <t xml:space="preserve"> : 00 153-</t>
    </r>
  </si>
  <si>
    <t>466259</t>
  </si>
  <si>
    <r>
      <t>imputation</t>
    </r>
    <r>
      <rPr>
        <b/>
        <sz val="11"/>
        <rFont val="Arial"/>
        <family val="2"/>
      </rPr>
      <t xml:space="preserve"> : 00 15L-</t>
    </r>
  </si>
  <si>
    <t>466260</t>
  </si>
  <si>
    <r>
      <t>imputation</t>
    </r>
    <r>
      <rPr>
        <b/>
        <sz val="11"/>
        <rFont val="Arial"/>
        <family val="2"/>
      </rPr>
      <t xml:space="preserve"> : 00 15M-</t>
    </r>
  </si>
  <si>
    <t>466261</t>
  </si>
  <si>
    <r>
      <t>imputation</t>
    </r>
    <r>
      <rPr>
        <b/>
        <sz val="11"/>
        <rFont val="Arial"/>
        <family val="2"/>
      </rPr>
      <t xml:space="preserve"> : 00 15E-</t>
    </r>
  </si>
  <si>
    <t>466262</t>
  </si>
  <si>
    <r>
      <t>imputation</t>
    </r>
    <r>
      <rPr>
        <b/>
        <sz val="11"/>
        <rFont val="Arial"/>
        <family val="2"/>
      </rPr>
      <t xml:space="preserve"> : 00 15U-</t>
    </r>
  </si>
  <si>
    <t>466263</t>
  </si>
  <si>
    <r>
      <t>imputation</t>
    </r>
    <r>
      <rPr>
        <b/>
        <sz val="11"/>
        <rFont val="Arial"/>
        <family val="2"/>
      </rPr>
      <t xml:space="preserve"> : 00 15Z-</t>
    </r>
  </si>
  <si>
    <t>466264</t>
  </si>
  <si>
    <r>
      <t>imputation</t>
    </r>
    <r>
      <rPr>
        <b/>
        <sz val="11"/>
        <rFont val="Arial"/>
        <family val="2"/>
      </rPr>
      <t xml:space="preserve"> : 00 15C-</t>
    </r>
  </si>
  <si>
    <t>466267</t>
  </si>
  <si>
    <t>2017</t>
  </si>
  <si>
    <t>solde au 31/12/2016:</t>
  </si>
  <si>
    <r>
      <t>imputation</t>
    </r>
    <r>
      <rPr>
        <b/>
        <sz val="12"/>
        <rFont val="Arial"/>
        <family val="2"/>
      </rPr>
      <t xml:space="preserve"> : 18 Y-P-</t>
    </r>
  </si>
  <si>
    <t>466547</t>
  </si>
  <si>
    <t>Dépense supplémentaire en Janvier, Indu à l'enregistrement pour De Paepe Stefanie (matricule : 19860702622).</t>
  </si>
  <si>
    <t>Formule de base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</si>
</sst>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7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horizontal="left"/>
    </xf>
    <xf numFmtId="4" fontId="1" fillId="0" borderId="0" xfId="0" applyNumberFormat="1" applyFont="1" applyBorder="1"/>
    <xf numFmtId="4" fontId="1" fillId="0" borderId="9" xfId="0" applyNumberFormat="1" applyFont="1" applyBorder="1" applyAlignment="1">
      <alignment horizontal="right"/>
    </xf>
    <xf numFmtId="4" fontId="4" fillId="0" borderId="5" xfId="0" quotePrefix="1" applyNumberFormat="1" applyFont="1" applyBorder="1" applyAlignment="1">
      <alignment horizontal="left"/>
    </xf>
    <xf numFmtId="4" fontId="5" fillId="0" borderId="1" xfId="0" quotePrefix="1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left"/>
    </xf>
    <xf numFmtId="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4" fontId="6" fillId="0" borderId="0" xfId="0" applyNumberFormat="1" applyFont="1"/>
    <xf numFmtId="4" fontId="6" fillId="0" borderId="2" xfId="0" applyNumberFormat="1" applyFont="1" applyBorder="1"/>
    <xf numFmtId="4" fontId="6" fillId="0" borderId="0" xfId="0" applyNumberFormat="1" applyFont="1" applyAlignment="1">
      <alignment horizontal="center"/>
    </xf>
    <xf numFmtId="4" fontId="6" fillId="0" borderId="0" xfId="0" quotePrefix="1" applyNumberFormat="1" applyFont="1" applyAlignment="1">
      <alignment horizontal="center"/>
    </xf>
    <xf numFmtId="4" fontId="6" fillId="0" borderId="9" xfId="0" applyNumberFormat="1" applyFont="1" applyBorder="1" applyAlignment="1">
      <alignment horizontal="right"/>
    </xf>
    <xf numFmtId="4" fontId="6" fillId="0" borderId="3" xfId="0" applyNumberFormat="1" applyFont="1" applyBorder="1"/>
    <xf numFmtId="4" fontId="6" fillId="0" borderId="4" xfId="0" applyNumberFormat="1" applyFont="1" applyBorder="1" applyAlignment="1">
      <alignment horizontal="right"/>
    </xf>
    <xf numFmtId="4" fontId="5" fillId="0" borderId="6" xfId="0" applyNumberFormat="1" applyFont="1" applyFill="1" applyBorder="1"/>
    <xf numFmtId="4" fontId="6" fillId="0" borderId="6" xfId="0" applyNumberFormat="1" applyFont="1" applyBorder="1"/>
    <xf numFmtId="4" fontId="6" fillId="0" borderId="6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5" fillId="0" borderId="5" xfId="0" applyNumberFormat="1" applyFont="1" applyBorder="1"/>
    <xf numFmtId="4" fontId="6" fillId="0" borderId="7" xfId="0" applyNumberFormat="1" applyFont="1" applyBorder="1"/>
    <xf numFmtId="4" fontId="5" fillId="0" borderId="8" xfId="0" applyNumberFormat="1" applyFont="1" applyBorder="1"/>
    <xf numFmtId="4" fontId="5" fillId="0" borderId="6" xfId="0" applyNumberFormat="1" applyFont="1" applyBorder="1" applyAlignment="1">
      <alignment horizontal="right"/>
    </xf>
    <xf numFmtId="4" fontId="5" fillId="0" borderId="6" xfId="0" applyNumberFormat="1" applyFont="1" applyBorder="1"/>
    <xf numFmtId="4" fontId="5" fillId="0" borderId="0" xfId="0" applyNumberFormat="1" applyFont="1"/>
    <xf numFmtId="4" fontId="6" fillId="0" borderId="0" xfId="0" applyNumberFormat="1" applyFont="1" applyBorder="1"/>
    <xf numFmtId="4" fontId="5" fillId="0" borderId="0" xfId="0" applyNumberFormat="1" applyFont="1" applyBorder="1"/>
    <xf numFmtId="0" fontId="5" fillId="0" borderId="1" xfId="0" applyFont="1" applyBorder="1"/>
    <xf numFmtId="4" fontId="7" fillId="0" borderId="0" xfId="0" applyNumberFormat="1" applyFont="1" applyBorder="1"/>
    <xf numFmtId="4" fontId="9" fillId="0" borderId="0" xfId="0" applyNumberFormat="1" applyFont="1"/>
    <xf numFmtId="4" fontId="6" fillId="0" borderId="6" xfId="0" applyNumberFormat="1" applyFont="1" applyFill="1" applyBorder="1"/>
    <xf numFmtId="4" fontId="4" fillId="0" borderId="1" xfId="0" quotePrefix="1" applyNumberFormat="1" applyFont="1" applyBorder="1" applyAlignment="1">
      <alignment horizontal="center"/>
    </xf>
    <xf numFmtId="10" fontId="6" fillId="0" borderId="0" xfId="1" applyNumberFormat="1" applyFont="1"/>
    <xf numFmtId="4" fontId="12" fillId="0" borderId="10" xfId="2" applyNumberFormat="1" applyFont="1" applyFill="1" applyBorder="1" applyAlignment="1">
      <alignment horizontal="right" wrapText="1"/>
    </xf>
    <xf numFmtId="4" fontId="12" fillId="0" borderId="11" xfId="2" applyNumberFormat="1" applyFont="1" applyFill="1" applyBorder="1" applyAlignment="1">
      <alignment horizontal="right" wrapText="1"/>
    </xf>
    <xf numFmtId="0" fontId="12" fillId="2" borderId="0" xfId="2" applyFont="1" applyFill="1" applyBorder="1" applyAlignment="1">
      <alignment horizontal="center"/>
    </xf>
    <xf numFmtId="0" fontId="13" fillId="0" borderId="0" xfId="0" applyFont="1"/>
  </cellXfs>
  <cellStyles count="3">
    <cellStyle name="Normal" xfId="0" builtinId="0"/>
    <cellStyle name="Normal_46622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L\controle%202016\2016controleGLparast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47150"/>
      <sheetName val="447230"/>
      <sheetName val="447231"/>
      <sheetName val="447420"/>
      <sheetName val="447520"/>
      <sheetName val="447930"/>
      <sheetName val="447931"/>
      <sheetName val="447932"/>
      <sheetName val="447950"/>
      <sheetName val="466015"/>
      <sheetName val="466215"/>
      <sheetName val="466216"/>
      <sheetName val="466217"/>
      <sheetName val="466218"/>
      <sheetName val="466219"/>
      <sheetName val="466220"/>
      <sheetName val="466221"/>
      <sheetName val="466222"/>
      <sheetName val="466223"/>
      <sheetName val="466224"/>
      <sheetName val="466225"/>
      <sheetName val="466226"/>
      <sheetName val="466227"/>
      <sheetName val="466228"/>
      <sheetName val="466229"/>
      <sheetName val="466230"/>
      <sheetName val="466231"/>
      <sheetName val="466232"/>
      <sheetName val="466233"/>
      <sheetName val="466236"/>
      <sheetName val="466245"/>
      <sheetName val="466246"/>
      <sheetName val="466248"/>
      <sheetName val="466249"/>
      <sheetName val="466250"/>
      <sheetName val="466251"/>
      <sheetName val="466252"/>
      <sheetName val="466253"/>
      <sheetName val="466255"/>
      <sheetName val="466256"/>
      <sheetName val="466257"/>
      <sheetName val="466258"/>
      <sheetName val="466259"/>
      <sheetName val="466260"/>
      <sheetName val="466261"/>
      <sheetName val="466262"/>
      <sheetName val="466263"/>
      <sheetName val="466264"/>
      <sheetName val="466267"/>
      <sheetName val="466510"/>
      <sheetName val="466512"/>
      <sheetName val="466513"/>
      <sheetName val="466514"/>
      <sheetName val="466515"/>
      <sheetName val="466516"/>
      <sheetName val="466517"/>
      <sheetName val="466518"/>
      <sheetName val="466519"/>
      <sheetName val="466520"/>
      <sheetName val="466523"/>
      <sheetName val="466525"/>
      <sheetName val="466526"/>
      <sheetName val="466534"/>
      <sheetName val="466542"/>
      <sheetName val="466543"/>
      <sheetName val="466544"/>
      <sheetName val="466545"/>
      <sheetName val="466546"/>
      <sheetName val="467010"/>
    </sheetNames>
    <sheetDataSet>
      <sheetData sheetId="0">
        <row r="17">
          <cell r="G17">
            <v>143531.65999999922</v>
          </cell>
        </row>
      </sheetData>
      <sheetData sheetId="1">
        <row r="17">
          <cell r="G17">
            <v>0</v>
          </cell>
        </row>
      </sheetData>
      <sheetData sheetId="2">
        <row r="17">
          <cell r="G17">
            <v>0</v>
          </cell>
        </row>
      </sheetData>
      <sheetData sheetId="3">
        <row r="17">
          <cell r="G17">
            <v>-1.4199999999254942</v>
          </cell>
        </row>
      </sheetData>
      <sheetData sheetId="4">
        <row r="17">
          <cell r="G17">
            <v>0</v>
          </cell>
        </row>
      </sheetData>
      <sheetData sheetId="5">
        <row r="17">
          <cell r="G17">
            <v>0</v>
          </cell>
        </row>
      </sheetData>
      <sheetData sheetId="6">
        <row r="17">
          <cell r="G17">
            <v>0</v>
          </cell>
        </row>
      </sheetData>
      <sheetData sheetId="7">
        <row r="17">
          <cell r="G17">
            <v>0</v>
          </cell>
        </row>
      </sheetData>
      <sheetData sheetId="8">
        <row r="17">
          <cell r="G17">
            <v>17752.549999999581</v>
          </cell>
        </row>
      </sheetData>
      <sheetData sheetId="9">
        <row r="17">
          <cell r="G17">
            <v>344074.21000000008</v>
          </cell>
        </row>
      </sheetData>
      <sheetData sheetId="10">
        <row r="17">
          <cell r="G17">
            <v>0</v>
          </cell>
        </row>
      </sheetData>
      <sheetData sheetId="11">
        <row r="17">
          <cell r="G17">
            <v>0</v>
          </cell>
        </row>
      </sheetData>
      <sheetData sheetId="12">
        <row r="17">
          <cell r="G17">
            <v>0</v>
          </cell>
        </row>
      </sheetData>
      <sheetData sheetId="13">
        <row r="17">
          <cell r="G17">
            <v>534243.96</v>
          </cell>
        </row>
      </sheetData>
      <sheetData sheetId="14">
        <row r="17">
          <cell r="G17">
            <v>0</v>
          </cell>
        </row>
      </sheetData>
      <sheetData sheetId="15">
        <row r="17">
          <cell r="G17">
            <v>0</v>
          </cell>
        </row>
      </sheetData>
      <sheetData sheetId="16">
        <row r="17">
          <cell r="G17">
            <v>117803.37999999709</v>
          </cell>
        </row>
      </sheetData>
      <sheetData sheetId="17">
        <row r="17">
          <cell r="G17">
            <v>383304.00999999885</v>
          </cell>
        </row>
      </sheetData>
      <sheetData sheetId="18">
        <row r="17">
          <cell r="G17">
            <v>-55986.140000000596</v>
          </cell>
        </row>
      </sheetData>
      <sheetData sheetId="19">
        <row r="17">
          <cell r="G17">
            <v>619749.1099999994</v>
          </cell>
        </row>
      </sheetData>
      <sheetData sheetId="20">
        <row r="17">
          <cell r="G17">
            <v>19004.939999999682</v>
          </cell>
        </row>
      </sheetData>
      <sheetData sheetId="21">
        <row r="17">
          <cell r="G17">
            <v>77076.949999999837</v>
          </cell>
        </row>
      </sheetData>
      <sheetData sheetId="22">
        <row r="17">
          <cell r="G17">
            <v>3489.4899999992922</v>
          </cell>
        </row>
      </sheetData>
      <sheetData sheetId="23">
        <row r="17">
          <cell r="G17">
            <v>7145.1399999998393</v>
          </cell>
        </row>
      </sheetData>
      <sheetData sheetId="24">
        <row r="17">
          <cell r="G17">
            <v>-77.049999998882413</v>
          </cell>
        </row>
      </sheetData>
      <sheetData sheetId="25">
        <row r="17">
          <cell r="G17">
            <v>-26117.569999999978</v>
          </cell>
        </row>
      </sheetData>
      <sheetData sheetId="26"/>
      <sheetData sheetId="27">
        <row r="17">
          <cell r="G17">
            <v>-722763.42000000179</v>
          </cell>
        </row>
      </sheetData>
      <sheetData sheetId="28">
        <row r="17">
          <cell r="G17">
            <v>-70146.149999999674</v>
          </cell>
        </row>
      </sheetData>
      <sheetData sheetId="29">
        <row r="17">
          <cell r="G17">
            <v>-4499.5200000000186</v>
          </cell>
        </row>
      </sheetData>
      <sheetData sheetId="30">
        <row r="17">
          <cell r="G17">
            <v>291888.38999999996</v>
          </cell>
        </row>
      </sheetData>
      <sheetData sheetId="31">
        <row r="17">
          <cell r="G17">
            <v>85701.669999994338</v>
          </cell>
        </row>
      </sheetData>
      <sheetData sheetId="32">
        <row r="17">
          <cell r="G17">
            <v>0</v>
          </cell>
        </row>
      </sheetData>
      <sheetData sheetId="33">
        <row r="17">
          <cell r="G17">
            <v>4.0000000153668225E-3</v>
          </cell>
        </row>
      </sheetData>
      <sheetData sheetId="34">
        <row r="17">
          <cell r="G17">
            <v>-4530.7899999999208</v>
          </cell>
        </row>
      </sheetData>
      <sheetData sheetId="35">
        <row r="17">
          <cell r="G17">
            <v>0</v>
          </cell>
        </row>
      </sheetData>
      <sheetData sheetId="36">
        <row r="17">
          <cell r="G17">
            <v>0</v>
          </cell>
        </row>
      </sheetData>
      <sheetData sheetId="37">
        <row r="17">
          <cell r="G17">
            <v>23446.29999999993</v>
          </cell>
        </row>
      </sheetData>
      <sheetData sheetId="38">
        <row r="17">
          <cell r="G17">
            <v>0</v>
          </cell>
        </row>
      </sheetData>
      <sheetData sheetId="39">
        <row r="17">
          <cell r="G17">
            <v>0</v>
          </cell>
        </row>
      </sheetData>
      <sheetData sheetId="40">
        <row r="17">
          <cell r="G17">
            <v>0</v>
          </cell>
        </row>
      </sheetData>
      <sheetData sheetId="41">
        <row r="17">
          <cell r="G17">
            <v>0</v>
          </cell>
        </row>
      </sheetData>
      <sheetData sheetId="42">
        <row r="17">
          <cell r="G17">
            <v>0</v>
          </cell>
        </row>
      </sheetData>
      <sheetData sheetId="43">
        <row r="17">
          <cell r="G17">
            <v>0</v>
          </cell>
        </row>
      </sheetData>
      <sheetData sheetId="44">
        <row r="17">
          <cell r="G17">
            <v>41691</v>
          </cell>
        </row>
      </sheetData>
      <sheetData sheetId="45">
        <row r="17">
          <cell r="G17">
            <v>25731.109999999986</v>
          </cell>
        </row>
      </sheetData>
      <sheetData sheetId="46">
        <row r="17">
          <cell r="G17">
            <v>0</v>
          </cell>
        </row>
      </sheetData>
      <sheetData sheetId="47">
        <row r="17">
          <cell r="G17">
            <v>-621389.96</v>
          </cell>
        </row>
      </sheetData>
      <sheetData sheetId="48">
        <row r="17">
          <cell r="G17">
            <v>0</v>
          </cell>
        </row>
      </sheetData>
      <sheetData sheetId="49">
        <row r="17">
          <cell r="G17">
            <v>2727538.4699999839</v>
          </cell>
        </row>
      </sheetData>
      <sheetData sheetId="50">
        <row r="17">
          <cell r="G17">
            <v>0</v>
          </cell>
        </row>
      </sheetData>
      <sheetData sheetId="51">
        <row r="17">
          <cell r="G17">
            <v>-8394.4499999731779</v>
          </cell>
        </row>
      </sheetData>
      <sheetData sheetId="52">
        <row r="17">
          <cell r="G17">
            <v>0</v>
          </cell>
        </row>
      </sheetData>
      <sheetData sheetId="53">
        <row r="17">
          <cell r="G17">
            <v>-1345.359999999404</v>
          </cell>
        </row>
      </sheetData>
      <sheetData sheetId="54">
        <row r="17">
          <cell r="G17">
            <v>-1819465.4199999832</v>
          </cell>
        </row>
      </sheetData>
      <sheetData sheetId="55">
        <row r="17">
          <cell r="G17">
            <v>25655.459999997169</v>
          </cell>
        </row>
      </sheetData>
      <sheetData sheetId="56">
        <row r="17">
          <cell r="G17">
            <v>0</v>
          </cell>
        </row>
      </sheetData>
      <sheetData sheetId="57">
        <row r="17">
          <cell r="G17">
            <v>14512.320000000764</v>
          </cell>
        </row>
      </sheetData>
      <sheetData sheetId="58">
        <row r="17">
          <cell r="G17">
            <v>35835.999999998137</v>
          </cell>
        </row>
      </sheetData>
      <sheetData sheetId="59">
        <row r="17">
          <cell r="G17">
            <v>0</v>
          </cell>
        </row>
      </sheetData>
      <sheetData sheetId="60">
        <row r="17">
          <cell r="G17">
            <v>9945.0699999993667</v>
          </cell>
        </row>
      </sheetData>
      <sheetData sheetId="61">
        <row r="17">
          <cell r="G17">
            <v>140952.57000000007</v>
          </cell>
        </row>
      </sheetData>
      <sheetData sheetId="62">
        <row r="17">
          <cell r="G17">
            <v>142539.320000001</v>
          </cell>
        </row>
      </sheetData>
      <sheetData sheetId="63">
        <row r="17">
          <cell r="G17">
            <v>-154489.87</v>
          </cell>
        </row>
      </sheetData>
      <sheetData sheetId="64"/>
      <sheetData sheetId="65">
        <row r="17">
          <cell r="G17">
            <v>-195254.96999999881</v>
          </cell>
        </row>
      </sheetData>
      <sheetData sheetId="66">
        <row r="17">
          <cell r="G17">
            <v>0</v>
          </cell>
        </row>
      </sheetData>
      <sheetData sheetId="67">
        <row r="17">
          <cell r="G17">
            <v>0</v>
          </cell>
        </row>
      </sheetData>
      <sheetData sheetId="68">
        <row r="17">
          <cell r="G17">
            <v>-384447.46000000089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D2" s="12" t="s">
        <v>130</v>
      </c>
      <c r="F2" s="16" t="s">
        <v>19</v>
      </c>
      <c r="G2" s="6" t="s">
        <v>131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">
      <c r="A20" s="12" t="s">
        <v>165</v>
      </c>
      <c r="B20" s="40">
        <f ca="1">IF(MID(CELL("nomfichier",A1),SEARCH("]",CELL("nomfichier",A1))+1,31)="toto",1,0)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D2" s="12" t="s">
        <v>75</v>
      </c>
      <c r="F2" s="16" t="s">
        <v>19</v>
      </c>
      <c r="G2" s="6" t="s">
        <v>21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>
        <f>'[1]447230'!$G$17</f>
        <v>0</v>
      </c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">
      <c r="B20" s="12" t="s">
        <v>125</v>
      </c>
      <c r="C20" s="12" t="s">
        <v>134</v>
      </c>
    </row>
    <row r="21" spans="1:7" x14ac:dyDescent="0.2">
      <c r="E21" s="12" t="s">
        <v>135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D2" s="12" t="s">
        <v>77</v>
      </c>
      <c r="F2" s="16" t="s">
        <v>19</v>
      </c>
      <c r="G2" s="6" t="s">
        <v>67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31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D2" s="12" t="s">
        <v>78</v>
      </c>
      <c r="F2" s="16" t="s">
        <v>19</v>
      </c>
      <c r="G2" s="6" t="s">
        <v>22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D2" s="12" t="s">
        <v>79</v>
      </c>
      <c r="F2" s="16" t="s">
        <v>19</v>
      </c>
      <c r="G2" s="6" t="s">
        <v>65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3"/>
      <c r="C1" s="9"/>
      <c r="D1" s="10"/>
      <c r="E1" s="10"/>
      <c r="F1" s="11"/>
      <c r="G1" s="7"/>
    </row>
    <row r="2" spans="1:7" ht="30.75" customHeight="1" x14ac:dyDescent="0.25">
      <c r="A2" s="13"/>
      <c r="B2" s="2"/>
      <c r="C2" s="15"/>
      <c r="D2" s="1" t="s">
        <v>23</v>
      </c>
      <c r="F2" s="5" t="s">
        <v>19</v>
      </c>
      <c r="G2" s="6" t="s">
        <v>24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80</v>
      </c>
      <c r="F2" s="16" t="s">
        <v>19</v>
      </c>
      <c r="G2" s="6" t="s">
        <v>25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129</v>
      </c>
      <c r="F2" s="16" t="s">
        <v>19</v>
      </c>
      <c r="G2" s="6" t="s">
        <v>128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'[1]447932'!$G$17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81</v>
      </c>
      <c r="F2" s="16" t="s">
        <v>19</v>
      </c>
      <c r="G2" s="6" t="s">
        <v>26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'[1]447950'!$G$17</f>
        <v>17752.549999999581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17752.549999999581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17752.549999999581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17752.549999999581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17752.549999999581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17752.549999999581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17752.549999999581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17752.549999999581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17752.549999999581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17752.549999999581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17752.549999999581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17752.549999999581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17752.549999999581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17752.549999999581</v>
      </c>
    </row>
    <row r="18" spans="1:7" x14ac:dyDescent="0.2">
      <c r="A18" s="29"/>
      <c r="G18" s="29"/>
    </row>
    <row r="19" spans="1:7" ht="15" customHeight="1" x14ac:dyDescent="0.2">
      <c r="A19" s="4"/>
      <c r="B19" s="1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82</v>
      </c>
      <c r="F2" s="16" t="s">
        <v>19</v>
      </c>
      <c r="G2" s="6" t="s">
        <v>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'[1]466015'!$G$17</f>
        <v>344074.21000000008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344074.21000000008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344074.21000000008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344074.21000000008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344074.21000000008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344074.21000000008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344074.21000000008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344074.21000000008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344074.21000000008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344074.21000000008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344074.21000000008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344074.21000000008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344074.21000000008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344074.21000000008</v>
      </c>
    </row>
    <row r="18" spans="1:7" x14ac:dyDescent="0.2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83</v>
      </c>
      <c r="F2" s="16" t="s">
        <v>19</v>
      </c>
      <c r="G2" s="6" t="s">
        <v>28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'[1]466215'!$G$17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84</v>
      </c>
      <c r="F2" s="16" t="s">
        <v>19</v>
      </c>
      <c r="G2" s="6" t="s">
        <v>29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'[1]466216'!$G$17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85</v>
      </c>
      <c r="F2" s="16" t="s">
        <v>19</v>
      </c>
      <c r="G2" s="6" t="s">
        <v>30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'[1]466217'!$G$17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86</v>
      </c>
      <c r="F2" s="16" t="s">
        <v>19</v>
      </c>
      <c r="G2" s="6" t="s">
        <v>31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'[1]466218'!$G$17</f>
        <v>534243.96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534243.96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534243.96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534243.96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534243.96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534243.96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534243.96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534243.96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534243.96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534243.96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534243.96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534243.96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534243.96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534243.96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87</v>
      </c>
      <c r="F2" s="16" t="s">
        <v>19</v>
      </c>
      <c r="G2" s="6" t="s">
        <v>32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'[1]466219'!$G$17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30" sqref="F30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88</v>
      </c>
      <c r="F2" s="16" t="s">
        <v>19</v>
      </c>
      <c r="G2" s="6" t="s">
        <v>33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'[1]466220'!$G$17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89</v>
      </c>
      <c r="F2" s="16" t="s">
        <v>19</v>
      </c>
      <c r="G2" s="6" t="s">
        <v>34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'[1]466221'!$G$17</f>
        <v>117803.37999999709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117803.37999999709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117803.37999999709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117803.37999999709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117803.37999999709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117803.37999999709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117803.37999999709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117803.37999999709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117803.37999999709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117803.37999999709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117803.37999999709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117803.37999999709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117803.37999999709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117803.37999999709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90</v>
      </c>
      <c r="F2" s="16" t="s">
        <v>19</v>
      </c>
      <c r="G2" s="6" t="s">
        <v>35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'[1]466222'!$G$17</f>
        <v>383304.00999999885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383304.00999999885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383304.00999999885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383304.00999999885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383304.00999999885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383304.00999999885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383304.00999999885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383304.00999999885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383304.00999999885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383304.00999999885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383304.00999999885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383304.00999999885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383304.00999999885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383304.00999999885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10" ht="30" customHeight="1" x14ac:dyDescent="0.25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25">
      <c r="A2" s="13"/>
      <c r="B2" s="14"/>
      <c r="C2" s="15"/>
      <c r="E2" s="12" t="s">
        <v>91</v>
      </c>
      <c r="F2" s="16" t="s">
        <v>19</v>
      </c>
      <c r="G2" s="6" t="s">
        <v>36</v>
      </c>
      <c r="I2" s="38"/>
      <c r="J2" s="38"/>
    </row>
    <row r="3" spans="1:10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'[1]466223'!$G$17</f>
        <v>-55986.140000000596</v>
      </c>
      <c r="I3" s="37"/>
      <c r="J3" s="37"/>
    </row>
    <row r="4" spans="1:10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-55986.140000000596</v>
      </c>
      <c r="I5" s="37"/>
      <c r="J5" s="37"/>
    </row>
    <row r="6" spans="1:10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-55986.140000000596</v>
      </c>
      <c r="I6" s="37"/>
      <c r="J6" s="37"/>
    </row>
    <row r="7" spans="1:10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-55986.140000000596</v>
      </c>
      <c r="I7" s="37"/>
      <c r="J7" s="37"/>
    </row>
    <row r="8" spans="1:10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-55986.140000000596</v>
      </c>
      <c r="I8" s="37"/>
      <c r="J8" s="37"/>
    </row>
    <row r="9" spans="1:10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-55986.140000000596</v>
      </c>
      <c r="I9" s="37"/>
      <c r="J9" s="37"/>
    </row>
    <row r="10" spans="1:10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-55986.140000000596</v>
      </c>
      <c r="I10" s="37"/>
      <c r="J10" s="37"/>
    </row>
    <row r="11" spans="1:10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-55986.140000000596</v>
      </c>
      <c r="I11" s="37"/>
      <c r="J11" s="37"/>
    </row>
    <row r="12" spans="1:10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-55986.140000000596</v>
      </c>
      <c r="I12" s="37"/>
      <c r="J12" s="37"/>
    </row>
    <row r="13" spans="1:10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-55986.140000000596</v>
      </c>
      <c r="I13" s="37"/>
      <c r="J13" s="37"/>
    </row>
    <row r="14" spans="1:10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-55986.140000000596</v>
      </c>
      <c r="I14" s="37"/>
      <c r="J14" s="37"/>
    </row>
    <row r="15" spans="1:10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-55986.140000000596</v>
      </c>
      <c r="I15" s="37"/>
      <c r="J15" s="37"/>
    </row>
    <row r="16" spans="1:10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-55986.140000000596</v>
      </c>
      <c r="I16" s="37"/>
      <c r="J16" s="37"/>
    </row>
    <row r="17" spans="1:10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-55986.140000000596</v>
      </c>
      <c r="I17" s="37"/>
      <c r="J17" s="37"/>
    </row>
    <row r="18" spans="1:10" ht="15" x14ac:dyDescent="0.25">
      <c r="A18" s="29"/>
      <c r="G18" s="29"/>
      <c r="I18" s="37"/>
      <c r="J18" s="37"/>
    </row>
    <row r="19" spans="1:10" ht="15" customHeight="1" x14ac:dyDescent="0.25">
      <c r="C19" s="29"/>
      <c r="D19" s="29"/>
      <c r="E19" s="29"/>
      <c r="F19" s="29"/>
      <c r="G19" s="29"/>
      <c r="I19" s="37"/>
      <c r="J19" s="37"/>
    </row>
    <row r="20" spans="1:10" ht="15" x14ac:dyDescent="0.25">
      <c r="I20" s="37"/>
      <c r="J20" s="37"/>
    </row>
    <row r="21" spans="1:10" ht="15" x14ac:dyDescent="0.25">
      <c r="I21" s="37"/>
      <c r="J21" s="37"/>
    </row>
    <row r="22" spans="1:10" ht="15" x14ac:dyDescent="0.25">
      <c r="I22" s="37"/>
      <c r="J22" s="37"/>
    </row>
    <row r="23" spans="1:10" ht="15" x14ac:dyDescent="0.25">
      <c r="I23" s="37"/>
      <c r="J23" s="37"/>
    </row>
    <row r="24" spans="1:10" ht="15" x14ac:dyDescent="0.25">
      <c r="I24" s="37"/>
      <c r="J24" s="37"/>
    </row>
    <row r="25" spans="1:10" ht="15" x14ac:dyDescent="0.25">
      <c r="I25" s="37"/>
      <c r="J25" s="37"/>
    </row>
    <row r="26" spans="1:10" ht="15" x14ac:dyDescent="0.25">
      <c r="I26" s="37"/>
      <c r="J26" s="37"/>
    </row>
    <row r="27" spans="1:10" ht="15" x14ac:dyDescent="0.25">
      <c r="I27" s="37"/>
      <c r="J27" s="37"/>
    </row>
    <row r="28" spans="1:10" ht="15" x14ac:dyDescent="0.25">
      <c r="I28" s="37"/>
      <c r="J28" s="37"/>
    </row>
    <row r="29" spans="1:10" ht="15" x14ac:dyDescent="0.25">
      <c r="I29" s="37"/>
      <c r="J29" s="37"/>
    </row>
    <row r="30" spans="1:10" ht="15" x14ac:dyDescent="0.25">
      <c r="I30" s="37"/>
      <c r="J30" s="37"/>
    </row>
    <row r="31" spans="1:10" ht="15" x14ac:dyDescent="0.25">
      <c r="I31" s="37"/>
      <c r="J31" s="37"/>
    </row>
    <row r="32" spans="1:10" ht="15" x14ac:dyDescent="0.25">
      <c r="I32" s="37"/>
      <c r="J32" s="37"/>
    </row>
    <row r="33" spans="9:10" ht="15" x14ac:dyDescent="0.25">
      <c r="I33" s="37"/>
      <c r="J33" s="37"/>
    </row>
    <row r="34" spans="9:10" ht="15" x14ac:dyDescent="0.25">
      <c r="I34" s="37"/>
      <c r="J34" s="37"/>
    </row>
    <row r="35" spans="9:10" ht="15" x14ac:dyDescent="0.25">
      <c r="I35" s="37"/>
      <c r="J35" s="37"/>
    </row>
    <row r="36" spans="9:10" ht="15" x14ac:dyDescent="0.25">
      <c r="I36" s="37"/>
      <c r="J36" s="37"/>
    </row>
    <row r="37" spans="9:10" ht="15" x14ac:dyDescent="0.25">
      <c r="I37" s="37"/>
      <c r="J37" s="37"/>
    </row>
    <row r="38" spans="9:10" ht="15" x14ac:dyDescent="0.25">
      <c r="I38" s="37"/>
      <c r="J38" s="37"/>
    </row>
    <row r="39" spans="9:10" ht="15" x14ac:dyDescent="0.25">
      <c r="I39" s="37"/>
      <c r="J39" s="37"/>
    </row>
    <row r="40" spans="9:10" ht="15" x14ac:dyDescent="0.25">
      <c r="I40" s="37"/>
      <c r="J40" s="37"/>
    </row>
    <row r="41" spans="9:10" ht="15" x14ac:dyDescent="0.25">
      <c r="I41" s="37"/>
      <c r="J41" s="37"/>
    </row>
    <row r="42" spans="9:10" ht="15" x14ac:dyDescent="0.25">
      <c r="I42" s="37"/>
      <c r="J42" s="37"/>
    </row>
    <row r="43" spans="9:10" ht="15" x14ac:dyDescent="0.25">
      <c r="I43" s="37"/>
      <c r="J43" s="37"/>
    </row>
    <row r="44" spans="9:10" ht="15" x14ac:dyDescent="0.25">
      <c r="I44" s="37"/>
      <c r="J44" s="37"/>
    </row>
    <row r="45" spans="9:10" ht="15" x14ac:dyDescent="0.25">
      <c r="I45" s="37"/>
      <c r="J45" s="37"/>
    </row>
    <row r="46" spans="9:10" ht="15" x14ac:dyDescent="0.25">
      <c r="I46" s="37"/>
      <c r="J46" s="37"/>
    </row>
    <row r="47" spans="9:10" ht="15" x14ac:dyDescent="0.25">
      <c r="I47" s="37"/>
      <c r="J47" s="37"/>
    </row>
    <row r="48" spans="9:10" ht="15" x14ac:dyDescent="0.25">
      <c r="I48" s="37"/>
      <c r="J48" s="37"/>
    </row>
    <row r="49" spans="9:10" ht="15" x14ac:dyDescent="0.25">
      <c r="I49" s="37"/>
      <c r="J49" s="37"/>
    </row>
    <row r="50" spans="9:10" ht="15" x14ac:dyDescent="0.25">
      <c r="I50" s="37"/>
      <c r="J50" s="37"/>
    </row>
    <row r="51" spans="9:10" ht="15" x14ac:dyDescent="0.25">
      <c r="I51" s="37"/>
      <c r="J51" s="37"/>
    </row>
    <row r="52" spans="9:10" ht="15" x14ac:dyDescent="0.25">
      <c r="I52" s="37"/>
      <c r="J52" s="37"/>
    </row>
    <row r="53" spans="9:10" ht="15" x14ac:dyDescent="0.25">
      <c r="I53" s="37"/>
      <c r="J53" s="37"/>
    </row>
    <row r="54" spans="9:10" ht="15" x14ac:dyDescent="0.25">
      <c r="I54" s="37"/>
      <c r="J54" s="37"/>
    </row>
    <row r="55" spans="9:10" ht="15" x14ac:dyDescent="0.25">
      <c r="I55" s="37"/>
      <c r="J55" s="37"/>
    </row>
    <row r="56" spans="9:10" ht="15" x14ac:dyDescent="0.25">
      <c r="I56" s="37"/>
      <c r="J56" s="37"/>
    </row>
    <row r="57" spans="9:10" ht="15" x14ac:dyDescent="0.25">
      <c r="I57" s="37"/>
      <c r="J57" s="37"/>
    </row>
    <row r="58" spans="9:10" ht="15" x14ac:dyDescent="0.25">
      <c r="I58" s="37"/>
      <c r="J58" s="37"/>
    </row>
    <row r="59" spans="9:10" ht="15" x14ac:dyDescent="0.25">
      <c r="I59" s="37"/>
      <c r="J59" s="37"/>
    </row>
    <row r="60" spans="9:10" ht="15" x14ac:dyDescent="0.25">
      <c r="I60" s="37"/>
      <c r="J60" s="37"/>
    </row>
    <row r="61" spans="9:10" ht="15" x14ac:dyDescent="0.25">
      <c r="I61" s="37"/>
      <c r="J61" s="37"/>
    </row>
    <row r="62" spans="9:10" ht="15" x14ac:dyDescent="0.25">
      <c r="I62" s="37"/>
      <c r="J62" s="37"/>
    </row>
    <row r="63" spans="9:10" ht="15" x14ac:dyDescent="0.25">
      <c r="I63" s="37"/>
      <c r="J63" s="37"/>
    </row>
    <row r="64" spans="9:10" ht="15" x14ac:dyDescent="0.25">
      <c r="I64" s="37"/>
      <c r="J64" s="37"/>
    </row>
    <row r="65" spans="9:10" ht="15" x14ac:dyDescent="0.25">
      <c r="I65" s="37"/>
      <c r="J65" s="37"/>
    </row>
    <row r="66" spans="9:10" ht="15" x14ac:dyDescent="0.25">
      <c r="I66" s="37"/>
      <c r="J66" s="37"/>
    </row>
    <row r="67" spans="9:10" ht="15" x14ac:dyDescent="0.25">
      <c r="I67" s="37"/>
      <c r="J67" s="37"/>
    </row>
    <row r="68" spans="9:10" ht="15" x14ac:dyDescent="0.25">
      <c r="I68" s="37"/>
      <c r="J68" s="37"/>
    </row>
    <row r="69" spans="9:10" ht="15" x14ac:dyDescent="0.25">
      <c r="I69" s="37"/>
      <c r="J69" s="37"/>
    </row>
    <row r="70" spans="9:10" ht="15" x14ac:dyDescent="0.25">
      <c r="I70" s="37"/>
      <c r="J70" s="37"/>
    </row>
    <row r="71" spans="9:10" ht="15" x14ac:dyDescent="0.25">
      <c r="I71" s="37"/>
      <c r="J71" s="37"/>
    </row>
    <row r="72" spans="9:10" ht="15" x14ac:dyDescent="0.25">
      <c r="I72" s="37"/>
      <c r="J72" s="37"/>
    </row>
    <row r="73" spans="9:10" ht="15" x14ac:dyDescent="0.25">
      <c r="I73" s="37"/>
      <c r="J73" s="37"/>
    </row>
    <row r="74" spans="9:10" ht="15" x14ac:dyDescent="0.25">
      <c r="I74" s="37"/>
      <c r="J74" s="37"/>
    </row>
    <row r="75" spans="9:10" ht="15" x14ac:dyDescent="0.25">
      <c r="I75" s="37"/>
      <c r="J75" s="37"/>
    </row>
    <row r="76" spans="9:10" ht="15" x14ac:dyDescent="0.25">
      <c r="I76" s="37"/>
      <c r="J76" s="37"/>
    </row>
    <row r="77" spans="9:10" ht="15" x14ac:dyDescent="0.25">
      <c r="I77" s="37"/>
      <c r="J77" s="37"/>
    </row>
    <row r="78" spans="9:10" ht="15" x14ac:dyDescent="0.25">
      <c r="I78" s="37"/>
      <c r="J78" s="37"/>
    </row>
    <row r="79" spans="9:10" ht="15" x14ac:dyDescent="0.25">
      <c r="I79" s="37"/>
      <c r="J79" s="37"/>
    </row>
    <row r="80" spans="9:10" ht="15" x14ac:dyDescent="0.25">
      <c r="I80" s="37"/>
      <c r="J80" s="37"/>
    </row>
    <row r="81" spans="9:10" ht="15" x14ac:dyDescent="0.25">
      <c r="I81" s="37"/>
      <c r="J81" s="37"/>
    </row>
    <row r="82" spans="9:10" ht="15" x14ac:dyDescent="0.25">
      <c r="I82" s="37"/>
      <c r="J82" s="37"/>
    </row>
    <row r="83" spans="9:10" ht="15" x14ac:dyDescent="0.25">
      <c r="I83" s="37"/>
      <c r="J83" s="37"/>
    </row>
    <row r="84" spans="9:10" ht="15" x14ac:dyDescent="0.25">
      <c r="I84" s="37"/>
      <c r="J84" s="37"/>
    </row>
    <row r="85" spans="9:10" ht="15" x14ac:dyDescent="0.25">
      <c r="I85" s="37"/>
      <c r="J85" s="37"/>
    </row>
    <row r="86" spans="9:10" ht="15" x14ac:dyDescent="0.25">
      <c r="I86" s="37"/>
      <c r="J86" s="37"/>
    </row>
    <row r="87" spans="9:10" ht="15" x14ac:dyDescent="0.25">
      <c r="I87" s="37"/>
      <c r="J87" s="37"/>
    </row>
    <row r="88" spans="9:10" ht="15" x14ac:dyDescent="0.25">
      <c r="I88" s="37"/>
      <c r="J88" s="37"/>
    </row>
    <row r="89" spans="9:10" ht="15" x14ac:dyDescent="0.25">
      <c r="I89" s="37"/>
      <c r="J89" s="37"/>
    </row>
    <row r="90" spans="9:10" ht="15" x14ac:dyDescent="0.25">
      <c r="I90" s="37"/>
      <c r="J90" s="37"/>
    </row>
    <row r="91" spans="9:10" ht="15" x14ac:dyDescent="0.25">
      <c r="I91" s="37"/>
      <c r="J91" s="37"/>
    </row>
    <row r="92" spans="9:10" ht="15" x14ac:dyDescent="0.25">
      <c r="I92" s="37"/>
      <c r="J92" s="37"/>
    </row>
    <row r="93" spans="9:10" ht="15" x14ac:dyDescent="0.25">
      <c r="I93" s="37"/>
      <c r="J93" s="37"/>
    </row>
    <row r="94" spans="9:10" ht="15" x14ac:dyDescent="0.25">
      <c r="I94" s="37"/>
      <c r="J94" s="37"/>
    </row>
    <row r="95" spans="9:10" ht="15" x14ac:dyDescent="0.25">
      <c r="I95" s="37"/>
      <c r="J95" s="37"/>
    </row>
    <row r="96" spans="9:10" ht="15" x14ac:dyDescent="0.25">
      <c r="I96" s="37"/>
      <c r="J96" s="37"/>
    </row>
    <row r="97" spans="7:10" ht="15" x14ac:dyDescent="0.25">
      <c r="I97" s="37"/>
      <c r="J97" s="37"/>
    </row>
    <row r="98" spans="7:10" ht="15" x14ac:dyDescent="0.25">
      <c r="I98" s="37"/>
    </row>
    <row r="99" spans="7:10" ht="15" x14ac:dyDescent="0.25">
      <c r="I99" s="37"/>
    </row>
    <row r="100" spans="7:10" ht="15" x14ac:dyDescent="0.25">
      <c r="I100" s="37"/>
    </row>
    <row r="101" spans="7:10" ht="15" x14ac:dyDescent="0.25">
      <c r="I101" s="37"/>
    </row>
    <row r="102" spans="7:10" ht="15" x14ac:dyDescent="0.25">
      <c r="I102" s="37"/>
    </row>
    <row r="103" spans="7:10" ht="15" x14ac:dyDescent="0.25">
      <c r="G103" s="37"/>
      <c r="I103" s="37"/>
    </row>
    <row r="104" spans="7:10" ht="15" x14ac:dyDescent="0.25">
      <c r="G104" s="37"/>
      <c r="I104" s="37"/>
    </row>
    <row r="105" spans="7:10" ht="15" x14ac:dyDescent="0.25">
      <c r="G105" s="37"/>
      <c r="I105" s="37"/>
    </row>
    <row r="106" spans="7:10" ht="15" x14ac:dyDescent="0.25">
      <c r="G106" s="37"/>
      <c r="I106" s="37"/>
    </row>
    <row r="107" spans="7:10" ht="15" x14ac:dyDescent="0.25">
      <c r="G107" s="37"/>
      <c r="I107" s="37"/>
    </row>
    <row r="108" spans="7:10" ht="15" x14ac:dyDescent="0.25">
      <c r="G108" s="37"/>
      <c r="I108" s="37"/>
    </row>
    <row r="109" spans="7:10" ht="15" x14ac:dyDescent="0.25">
      <c r="I109" s="37"/>
    </row>
    <row r="110" spans="7:10" ht="15" x14ac:dyDescent="0.25">
      <c r="I110" s="37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92</v>
      </c>
      <c r="F2" s="16" t="s">
        <v>19</v>
      </c>
      <c r="G2" s="6" t="s">
        <v>37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'[1]466224'!$G$17</f>
        <v>619749.1099999994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619749.1099999994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619749.1099999994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619749.1099999994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619749.1099999994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619749.1099999994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619749.1099999994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619749.1099999994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619749.1099999994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619749.1099999994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619749.1099999994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619749.1099999994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619749.1099999994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619749.1099999994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93</v>
      </c>
      <c r="F2" s="16" t="s">
        <v>19</v>
      </c>
      <c r="G2" s="6" t="s">
        <v>38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'[1]466225'!$G$17</f>
        <v>19004.939999999682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19004.939999999682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19004.939999999682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19004.939999999682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19004.939999999682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19004.939999999682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19004.939999999682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19004.939999999682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19004.939999999682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19004.939999999682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19004.939999999682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19004.939999999682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19004.939999999682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19004.939999999682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94</v>
      </c>
      <c r="F2" s="16" t="s">
        <v>19</v>
      </c>
      <c r="G2" s="6" t="s">
        <v>39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'[1]466226'!$G$17</f>
        <v>77076.949999999837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77076.949999999837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77076.949999999837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77076.949999999837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77076.949999999837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77076.949999999837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77076.949999999837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77076.949999999837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77076.949999999837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77076.949999999837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77076.949999999837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77076.949999999837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77076.949999999837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77076.949999999837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95</v>
      </c>
      <c r="F2" s="16" t="s">
        <v>19</v>
      </c>
      <c r="G2" s="6" t="s">
        <v>40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'[1]466227'!$G$17</f>
        <v>3489.4899999992922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3489.4899999992922</v>
      </c>
    </row>
    <row r="6" spans="1:8" ht="15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3489.4899999992922</v>
      </c>
    </row>
    <row r="7" spans="1:8" ht="15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3489.4899999992922</v>
      </c>
    </row>
    <row r="8" spans="1:8" ht="15" x14ac:dyDescent="0.25">
      <c r="A8" s="24" t="s">
        <v>4</v>
      </c>
      <c r="B8" s="24"/>
      <c r="C8" s="24"/>
      <c r="D8" s="24"/>
      <c r="E8" s="20"/>
      <c r="F8" s="24">
        <f t="shared" si="0"/>
        <v>0</v>
      </c>
      <c r="G8" s="25">
        <f t="shared" si="1"/>
        <v>3489.4899999992922</v>
      </c>
    </row>
    <row r="9" spans="1:8" ht="15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3489.4899999992922</v>
      </c>
    </row>
    <row r="10" spans="1:8" ht="15" x14ac:dyDescent="0.25">
      <c r="A10" s="24" t="s">
        <v>6</v>
      </c>
      <c r="B10" s="24"/>
      <c r="C10" s="24"/>
      <c r="D10" s="24"/>
      <c r="E10" s="20"/>
      <c r="F10" s="24">
        <f t="shared" si="0"/>
        <v>0</v>
      </c>
      <c r="G10" s="25">
        <f t="shared" si="1"/>
        <v>3489.4899999992922</v>
      </c>
      <c r="H10" s="36"/>
    </row>
    <row r="11" spans="1:8" ht="15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3489.4899999992922</v>
      </c>
    </row>
    <row r="12" spans="1:8" ht="15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3489.4899999992922</v>
      </c>
    </row>
    <row r="13" spans="1:8" ht="15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3489.4899999992922</v>
      </c>
    </row>
    <row r="14" spans="1:8" ht="15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3489.4899999992922</v>
      </c>
    </row>
    <row r="15" spans="1:8" ht="15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3489.4899999992922</v>
      </c>
    </row>
    <row r="16" spans="1:8" ht="15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3489.4899999992922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3489.4899999992922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96</v>
      </c>
      <c r="F2" s="16" t="s">
        <v>19</v>
      </c>
      <c r="G2" s="6" t="s">
        <v>41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'[1]466228'!$G$17</f>
        <v>7145.1399999998393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7145.1399999998393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7145.1399999998393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7145.1399999998393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7145.1399999998393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7145.1399999998393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7145.1399999998393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7145.1399999998393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7145.1399999998393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7145.1399999998393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7145.1399999998393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7145.1399999998393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7145.1399999998393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7145.1399999998393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97</v>
      </c>
      <c r="F2" s="16" t="s">
        <v>19</v>
      </c>
      <c r="G2" s="6" t="s">
        <v>42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'[1]466229'!$G$17</f>
        <v>-77.049999998882413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-77.049999998882413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-77.049999998882413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-77.049999998882413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-77.049999998882413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-77.049999998882413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-77.049999998882413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-77.049999998882413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-77.049999998882413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-77.049999998882413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-77.049999998882413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-77.049999998882413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-77.049999998882413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-77.049999998882413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" sqref="B2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98</v>
      </c>
      <c r="F2" s="16" t="s">
        <v>19</v>
      </c>
      <c r="G2" s="6" t="s">
        <v>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'[1]466230'!$G$17</f>
        <v>-26117.569999999978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-26117.569999999978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-26117.569999999978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-26117.569999999978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-26117.569999999978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-26117.569999999978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-26117.569999999978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-26117.569999999978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-26117.569999999978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-26117.569999999978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-26117.569999999978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-26117.569999999978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-26117.569999999978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-26117.569999999978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123</v>
      </c>
      <c r="F2" s="16" t="s">
        <v>19</v>
      </c>
      <c r="G2" s="6" t="s">
        <v>44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'[1]466232'!$G$17</f>
        <v>-722763.42000000179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-722763.42000000179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-722763.42000000179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-722763.42000000179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-722763.42000000179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-722763.42000000179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-722763.42000000179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-722763.42000000179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-722763.42000000179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-722763.42000000179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-722763.42000000179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-722763.42000000179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-722763.42000000179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-722763.42000000179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1" spans="1:7" x14ac:dyDescent="0.2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124</v>
      </c>
      <c r="F2" s="16" t="s">
        <v>19</v>
      </c>
      <c r="G2" s="6" t="s">
        <v>45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'[1]466233'!$G$17</f>
        <v>-70146.149999999674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-70146.149999999674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-70146.149999999674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-70146.149999999674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-70146.149999999674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-70146.149999999674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-70146.149999999674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-70146.149999999674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-70146.149999999674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-70146.149999999674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-70146.149999999674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-70146.149999999674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-70146.149999999674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-70146.149999999674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99</v>
      </c>
      <c r="F2" s="16" t="s">
        <v>19</v>
      </c>
      <c r="G2" s="6" t="s">
        <v>72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'[1]466236'!$G$17</f>
        <v>-4499.5200000000186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>
        <v>17949.310000000001</v>
      </c>
      <c r="E5" s="20">
        <f>SUM(D5-C5)</f>
        <v>17949.310000000001</v>
      </c>
      <c r="F5" s="20">
        <f t="shared" ref="F5:F17" si="0">B5+C5-D5</f>
        <v>-17949.310000000001</v>
      </c>
      <c r="G5" s="23">
        <f>G3+B5+C5-D5</f>
        <v>-22448.83000000002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-22448.83000000002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-22448.83000000002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-22448.83000000002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-22448.83000000002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-22448.83000000002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-22448.83000000002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-22448.83000000002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-22448.83000000002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-22448.83000000002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-22448.83000000002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-22448.83000000002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17949.310000000001</v>
      </c>
      <c r="E17" s="27">
        <f>SUM(E5:E16)</f>
        <v>17949.310000000001</v>
      </c>
      <c r="F17" s="27">
        <f t="shared" si="0"/>
        <v>-17949.310000000001</v>
      </c>
      <c r="G17" s="27">
        <f>G3+B17+C17-D17</f>
        <v>-22448.83000000002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 t="s">
        <v>68</v>
      </c>
      <c r="E1" s="10"/>
      <c r="F1" s="11"/>
      <c r="G1" s="7"/>
    </row>
    <row r="2" spans="1:7" ht="30.75" customHeight="1" x14ac:dyDescent="0.25">
      <c r="A2" s="13"/>
      <c r="B2" s="14"/>
      <c r="C2" s="15"/>
      <c r="E2" s="33" t="s">
        <v>100</v>
      </c>
      <c r="F2" s="16" t="s">
        <v>19</v>
      </c>
      <c r="G2" s="6" t="s">
        <v>46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'[1]466245'!$G$17</f>
        <v>291888.38999999996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291888.38999999996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291888.38999999996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291888.38999999996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291888.38999999996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291888.38999999996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291888.38999999996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291888.38999999996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291888.38999999996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291888.38999999996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291888.38999999996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291888.38999999996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291888.38999999996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291888.38999999996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33" t="s">
        <v>101</v>
      </c>
      <c r="F2" s="16" t="s">
        <v>19</v>
      </c>
      <c r="G2" s="6" t="s">
        <v>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'[1]466246'!$G$17</f>
        <v>85701.669999994338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85701.669999994338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85701.669999994338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85701.669999994338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85701.669999994338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85701.669999994338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85701.669999994338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85701.669999994338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85701.669999994338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85701.669999994338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85701.669999994338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85701.669999994338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85701.669999994338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85701.669999994338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102</v>
      </c>
      <c r="F2" s="16" t="s">
        <v>19</v>
      </c>
      <c r="G2" s="6" t="s">
        <v>66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'[1]466248'!$G$17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33" t="s">
        <v>103</v>
      </c>
      <c r="F2" s="16" t="s">
        <v>19</v>
      </c>
      <c r="G2" s="6" t="s">
        <v>64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'[1]466249'!$G$17</f>
        <v>4.0000000153668225E-3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4.0000000153668225E-3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4.0000000153668225E-3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4.0000000153668225E-3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4.0000000153668225E-3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4.0000000153668225E-3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4.0000000153668225E-3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4.0000000153668225E-3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4.0000000153668225E-3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4.0000000153668225E-3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4.0000000153668225E-3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4.0000000153668225E-3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4.0000000153668225E-3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4.0000000153668225E-3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104</v>
      </c>
      <c r="F2" s="16" t="s">
        <v>19</v>
      </c>
      <c r="G2" s="6" t="s">
        <v>69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'[1]466250'!$G$17</f>
        <v>-4530.7899999999208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-4530.7899999999208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-4530.7899999999208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-4530.7899999999208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-4530.7899999999208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-4530.7899999999208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-4530.7899999999208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-4530.7899999999208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-4530.7899999999208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-4530.7899999999208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-4530.7899999999208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-4530.7899999999208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-4530.7899999999208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-4530.7899999999208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105</v>
      </c>
      <c r="F2" s="16" t="s">
        <v>19</v>
      </c>
      <c r="G2" s="6" t="s">
        <v>71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'[1]466251'!$G$17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106</v>
      </c>
      <c r="F2" s="16" t="s">
        <v>19</v>
      </c>
      <c r="G2" s="6" t="s">
        <v>70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'[1]466252'!$G$17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107</v>
      </c>
      <c r="F2" s="16" t="s">
        <v>19</v>
      </c>
      <c r="G2" s="6" t="s">
        <v>74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'[1]466253'!$G$17</f>
        <v>23446.29999999993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23446.29999999993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23446.29999999993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23446.29999999993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23446.29999999993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23446.29999999993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23446.29999999993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23446.29999999993</v>
      </c>
    </row>
    <row r="12" spans="1:7" ht="15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23446.29999999993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23446.29999999993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23446.29999999993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23446.29999999993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23446.29999999993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23446.29999999993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138</v>
      </c>
      <c r="F2" s="16" t="s">
        <v>19</v>
      </c>
      <c r="G2" s="6" t="s">
        <v>139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'[1]466255'!$G$17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140</v>
      </c>
      <c r="F2" s="16" t="s">
        <v>19</v>
      </c>
      <c r="G2" s="6" t="s">
        <v>141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'[1]466256'!$G$17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142</v>
      </c>
      <c r="F2" s="16" t="s">
        <v>19</v>
      </c>
      <c r="G2" s="6" t="s">
        <v>143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'[1]466257'!$G$17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144</v>
      </c>
      <c r="F2" s="16" t="s">
        <v>19</v>
      </c>
      <c r="G2" s="6" t="s">
        <v>145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'[1]466258'!$G$17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146</v>
      </c>
      <c r="F2" s="16" t="s">
        <v>19</v>
      </c>
      <c r="G2" s="6" t="s">
        <v>147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'[1]466259'!$G$17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148</v>
      </c>
      <c r="F2" s="16" t="s">
        <v>19</v>
      </c>
      <c r="G2" s="6" t="s">
        <v>149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'[1]466260'!$G$17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5" sqref="B5:D5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150</v>
      </c>
      <c r="F2" s="16" t="s">
        <v>19</v>
      </c>
      <c r="G2" s="6" t="s">
        <v>151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'[1]466261'!$G$17</f>
        <v>41691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41691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41691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41691</v>
      </c>
    </row>
    <row r="8" spans="1:7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41691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41691</v>
      </c>
    </row>
    <row r="10" spans="1:7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41691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41691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41691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41691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41691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41691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41691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41691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152</v>
      </c>
      <c r="F2" s="16" t="s">
        <v>19</v>
      </c>
      <c r="G2" s="6" t="s">
        <v>153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'[1]466262'!$G$17</f>
        <v>25731.109999999986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25731.109999999986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25731.109999999986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25731.109999999986</v>
      </c>
    </row>
    <row r="8" spans="1:8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25731.109999999986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25731.109999999986</v>
      </c>
    </row>
    <row r="10" spans="1:8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25731.109999999986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25731.109999999986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25731.109999999986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25731.109999999986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25731.109999999986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25731.109999999986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25731.109999999986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25731.109999999986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10" ht="30" customHeight="1" x14ac:dyDescent="0.25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25">
      <c r="A2" s="13"/>
      <c r="B2" s="14"/>
      <c r="C2" s="15"/>
      <c r="E2" s="12" t="s">
        <v>154</v>
      </c>
      <c r="F2" s="16" t="s">
        <v>19</v>
      </c>
      <c r="G2" s="6" t="s">
        <v>155</v>
      </c>
      <c r="I2" s="38"/>
      <c r="J2" s="38"/>
    </row>
    <row r="3" spans="1:10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'[1]466263'!$G$17</f>
        <v>0</v>
      </c>
      <c r="I3" s="37"/>
      <c r="J3" s="37"/>
    </row>
    <row r="4" spans="1:10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  <c r="I5" s="37"/>
      <c r="J5" s="37"/>
    </row>
    <row r="6" spans="1:10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  <c r="I6" s="37"/>
      <c r="J6" s="37"/>
    </row>
    <row r="7" spans="1:10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I7" s="37"/>
      <c r="J7" s="37"/>
    </row>
    <row r="8" spans="1:10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  <c r="I8" s="37"/>
      <c r="J8" s="37"/>
    </row>
    <row r="9" spans="1:10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  <c r="I9" s="37"/>
      <c r="J9" s="37"/>
    </row>
    <row r="10" spans="1:10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I10" s="37"/>
      <c r="J10" s="37"/>
    </row>
    <row r="11" spans="1:10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  <c r="I11" s="37"/>
      <c r="J11" s="37"/>
    </row>
    <row r="12" spans="1:10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  <c r="I12" s="37"/>
      <c r="J12" s="37"/>
    </row>
    <row r="13" spans="1:10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  <c r="I13" s="37"/>
      <c r="J13" s="37"/>
    </row>
    <row r="14" spans="1:10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  <c r="I14" s="37"/>
      <c r="J14" s="37"/>
    </row>
    <row r="15" spans="1:10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  <c r="I15" s="37"/>
      <c r="J15" s="37"/>
    </row>
    <row r="16" spans="1:10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  <c r="I16" s="37"/>
      <c r="J16" s="37"/>
    </row>
    <row r="17" spans="1:10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  <c r="I17" s="37"/>
      <c r="J17" s="37"/>
    </row>
    <row r="18" spans="1:10" ht="15" x14ac:dyDescent="0.25">
      <c r="A18" s="29"/>
      <c r="G18" s="29"/>
      <c r="I18" s="37"/>
      <c r="J18" s="37"/>
    </row>
    <row r="19" spans="1:10" ht="15" customHeight="1" x14ac:dyDescent="0.25">
      <c r="C19" s="29"/>
      <c r="D19" s="29"/>
      <c r="E19" s="29"/>
      <c r="F19" s="29"/>
      <c r="G19" s="29"/>
      <c r="I19" s="37"/>
      <c r="J19" s="37"/>
    </row>
    <row r="20" spans="1:10" ht="15" x14ac:dyDescent="0.25">
      <c r="I20" s="37"/>
      <c r="J20" s="37"/>
    </row>
    <row r="21" spans="1:10" ht="15" x14ac:dyDescent="0.25">
      <c r="I21" s="37"/>
      <c r="J21" s="37"/>
    </row>
    <row r="22" spans="1:10" ht="15" x14ac:dyDescent="0.25">
      <c r="I22" s="37"/>
      <c r="J22" s="37"/>
    </row>
    <row r="23" spans="1:10" ht="15" x14ac:dyDescent="0.25">
      <c r="I23" s="37"/>
      <c r="J23" s="37"/>
    </row>
    <row r="24" spans="1:10" ht="15" x14ac:dyDescent="0.25">
      <c r="I24" s="37"/>
      <c r="J24" s="37"/>
    </row>
    <row r="25" spans="1:10" ht="15" x14ac:dyDescent="0.25">
      <c r="I25" s="37"/>
      <c r="J25" s="37"/>
    </row>
    <row r="26" spans="1:10" ht="15" x14ac:dyDescent="0.25">
      <c r="I26" s="37"/>
      <c r="J26" s="37"/>
    </row>
    <row r="27" spans="1:10" ht="15" x14ac:dyDescent="0.25">
      <c r="I27" s="37"/>
      <c r="J27" s="37"/>
    </row>
    <row r="28" spans="1:10" ht="15" x14ac:dyDescent="0.25">
      <c r="I28" s="37"/>
      <c r="J28" s="37"/>
    </row>
    <row r="29" spans="1:10" ht="15" x14ac:dyDescent="0.25">
      <c r="I29" s="37"/>
      <c r="J29" s="37"/>
    </row>
    <row r="30" spans="1:10" ht="15" x14ac:dyDescent="0.25">
      <c r="I30" s="37"/>
      <c r="J30" s="37"/>
    </row>
    <row r="31" spans="1:10" ht="15" x14ac:dyDescent="0.25">
      <c r="I31" s="37"/>
      <c r="J31" s="37"/>
    </row>
    <row r="32" spans="1:10" ht="15" x14ac:dyDescent="0.25">
      <c r="I32" s="37"/>
      <c r="J32" s="37"/>
    </row>
    <row r="33" spans="9:10" ht="15" x14ac:dyDescent="0.25">
      <c r="I33" s="37"/>
      <c r="J33" s="37"/>
    </row>
    <row r="34" spans="9:10" ht="15" x14ac:dyDescent="0.25">
      <c r="I34" s="37"/>
      <c r="J34" s="37"/>
    </row>
    <row r="35" spans="9:10" ht="15" x14ac:dyDescent="0.25">
      <c r="I35" s="37"/>
      <c r="J35" s="37"/>
    </row>
    <row r="36" spans="9:10" ht="15" x14ac:dyDescent="0.25">
      <c r="I36" s="37"/>
      <c r="J36" s="37"/>
    </row>
    <row r="37" spans="9:10" ht="15" x14ac:dyDescent="0.25">
      <c r="I37" s="37"/>
      <c r="J37" s="37"/>
    </row>
    <row r="38" spans="9:10" ht="15" x14ac:dyDescent="0.25">
      <c r="I38" s="37"/>
      <c r="J38" s="37"/>
    </row>
    <row r="39" spans="9:10" ht="15" x14ac:dyDescent="0.25">
      <c r="I39" s="37"/>
      <c r="J39" s="37"/>
    </row>
    <row r="40" spans="9:10" ht="15" x14ac:dyDescent="0.25">
      <c r="I40" s="37"/>
      <c r="J40" s="37"/>
    </row>
    <row r="41" spans="9:10" ht="15" x14ac:dyDescent="0.25">
      <c r="I41" s="37"/>
      <c r="J41" s="37"/>
    </row>
    <row r="42" spans="9:10" ht="15" x14ac:dyDescent="0.25">
      <c r="I42" s="37"/>
      <c r="J42" s="37"/>
    </row>
    <row r="43" spans="9:10" ht="15" x14ac:dyDescent="0.25">
      <c r="I43" s="37"/>
      <c r="J43" s="37"/>
    </row>
    <row r="44" spans="9:10" ht="15" x14ac:dyDescent="0.25">
      <c r="I44" s="37"/>
      <c r="J44" s="37"/>
    </row>
    <row r="45" spans="9:10" ht="15" x14ac:dyDescent="0.25">
      <c r="I45" s="37"/>
      <c r="J45" s="37"/>
    </row>
    <row r="46" spans="9:10" ht="15" x14ac:dyDescent="0.25">
      <c r="I46" s="37"/>
      <c r="J46" s="37"/>
    </row>
    <row r="47" spans="9:10" ht="15" x14ac:dyDescent="0.25">
      <c r="I47" s="37"/>
      <c r="J47" s="37"/>
    </row>
    <row r="48" spans="9:10" ht="15" x14ac:dyDescent="0.25">
      <c r="I48" s="37"/>
      <c r="J48" s="37"/>
    </row>
    <row r="49" spans="9:10" ht="15" x14ac:dyDescent="0.25">
      <c r="I49" s="37"/>
      <c r="J49" s="37"/>
    </row>
    <row r="50" spans="9:10" ht="15" x14ac:dyDescent="0.25">
      <c r="I50" s="37"/>
      <c r="J50" s="37"/>
    </row>
    <row r="51" spans="9:10" ht="15" x14ac:dyDescent="0.25">
      <c r="I51" s="37"/>
      <c r="J51" s="37"/>
    </row>
    <row r="52" spans="9:10" ht="15" x14ac:dyDescent="0.25">
      <c r="I52" s="37"/>
      <c r="J52" s="37"/>
    </row>
    <row r="53" spans="9:10" ht="15" x14ac:dyDescent="0.25">
      <c r="I53" s="37"/>
      <c r="J53" s="37"/>
    </row>
    <row r="54" spans="9:10" ht="15" x14ac:dyDescent="0.25">
      <c r="I54" s="37"/>
      <c r="J54" s="37"/>
    </row>
    <row r="55" spans="9:10" ht="15" x14ac:dyDescent="0.25">
      <c r="I55" s="37"/>
      <c r="J55" s="37"/>
    </row>
    <row r="56" spans="9:10" ht="15" x14ac:dyDescent="0.25">
      <c r="I56" s="37"/>
      <c r="J56" s="37"/>
    </row>
    <row r="57" spans="9:10" ht="15" x14ac:dyDescent="0.25">
      <c r="I57" s="37"/>
      <c r="J57" s="37"/>
    </row>
    <row r="58" spans="9:10" ht="15" x14ac:dyDescent="0.25">
      <c r="I58" s="37"/>
      <c r="J58" s="37"/>
    </row>
    <row r="59" spans="9:10" ht="15" x14ac:dyDescent="0.25">
      <c r="I59" s="37"/>
      <c r="J59" s="37"/>
    </row>
    <row r="60" spans="9:10" ht="15" x14ac:dyDescent="0.25">
      <c r="I60" s="37"/>
      <c r="J60" s="37"/>
    </row>
    <row r="61" spans="9:10" ht="15" x14ac:dyDescent="0.25">
      <c r="I61" s="37"/>
      <c r="J61" s="37"/>
    </row>
    <row r="62" spans="9:10" ht="15" x14ac:dyDescent="0.25">
      <c r="I62" s="37"/>
      <c r="J62" s="37"/>
    </row>
    <row r="63" spans="9:10" ht="15" x14ac:dyDescent="0.25">
      <c r="I63" s="37"/>
      <c r="J63" s="37"/>
    </row>
    <row r="64" spans="9:10" ht="15" x14ac:dyDescent="0.25">
      <c r="I64" s="37"/>
      <c r="J64" s="37"/>
    </row>
    <row r="65" spans="9:10" ht="15" x14ac:dyDescent="0.25">
      <c r="I65" s="37"/>
      <c r="J65" s="37"/>
    </row>
    <row r="66" spans="9:10" ht="15" x14ac:dyDescent="0.25">
      <c r="I66" s="37"/>
      <c r="J66" s="37"/>
    </row>
    <row r="67" spans="9:10" ht="15" x14ac:dyDescent="0.25">
      <c r="I67" s="37"/>
      <c r="J67" s="37"/>
    </row>
    <row r="68" spans="9:10" ht="15" x14ac:dyDescent="0.25">
      <c r="I68" s="37"/>
      <c r="J68" s="37"/>
    </row>
    <row r="69" spans="9:10" ht="15" x14ac:dyDescent="0.25">
      <c r="I69" s="37"/>
      <c r="J69" s="37"/>
    </row>
    <row r="70" spans="9:10" ht="15" x14ac:dyDescent="0.25">
      <c r="I70" s="37"/>
      <c r="J70" s="37"/>
    </row>
    <row r="71" spans="9:10" ht="15" x14ac:dyDescent="0.25">
      <c r="I71" s="37"/>
      <c r="J71" s="37"/>
    </row>
    <row r="72" spans="9:10" ht="15" x14ac:dyDescent="0.25">
      <c r="I72" s="37"/>
      <c r="J72" s="37"/>
    </row>
    <row r="73" spans="9:10" ht="15" x14ac:dyDescent="0.25">
      <c r="I73" s="37"/>
      <c r="J73" s="37"/>
    </row>
    <row r="74" spans="9:10" ht="15" x14ac:dyDescent="0.25">
      <c r="I74" s="37"/>
      <c r="J74" s="37"/>
    </row>
    <row r="75" spans="9:10" ht="15" x14ac:dyDescent="0.25">
      <c r="I75" s="37"/>
      <c r="J75" s="37"/>
    </row>
    <row r="76" spans="9:10" ht="15" x14ac:dyDescent="0.25">
      <c r="I76" s="37"/>
      <c r="J76" s="37"/>
    </row>
    <row r="77" spans="9:10" ht="15" x14ac:dyDescent="0.25">
      <c r="I77" s="37"/>
      <c r="J77" s="37"/>
    </row>
    <row r="78" spans="9:10" ht="15" x14ac:dyDescent="0.25">
      <c r="I78" s="37"/>
      <c r="J78" s="37"/>
    </row>
    <row r="79" spans="9:10" ht="15" x14ac:dyDescent="0.25">
      <c r="I79" s="37"/>
      <c r="J79" s="37"/>
    </row>
    <row r="80" spans="9:10" ht="15" x14ac:dyDescent="0.25">
      <c r="I80" s="37"/>
      <c r="J80" s="37"/>
    </row>
    <row r="81" spans="9:10" ht="15" x14ac:dyDescent="0.25">
      <c r="I81" s="37"/>
      <c r="J81" s="37"/>
    </row>
    <row r="82" spans="9:10" ht="15" x14ac:dyDescent="0.25">
      <c r="I82" s="37"/>
      <c r="J82" s="37"/>
    </row>
    <row r="83" spans="9:10" ht="15" x14ac:dyDescent="0.25">
      <c r="I83" s="37"/>
      <c r="J83" s="37"/>
    </row>
    <row r="84" spans="9:10" ht="15" x14ac:dyDescent="0.25">
      <c r="I84" s="37"/>
      <c r="J84" s="37"/>
    </row>
    <row r="85" spans="9:10" ht="15" x14ac:dyDescent="0.25">
      <c r="I85" s="37"/>
      <c r="J85" s="37"/>
    </row>
    <row r="86" spans="9:10" ht="15" x14ac:dyDescent="0.25">
      <c r="I86" s="37"/>
      <c r="J86" s="37"/>
    </row>
    <row r="87" spans="9:10" ht="15" x14ac:dyDescent="0.25">
      <c r="I87" s="37"/>
      <c r="J87" s="37"/>
    </row>
    <row r="88" spans="9:10" ht="15" x14ac:dyDescent="0.25">
      <c r="I88" s="37"/>
      <c r="J88" s="37"/>
    </row>
    <row r="89" spans="9:10" ht="15" x14ac:dyDescent="0.25">
      <c r="I89" s="37"/>
      <c r="J89" s="37"/>
    </row>
    <row r="90" spans="9:10" ht="15" x14ac:dyDescent="0.25">
      <c r="I90" s="37"/>
      <c r="J90" s="37"/>
    </row>
    <row r="91" spans="9:10" ht="15" x14ac:dyDescent="0.25">
      <c r="I91" s="37"/>
      <c r="J91" s="37"/>
    </row>
    <row r="92" spans="9:10" ht="15" x14ac:dyDescent="0.25">
      <c r="I92" s="37"/>
      <c r="J92" s="37"/>
    </row>
    <row r="93" spans="9:10" ht="15" x14ac:dyDescent="0.25">
      <c r="I93" s="37"/>
      <c r="J93" s="37"/>
    </row>
    <row r="94" spans="9:10" ht="15" x14ac:dyDescent="0.25">
      <c r="I94" s="37"/>
      <c r="J94" s="37"/>
    </row>
    <row r="95" spans="9:10" ht="15" x14ac:dyDescent="0.25">
      <c r="I95" s="37"/>
      <c r="J95" s="37"/>
    </row>
    <row r="96" spans="9:10" ht="15" x14ac:dyDescent="0.25">
      <c r="I96" s="37"/>
      <c r="J96" s="37"/>
    </row>
    <row r="97" spans="7:10" ht="15" x14ac:dyDescent="0.25">
      <c r="I97" s="37"/>
      <c r="J97" s="37"/>
    </row>
    <row r="98" spans="7:10" ht="15" x14ac:dyDescent="0.25">
      <c r="I98" s="37"/>
    </row>
    <row r="99" spans="7:10" ht="15" x14ac:dyDescent="0.25">
      <c r="I99" s="37"/>
    </row>
    <row r="100" spans="7:10" ht="15" x14ac:dyDescent="0.25">
      <c r="I100" s="37"/>
    </row>
    <row r="101" spans="7:10" ht="15" x14ac:dyDescent="0.25">
      <c r="I101" s="37"/>
    </row>
    <row r="102" spans="7:10" ht="15" x14ac:dyDescent="0.25">
      <c r="I102" s="37"/>
    </row>
    <row r="103" spans="7:10" ht="15" x14ac:dyDescent="0.25">
      <c r="G103" s="37"/>
      <c r="I103" s="37"/>
    </row>
    <row r="104" spans="7:10" ht="15" x14ac:dyDescent="0.25">
      <c r="G104" s="37"/>
      <c r="I104" s="37"/>
    </row>
    <row r="105" spans="7:10" ht="15" x14ac:dyDescent="0.25">
      <c r="G105" s="37"/>
      <c r="I105" s="37"/>
    </row>
    <row r="106" spans="7:10" ht="15" x14ac:dyDescent="0.25">
      <c r="G106" s="37"/>
      <c r="I106" s="37"/>
    </row>
    <row r="107" spans="7:10" ht="15" x14ac:dyDescent="0.25">
      <c r="G107" s="37"/>
      <c r="I107" s="37"/>
    </row>
    <row r="108" spans="7:10" ht="15" x14ac:dyDescent="0.25">
      <c r="G108" s="37"/>
      <c r="I108" s="37"/>
    </row>
    <row r="109" spans="7:10" ht="15" x14ac:dyDescent="0.25">
      <c r="I109" s="37"/>
    </row>
    <row r="110" spans="7:10" ht="15" x14ac:dyDescent="0.25">
      <c r="I110" s="37"/>
    </row>
  </sheetData>
  <pageMargins left="0.7" right="0.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156</v>
      </c>
      <c r="F2" s="16" t="s">
        <v>19</v>
      </c>
      <c r="G2" s="6" t="s">
        <v>157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'[1]466264'!$G$17</f>
        <v>-621389.96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-621389.96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-621389.96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-621389.96</v>
      </c>
      <c r="H7" s="36"/>
    </row>
    <row r="8" spans="1:8" ht="15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-621389.96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-621389.96</v>
      </c>
    </row>
    <row r="10" spans="1:8" ht="15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-621389.96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-621389.96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-621389.96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-621389.96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-621389.96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-621389.96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-621389.96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-621389.96</v>
      </c>
    </row>
    <row r="18" spans="1:7" x14ac:dyDescent="0.2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G3" sqref="G3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158</v>
      </c>
      <c r="F2" s="16" t="s">
        <v>19</v>
      </c>
      <c r="G2" s="6" t="s">
        <v>159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'[1]466267'!$G$17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0</v>
      </c>
    </row>
    <row r="7" spans="1:8" ht="15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0</v>
      </c>
    </row>
    <row r="8" spans="1:8" ht="15" x14ac:dyDescent="0.25">
      <c r="A8" s="24" t="s">
        <v>4</v>
      </c>
      <c r="B8" s="20"/>
      <c r="C8" s="20"/>
      <c r="D8" s="20"/>
      <c r="E8" s="20"/>
      <c r="F8" s="24">
        <f t="shared" si="0"/>
        <v>0</v>
      </c>
      <c r="G8" s="25">
        <f t="shared" si="1"/>
        <v>0</v>
      </c>
    </row>
    <row r="9" spans="1:8" ht="15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0</v>
      </c>
    </row>
    <row r="10" spans="1:8" ht="15" x14ac:dyDescent="0.25">
      <c r="A10" s="24" t="s">
        <v>6</v>
      </c>
      <c r="B10" s="20"/>
      <c r="C10" s="20"/>
      <c r="D10" s="20"/>
      <c r="E10" s="20"/>
      <c r="F10" s="24">
        <f t="shared" si="0"/>
        <v>0</v>
      </c>
      <c r="G10" s="25">
        <f t="shared" si="1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0</v>
      </c>
    </row>
    <row r="12" spans="1:8" ht="15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0</v>
      </c>
    </row>
    <row r="13" spans="1:8" ht="15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0</v>
      </c>
    </row>
    <row r="14" spans="1:8" ht="15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0</v>
      </c>
    </row>
    <row r="15" spans="1:8" ht="15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0</v>
      </c>
    </row>
    <row r="16" spans="1:8" ht="15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108</v>
      </c>
      <c r="F2" s="16" t="s">
        <v>19</v>
      </c>
      <c r="G2" s="6" t="s">
        <v>48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'[1]466510'!$G$17</f>
        <v>2727538.4699999839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2727538.4699999839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2727538.4699999839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2727538.4699999839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2727538.4699999839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2727538.4699999839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2727538.4699999839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2727538.4699999839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2727538.4699999839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2727538.4699999839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2727538.4699999839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2727538.4699999839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2727538.4699999839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2727538.4699999839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109</v>
      </c>
      <c r="F2" s="16" t="s">
        <v>19</v>
      </c>
      <c r="G2" s="6" t="s">
        <v>49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'[1]466512'!$G$17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110</v>
      </c>
      <c r="F2" s="16" t="s">
        <v>19</v>
      </c>
      <c r="G2" s="6" t="s">
        <v>50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'[1]466513'!$G$17</f>
        <v>-8394.4499999731779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-8394.4499999731779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-8394.4499999731779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-8394.4499999731779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-8394.4499999731779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-8394.4499999731779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-8394.4499999731779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-8394.4499999731779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-8394.4499999731779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-8394.4499999731779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-8394.4499999731779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-8394.4499999731779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-8394.4499999731779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-8394.4499999731779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1" spans="1:7" x14ac:dyDescent="0.2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111</v>
      </c>
      <c r="F2" s="16" t="s">
        <v>19</v>
      </c>
      <c r="G2" s="6" t="s">
        <v>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'[1]466514'!$G$17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F35" sqref="F35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112</v>
      </c>
      <c r="F2" s="16" t="s">
        <v>19</v>
      </c>
      <c r="G2" s="6" t="s">
        <v>52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'[1]466515'!$G$17</f>
        <v>-1345.359999999404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>B5+C5-D5</f>
        <v>0</v>
      </c>
      <c r="G5" s="23">
        <f>G3+B5+C5-D5</f>
        <v>-1345.359999999404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0">SUM(D6-C6)</f>
        <v>0</v>
      </c>
      <c r="F6" s="20">
        <f t="shared" ref="F6:F17" si="1">B6+C6-D6</f>
        <v>0</v>
      </c>
      <c r="G6" s="23">
        <f t="shared" ref="G6:G16" si="2">G5+B6+C6-D6</f>
        <v>-1345.359999999404</v>
      </c>
    </row>
    <row r="7" spans="1:8" ht="15" x14ac:dyDescent="0.25">
      <c r="A7" s="20" t="s">
        <v>3</v>
      </c>
      <c r="B7" s="20"/>
      <c r="C7" s="20"/>
      <c r="D7" s="20"/>
      <c r="E7" s="20">
        <f t="shared" si="0"/>
        <v>0</v>
      </c>
      <c r="F7" s="20">
        <f t="shared" si="1"/>
        <v>0</v>
      </c>
      <c r="G7" s="23">
        <f t="shared" si="2"/>
        <v>-1345.359999999404</v>
      </c>
    </row>
    <row r="8" spans="1:8" ht="15" x14ac:dyDescent="0.25">
      <c r="A8" s="24" t="s">
        <v>4</v>
      </c>
      <c r="B8" s="24"/>
      <c r="C8" s="24"/>
      <c r="D8" s="24"/>
      <c r="E8" s="20">
        <f t="shared" si="0"/>
        <v>0</v>
      </c>
      <c r="F8" s="24">
        <f t="shared" si="1"/>
        <v>0</v>
      </c>
      <c r="G8" s="25">
        <f t="shared" si="2"/>
        <v>-1345.359999999404</v>
      </c>
    </row>
    <row r="9" spans="1:8" ht="15" x14ac:dyDescent="0.25">
      <c r="A9" s="20" t="s">
        <v>5</v>
      </c>
      <c r="B9" s="20"/>
      <c r="C9" s="20"/>
      <c r="D9" s="20"/>
      <c r="E9" s="20">
        <f t="shared" si="0"/>
        <v>0</v>
      </c>
      <c r="F9" s="20">
        <f t="shared" si="1"/>
        <v>0</v>
      </c>
      <c r="G9" s="23">
        <f t="shared" si="2"/>
        <v>-1345.359999999404</v>
      </c>
    </row>
    <row r="10" spans="1:8" ht="15" x14ac:dyDescent="0.25">
      <c r="A10" s="24" t="s">
        <v>6</v>
      </c>
      <c r="B10" s="24"/>
      <c r="C10" s="24"/>
      <c r="D10" s="24"/>
      <c r="E10" s="20">
        <f t="shared" si="0"/>
        <v>0</v>
      </c>
      <c r="F10" s="24">
        <f t="shared" si="1"/>
        <v>0</v>
      </c>
      <c r="G10" s="25">
        <f t="shared" si="2"/>
        <v>-1345.359999999404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0"/>
        <v>0</v>
      </c>
      <c r="F11" s="20">
        <f t="shared" si="1"/>
        <v>0</v>
      </c>
      <c r="G11" s="23">
        <f t="shared" si="2"/>
        <v>-1345.359999999404</v>
      </c>
    </row>
    <row r="12" spans="1:8" ht="15" x14ac:dyDescent="0.25">
      <c r="A12" s="20" t="s">
        <v>8</v>
      </c>
      <c r="B12" s="20"/>
      <c r="C12" s="20"/>
      <c r="D12" s="20"/>
      <c r="E12" s="20">
        <f t="shared" si="0"/>
        <v>0</v>
      </c>
      <c r="F12" s="20">
        <f t="shared" si="1"/>
        <v>0</v>
      </c>
      <c r="G12" s="23">
        <f t="shared" si="2"/>
        <v>-1345.359999999404</v>
      </c>
    </row>
    <row r="13" spans="1:8" ht="15" x14ac:dyDescent="0.25">
      <c r="A13" s="20" t="s">
        <v>9</v>
      </c>
      <c r="B13" s="20"/>
      <c r="C13" s="20"/>
      <c r="D13" s="20"/>
      <c r="E13" s="20">
        <f t="shared" si="0"/>
        <v>0</v>
      </c>
      <c r="F13" s="20">
        <f t="shared" si="1"/>
        <v>0</v>
      </c>
      <c r="G13" s="23">
        <f t="shared" si="2"/>
        <v>-1345.359999999404</v>
      </c>
    </row>
    <row r="14" spans="1:8" ht="15" x14ac:dyDescent="0.25">
      <c r="A14" s="20" t="s">
        <v>10</v>
      </c>
      <c r="B14" s="20"/>
      <c r="C14" s="20"/>
      <c r="D14" s="20"/>
      <c r="E14" s="20">
        <f t="shared" si="0"/>
        <v>0</v>
      </c>
      <c r="F14" s="20">
        <f t="shared" si="1"/>
        <v>0</v>
      </c>
      <c r="G14" s="23">
        <f t="shared" si="2"/>
        <v>-1345.359999999404</v>
      </c>
    </row>
    <row r="15" spans="1:8" ht="15" x14ac:dyDescent="0.25">
      <c r="A15" s="20" t="s">
        <v>11</v>
      </c>
      <c r="B15" s="20"/>
      <c r="C15" s="20"/>
      <c r="D15" s="20"/>
      <c r="E15" s="20">
        <f t="shared" si="0"/>
        <v>0</v>
      </c>
      <c r="F15" s="20">
        <f t="shared" si="1"/>
        <v>0</v>
      </c>
      <c r="G15" s="23">
        <f t="shared" si="2"/>
        <v>-1345.359999999404</v>
      </c>
    </row>
    <row r="16" spans="1:8" ht="15" x14ac:dyDescent="0.25">
      <c r="A16" s="20" t="s">
        <v>12</v>
      </c>
      <c r="B16" s="20"/>
      <c r="C16" s="20"/>
      <c r="D16" s="20"/>
      <c r="E16" s="20">
        <f t="shared" si="0"/>
        <v>0</v>
      </c>
      <c r="F16" s="20">
        <f t="shared" si="1"/>
        <v>0</v>
      </c>
      <c r="G16" s="23">
        <f t="shared" si="2"/>
        <v>-1345.359999999404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1"/>
        <v>0</v>
      </c>
      <c r="G17" s="27">
        <f>G3+B17+C17-D17</f>
        <v>-1345.359999999404</v>
      </c>
    </row>
    <row r="18" spans="1:7" x14ac:dyDescent="0.2">
      <c r="A18" s="29"/>
      <c r="G18" s="29"/>
    </row>
    <row r="19" spans="1:7" ht="15" customHeight="1" x14ac:dyDescent="0.2">
      <c r="A19" s="29">
        <v>555.15</v>
      </c>
      <c r="B19" s="29" t="s">
        <v>164</v>
      </c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113</v>
      </c>
      <c r="F2" s="16" t="s">
        <v>19</v>
      </c>
      <c r="G2" s="6" t="s">
        <v>53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'[1]466516'!$G$17</f>
        <v>-1819465.4199999832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-1819465.4199999832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-1819465.4199999832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-1819465.4199999832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-1819465.4199999832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-1819465.4199999832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-1819465.4199999832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-1819465.4199999832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-1819465.4199999832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-1819465.4199999832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-1819465.4199999832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-1819465.4199999832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-1819465.4199999832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-1819465.4199999832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114</v>
      </c>
      <c r="F2" s="16" t="s">
        <v>19</v>
      </c>
      <c r="G2" s="6" t="s">
        <v>54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'[1]466517'!$G$17</f>
        <v>25655.459999997169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25655.459999997169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25655.459999997169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25655.459999997169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25655.459999997169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25655.459999997169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25655.459999997169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25655.459999997169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25655.459999997169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25655.459999997169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25655.459999997169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25655.459999997169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25655.459999997169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25655.459999997169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115</v>
      </c>
      <c r="F2" s="16" t="s">
        <v>19</v>
      </c>
      <c r="G2" s="6" t="s">
        <v>55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'[1]466518'!$G$17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B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3" workbookViewId="0">
      <selection activeCell="F35" sqref="F35:F37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116</v>
      </c>
      <c r="F2" s="16" t="s">
        <v>19</v>
      </c>
      <c r="G2" s="6" t="s">
        <v>56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'[1]466519'!$G$17</f>
        <v>14512.320000000764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14512.320000000764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14512.320000000764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14512.320000000764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14512.320000000764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14512.320000000764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14512.320000000764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14512.320000000764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14512.320000000764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14512.320000000764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14512.320000000764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14512.320000000764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14512.320000000764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14512.320000000764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117</v>
      </c>
      <c r="F2" s="16" t="s">
        <v>19</v>
      </c>
      <c r="G2" s="6" t="s">
        <v>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'[1]466520'!$G$17</f>
        <v>35835.999999998137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35835.999999998137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35835.999999998137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35835.999999998137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35835.999999998137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35835.999999998137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35835.999999998137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35835.999999998137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35835.999999998137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35835.999999998137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35835.999999998137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35835.999999998137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35835.999999998137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35835.999999998137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118</v>
      </c>
      <c r="F2" s="16" t="s">
        <v>19</v>
      </c>
      <c r="G2" s="6" t="s">
        <v>58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'[1]466523'!$G$17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119</v>
      </c>
      <c r="F2" s="16" t="s">
        <v>19</v>
      </c>
      <c r="G2" s="6" t="s">
        <v>59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'[1]466525'!$G$17</f>
        <v>9945.0699999993667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9945.0699999993667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9945.0699999993667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9945.0699999993667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9945.0699999993667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9945.0699999993667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9945.0699999993667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9945.0699999993667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9945.0699999993667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9945.0699999993667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9945.0699999993667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9945.0699999993667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9945.0699999993667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9945.0699999993667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120</v>
      </c>
      <c r="F2" s="16" t="s">
        <v>19</v>
      </c>
      <c r="G2" s="6" t="s">
        <v>60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'[1]466526'!$G$17</f>
        <v>140952.57000000007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140952.57000000007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140952.57000000007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140952.57000000007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140952.57000000007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140952.57000000007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140952.57000000007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140952.57000000007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140952.57000000007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140952.57000000007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140952.57000000007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140952.57000000007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140952.57000000007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140952.57000000007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121</v>
      </c>
      <c r="F2" s="16" t="s">
        <v>19</v>
      </c>
      <c r="G2" s="6" t="s">
        <v>61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'[1]466534'!$G$17</f>
        <v>142539.320000001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142539.320000001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142539.320000001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142539.320000001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142539.320000001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142539.320000001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142539.320000001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142539.320000001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142539.320000001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142539.320000001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142539.320000001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142539.320000001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142539.320000001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142539.320000001</v>
      </c>
    </row>
    <row r="18" spans="1:7" x14ac:dyDescent="0.2">
      <c r="A18" s="29"/>
      <c r="G18" s="29"/>
    </row>
    <row r="19" spans="1:7" ht="15" customHeight="1" x14ac:dyDescent="0.2">
      <c r="A19" s="29"/>
      <c r="B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1" sqref="B1"/>
    </sheetView>
  </sheetViews>
  <sheetFormatPr baseColWidth="10" defaultRowHeight="14.25" x14ac:dyDescent="0.2"/>
  <cols>
    <col min="1" max="1" width="13" style="12" bestFit="1" customWidth="1"/>
    <col min="2" max="7" width="20" style="12" customWidth="1"/>
    <col min="8" max="8" width="15.42578125" style="12" customWidth="1"/>
    <col min="9" max="16384" width="11.42578125" style="12"/>
  </cols>
  <sheetData>
    <row r="1" spans="1:8" ht="36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5.25" customHeight="1" x14ac:dyDescent="0.25">
      <c r="A2" s="13"/>
      <c r="B2" s="14"/>
      <c r="C2" s="15"/>
      <c r="E2" s="12" t="s">
        <v>136</v>
      </c>
      <c r="F2" s="16" t="s">
        <v>19</v>
      </c>
      <c r="G2" s="6" t="s">
        <v>137</v>
      </c>
    </row>
    <row r="3" spans="1:8" ht="15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'[1]466542'!$G$17</f>
        <v>-154489.87</v>
      </c>
    </row>
    <row r="4" spans="1:8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-154489.87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-154489.87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-154489.87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-154489.87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-154489.87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-154489.87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-154489.87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-154489.87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-154489.87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-154489.87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-154489.87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-154489.87</v>
      </c>
    </row>
    <row r="17" spans="1:7" s="28" customFormat="1" ht="15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-154489.87</v>
      </c>
    </row>
    <row r="18" spans="1:7" x14ac:dyDescent="0.2">
      <c r="A18" s="29"/>
      <c r="G18" s="29"/>
    </row>
    <row r="19" spans="1:7" x14ac:dyDescent="0.2">
      <c r="C19" s="29"/>
      <c r="D19" s="29"/>
      <c r="E19" s="29"/>
      <c r="F19" s="29"/>
      <c r="G19" s="29"/>
    </row>
    <row r="20" spans="1:7" x14ac:dyDescent="0.2">
      <c r="A20" s="29"/>
      <c r="B20" s="29"/>
    </row>
    <row r="21" spans="1:7" x14ac:dyDescent="0.2">
      <c r="A21" s="29"/>
      <c r="B21" s="29"/>
    </row>
    <row r="22" spans="1:7" x14ac:dyDescent="0.2">
      <c r="B22" s="29"/>
    </row>
  </sheetData>
  <pageMargins left="0.7" right="0.7" top="0.75" bottom="0.75" header="0.3" footer="0.3"/>
  <pageSetup paperSize="9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122</v>
      </c>
      <c r="F2" s="16" t="s">
        <v>19</v>
      </c>
      <c r="G2" s="6" t="s">
        <v>73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'[1]466544'!$G$17</f>
        <v>-195254.96999999881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-195254.96999999881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-195254.96999999881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-195254.96999999881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-195254.96999999881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-195254.96999999881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-195254.96999999881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-195254.96999999881</v>
      </c>
    </row>
    <row r="12" spans="1:8" ht="15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-195254.96999999881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-195254.96999999881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-195254.96999999881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-195254.96999999881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-195254.96999999881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-195254.96999999881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ageMargins left="0.7" right="0.7" top="0.75" bottom="0.75" header="0.3" footer="0.3"/>
  <pageSetup paperSize="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5" sqref="B5:D5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7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25">
      <c r="A2" s="13"/>
      <c r="B2" s="14"/>
      <c r="C2" s="15"/>
      <c r="E2" s="12" t="s">
        <v>126</v>
      </c>
      <c r="F2" s="16" t="s">
        <v>19</v>
      </c>
      <c r="G2" s="6" t="s">
        <v>127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'[1]466545'!$G$17</f>
        <v>0</v>
      </c>
    </row>
    <row r="4" spans="1:7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ageMargins left="0.7" right="0.7" top="0.75" bottom="0.75" header="0.3" footer="0.3"/>
  <pageSetup paperSize="9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B1" sqref="B1"/>
    </sheetView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25">
      <c r="A2" s="13"/>
      <c r="B2" s="14"/>
      <c r="C2" s="15"/>
      <c r="E2" s="12" t="s">
        <v>132</v>
      </c>
      <c r="F2" s="16" t="s">
        <v>19</v>
      </c>
      <c r="G2" s="6" t="s">
        <v>133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'[1]466546'!$G$17</f>
        <v>0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ht="15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0" spans="1:7" x14ac:dyDescent="0.2">
      <c r="B20" s="29"/>
    </row>
    <row r="21" spans="1:7" x14ac:dyDescent="0.2">
      <c r="A21" s="29"/>
    </row>
  </sheetData>
  <pageMargins left="0.7" right="0.7" top="0.75" bottom="0.75" header="0.3" footer="0.3"/>
  <pageSetup paperSize="9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baseColWidth="10" defaultRowHeight="12.75" x14ac:dyDescent="0.2"/>
  <cols>
    <col min="1" max="1" width="11" bestFit="1" customWidth="1"/>
    <col min="2" max="2" width="41.140625" customWidth="1"/>
    <col min="3" max="3" width="14.85546875" bestFit="1" customWidth="1"/>
    <col min="4" max="4" width="11.28515625" bestFit="1" customWidth="1"/>
    <col min="5" max="5" width="21" bestFit="1" customWidth="1"/>
    <col min="6" max="6" width="20.42578125" bestFit="1" customWidth="1"/>
    <col min="7" max="7" width="13.7109375" bestFit="1" customWidth="1"/>
  </cols>
  <sheetData>
    <row r="1" spans="1:7" ht="18" x14ac:dyDescent="0.25">
      <c r="A1" s="35" t="s">
        <v>160</v>
      </c>
      <c r="B1" s="3"/>
      <c r="C1" s="9"/>
      <c r="D1" s="10"/>
      <c r="E1" s="10"/>
      <c r="F1" s="11"/>
      <c r="G1" s="7"/>
    </row>
    <row r="2" spans="1:7" ht="18" x14ac:dyDescent="0.25">
      <c r="A2" s="13"/>
      <c r="B2" s="2"/>
      <c r="C2" s="15"/>
      <c r="D2" s="12"/>
      <c r="E2" s="1" t="s">
        <v>162</v>
      </c>
      <c r="F2" s="16" t="s">
        <v>19</v>
      </c>
      <c r="G2" s="6" t="s">
        <v>163</v>
      </c>
    </row>
    <row r="3" spans="1:7" ht="15" x14ac:dyDescent="0.25">
      <c r="A3" s="17"/>
      <c r="B3" s="10"/>
      <c r="C3" s="10"/>
      <c r="D3" s="10" t="s">
        <v>20</v>
      </c>
      <c r="E3" s="10"/>
      <c r="F3" s="18" t="s">
        <v>161</v>
      </c>
      <c r="G3" s="19">
        <v>0</v>
      </c>
    </row>
    <row r="4" spans="1:7" ht="14.25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ht="15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/>
  </sheetViews>
  <sheetFormatPr baseColWidth="10" defaultRowHeight="14.25" x14ac:dyDescent="0.2"/>
  <cols>
    <col min="1" max="1" width="11.42578125" style="12"/>
    <col min="2" max="7" width="20" style="12" customWidth="1"/>
    <col min="8" max="8" width="15.42578125" style="12" customWidth="1"/>
    <col min="9" max="16384" width="11.42578125" style="12"/>
  </cols>
  <sheetData>
    <row r="1" spans="1:8" ht="30" customHeight="1" x14ac:dyDescent="0.25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25">
      <c r="A2" s="13"/>
      <c r="B2" s="2"/>
      <c r="C2" s="15"/>
      <c r="E2" s="1" t="s">
        <v>62</v>
      </c>
      <c r="F2" s="16" t="s">
        <v>19</v>
      </c>
      <c r="G2" s="6" t="s">
        <v>63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'[1]467010'!$G$17</f>
        <v>-384447.46000000089</v>
      </c>
    </row>
    <row r="4" spans="1:8" ht="20.25" customHeight="1" x14ac:dyDescent="0.2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ht="15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-384447.46000000089</v>
      </c>
    </row>
    <row r="6" spans="1:8" ht="15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-384447.46000000089</v>
      </c>
    </row>
    <row r="7" spans="1:8" ht="15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-384447.46000000089</v>
      </c>
      <c r="H7" s="36"/>
    </row>
    <row r="8" spans="1:8" ht="15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-384447.46000000089</v>
      </c>
    </row>
    <row r="9" spans="1:8" ht="15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-384447.46000000089</v>
      </c>
    </row>
    <row r="10" spans="1:8" ht="15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-384447.46000000089</v>
      </c>
    </row>
    <row r="11" spans="1:8" ht="15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-384447.46000000089</v>
      </c>
    </row>
    <row r="12" spans="1:8" ht="15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-384447.46000000089</v>
      </c>
    </row>
    <row r="13" spans="1:8" ht="15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-384447.46000000089</v>
      </c>
    </row>
    <row r="14" spans="1:8" ht="15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-384447.46000000089</v>
      </c>
    </row>
    <row r="15" spans="1:8" ht="15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-384447.46000000089</v>
      </c>
    </row>
    <row r="16" spans="1:8" ht="15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-384447.46000000089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-384447.46000000089</v>
      </c>
    </row>
    <row r="18" spans="1:7" x14ac:dyDescent="0.2">
      <c r="A18" s="29"/>
      <c r="G18" s="29"/>
    </row>
    <row r="19" spans="1:7" ht="15" customHeight="1" x14ac:dyDescent="0.2">
      <c r="A19" s="29"/>
      <c r="C19" s="29"/>
      <c r="D19" s="29"/>
      <c r="E19" s="29"/>
      <c r="F19" s="29"/>
      <c r="G19" s="29"/>
    </row>
    <row r="21" spans="1:7" x14ac:dyDescent="0.2">
      <c r="A21" s="29"/>
    </row>
  </sheetData>
  <phoneticPr fontId="3" type="noConversion"/>
  <pageMargins left="0.78740157480314965" right="0.78740157480314965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68</vt:i4>
      </vt:variant>
    </vt:vector>
  </HeadingPairs>
  <TitlesOfParts>
    <vt:vector size="68" baseType="lpstr">
      <vt:lpstr>447150</vt:lpstr>
      <vt:lpstr>447230</vt:lpstr>
      <vt:lpstr>447231</vt:lpstr>
      <vt:lpstr>447420</vt:lpstr>
      <vt:lpstr>447520</vt:lpstr>
      <vt:lpstr>447930</vt:lpstr>
      <vt:lpstr>447931</vt:lpstr>
      <vt:lpstr>447932</vt:lpstr>
      <vt:lpstr>447950</vt:lpstr>
      <vt:lpstr>466015</vt:lpstr>
      <vt:lpstr>466215</vt:lpstr>
      <vt:lpstr>466216</vt:lpstr>
      <vt:lpstr>466217</vt:lpstr>
      <vt:lpstr>466218</vt:lpstr>
      <vt:lpstr>466219</vt:lpstr>
      <vt:lpstr>466220</vt:lpstr>
      <vt:lpstr>466221</vt:lpstr>
      <vt:lpstr>466222</vt:lpstr>
      <vt:lpstr>466223</vt:lpstr>
      <vt:lpstr>466224</vt:lpstr>
      <vt:lpstr>466225</vt:lpstr>
      <vt:lpstr>466226</vt:lpstr>
      <vt:lpstr>466227</vt:lpstr>
      <vt:lpstr>466228</vt:lpstr>
      <vt:lpstr>466229</vt:lpstr>
      <vt:lpstr>466230</vt:lpstr>
      <vt:lpstr>466232</vt:lpstr>
      <vt:lpstr>466233</vt:lpstr>
      <vt:lpstr>466236</vt:lpstr>
      <vt:lpstr>466245</vt:lpstr>
      <vt:lpstr>466246</vt:lpstr>
      <vt:lpstr>466248</vt:lpstr>
      <vt:lpstr>466249</vt:lpstr>
      <vt:lpstr>466250</vt:lpstr>
      <vt:lpstr>466251</vt:lpstr>
      <vt:lpstr>466252</vt:lpstr>
      <vt:lpstr>466253</vt:lpstr>
      <vt:lpstr>466255</vt:lpstr>
      <vt:lpstr>466256</vt:lpstr>
      <vt:lpstr>466257</vt:lpstr>
      <vt:lpstr>466258</vt:lpstr>
      <vt:lpstr>466259</vt:lpstr>
      <vt:lpstr>466260</vt:lpstr>
      <vt:lpstr>466261</vt:lpstr>
      <vt:lpstr>466262</vt:lpstr>
      <vt:lpstr>466263</vt:lpstr>
      <vt:lpstr>466264</vt:lpstr>
      <vt:lpstr>466267</vt:lpstr>
      <vt:lpstr>466510</vt:lpstr>
      <vt:lpstr>466512</vt:lpstr>
      <vt:lpstr>466513</vt:lpstr>
      <vt:lpstr>466514</vt:lpstr>
      <vt:lpstr>466515</vt:lpstr>
      <vt:lpstr>466516</vt:lpstr>
      <vt:lpstr>466517</vt:lpstr>
      <vt:lpstr>466518</vt:lpstr>
      <vt:lpstr>466519</vt:lpstr>
      <vt:lpstr>466520</vt:lpstr>
      <vt:lpstr>466523</vt:lpstr>
      <vt:lpstr>466525</vt:lpstr>
      <vt:lpstr>466526</vt:lpstr>
      <vt:lpstr>466534</vt:lpstr>
      <vt:lpstr>466542</vt:lpstr>
      <vt:lpstr>466544</vt:lpstr>
      <vt:lpstr>466545</vt:lpstr>
      <vt:lpstr>466546</vt:lpstr>
      <vt:lpstr>466547</vt:lpstr>
      <vt:lpstr>467010</vt:lpstr>
    </vt:vector>
  </TitlesOfParts>
  <Company>Service Public Fédéral Finances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Leyder</dc:creator>
  <cp:lastModifiedBy>Utilisateur Windows</cp:lastModifiedBy>
  <cp:lastPrinted>2016-12-14T14:52:34Z</cp:lastPrinted>
  <dcterms:created xsi:type="dcterms:W3CDTF">2011-02-02T15:35:13Z</dcterms:created>
  <dcterms:modified xsi:type="dcterms:W3CDTF">2017-02-10T13:21:06Z</dcterms:modified>
</cp:coreProperties>
</file>