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 codeName="{1563B04E-AB91-75FE-B8BC-B18F01832D57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bookViews>
    <workbookView xWindow="480" yWindow="105" windowWidth="18720" windowHeight="9405" tabRatio="455"/>
  </bookViews>
  <sheets>
    <sheet name="PRA" sheetId="1" r:id="rId1"/>
  </sheets>
  <definedNames>
    <definedName name="_xlnm._FilterDatabase" localSheetId="0" hidden="1">PRA!$A$6:$H$2453</definedName>
    <definedName name="_xlnm.Print_Area" localSheetId="0">#REF!</definedName>
  </definedNames>
  <calcPr calcId="162913" calcMode="manual"/>
</workbook>
</file>

<file path=xl/calcChain.xml><?xml version="1.0" encoding="utf-8"?>
<calcChain xmlns="http://schemas.openxmlformats.org/spreadsheetml/2006/main">
  <c r="G23" i="1" l="1"/>
  <c r="H23" i="1"/>
  <c r="H20" i="1" l="1"/>
  <c r="G18" i="1"/>
  <c r="H18" i="1"/>
  <c r="G17" i="1"/>
  <c r="H17" i="1"/>
  <c r="G9" i="1"/>
  <c r="H9" i="1"/>
  <c r="G16" i="1"/>
  <c r="H16" i="1"/>
  <c r="G8" i="1"/>
  <c r="H8" i="1"/>
  <c r="G11" i="1"/>
  <c r="H11" i="1"/>
  <c r="G15" i="1"/>
  <c r="H15" i="1"/>
  <c r="H19" i="1"/>
  <c r="G10" i="1"/>
  <c r="H10" i="1"/>
  <c r="G22" i="1"/>
  <c r="H22" i="1"/>
  <c r="G14" i="1"/>
  <c r="H14" i="1"/>
  <c r="H12" i="1"/>
  <c r="G21" i="1"/>
  <c r="H21" i="1"/>
  <c r="H13" i="1"/>
  <c r="G13" i="1" l="1"/>
  <c r="G12" i="1"/>
  <c r="G19" i="1"/>
  <c r="G20" i="1"/>
</calcChain>
</file>

<file path=xl/comments1.xml><?xml version="1.0" encoding="utf-8"?>
<comments xmlns="http://schemas.openxmlformats.org/spreadsheetml/2006/main">
  <authors>
    <author>SARPEDON Christallien</author>
  </authors>
  <commentList>
    <comment ref="A3" authorId="0" shapeId="0">
      <text>
        <r>
          <rPr>
            <sz val="9"/>
            <color indexed="81"/>
            <rFont val="Tahoma"/>
            <family val="2"/>
          </rPr>
          <t xml:space="preserve">07/02/2017 14:36:03 
c.sarpedon 
</t>
        </r>
      </text>
    </comment>
  </commentList>
</comments>
</file>

<file path=xl/sharedStrings.xml><?xml version="1.0" encoding="utf-8"?>
<sst xmlns="http://schemas.openxmlformats.org/spreadsheetml/2006/main" count="48" uniqueCount="44">
  <si>
    <t>OF</t>
  </si>
  <si>
    <t>ST020DEL</t>
  </si>
  <si>
    <t>MP</t>
  </si>
  <si>
    <t>ST041CAV</t>
  </si>
  <si>
    <t>PANNEAU COTE BATI BAS</t>
  </si>
  <si>
    <t>ST056CAV</t>
  </si>
  <si>
    <t>SUP COMPOSANT</t>
  </si>
  <si>
    <t>SUPPORT MOTEUR</t>
  </si>
  <si>
    <t>CAPOT DIAM 600</t>
  </si>
  <si>
    <t>ST019DEL</t>
  </si>
  <si>
    <t>CAPOT DIAM 450</t>
  </si>
  <si>
    <t>ST014FRC</t>
  </si>
  <si>
    <t>PV</t>
  </si>
  <si>
    <t>ST056CSD</t>
  </si>
  <si>
    <t>ST001SUN</t>
  </si>
  <si>
    <t>PLAQUE DE CENTRAGE</t>
  </si>
  <si>
    <t>ST012DIT</t>
  </si>
  <si>
    <t>CADRE DE FACADE</t>
  </si>
  <si>
    <t>ST02838D</t>
  </si>
  <si>
    <t>SUPPORT COMPOSANT</t>
  </si>
  <si>
    <t>ACCROCHE MODUL OMBRE</t>
  </si>
  <si>
    <t xml:space="preserve">PROFILS PMMA </t>
  </si>
  <si>
    <t>ST044DIT</t>
  </si>
  <si>
    <t>RENFORT DE CLOISON</t>
  </si>
  <si>
    <t>T32S</t>
  </si>
  <si>
    <t>ST046DIT</t>
  </si>
  <si>
    <t>MO</t>
  </si>
  <si>
    <t>FOURNITURE</t>
  </si>
  <si>
    <t>PRA</t>
  </si>
  <si>
    <t>ST058DIT</t>
  </si>
  <si>
    <t>ST142DEL</t>
  </si>
  <si>
    <t>S/E CAPOTAGE SOUDE 3182863</t>
  </si>
  <si>
    <t>RATIO &lt;2</t>
  </si>
  <si>
    <t>RATIO&gt;2</t>
  </si>
  <si>
    <t>dossier technique</t>
  </si>
  <si>
    <t>DATE</t>
  </si>
  <si>
    <t>CDE</t>
  </si>
  <si>
    <t>REF</t>
  </si>
  <si>
    <t>DESIGNATION</t>
  </si>
  <si>
    <t>RATIO CDE</t>
  </si>
  <si>
    <t xml:space="preserve">RATIO OF </t>
  </si>
  <si>
    <t>pas de matière</t>
  </si>
  <si>
    <t xml:space="preserve">Information produit / commande </t>
  </si>
  <si>
    <t>Manque info/ Info supp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</si>
</sst>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0.000"/>
    <numFmt numFmtId="166" formatCode="[$-F400]h:mm:ss\ AM/PM"/>
    <numFmt numFmtId="167" formatCode="dd/mm/yy;@"/>
  </numFmts>
  <fonts count="30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0"/>
      <color rgb="FF0070C0"/>
      <name val="Arial"/>
      <family val="2"/>
    </font>
    <font>
      <sz val="10"/>
      <color theme="3" tint="0.39997558519241921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2"/>
      <color indexed="62"/>
      <name val="Arial"/>
      <family val="2"/>
    </font>
    <font>
      <sz val="12"/>
      <color rgb="FFFF0000"/>
      <name val="Arial"/>
      <family val="2"/>
    </font>
    <font>
      <sz val="12"/>
      <color theme="3" tint="0.39997558519241921"/>
      <name val="Arial"/>
      <family val="2"/>
    </font>
    <font>
      <b/>
      <sz val="10"/>
      <color rgb="FF0070C0"/>
      <name val="Arial"/>
      <family val="2"/>
    </font>
    <font>
      <b/>
      <sz val="10"/>
      <color theme="3" tint="0.3999755851924192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b/>
      <sz val="12"/>
      <color rgb="FF0070C0"/>
      <name val="Arial"/>
      <family val="2"/>
    </font>
    <font>
      <b/>
      <sz val="12"/>
      <color theme="3" tint="0.39997558519241921"/>
      <name val="Arial"/>
      <family val="2"/>
    </font>
    <font>
      <sz val="12"/>
      <color rgb="FF0070C0"/>
      <name val="Arial"/>
      <family val="2"/>
    </font>
    <font>
      <b/>
      <sz val="10"/>
      <color theme="0"/>
      <name val="Arial"/>
      <family val="2"/>
    </font>
    <font>
      <b/>
      <sz val="10"/>
      <color theme="0"/>
      <name val="Arial"/>
    </font>
    <font>
      <sz val="10"/>
      <color theme="1"/>
      <name val="Arial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9">
    <xf numFmtId="166" fontId="0" fillId="0" borderId="0"/>
    <xf numFmtId="43" fontId="1" fillId="0" borderId="0" applyFont="0" applyFill="0" applyBorder="0" applyAlignment="0" applyProtection="0"/>
    <xf numFmtId="166" fontId="9" fillId="0" borderId="0"/>
    <xf numFmtId="43" fontId="1" fillId="0" borderId="0" applyFont="0" applyFill="0" applyBorder="0" applyAlignment="0" applyProtection="0"/>
    <xf numFmtId="44" fontId="19" fillId="0" borderId="0" applyFont="0" applyFill="0" applyBorder="0" applyAlignment="0" applyProtection="0"/>
    <xf numFmtId="1" fontId="1" fillId="3" borderId="0" applyNumberFormat="0" applyFont="0" applyFill="0" applyBorder="0" applyAlignment="0" applyProtection="0">
      <alignment horizontal="center"/>
    </xf>
    <xf numFmtId="166" fontId="20" fillId="0" borderId="0"/>
    <xf numFmtId="43" fontId="1" fillId="0" borderId="0" applyFont="0" applyFill="0" applyBorder="0" applyAlignment="0" applyProtection="0"/>
    <xf numFmtId="2" fontId="22" fillId="0" borderId="0" applyNumberFormat="0" applyFont="0" applyFill="0" applyBorder="0" applyAlignment="0">
      <alignment horizontal="center"/>
    </xf>
  </cellStyleXfs>
  <cellXfs count="84">
    <xf numFmtId="166" fontId="0" fillId="0" borderId="0" xfId="0"/>
    <xf numFmtId="2" fontId="5" fillId="0" borderId="0" xfId="0" applyNumberFormat="1" applyFont="1" applyFill="1" applyBorder="1" applyAlignment="1">
      <alignment horizontal="center"/>
    </xf>
    <xf numFmtId="1" fontId="1" fillId="0" borderId="0" xfId="0" applyNumberFormat="1" applyFont="1" applyFill="1" applyAlignment="1">
      <alignment horizontal="center"/>
    </xf>
    <xf numFmtId="2" fontId="11" fillId="0" borderId="0" xfId="0" applyNumberFormat="1" applyFont="1" applyFill="1" applyBorder="1" applyAlignment="1">
      <alignment horizontal="center"/>
    </xf>
    <xf numFmtId="164" fontId="11" fillId="0" borderId="0" xfId="0" applyNumberFormat="1" applyFont="1" applyFill="1" applyBorder="1" applyAlignment="1">
      <alignment horizontal="center"/>
    </xf>
    <xf numFmtId="1" fontId="11" fillId="0" borderId="0" xfId="0" applyNumberFormat="1" applyFont="1" applyFill="1" applyBorder="1" applyAlignment="1">
      <alignment horizontal="center" wrapText="1"/>
    </xf>
    <xf numFmtId="2" fontId="11" fillId="0" borderId="0" xfId="0" applyNumberFormat="1" applyFont="1" applyFill="1" applyBorder="1" applyAlignment="1">
      <alignment horizontal="center" wrapText="1"/>
    </xf>
    <xf numFmtId="2" fontId="14" fillId="0" borderId="0" xfId="0" applyNumberFormat="1" applyFont="1" applyFill="1" applyBorder="1" applyAlignment="1">
      <alignment horizontal="center"/>
    </xf>
    <xf numFmtId="2" fontId="15" fillId="0" borderId="0" xfId="0" applyNumberFormat="1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center" wrapText="1"/>
    </xf>
    <xf numFmtId="1" fontId="3" fillId="0" borderId="0" xfId="0" applyNumberFormat="1" applyFont="1" applyFill="1" applyBorder="1" applyAlignment="1">
      <alignment horizontal="center" wrapText="1"/>
    </xf>
    <xf numFmtId="2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 wrapText="1"/>
    </xf>
    <xf numFmtId="2" fontId="8" fillId="0" borderId="0" xfId="0" applyNumberFormat="1" applyFont="1" applyFill="1" applyBorder="1" applyAlignment="1">
      <alignment horizontal="center" wrapText="1"/>
    </xf>
    <xf numFmtId="2" fontId="8" fillId="0" borderId="0" xfId="0" applyNumberFormat="1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7" fillId="0" borderId="0" xfId="0" applyNumberFormat="1" applyFont="1" applyFill="1" applyBorder="1" applyAlignment="1">
      <alignment horizontal="center"/>
    </xf>
    <xf numFmtId="2" fontId="18" fillId="0" borderId="0" xfId="0" applyNumberFormat="1" applyFont="1" applyFill="1" applyBorder="1" applyAlignment="1">
      <alignment horizontal="center"/>
    </xf>
    <xf numFmtId="2" fontId="18" fillId="0" borderId="0" xfId="0" applyNumberFormat="1" applyFont="1" applyFill="1" applyBorder="1" applyAlignment="1">
      <alignment horizontal="center" wrapText="1"/>
    </xf>
    <xf numFmtId="166" fontId="0" fillId="0" borderId="0" xfId="0" applyFill="1" applyBorder="1"/>
    <xf numFmtId="0" fontId="27" fillId="0" borderId="4" xfId="0" applyNumberFormat="1" applyFont="1" applyFill="1" applyBorder="1" applyAlignment="1">
      <alignment horizontal="center"/>
    </xf>
    <xf numFmtId="2" fontId="11" fillId="0" borderId="0" xfId="0" applyNumberFormat="1" applyFont="1" applyFill="1" applyAlignment="1">
      <alignment horizontal="center"/>
    </xf>
    <xf numFmtId="2" fontId="6" fillId="0" borderId="5" xfId="0" applyNumberFormat="1" applyFont="1" applyFill="1" applyBorder="1" applyAlignment="1">
      <alignment horizontal="center"/>
    </xf>
    <xf numFmtId="167" fontId="27" fillId="0" borderId="4" xfId="0" applyNumberFormat="1" applyFont="1" applyFill="1" applyBorder="1" applyAlignment="1">
      <alignment horizontal="center"/>
    </xf>
    <xf numFmtId="2" fontId="6" fillId="0" borderId="6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6" xfId="0" applyNumberFormat="1" applyFill="1" applyBorder="1" applyAlignment="1">
      <alignment horizontal="center"/>
    </xf>
    <xf numFmtId="0" fontId="0" fillId="0" borderId="5" xfId="0" applyNumberFormat="1" applyFill="1" applyBorder="1" applyAlignment="1">
      <alignment horizontal="center"/>
    </xf>
    <xf numFmtId="0" fontId="27" fillId="0" borderId="4" xfId="1" applyNumberFormat="1" applyFont="1" applyFill="1" applyBorder="1" applyAlignment="1">
      <alignment horizontal="center"/>
    </xf>
    <xf numFmtId="1" fontId="18" fillId="0" borderId="0" xfId="0" applyNumberFormat="1" applyFont="1" applyFill="1" applyBorder="1" applyAlignment="1">
      <alignment horizontal="center" wrapText="1"/>
    </xf>
    <xf numFmtId="2" fontId="24" fillId="0" borderId="0" xfId="0" applyNumberFormat="1" applyFont="1" applyFill="1" applyBorder="1" applyAlignment="1">
      <alignment horizontal="center"/>
    </xf>
    <xf numFmtId="2" fontId="16" fillId="0" borderId="0" xfId="0" applyNumberFormat="1" applyFont="1" applyFill="1" applyBorder="1" applyAlignment="1">
      <alignment horizontal="center"/>
    </xf>
    <xf numFmtId="2" fontId="25" fillId="0" borderId="0" xfId="0" applyNumberFormat="1" applyFont="1" applyFill="1" applyBorder="1" applyAlignment="1">
      <alignment horizontal="center"/>
    </xf>
    <xf numFmtId="1" fontId="25" fillId="0" borderId="0" xfId="0" applyNumberFormat="1" applyFont="1" applyFill="1" applyBorder="1" applyAlignment="1">
      <alignment horizontal="center" wrapText="1"/>
    </xf>
    <xf numFmtId="2" fontId="25" fillId="0" borderId="0" xfId="0" applyNumberFormat="1" applyFont="1" applyFill="1" applyBorder="1" applyAlignment="1">
      <alignment horizontal="center" wrapText="1"/>
    </xf>
    <xf numFmtId="2" fontId="16" fillId="0" borderId="0" xfId="0" applyNumberFormat="1" applyFont="1" applyFill="1" applyBorder="1" applyAlignment="1">
      <alignment horizontal="center" wrapText="1"/>
    </xf>
    <xf numFmtId="2" fontId="12" fillId="0" borderId="0" xfId="0" applyNumberFormat="1" applyFont="1" applyFill="1" applyBorder="1" applyAlignment="1">
      <alignment horizontal="center"/>
    </xf>
    <xf numFmtId="2" fontId="23" fillId="0" borderId="0" xfId="0" applyNumberFormat="1" applyFont="1" applyFill="1" applyBorder="1" applyAlignment="1">
      <alignment horizontal="center"/>
    </xf>
    <xf numFmtId="165" fontId="23" fillId="0" borderId="0" xfId="0" applyNumberFormat="1" applyFont="1" applyFill="1" applyBorder="1" applyAlignment="1">
      <alignment horizontal="center"/>
    </xf>
    <xf numFmtId="164" fontId="23" fillId="0" borderId="0" xfId="0" applyNumberFormat="1" applyFont="1" applyFill="1" applyBorder="1" applyAlignment="1">
      <alignment horizontal="center"/>
    </xf>
    <xf numFmtId="2" fontId="26" fillId="0" borderId="0" xfId="0" applyNumberFormat="1" applyFont="1" applyFill="1" applyBorder="1" applyAlignment="1">
      <alignment horizontal="center"/>
    </xf>
    <xf numFmtId="2" fontId="13" fillId="0" borderId="0" xfId="0" applyNumberFormat="1" applyFont="1" applyFill="1" applyBorder="1" applyAlignment="1">
      <alignment horizontal="center"/>
    </xf>
    <xf numFmtId="165" fontId="12" fillId="0" borderId="0" xfId="0" applyNumberFormat="1" applyFont="1" applyFill="1" applyBorder="1" applyAlignment="1">
      <alignment horizontal="center"/>
    </xf>
    <xf numFmtId="1" fontId="12" fillId="0" borderId="0" xfId="0" applyNumberFormat="1" applyFont="1" applyFill="1" applyBorder="1" applyAlignment="1">
      <alignment horizontal="center" wrapText="1"/>
    </xf>
    <xf numFmtId="2" fontId="12" fillId="0" borderId="0" xfId="0" applyNumberFormat="1" applyFont="1" applyFill="1" applyBorder="1" applyAlignment="1">
      <alignment horizontal="center" wrapText="1"/>
    </xf>
    <xf numFmtId="1" fontId="1" fillId="0" borderId="0" xfId="0" applyNumberFormat="1" applyFont="1" applyFill="1" applyBorder="1" applyAlignment="1"/>
    <xf numFmtId="2" fontId="3" fillId="0" borderId="0" xfId="0" applyNumberFormat="1" applyFont="1" applyFill="1" applyBorder="1" applyAlignment="1">
      <alignment horizontal="center" wrapText="1"/>
    </xf>
    <xf numFmtId="2" fontId="7" fillId="0" borderId="0" xfId="0" applyNumberFormat="1" applyFont="1" applyFill="1" applyBorder="1" applyAlignment="1">
      <alignment horizontal="center"/>
    </xf>
    <xf numFmtId="165" fontId="3" fillId="0" borderId="0" xfId="0" applyNumberFormat="1" applyFont="1" applyFill="1" applyBorder="1" applyAlignment="1">
      <alignment horizontal="center"/>
    </xf>
    <xf numFmtId="164" fontId="1" fillId="3" borderId="0" xfId="4" applyNumberFormat="1" applyFont="1" applyFill="1" applyAlignment="1">
      <alignment horizontal="center"/>
    </xf>
    <xf numFmtId="164" fontId="1" fillId="4" borderId="0" xfId="4" applyNumberFormat="1" applyFont="1" applyFill="1" applyAlignment="1">
      <alignment horizontal="center"/>
    </xf>
    <xf numFmtId="164" fontId="1" fillId="5" borderId="0" xfId="4" applyNumberFormat="1" applyFont="1" applyFill="1" applyAlignment="1">
      <alignment horizontal="center"/>
    </xf>
    <xf numFmtId="164" fontId="1" fillId="2" borderId="0" xfId="4" applyNumberFormat="1" applyFont="1" applyFill="1" applyAlignment="1">
      <alignment horizontal="center"/>
    </xf>
    <xf numFmtId="164" fontId="1" fillId="6" borderId="0" xfId="4" applyNumberFormat="1" applyFont="1" applyFill="1" applyAlignment="1">
      <alignment horizontal="center"/>
    </xf>
    <xf numFmtId="164" fontId="27" fillId="0" borderId="4" xfId="4" applyNumberFormat="1" applyFont="1" applyFill="1" applyBorder="1" applyAlignment="1">
      <alignment horizontal="center"/>
    </xf>
    <xf numFmtId="164" fontId="6" fillId="0" borderId="7" xfId="4" applyNumberFormat="1" applyFont="1" applyFill="1" applyBorder="1" applyAlignment="1">
      <alignment horizontal="center"/>
    </xf>
    <xf numFmtId="0" fontId="6" fillId="0" borderId="6" xfId="0" applyNumberFormat="1" applyFont="1" applyFill="1" applyBorder="1" applyAlignment="1">
      <alignment horizontal="center"/>
    </xf>
    <xf numFmtId="0" fontId="6" fillId="0" borderId="5" xfId="0" applyNumberFormat="1" applyFon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6" fillId="0" borderId="5" xfId="2" applyNumberFormat="1" applyFont="1" applyFill="1" applyBorder="1" applyAlignment="1">
      <alignment horizontal="center"/>
    </xf>
    <xf numFmtId="0" fontId="0" fillId="0" borderId="4" xfId="0" applyNumberFormat="1" applyFill="1" applyBorder="1" applyAlignment="1">
      <alignment horizontal="center"/>
    </xf>
    <xf numFmtId="14" fontId="6" fillId="0" borderId="6" xfId="0" applyNumberFormat="1" applyFont="1" applyFill="1" applyBorder="1" applyAlignment="1">
      <alignment horizontal="center"/>
    </xf>
    <xf numFmtId="14" fontId="6" fillId="0" borderId="5" xfId="0" applyNumberFormat="1" applyFont="1" applyFill="1" applyBorder="1" applyAlignment="1">
      <alignment horizontal="center"/>
    </xf>
    <xf numFmtId="14" fontId="6" fillId="0" borderId="5" xfId="2" applyNumberFormat="1" applyFont="1" applyFill="1" applyBorder="1" applyAlignment="1">
      <alignment horizontal="center"/>
    </xf>
    <xf numFmtId="2" fontId="28" fillId="0" borderId="8" xfId="0" applyNumberFormat="1" applyFont="1" applyFill="1" applyBorder="1" applyAlignment="1">
      <alignment horizontal="center"/>
    </xf>
    <xf numFmtId="2" fontId="29" fillId="0" borderId="5" xfId="1" applyNumberFormat="1" applyFont="1" applyFill="1" applyBorder="1" applyAlignment="1">
      <alignment horizontal="center"/>
    </xf>
    <xf numFmtId="0" fontId="10" fillId="0" borderId="0" xfId="0" applyNumberFormat="1" applyFont="1" applyFill="1" applyAlignment="1">
      <alignment horizontal="center"/>
    </xf>
    <xf numFmtId="2" fontId="24" fillId="0" borderId="0" xfId="0" applyNumberFormat="1" applyFont="1" applyFill="1" applyBorder="1" applyAlignment="1">
      <alignment horizontal="center"/>
    </xf>
    <xf numFmtId="164" fontId="23" fillId="7" borderId="1" xfId="0" applyNumberFormat="1" applyFont="1" applyFill="1" applyBorder="1" applyAlignment="1">
      <alignment horizontal="center"/>
    </xf>
    <xf numFmtId="164" fontId="23" fillId="7" borderId="2" xfId="0" applyNumberFormat="1" applyFont="1" applyFill="1" applyBorder="1" applyAlignment="1">
      <alignment horizontal="center"/>
    </xf>
    <xf numFmtId="164" fontId="23" fillId="7" borderId="3" xfId="0" applyNumberFormat="1" applyFont="1" applyFill="1" applyBorder="1" applyAlignment="1">
      <alignment horizontal="center"/>
    </xf>
    <xf numFmtId="2" fontId="25" fillId="0" borderId="0" xfId="0" applyNumberFormat="1" applyFont="1" applyFill="1" applyBorder="1" applyAlignment="1">
      <alignment horizontal="center"/>
    </xf>
    <xf numFmtId="2" fontId="11" fillId="0" borderId="0" xfId="0" applyNumberFormat="1" applyFont="1" applyFill="1" applyBorder="1" applyAlignment="1">
      <alignment horizontal="center"/>
    </xf>
    <xf numFmtId="0" fontId="6" fillId="0" borderId="9" xfId="4" applyNumberFormat="1" applyFont="1" applyFill="1" applyBorder="1" applyAlignment="1">
      <alignment horizontal="center"/>
    </xf>
    <xf numFmtId="0" fontId="6" fillId="0" borderId="9" xfId="0" applyNumberFormat="1" applyFont="1" applyFill="1" applyBorder="1" applyAlignment="1">
      <alignment horizontal="center"/>
    </xf>
    <xf numFmtId="164" fontId="6" fillId="0" borderId="10" xfId="4" applyNumberFormat="1" applyFont="1" applyFill="1" applyBorder="1" applyAlignment="1">
      <alignment horizontal="center"/>
    </xf>
    <xf numFmtId="0" fontId="29" fillId="0" borderId="9" xfId="0" applyNumberFormat="1" applyFont="1" applyFill="1" applyBorder="1" applyAlignment="1">
      <alignment horizontal="center"/>
    </xf>
    <xf numFmtId="14" fontId="29" fillId="0" borderId="9" xfId="0" applyNumberFormat="1" applyFont="1" applyFill="1" applyBorder="1" applyAlignment="1">
      <alignment horizontal="center"/>
    </xf>
    <xf numFmtId="2" fontId="29" fillId="0" borderId="9" xfId="0" applyNumberFormat="1" applyFont="1" applyFill="1" applyBorder="1" applyAlignment="1">
      <alignment horizontal="center"/>
    </xf>
    <xf numFmtId="2" fontId="6" fillId="0" borderId="9" xfId="0" applyNumberFormat="1" applyFont="1" applyFill="1" applyBorder="1" applyAlignment="1">
      <alignment horizontal="center"/>
    </xf>
    <xf numFmtId="2" fontId="29" fillId="0" borderId="0" xfId="0" applyNumberFormat="1" applyFont="1" applyFill="1" applyBorder="1" applyAlignment="1">
      <alignment horizontal="center"/>
    </xf>
  </cellXfs>
  <cellStyles count="9">
    <cellStyle name="Milliers" xfId="1" builtinId="3"/>
    <cellStyle name="Milliers 2" xfId="3"/>
    <cellStyle name="Milliers 3" xfId="7"/>
    <cellStyle name="Monétaire" xfId="4" builtinId="4"/>
    <cellStyle name="Normal" xfId="0" builtinId="0"/>
    <cellStyle name="Normal 2" xfId="2"/>
    <cellStyle name="Normal 3" xfId="6"/>
    <cellStyle name="Style 1" xfId="5"/>
    <cellStyle name="Style 2" xfId="8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7" formatCode="dd/mm/yy;@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7" formatCode="dd/mm/yy;@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  <family val="2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 style="medium">
          <color indexed="64"/>
        </horizontal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59996337778862885"/>
        </patternFill>
      </fill>
    </dxf>
    <dxf>
      <border>
        <bottom style="thin">
          <color auto="1"/>
        </bottom>
        <vertical/>
        <horizontal/>
      </border>
    </dxf>
  </dxfs>
  <tableStyles count="0" defaultTableStyle="TableStyleMedium9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23</xdr:row>
      <xdr:rowOff>142875</xdr:rowOff>
    </xdr:from>
    <xdr:ext cx="8601329" cy="1297919"/>
    <xdr:sp macro="" textlink="">
      <xdr:nvSpPr>
        <xdr:cNvPr id="2" name="ZoneTexte 1"/>
        <xdr:cNvSpPr txBox="1"/>
      </xdr:nvSpPr>
      <xdr:spPr>
        <a:xfrm>
          <a:off x="1171575" y="4314825"/>
          <a:ext cx="8601329" cy="12979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type</a:t>
          </a:r>
          <a:r>
            <a:rPr lang="fr-FR" sz="1100" baseline="0"/>
            <a:t> de fichier exemple, formule non renseigné encore, tableau non compléter plusieurs colonne à rajouter</a:t>
          </a:r>
        </a:p>
        <a:p>
          <a:endParaRPr lang="fr-FR" sz="1100" baseline="0"/>
        </a:p>
        <a:p>
          <a:r>
            <a:rPr lang="fr-FR" sz="1100" baseline="0"/>
            <a:t>Je souhaite si je rentre une nouvelle valeur en commencant par la colonne ref si pour exemple l'article : ST056CAV </a:t>
          </a:r>
        </a:p>
        <a:p>
          <a:r>
            <a:rPr lang="fr-FR" sz="1100" baseline="0"/>
            <a:t>si cette article est déja présente dans mon tableau alors je veux copier cette ligne à la place de ma saisi pour modifier ensuite certaine colonne moi</a:t>
          </a:r>
        </a:p>
        <a:p>
          <a:r>
            <a:rPr lang="fr-FR" sz="1100" baseline="0"/>
            <a:t>moi même, </a:t>
          </a:r>
        </a:p>
        <a:p>
          <a:endParaRPr lang="fr-FR" sz="1100" baseline="0"/>
        </a:p>
        <a:p>
          <a:r>
            <a:rPr lang="fr-FR" sz="1100" baseline="0"/>
            <a:t>Mais colonne contiendrons des formules et des mises en forme conditionnelles 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7:L23" totalsRowShown="0" headerRowDxfId="20" dataDxfId="18" headerRowBorderDxfId="19" tableBorderDxfId="17">
  <tableColumns count="12">
    <tableColumn id="6" name="REF" dataDxfId="16" dataCellStyle="Monétaire"/>
    <tableColumn id="7" name="DESIGNATION" dataDxfId="15" totalsRowDxfId="14"/>
    <tableColumn id="1" name="PV" dataDxfId="13" dataCellStyle="Monétaire"/>
    <tableColumn id="5" name="CDE" dataDxfId="12" dataCellStyle="Monétaire"/>
    <tableColumn id="3" name="OF" dataDxfId="11" totalsRowDxfId="10"/>
    <tableColumn id="4" name="DATE" dataDxfId="9" totalsRowDxfId="8"/>
    <tableColumn id="46" name="RATIO CDE" dataDxfId="7" totalsRowDxfId="6">
      <calculatedColumnFormula>IFERROR(SUMIFS(#REF!,Tableau1[CDE],Tableau1[[#This Row],[CDE]]) /SUMIFS(#REF!,Tableau1[CDE],Tableau1[[#This Row],[CDE]]),"")</calculatedColumnFormula>
    </tableColumn>
    <tableColumn id="2" name="RATIO OF " dataDxfId="5" totalsRowDxfId="4">
      <calculatedColumnFormula>IFERROR(C8/#REF!,"")</calculatedColumnFormula>
    </tableColumn>
    <tableColumn id="9" name="MO" dataDxfId="3"/>
    <tableColumn id="10" name="MP" dataDxfId="2"/>
    <tableColumn id="11" name="FOURNITURE" dataDxfId="1"/>
    <tableColumn id="12" name="PRA" dataDxfId="0"/>
  </tableColumns>
  <tableStyleInfo name="TableStyleMedium16" showFirstColumn="0" showLastColumn="1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T23"/>
  <sheetViews>
    <sheetView tabSelected="1" zoomScaleNormal="100" workbookViewId="0">
      <pane ySplit="7" topLeftCell="A8" activePane="bottomLeft" state="frozen"/>
      <selection activeCell="E1" sqref="E1"/>
      <selection pane="bottomLeft" activeCell="W17" sqref="W17"/>
    </sheetView>
  </sheetViews>
  <sheetFormatPr baseColWidth="10" defaultColWidth="8.7109375" defaultRowHeight="12.75" x14ac:dyDescent="0.2"/>
  <cols>
    <col min="1" max="1" width="11.85546875" customWidth="1"/>
    <col min="2" max="2" width="30.140625" bestFit="1" customWidth="1"/>
    <col min="3" max="3" width="10.42578125" bestFit="1" customWidth="1"/>
    <col min="4" max="4" width="10.140625" bestFit="1" customWidth="1"/>
    <col min="5" max="5" width="11" bestFit="1" customWidth="1"/>
    <col min="6" max="6" width="10.42578125" bestFit="1" customWidth="1"/>
    <col min="7" max="7" width="11.85546875" customWidth="1"/>
    <col min="8" max="8" width="10.42578125" bestFit="1" customWidth="1"/>
    <col min="9" max="10" width="4.5703125" bestFit="1" customWidth="1"/>
    <col min="11" max="11" width="12.85546875" bestFit="1" customWidth="1"/>
    <col min="12" max="12" width="4.85546875" bestFit="1" customWidth="1"/>
  </cols>
  <sheetData>
    <row r="1" spans="1:46" s="22" customFormat="1" x14ac:dyDescent="0.2">
      <c r="A1" s="52"/>
      <c r="B1" s="69" t="s">
        <v>32</v>
      </c>
      <c r="C1" s="69"/>
      <c r="D1" s="2"/>
      <c r="E1" s="28"/>
      <c r="F1" s="61"/>
      <c r="G1" s="61"/>
      <c r="H1" s="28"/>
    </row>
    <row r="2" spans="1:46" s="22" customFormat="1" x14ac:dyDescent="0.2">
      <c r="A2" s="53"/>
      <c r="B2" s="69" t="s">
        <v>33</v>
      </c>
      <c r="C2" s="69"/>
      <c r="D2" s="2"/>
      <c r="E2" s="28"/>
      <c r="F2" s="61"/>
      <c r="G2" s="61"/>
      <c r="H2" s="28"/>
    </row>
    <row r="3" spans="1:46" s="22" customFormat="1" x14ac:dyDescent="0.2">
      <c r="A3" s="54"/>
      <c r="B3" s="69" t="s">
        <v>43</v>
      </c>
      <c r="C3" s="69"/>
      <c r="D3" s="2"/>
      <c r="E3" s="28"/>
      <c r="F3" s="61"/>
      <c r="G3" s="61"/>
      <c r="H3" s="28"/>
    </row>
    <row r="4" spans="1:46" s="22" customFormat="1" x14ac:dyDescent="0.2">
      <c r="A4" s="55"/>
      <c r="B4" s="69" t="s">
        <v>41</v>
      </c>
      <c r="C4" s="69"/>
      <c r="D4" s="2"/>
      <c r="E4" s="28"/>
      <c r="F4" s="61"/>
      <c r="G4" s="61"/>
      <c r="H4" s="61"/>
    </row>
    <row r="5" spans="1:46" s="22" customFormat="1" ht="15.75" thickBot="1" x14ac:dyDescent="0.25">
      <c r="A5" s="56"/>
      <c r="B5" s="69" t="s">
        <v>34</v>
      </c>
      <c r="C5" s="69"/>
      <c r="D5" s="24"/>
      <c r="E5" s="28"/>
      <c r="F5" s="61"/>
      <c r="G5" s="61"/>
      <c r="H5" s="61"/>
    </row>
    <row r="6" spans="1:46" s="11" customFormat="1" ht="16.5" customHeight="1" thickBot="1" x14ac:dyDescent="0.3">
      <c r="A6" s="71" t="s">
        <v>42</v>
      </c>
      <c r="B6" s="72"/>
      <c r="C6" s="72"/>
      <c r="D6" s="72"/>
      <c r="E6" s="72"/>
      <c r="F6" s="72"/>
      <c r="G6" s="72"/>
      <c r="H6" s="73"/>
    </row>
    <row r="7" spans="1:46" s="11" customFormat="1" ht="17.25" customHeight="1" thickBot="1" x14ac:dyDescent="0.25">
      <c r="A7" s="63" t="s">
        <v>37</v>
      </c>
      <c r="B7" s="23" t="s">
        <v>38</v>
      </c>
      <c r="C7" s="57" t="s">
        <v>12</v>
      </c>
      <c r="D7" s="31" t="s">
        <v>36</v>
      </c>
      <c r="E7" s="23" t="s">
        <v>0</v>
      </c>
      <c r="F7" s="26" t="s">
        <v>35</v>
      </c>
      <c r="G7" s="23" t="s">
        <v>39</v>
      </c>
      <c r="H7" s="23" t="s">
        <v>40</v>
      </c>
      <c r="I7" s="67" t="s">
        <v>26</v>
      </c>
      <c r="J7" s="67" t="s">
        <v>2</v>
      </c>
      <c r="K7" s="67" t="s">
        <v>27</v>
      </c>
      <c r="L7" s="67" t="s">
        <v>28</v>
      </c>
      <c r="M7" s="15"/>
      <c r="N7" s="32"/>
      <c r="O7" s="9"/>
      <c r="P7" s="21"/>
      <c r="Q7" s="12"/>
      <c r="R7" s="13"/>
      <c r="S7" s="12"/>
      <c r="T7" s="13"/>
      <c r="V7" s="19"/>
      <c r="X7" s="14"/>
      <c r="Z7" s="20"/>
      <c r="AB7" s="14"/>
      <c r="AD7" s="20"/>
      <c r="AF7" s="14"/>
      <c r="AH7" s="14"/>
      <c r="AK7" s="19"/>
      <c r="AL7" s="1"/>
      <c r="AN7" s="18"/>
    </row>
    <row r="8" spans="1:46" s="11" customFormat="1" ht="15.75" x14ac:dyDescent="0.25">
      <c r="A8" s="29" t="s">
        <v>9</v>
      </c>
      <c r="B8" s="59" t="s">
        <v>10</v>
      </c>
      <c r="C8" s="58">
        <v>1</v>
      </c>
      <c r="D8" s="29">
        <v>6098972</v>
      </c>
      <c r="E8" s="59">
        <v>6159514</v>
      </c>
      <c r="F8" s="64">
        <v>42376</v>
      </c>
      <c r="G8" s="27" t="str">
        <f>IFERROR(SUMIFS(#REF!,Tableau1[CDE],Tableau1[[#This Row],[CDE]]) /SUMIFS(#REF!,Tableau1[CDE],Tableau1[[#This Row],[CDE]]),"")</f>
        <v/>
      </c>
      <c r="H8" s="27" t="str">
        <f>IFERROR(C8/#REF!,"")</f>
        <v/>
      </c>
      <c r="I8" s="68">
        <v>1</v>
      </c>
      <c r="J8" s="68">
        <v>1</v>
      </c>
      <c r="K8" s="68">
        <v>1</v>
      </c>
      <c r="L8" s="68">
        <v>1</v>
      </c>
      <c r="M8" s="15"/>
      <c r="N8" s="32"/>
      <c r="O8" s="9"/>
      <c r="P8" s="21"/>
      <c r="Q8" s="12"/>
      <c r="R8" s="13"/>
      <c r="S8" s="12"/>
      <c r="T8" s="13"/>
      <c r="V8" s="33"/>
      <c r="W8" s="34"/>
      <c r="X8" s="34"/>
      <c r="Y8" s="3"/>
      <c r="Z8" s="35"/>
      <c r="AA8" s="3"/>
      <c r="AB8" s="34"/>
      <c r="AC8" s="3"/>
      <c r="AD8" s="35"/>
      <c r="AE8" s="3"/>
      <c r="AF8" s="14"/>
      <c r="AH8" s="14"/>
      <c r="AK8" s="19"/>
      <c r="AL8" s="1"/>
      <c r="AN8" s="18"/>
    </row>
    <row r="9" spans="1:46" s="11" customFormat="1" ht="15.75" x14ac:dyDescent="0.25">
      <c r="A9" s="30" t="s">
        <v>14</v>
      </c>
      <c r="B9" s="60" t="s">
        <v>17</v>
      </c>
      <c r="C9" s="58">
        <v>1</v>
      </c>
      <c r="D9" s="30">
        <v>6098993</v>
      </c>
      <c r="E9" s="60">
        <v>6159513</v>
      </c>
      <c r="F9" s="65">
        <v>42377</v>
      </c>
      <c r="G9" s="27" t="str">
        <f>IFERROR(SUMIFS(#REF!,Tableau1[CDE],Tableau1[[#This Row],[CDE]]) /SUMIFS(#REF!,Tableau1[CDE],Tableau1[[#This Row],[CDE]]),"")</f>
        <v/>
      </c>
      <c r="H9" s="25" t="str">
        <f>IFERROR(C9/#REF!,"")</f>
        <v/>
      </c>
      <c r="I9" s="68">
        <v>1</v>
      </c>
      <c r="J9" s="68">
        <v>1</v>
      </c>
      <c r="K9" s="68">
        <v>1</v>
      </c>
      <c r="L9" s="68">
        <v>1</v>
      </c>
      <c r="M9" s="15"/>
      <c r="N9" s="32"/>
      <c r="O9" s="9"/>
      <c r="P9" s="21"/>
      <c r="Q9" s="12"/>
      <c r="R9" s="13"/>
      <c r="S9" s="12"/>
      <c r="T9" s="13"/>
      <c r="V9" s="33"/>
      <c r="W9" s="34"/>
      <c r="X9" s="34"/>
      <c r="Y9" s="3"/>
      <c r="Z9" s="35"/>
      <c r="AA9" s="3"/>
      <c r="AB9" s="34"/>
      <c r="AC9" s="3"/>
      <c r="AD9" s="35"/>
      <c r="AE9" s="3"/>
      <c r="AF9" s="14"/>
      <c r="AH9" s="14"/>
      <c r="AK9" s="19"/>
      <c r="AL9" s="1"/>
      <c r="AN9" s="18"/>
    </row>
    <row r="10" spans="1:46" s="11" customFormat="1" ht="15.75" x14ac:dyDescent="0.25">
      <c r="A10" s="30" t="s">
        <v>11</v>
      </c>
      <c r="B10" s="60" t="s">
        <v>20</v>
      </c>
      <c r="C10" s="58">
        <v>1</v>
      </c>
      <c r="D10" s="30">
        <v>6098977</v>
      </c>
      <c r="E10" s="60">
        <v>6159341</v>
      </c>
      <c r="F10" s="65">
        <v>42381</v>
      </c>
      <c r="G10" s="27" t="str">
        <f>IFERROR(SUMIFS(#REF!,Tableau1[CDE],Tableau1[[#This Row],[CDE]]) /SUMIFS(#REF!,Tableau1[CDE],Tableau1[[#This Row],[CDE]]),"")</f>
        <v/>
      </c>
      <c r="H10" s="25" t="str">
        <f>IFERROR(C10/#REF!,"")</f>
        <v/>
      </c>
      <c r="I10" s="68">
        <v>1</v>
      </c>
      <c r="J10" s="68">
        <v>1</v>
      </c>
      <c r="K10" s="68">
        <v>1</v>
      </c>
      <c r="L10" s="68">
        <v>1</v>
      </c>
      <c r="M10" s="15"/>
      <c r="N10" s="32"/>
      <c r="O10" s="9"/>
      <c r="P10" s="21"/>
      <c r="Q10" s="12"/>
      <c r="R10" s="13"/>
      <c r="S10" s="12"/>
      <c r="T10" s="13"/>
      <c r="V10" s="70"/>
      <c r="W10" s="70"/>
      <c r="X10" s="34"/>
      <c r="Y10" s="7"/>
      <c r="Z10" s="74"/>
      <c r="AA10" s="74"/>
      <c r="AB10" s="34"/>
      <c r="AC10" s="3"/>
      <c r="AD10" s="74"/>
      <c r="AE10" s="74"/>
      <c r="AF10" s="14"/>
      <c r="AH10" s="14"/>
      <c r="AJ10" s="74"/>
      <c r="AK10" s="74"/>
      <c r="AL10" s="1"/>
      <c r="AN10" s="18"/>
    </row>
    <row r="11" spans="1:46" s="11" customFormat="1" ht="15.75" x14ac:dyDescent="0.25">
      <c r="A11" s="30" t="s">
        <v>14</v>
      </c>
      <c r="B11" s="60" t="s">
        <v>17</v>
      </c>
      <c r="C11" s="58">
        <v>1</v>
      </c>
      <c r="D11" s="30">
        <v>6098262</v>
      </c>
      <c r="E11" s="60">
        <v>6157476</v>
      </c>
      <c r="F11" s="65">
        <v>42376</v>
      </c>
      <c r="G11" s="27" t="str">
        <f>IFERROR(SUMIFS(#REF!,Tableau1[CDE],Tableau1[[#This Row],[CDE]]) /SUMIFS(#REF!,Tableau1[CDE],Tableau1[[#This Row],[CDE]]),"")</f>
        <v/>
      </c>
      <c r="H11" s="25" t="str">
        <f>IFERROR(C11/#REF!,"")</f>
        <v/>
      </c>
      <c r="I11" s="68">
        <v>1</v>
      </c>
      <c r="J11" s="68">
        <v>1</v>
      </c>
      <c r="K11" s="68">
        <v>1</v>
      </c>
      <c r="L11" s="68">
        <v>1</v>
      </c>
      <c r="M11" s="3"/>
      <c r="N11" s="36"/>
      <c r="O11" s="5"/>
      <c r="P11" s="37"/>
      <c r="Q11" s="6"/>
      <c r="R11" s="38"/>
      <c r="S11" s="6"/>
      <c r="T11" s="38"/>
      <c r="U11" s="3"/>
      <c r="V11" s="70"/>
      <c r="W11" s="70"/>
      <c r="X11" s="34"/>
      <c r="Y11" s="7"/>
      <c r="Z11" s="74"/>
      <c r="AA11" s="74"/>
      <c r="AB11" s="34"/>
      <c r="AC11" s="3"/>
      <c r="AD11" s="74"/>
      <c r="AE11" s="74"/>
      <c r="AF11" s="34"/>
      <c r="AG11" s="3"/>
      <c r="AH11" s="34"/>
      <c r="AI11" s="3"/>
      <c r="AJ11" s="39"/>
      <c r="AK11" s="33"/>
      <c r="AL11" s="8"/>
      <c r="AM11" s="40"/>
      <c r="AN11" s="41"/>
      <c r="AO11" s="40"/>
      <c r="AP11" s="3"/>
      <c r="AQ11" s="3"/>
      <c r="AR11" s="3"/>
      <c r="AS11" s="3"/>
      <c r="AT11" s="3"/>
    </row>
    <row r="12" spans="1:46" s="11" customFormat="1" ht="15.75" x14ac:dyDescent="0.25">
      <c r="A12" s="30" t="s">
        <v>3</v>
      </c>
      <c r="B12" s="60" t="s">
        <v>4</v>
      </c>
      <c r="C12" s="58">
        <v>1</v>
      </c>
      <c r="D12" s="30">
        <v>6099017</v>
      </c>
      <c r="E12" s="60">
        <v>6159509</v>
      </c>
      <c r="F12" s="65">
        <v>42389</v>
      </c>
      <c r="G12" s="27" t="str">
        <f>IFERROR(SUMIFS(#REF!,Tableau1[CDE],Tableau1[[#This Row],[CDE]]) /SUMIFS(#REF!,Tableau1[CDE],Tableau1[[#This Row],[CDE]]),"")</f>
        <v/>
      </c>
      <c r="H12" s="25" t="str">
        <f>IFERROR(C12/#REF!,"")</f>
        <v/>
      </c>
      <c r="I12" s="68">
        <v>1</v>
      </c>
      <c r="J12" s="68">
        <v>1</v>
      </c>
      <c r="K12" s="68">
        <v>1</v>
      </c>
      <c r="L12" s="68">
        <v>1</v>
      </c>
      <c r="M12" s="3"/>
      <c r="N12" s="36"/>
      <c r="O12" s="5"/>
      <c r="P12" s="37"/>
      <c r="Q12" s="6"/>
      <c r="R12" s="38"/>
      <c r="S12" s="6"/>
      <c r="T12" s="38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4"/>
      <c r="AG12" s="3"/>
      <c r="AH12" s="34"/>
      <c r="AI12" s="3"/>
      <c r="AJ12" s="39"/>
      <c r="AK12" s="33"/>
      <c r="AL12" s="8"/>
      <c r="AM12" s="40"/>
      <c r="AN12" s="42"/>
      <c r="AO12" s="41"/>
      <c r="AP12" s="4"/>
      <c r="AQ12" s="3"/>
      <c r="AR12" s="3"/>
      <c r="AS12" s="3"/>
      <c r="AT12" s="3"/>
    </row>
    <row r="13" spans="1:46" s="11" customFormat="1" ht="15.75" x14ac:dyDescent="0.25">
      <c r="A13" s="30" t="s">
        <v>5</v>
      </c>
      <c r="B13" s="60" t="s">
        <v>21</v>
      </c>
      <c r="C13" s="58">
        <v>1</v>
      </c>
      <c r="D13" s="30">
        <v>6099017</v>
      </c>
      <c r="E13" s="60">
        <v>6159511</v>
      </c>
      <c r="F13" s="65">
        <v>42389</v>
      </c>
      <c r="G13" s="27" t="str">
        <f>IFERROR(SUMIFS(#REF!,Tableau1[CDE],Tableau1[[#This Row],[CDE]]) /SUMIFS(#REF!,Tableau1[CDE],Tableau1[[#This Row],[CDE]]),"")</f>
        <v/>
      </c>
      <c r="H13" s="25" t="str">
        <f>IFERROR(C13/#REF!,"")</f>
        <v/>
      </c>
      <c r="I13" s="68">
        <v>1</v>
      </c>
      <c r="J13" s="68">
        <v>1</v>
      </c>
      <c r="K13" s="68">
        <v>1</v>
      </c>
      <c r="L13" s="68">
        <v>1</v>
      </c>
      <c r="M13" s="3"/>
      <c r="N13" s="36"/>
      <c r="O13" s="5"/>
      <c r="P13" s="37"/>
      <c r="Q13" s="6"/>
      <c r="R13" s="38"/>
      <c r="S13" s="6"/>
      <c r="T13" s="38"/>
      <c r="U13" s="3"/>
      <c r="V13" s="33"/>
      <c r="W13" s="3"/>
      <c r="X13" s="34"/>
      <c r="Y13" s="7"/>
      <c r="Z13" s="35"/>
      <c r="AA13" s="3"/>
      <c r="AB13" s="34"/>
      <c r="AC13" s="3"/>
      <c r="AD13" s="35"/>
      <c r="AE13" s="3"/>
      <c r="AF13" s="34"/>
      <c r="AG13" s="3"/>
      <c r="AH13" s="34"/>
      <c r="AI13" s="3"/>
      <c r="AJ13" s="39"/>
      <c r="AK13" s="33"/>
      <c r="AL13" s="8"/>
      <c r="AM13" s="40"/>
      <c r="AN13" s="41"/>
      <c r="AO13" s="41"/>
      <c r="AP13" s="3"/>
      <c r="AQ13" s="3"/>
      <c r="AR13" s="3"/>
      <c r="AS13" s="3"/>
      <c r="AT13" s="3"/>
    </row>
    <row r="14" spans="1:46" s="11" customFormat="1" ht="15.75" x14ac:dyDescent="0.25">
      <c r="A14" s="30" t="s">
        <v>30</v>
      </c>
      <c r="B14" s="60" t="s">
        <v>31</v>
      </c>
      <c r="C14" s="58">
        <v>1</v>
      </c>
      <c r="D14" s="30">
        <v>6099020</v>
      </c>
      <c r="E14" s="60">
        <v>6159622</v>
      </c>
      <c r="F14" s="65">
        <v>42394</v>
      </c>
      <c r="G14" s="27" t="str">
        <f>IFERROR(SUMIFS(#REF!,Tableau1[CDE],Tableau1[[#This Row],[CDE]]) /SUMIFS(#REF!,Tableau1[CDE],Tableau1[[#This Row],[CDE]]),"")</f>
        <v/>
      </c>
      <c r="H14" s="25" t="str">
        <f>IFERROR(C14/#REF!,"")</f>
        <v/>
      </c>
      <c r="I14" s="68">
        <v>1</v>
      </c>
      <c r="J14" s="68">
        <v>1</v>
      </c>
      <c r="K14" s="68">
        <v>1</v>
      </c>
      <c r="L14" s="68">
        <v>1</v>
      </c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75"/>
      <c r="AG14" s="75"/>
      <c r="AH14" s="3"/>
      <c r="AI14" s="3"/>
      <c r="AJ14" s="3"/>
      <c r="AK14" s="43"/>
      <c r="AL14" s="44"/>
      <c r="AM14" s="39"/>
      <c r="AN14" s="45"/>
      <c r="AO14" s="3"/>
      <c r="AP14" s="3"/>
      <c r="AQ14" s="3"/>
      <c r="AR14" s="3"/>
      <c r="AS14" s="3"/>
      <c r="AT14" s="3"/>
    </row>
    <row r="15" spans="1:46" s="11" customFormat="1" ht="15.75" x14ac:dyDescent="0.25">
      <c r="A15" s="30" t="s">
        <v>29</v>
      </c>
      <c r="B15" s="60" t="s">
        <v>19</v>
      </c>
      <c r="C15" s="58">
        <v>1</v>
      </c>
      <c r="D15" s="30">
        <v>6099109</v>
      </c>
      <c r="E15" s="60">
        <v>6159841</v>
      </c>
      <c r="F15" s="65">
        <v>42395</v>
      </c>
      <c r="G15" s="27" t="str">
        <f>IFERROR(SUMIFS(#REF!,Tableau1[CDE],Tableau1[[#This Row],[CDE]]) /SUMIFS(#REF!,Tableau1[CDE],Tableau1[[#This Row],[CDE]]),"")</f>
        <v/>
      </c>
      <c r="H15" s="25" t="str">
        <f>IFERROR(C15/#REF!,"")</f>
        <v/>
      </c>
      <c r="I15" s="68">
        <v>1</v>
      </c>
      <c r="J15" s="68">
        <v>1</v>
      </c>
      <c r="K15" s="68">
        <v>1</v>
      </c>
      <c r="L15" s="68">
        <v>1</v>
      </c>
      <c r="M15" s="3"/>
      <c r="N15" s="46"/>
      <c r="O15" s="5"/>
      <c r="P15" s="47"/>
      <c r="Q15" s="6"/>
      <c r="R15" s="6"/>
      <c r="S15" s="6"/>
      <c r="T15" s="3"/>
      <c r="U15" s="3"/>
      <c r="V15" s="33"/>
      <c r="W15" s="3"/>
      <c r="X15" s="3"/>
      <c r="Y15" s="3"/>
      <c r="Z15" s="39"/>
      <c r="AA15" s="3"/>
      <c r="AB15" s="3"/>
      <c r="AC15" s="3"/>
      <c r="AD15" s="39"/>
      <c r="AE15" s="3"/>
      <c r="AF15" s="3"/>
      <c r="AG15" s="3"/>
      <c r="AH15" s="3"/>
      <c r="AI15" s="3"/>
      <c r="AJ15" s="3"/>
      <c r="AK15" s="43"/>
      <c r="AL15" s="44"/>
      <c r="AM15" s="39"/>
      <c r="AN15" s="45"/>
      <c r="AO15" s="3"/>
      <c r="AP15" s="3"/>
      <c r="AQ15" s="3"/>
      <c r="AR15" s="3"/>
      <c r="AS15" s="3"/>
      <c r="AT15" s="3"/>
    </row>
    <row r="16" spans="1:46" s="11" customFormat="1" x14ac:dyDescent="0.2">
      <c r="A16" s="30" t="s">
        <v>18</v>
      </c>
      <c r="B16" s="60" t="s">
        <v>15</v>
      </c>
      <c r="C16" s="58">
        <v>1</v>
      </c>
      <c r="D16" s="30">
        <v>6099073</v>
      </c>
      <c r="E16" s="60">
        <v>6159712</v>
      </c>
      <c r="F16" s="65">
        <v>42373</v>
      </c>
      <c r="G16" s="27" t="str">
        <f>IFERROR(SUMIFS(#REF!,Tableau1[CDE],Tableau1[[#This Row],[CDE]]) /SUMIFS(#REF!,Tableau1[CDE],Tableau1[[#This Row],[CDE]]),"")</f>
        <v/>
      </c>
      <c r="H16" s="25" t="str">
        <f>IFERROR(C16/#REF!,"")</f>
        <v/>
      </c>
      <c r="I16" s="68">
        <v>1</v>
      </c>
      <c r="J16" s="68">
        <v>1</v>
      </c>
      <c r="K16" s="68">
        <v>1</v>
      </c>
      <c r="L16" s="68">
        <v>1</v>
      </c>
      <c r="M16" s="48"/>
      <c r="N16" s="10"/>
      <c r="O16" s="9"/>
      <c r="P16" s="49"/>
      <c r="Q16" s="12"/>
      <c r="R16" s="12"/>
      <c r="S16" s="12"/>
      <c r="V16" s="19"/>
      <c r="Z16" s="17"/>
      <c r="AD16" s="17"/>
      <c r="AK16" s="50"/>
      <c r="AL16" s="16"/>
      <c r="AM16" s="17"/>
      <c r="AN16" s="51"/>
    </row>
    <row r="17" spans="1:40" s="11" customFormat="1" x14ac:dyDescent="0.2">
      <c r="A17" s="30" t="s">
        <v>1</v>
      </c>
      <c r="B17" s="60" t="s">
        <v>8</v>
      </c>
      <c r="C17" s="58">
        <v>1</v>
      </c>
      <c r="D17" s="30">
        <v>6099101</v>
      </c>
      <c r="E17" s="60">
        <v>6159801</v>
      </c>
      <c r="F17" s="65">
        <v>42377</v>
      </c>
      <c r="G17" s="27" t="str">
        <f>IFERROR(SUMIFS(#REF!,Tableau1[CDE],Tableau1[[#This Row],[CDE]]) /SUMIFS(#REF!,Tableau1[CDE],Tableau1[[#This Row],[CDE]]),"")</f>
        <v/>
      </c>
      <c r="H17" s="25" t="str">
        <f>IFERROR(C17/#REF!,"")</f>
        <v/>
      </c>
      <c r="I17" s="68">
        <v>1</v>
      </c>
      <c r="J17" s="68">
        <v>1</v>
      </c>
      <c r="K17" s="68">
        <v>1</v>
      </c>
      <c r="L17" s="68">
        <v>1</v>
      </c>
      <c r="M17" s="48"/>
      <c r="N17" s="10"/>
      <c r="O17" s="9"/>
      <c r="P17" s="49"/>
      <c r="Q17" s="12"/>
      <c r="R17" s="12"/>
      <c r="S17" s="12"/>
      <c r="V17" s="19"/>
      <c r="Z17" s="17"/>
      <c r="AD17" s="17"/>
      <c r="AK17" s="50"/>
      <c r="AL17" s="16"/>
      <c r="AM17" s="17"/>
      <c r="AN17" s="51"/>
    </row>
    <row r="18" spans="1:40" s="11" customFormat="1" x14ac:dyDescent="0.2">
      <c r="A18" s="30" t="s">
        <v>22</v>
      </c>
      <c r="B18" s="60" t="s">
        <v>23</v>
      </c>
      <c r="C18" s="58">
        <v>1</v>
      </c>
      <c r="D18" s="30">
        <v>6099107</v>
      </c>
      <c r="E18" s="60">
        <v>6159843</v>
      </c>
      <c r="F18" s="65">
        <v>42381</v>
      </c>
      <c r="G18" s="27" t="str">
        <f>IFERROR(SUMIFS(#REF!,Tableau1[CDE],Tableau1[[#This Row],[CDE]]) /SUMIFS(#REF!,Tableau1[CDE],Tableau1[[#This Row],[CDE]]),"")</f>
        <v/>
      </c>
      <c r="H18" s="25" t="str">
        <f>IFERROR(C18/#REF!,"")</f>
        <v/>
      </c>
      <c r="I18" s="68">
        <v>1</v>
      </c>
      <c r="J18" s="68">
        <v>1</v>
      </c>
      <c r="K18" s="68">
        <v>1</v>
      </c>
      <c r="L18" s="68">
        <v>1</v>
      </c>
    </row>
    <row r="19" spans="1:40" s="11" customFormat="1" x14ac:dyDescent="0.2">
      <c r="A19" s="30" t="s">
        <v>16</v>
      </c>
      <c r="B19" s="62" t="s">
        <v>6</v>
      </c>
      <c r="C19" s="58">
        <v>1</v>
      </c>
      <c r="D19" s="30">
        <v>6099105</v>
      </c>
      <c r="E19" s="62">
        <v>6159844</v>
      </c>
      <c r="F19" s="66">
        <v>42374</v>
      </c>
      <c r="G19" s="27" t="str">
        <f>IFERROR(SUMIFS(#REF!,Tableau1[CDE],Tableau1[[#This Row],[CDE]]) /SUMIFS(#REF!,Tableau1[CDE],Tableau1[[#This Row],[CDE]]),"")</f>
        <v/>
      </c>
      <c r="H19" s="25" t="str">
        <f>IFERROR(C19/#REF!,"")</f>
        <v/>
      </c>
      <c r="I19" s="68">
        <v>1</v>
      </c>
      <c r="J19" s="68">
        <v>1</v>
      </c>
      <c r="K19" s="68">
        <v>1</v>
      </c>
      <c r="L19" s="68">
        <v>1</v>
      </c>
    </row>
    <row r="20" spans="1:40" s="11" customFormat="1" x14ac:dyDescent="0.2">
      <c r="A20" s="30" t="s">
        <v>25</v>
      </c>
      <c r="B20" s="60" t="s">
        <v>7</v>
      </c>
      <c r="C20" s="58">
        <v>1</v>
      </c>
      <c r="D20" s="30">
        <v>6099105</v>
      </c>
      <c r="E20" s="60">
        <v>6159845</v>
      </c>
      <c r="F20" s="65">
        <v>42374</v>
      </c>
      <c r="G20" s="27" t="str">
        <f>IFERROR(SUMIFS(#REF!,Tableau1[CDE],Tableau1[[#This Row],[CDE]]) /SUMIFS(#REF!,Tableau1[CDE],Tableau1[[#This Row],[CDE]]),"")</f>
        <v/>
      </c>
      <c r="H20" s="25" t="str">
        <f>IFERROR(C20/#REF!,"")</f>
        <v/>
      </c>
      <c r="I20" s="68">
        <v>1</v>
      </c>
      <c r="J20" s="68">
        <v>1</v>
      </c>
      <c r="K20" s="68">
        <v>1</v>
      </c>
      <c r="L20" s="68">
        <v>1</v>
      </c>
    </row>
    <row r="21" spans="1:40" s="11" customFormat="1" x14ac:dyDescent="0.2">
      <c r="A21" s="30" t="s">
        <v>13</v>
      </c>
      <c r="B21" s="60" t="s">
        <v>24</v>
      </c>
      <c r="C21" s="58">
        <v>1</v>
      </c>
      <c r="D21" s="30">
        <v>6099159</v>
      </c>
      <c r="E21" s="60">
        <v>6159963</v>
      </c>
      <c r="F21" s="65">
        <v>42373</v>
      </c>
      <c r="G21" s="27" t="str">
        <f>IFERROR(SUMIFS(#REF!,Tableau1[CDE],Tableau1[[#This Row],[CDE]]) /SUMIFS(#REF!,Tableau1[CDE],Tableau1[[#This Row],[CDE]]),"")</f>
        <v/>
      </c>
      <c r="H21" s="25" t="str">
        <f>IFERROR(C21/#REF!,"")</f>
        <v/>
      </c>
      <c r="I21" s="68">
        <v>1</v>
      </c>
      <c r="J21" s="68">
        <v>1</v>
      </c>
      <c r="K21" s="68">
        <v>1</v>
      </c>
      <c r="L21" s="68">
        <v>1</v>
      </c>
    </row>
    <row r="22" spans="1:40" s="11" customFormat="1" x14ac:dyDescent="0.2">
      <c r="A22" s="30" t="s">
        <v>9</v>
      </c>
      <c r="B22" s="60" t="s">
        <v>10</v>
      </c>
      <c r="C22" s="58">
        <v>1</v>
      </c>
      <c r="D22" s="30">
        <v>6099162</v>
      </c>
      <c r="E22" s="60">
        <v>6159966</v>
      </c>
      <c r="F22" s="65">
        <v>42397</v>
      </c>
      <c r="G22" s="27" t="str">
        <f>IFERROR(SUMIFS(#REF!,Tableau1[CDE],Tableau1[[#This Row],[CDE]]) /SUMIFS(#REF!,Tableau1[CDE],Tableau1[[#This Row],[CDE]]),"")</f>
        <v/>
      </c>
      <c r="H22" s="25" t="str">
        <f>IFERROR(C22/#REF!,"")</f>
        <v/>
      </c>
      <c r="I22" s="68">
        <v>1</v>
      </c>
      <c r="J22" s="68">
        <v>1</v>
      </c>
      <c r="K22" s="68">
        <v>1</v>
      </c>
      <c r="L22" s="68">
        <v>1</v>
      </c>
    </row>
    <row r="23" spans="1:40" x14ac:dyDescent="0.2">
      <c r="A23" s="76"/>
      <c r="B23" s="77"/>
      <c r="C23" s="78"/>
      <c r="D23" s="76"/>
      <c r="E23" s="79"/>
      <c r="F23" s="80"/>
      <c r="G23" s="81" t="str">
        <f>IFERROR(SUMIFS(#REF!,Tableau1[CDE],Tableau1[[#This Row],[CDE]]) /SUMIFS(#REF!,Tableau1[CDE],Tableau1[[#This Row],[CDE]]),"")</f>
        <v/>
      </c>
      <c r="H23" s="82" t="str">
        <f>IFERROR(C23/#REF!,"")</f>
        <v/>
      </c>
      <c r="I23" s="83"/>
      <c r="J23" s="83"/>
      <c r="K23" s="83"/>
      <c r="L23" s="83"/>
    </row>
  </sheetData>
  <mergeCells count="14">
    <mergeCell ref="V11:W11"/>
    <mergeCell ref="A6:H6"/>
    <mergeCell ref="AJ10:AK10"/>
    <mergeCell ref="AF14:AG14"/>
    <mergeCell ref="Z11:AA11"/>
    <mergeCell ref="AD11:AE11"/>
    <mergeCell ref="V10:W10"/>
    <mergeCell ref="Z10:AA10"/>
    <mergeCell ref="AD10:AE10"/>
    <mergeCell ref="B5:C5"/>
    <mergeCell ref="B4:C4"/>
    <mergeCell ref="B3:C3"/>
    <mergeCell ref="B2:C2"/>
    <mergeCell ref="B1:C1"/>
  </mergeCells>
  <phoneticPr fontId="2" type="noConversion"/>
  <conditionalFormatting sqref="A1:A2 A4">
    <cfRule type="duplicateValues" dxfId="26" priority="202"/>
  </conditionalFormatting>
  <conditionalFormatting sqref="A3">
    <cfRule type="duplicateValues" dxfId="25" priority="201"/>
  </conditionalFormatting>
  <conditionalFormatting sqref="G8:G23">
    <cfRule type="cellIs" dxfId="24" priority="35" operator="lessThanOrEqual">
      <formula>1.99</formula>
    </cfRule>
    <cfRule type="cellIs" dxfId="23" priority="36" operator="greaterThan">
      <formula>1.99999</formula>
    </cfRule>
  </conditionalFormatting>
  <conditionalFormatting sqref="H8:H23">
    <cfRule type="cellIs" dxfId="22" priority="33" operator="greaterThan">
      <formula>1.99</formula>
    </cfRule>
    <cfRule type="cellIs" dxfId="21" priority="34" operator="lessThanOrEqual">
      <formula>1.99</formula>
    </cfRule>
  </conditionalFormatting>
  <printOptions gridLines="1"/>
  <pageMargins left="0.32" right="0.43" top="0.98425196850393704" bottom="0.98425196850393704" header="0.51181102362204722" footer="0.51181102362204722"/>
  <pageSetup paperSize="9" scale="10" orientation="landscape" r:id="rId1"/>
  <headerFooter alignWithMargins="0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PRA</vt:lpstr>
    </vt:vector>
  </TitlesOfParts>
  <Company>POUJOULAT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p.galland</dc:creator>
  <cp:lastModifiedBy>SARPEDON Christallien</cp:lastModifiedBy>
  <cp:lastPrinted>2015-10-08T11:21:56Z</cp:lastPrinted>
  <dcterms:created xsi:type="dcterms:W3CDTF">2011-02-01T07:58:51Z</dcterms:created>
  <dcterms:modified xsi:type="dcterms:W3CDTF">2017-02-13T08:40:11Z</dcterms:modified>
</cp:coreProperties>
</file>