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bookViews>
    <workbookView xWindow="0" yWindow="0" windowWidth="21540" windowHeight="107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4" i="1" l="1"/>
  <c r="G24" i="1"/>
  <c r="H23" i="1"/>
  <c r="G23" i="1"/>
  <c r="H22" i="1"/>
  <c r="G22" i="1"/>
  <c r="H21" i="1"/>
  <c r="G21" i="1"/>
  <c r="H20" i="1"/>
  <c r="G20" i="1"/>
  <c r="H19" i="1"/>
  <c r="G19" i="1"/>
  <c r="H18" i="1"/>
  <c r="G18" i="1"/>
  <c r="H17" i="1"/>
  <c r="G17" i="1"/>
  <c r="H16" i="1"/>
  <c r="G16" i="1"/>
  <c r="H15" i="1"/>
  <c r="G15" i="1"/>
  <c r="H14" i="1"/>
  <c r="G14" i="1"/>
  <c r="H13" i="1"/>
  <c r="G13" i="1"/>
  <c r="H12" i="1"/>
  <c r="G12" i="1"/>
  <c r="H11" i="1"/>
  <c r="G11" i="1"/>
  <c r="H10" i="1"/>
  <c r="G10" i="1"/>
  <c r="H9" i="1"/>
  <c r="G9" i="1"/>
</calcChain>
</file>

<file path=xl/sharedStrings.xml><?xml version="1.0" encoding="utf-8"?>
<sst xmlns="http://schemas.openxmlformats.org/spreadsheetml/2006/main" count="45" uniqueCount="39">
  <si>
    <t xml:space="preserve">Information produit / commande </t>
  </si>
  <si>
    <t>REF</t>
  </si>
  <si>
    <t>DESIGNATION</t>
  </si>
  <si>
    <t>PV</t>
  </si>
  <si>
    <t>CDE</t>
  </si>
  <si>
    <t>OF</t>
  </si>
  <si>
    <t>DATE</t>
  </si>
  <si>
    <t>RATIO CDE</t>
  </si>
  <si>
    <t xml:space="preserve">RATIO OF </t>
  </si>
  <si>
    <t>MO</t>
  </si>
  <si>
    <t>MP</t>
  </si>
  <si>
    <t>FOURNITURE</t>
  </si>
  <si>
    <t>PRA</t>
  </si>
  <si>
    <t>ST019DEL</t>
  </si>
  <si>
    <t>CAPOT DIAM 450</t>
  </si>
  <si>
    <t>ST001SUN</t>
  </si>
  <si>
    <t>CADRE DE FACADE</t>
  </si>
  <si>
    <t>ST014FRC</t>
  </si>
  <si>
    <t>ACCROCHE MODUL OMBRE</t>
  </si>
  <si>
    <t>ST041CAV</t>
  </si>
  <si>
    <t>PANNEAU COTE BATI BAS</t>
  </si>
  <si>
    <t>ST056CAV</t>
  </si>
  <si>
    <t xml:space="preserve">PROFILS PMMA </t>
  </si>
  <si>
    <t>ST142DEL</t>
  </si>
  <si>
    <t>S/E CAPOTAGE SOUDE 3182863</t>
  </si>
  <si>
    <t>ST058DIT</t>
  </si>
  <si>
    <t>SUPPORT COMPOSANT</t>
  </si>
  <si>
    <t>ST02838D</t>
  </si>
  <si>
    <t>PLAQUE DE CENTRAGE</t>
  </si>
  <si>
    <t>ST020DEL</t>
  </si>
  <si>
    <t>CAPOT DIAM 600</t>
  </si>
  <si>
    <t>ST044DIT</t>
  </si>
  <si>
    <t>RENFORT DE CLOISON</t>
  </si>
  <si>
    <t>ST012DIT</t>
  </si>
  <si>
    <t>SUP COMPOSANT</t>
  </si>
  <si>
    <t>ST046DIT</t>
  </si>
  <si>
    <t>SUPPORT MOTEUR</t>
  </si>
  <si>
    <t>ST056CSD</t>
  </si>
  <si>
    <t>T32S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</si>
</sst>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(&quot;€&quot;* #,##0.00_);_(&quot;€&quot;* \(#,##0.00\);_(&quot;€&quot;* &quot;-&quot;??_);_(@_)"/>
    <numFmt numFmtId="43" formatCode="_(* #,##0.00_);_(* \(#,##0.00\);_(* &quot;-&quot;??_);_(@_)"/>
    <numFmt numFmtId="164" formatCode="#,##0.00\ &quot;€&quot;"/>
    <numFmt numFmtId="165" formatCode="dd/mm/yy;@"/>
    <numFmt numFmtId="166" formatCode="[$-F400]h:mm:ss\ AM/P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3" fillId="0" borderId="0"/>
  </cellStyleXfs>
  <cellXfs count="25">
    <xf numFmtId="0" fontId="0" fillId="0" borderId="0" xfId="0"/>
    <xf numFmtId="2" fontId="0" fillId="0" borderId="0" xfId="0" applyNumberFormat="1"/>
    <xf numFmtId="0" fontId="0" fillId="0" borderId="1" xfId="0" applyNumberFormat="1" applyFill="1" applyBorder="1" applyAlignment="1">
      <alignment horizontal="center"/>
    </xf>
    <xf numFmtId="0" fontId="4" fillId="0" borderId="1" xfId="0" applyNumberFormat="1" applyFont="1" applyFill="1" applyBorder="1" applyAlignment="1">
      <alignment horizontal="center"/>
    </xf>
    <xf numFmtId="164" fontId="4" fillId="0" borderId="1" xfId="2" applyNumberFormat="1" applyFont="1" applyFill="1" applyBorder="1" applyAlignment="1">
      <alignment horizontal="center"/>
    </xf>
    <xf numFmtId="0" fontId="4" fillId="0" borderId="1" xfId="1" applyNumberFormat="1" applyFont="1" applyFill="1" applyBorder="1" applyAlignment="1">
      <alignment horizontal="center"/>
    </xf>
    <xf numFmtId="165" fontId="4" fillId="0" borderId="1" xfId="0" applyNumberFormat="1" applyFont="1" applyFill="1" applyBorder="1" applyAlignment="1">
      <alignment horizontal="center"/>
    </xf>
    <xf numFmtId="2" fontId="4" fillId="0" borderId="2" xfId="0" applyNumberFormat="1" applyFont="1" applyFill="1" applyBorder="1" applyAlignment="1">
      <alignment horizontal="center"/>
    </xf>
    <xf numFmtId="0" fontId="0" fillId="0" borderId="3" xfId="0" applyNumberFormat="1" applyFill="1" applyBorder="1" applyAlignment="1">
      <alignment horizontal="center"/>
    </xf>
    <xf numFmtId="0" fontId="5" fillId="0" borderId="3" xfId="0" applyNumberFormat="1" applyFont="1" applyFill="1" applyBorder="1" applyAlignment="1">
      <alignment horizontal="center"/>
    </xf>
    <xf numFmtId="164" fontId="5" fillId="0" borderId="4" xfId="2" applyNumberFormat="1" applyFont="1" applyFill="1" applyBorder="1" applyAlignment="1">
      <alignment horizontal="center"/>
    </xf>
    <xf numFmtId="14" fontId="5" fillId="0" borderId="3" xfId="0" applyNumberFormat="1" applyFont="1" applyFill="1" applyBorder="1" applyAlignment="1">
      <alignment horizontal="center"/>
    </xf>
    <xf numFmtId="2" fontId="5" fillId="0" borderId="3" xfId="0" applyNumberFormat="1" applyFont="1" applyFill="1" applyBorder="1" applyAlignment="1">
      <alignment horizontal="center"/>
    </xf>
    <xf numFmtId="2" fontId="5" fillId="0" borderId="5" xfId="1" applyNumberFormat="1" applyFont="1" applyFill="1" applyBorder="1" applyAlignment="1">
      <alignment horizontal="center"/>
    </xf>
    <xf numFmtId="0" fontId="0" fillId="0" borderId="5" xfId="0" applyNumberFormat="1" applyFill="1" applyBorder="1" applyAlignment="1">
      <alignment horizontal="center"/>
    </xf>
    <xf numFmtId="0" fontId="5" fillId="0" borderId="5" xfId="0" applyNumberFormat="1" applyFont="1" applyFill="1" applyBorder="1" applyAlignment="1">
      <alignment horizontal="center"/>
    </xf>
    <xf numFmtId="14" fontId="5" fillId="0" borderId="5" xfId="0" applyNumberFormat="1" applyFont="1" applyFill="1" applyBorder="1" applyAlignment="1">
      <alignment horizontal="center"/>
    </xf>
    <xf numFmtId="2" fontId="5" fillId="0" borderId="5" xfId="0" applyNumberFormat="1" applyFont="1" applyFill="1" applyBorder="1" applyAlignment="1">
      <alignment horizontal="center"/>
    </xf>
    <xf numFmtId="0" fontId="5" fillId="0" borderId="5" xfId="3" applyNumberFormat="1" applyFont="1" applyFill="1" applyBorder="1" applyAlignment="1">
      <alignment horizontal="center"/>
    </xf>
    <xf numFmtId="14" fontId="5" fillId="0" borderId="5" xfId="3" applyNumberFormat="1" applyFont="1" applyFill="1" applyBorder="1" applyAlignment="1">
      <alignment horizontal="center"/>
    </xf>
    <xf numFmtId="2" fontId="3" fillId="0" borderId="0" xfId="0" applyNumberFormat="1" applyFont="1" applyFill="1" applyBorder="1" applyAlignment="1"/>
    <xf numFmtId="0" fontId="0" fillId="0" borderId="0" xfId="0" applyAlignment="1"/>
    <xf numFmtId="164" fontId="2" fillId="2" borderId="6" xfId="0" applyNumberFormat="1" applyFont="1" applyFill="1" applyBorder="1" applyAlignment="1">
      <alignment horizontal="center"/>
    </xf>
    <xf numFmtId="164" fontId="2" fillId="2" borderId="7" xfId="0" applyNumberFormat="1" applyFont="1" applyFill="1" applyBorder="1" applyAlignment="1">
      <alignment horizontal="center"/>
    </xf>
    <xf numFmtId="164" fontId="2" fillId="2" borderId="8" xfId="0" applyNumberFormat="1" applyFont="1" applyFill="1" applyBorder="1" applyAlignment="1">
      <alignment horizontal="center"/>
    </xf>
  </cellXfs>
  <cellStyles count="4">
    <cellStyle name="Milliers" xfId="1" builtinId="3"/>
    <cellStyle name="Monétaire" xfId="2" builtinId="4"/>
    <cellStyle name="Normal" xfId="0" builtinId="0"/>
    <cellStyle name="Normal 2" xfId="3"/>
  </cellStyles>
  <dxfs count="29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color theme="1"/>
        <family val="2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bottom style="medium">
          <color indexed="64"/>
        </bottom>
      </border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8:L24" totalsRowShown="0" headerRowDxfId="28" dataDxfId="27" headerRowBorderDxfId="25" tableBorderDxfId="26">
  <tableColumns count="12">
    <tableColumn id="6" name="REF" dataDxfId="24" dataCellStyle="Monétaire"/>
    <tableColumn id="7" name="DESIGNATION" dataDxfId="22" totalsRowDxfId="23"/>
    <tableColumn id="1" name="PV" dataDxfId="21" dataCellStyle="Monétaire"/>
    <tableColumn id="5" name="CDE" dataDxfId="20" dataCellStyle="Monétaire"/>
    <tableColumn id="3" name="OF" dataDxfId="18" totalsRowDxfId="19"/>
    <tableColumn id="4" name="DATE" dataDxfId="16" totalsRowDxfId="17"/>
    <tableColumn id="46" name="RATIO CDE" dataDxfId="14" totalsRowDxfId="15">
      <calculatedColumnFormula>IFERROR(SUMIFS(#REF!,Tableau1[CDE],Tableau1[[#This Row],[CDE]]) /SUMIFS(#REF!,Tableau1[CDE],Tableau1[[#This Row],[CDE]]),"")</calculatedColumnFormula>
    </tableColumn>
    <tableColumn id="2" name="RATIO OF " dataDxfId="12" totalsRowDxfId="13">
      <calculatedColumnFormula>IFERROR(C9/#REF!,"")</calculatedColumnFormula>
    </tableColumn>
    <tableColumn id="9" name="MO" dataDxfId="11"/>
    <tableColumn id="10" name="MP" dataDxfId="10"/>
    <tableColumn id="11" name="FOURNITURE" dataDxfId="9"/>
    <tableColumn id="12" name="PRA" dataDxfId="8"/>
  </tableColumns>
  <tableStyleInfo name="TableStyleMedium16" showFirstColumn="0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L24"/>
  <sheetViews>
    <sheetView tabSelected="1" workbookViewId="0">
      <selection activeCell="C30" sqref="C30"/>
    </sheetView>
  </sheetViews>
  <sheetFormatPr baseColWidth="10" defaultRowHeight="15" x14ac:dyDescent="0.25"/>
  <cols>
    <col min="1" max="1" width="11.42578125" style="1"/>
    <col min="2" max="2" width="30.140625" style="1" bestFit="1" customWidth="1"/>
    <col min="3" max="3" width="11.42578125" style="1"/>
  </cols>
  <sheetData>
    <row r="6" spans="1:12" ht="15.75" thickBot="1" x14ac:dyDescent="0.3"/>
    <row r="7" spans="1:12" s="21" customFormat="1" ht="16.5" thickBot="1" x14ac:dyDescent="0.3">
      <c r="A7" s="22" t="s">
        <v>0</v>
      </c>
      <c r="B7" s="23"/>
      <c r="C7" s="23"/>
      <c r="D7" s="23"/>
      <c r="E7" s="23"/>
      <c r="F7" s="23"/>
      <c r="G7" s="23"/>
      <c r="H7" s="24"/>
      <c r="I7" s="20"/>
      <c r="J7" s="20"/>
      <c r="K7" s="20"/>
      <c r="L7" s="20"/>
    </row>
    <row r="8" spans="1:12" ht="15.75" thickBot="1" x14ac:dyDescent="0.3">
      <c r="A8" s="2" t="s">
        <v>1</v>
      </c>
      <c r="B8" s="3" t="s">
        <v>2</v>
      </c>
      <c r="C8" s="4" t="s">
        <v>3</v>
      </c>
      <c r="D8" s="5" t="s">
        <v>4</v>
      </c>
      <c r="E8" s="3" t="s">
        <v>5</v>
      </c>
      <c r="F8" s="6" t="s">
        <v>6</v>
      </c>
      <c r="G8" s="3" t="s">
        <v>7</v>
      </c>
      <c r="H8" s="3" t="s">
        <v>8</v>
      </c>
      <c r="I8" s="7" t="s">
        <v>9</v>
      </c>
      <c r="J8" s="7" t="s">
        <v>10</v>
      </c>
      <c r="K8" s="7" t="s">
        <v>11</v>
      </c>
      <c r="L8" s="7" t="s">
        <v>12</v>
      </c>
    </row>
    <row r="9" spans="1:12" x14ac:dyDescent="0.25">
      <c r="A9" s="8" t="s">
        <v>13</v>
      </c>
      <c r="B9" s="9" t="s">
        <v>14</v>
      </c>
      <c r="C9" s="10">
        <v>1</v>
      </c>
      <c r="D9" s="8">
        <v>6098972</v>
      </c>
      <c r="E9" s="9">
        <v>6159514</v>
      </c>
      <c r="F9" s="11">
        <v>42376</v>
      </c>
      <c r="G9" s="12" t="str">
        <f>IFERROR(SUMIFS(#REF!,Tableau1[CDE],Tableau1[[#This Row],[CDE]]) /SUMIFS(#REF!,Tableau1[CDE],Tableau1[[#This Row],[CDE]]),"")</f>
        <v/>
      </c>
      <c r="H9" s="12" t="str">
        <f>IFERROR(C9/#REF!,"")</f>
        <v/>
      </c>
      <c r="I9" s="13">
        <v>1</v>
      </c>
      <c r="J9" s="13">
        <v>1</v>
      </c>
      <c r="K9" s="13">
        <v>1</v>
      </c>
      <c r="L9" s="13">
        <v>1</v>
      </c>
    </row>
    <row r="10" spans="1:12" x14ac:dyDescent="0.25">
      <c r="A10" s="14" t="s">
        <v>15</v>
      </c>
      <c r="B10" s="15" t="s">
        <v>16</v>
      </c>
      <c r="C10" s="10">
        <v>1</v>
      </c>
      <c r="D10" s="14">
        <v>6098993</v>
      </c>
      <c r="E10" s="15">
        <v>6159513</v>
      </c>
      <c r="F10" s="16">
        <v>42377</v>
      </c>
      <c r="G10" s="12" t="str">
        <f>IFERROR(SUMIFS(#REF!,Tableau1[CDE],Tableau1[[#This Row],[CDE]]) /SUMIFS(#REF!,Tableau1[CDE],Tableau1[[#This Row],[CDE]]),"")</f>
        <v/>
      </c>
      <c r="H10" s="17" t="str">
        <f>IFERROR(C10/#REF!,"")</f>
        <v/>
      </c>
      <c r="I10" s="13">
        <v>1</v>
      </c>
      <c r="J10" s="13">
        <v>1</v>
      </c>
      <c r="K10" s="13">
        <v>1</v>
      </c>
      <c r="L10" s="13">
        <v>1</v>
      </c>
    </row>
    <row r="11" spans="1:12" x14ac:dyDescent="0.25">
      <c r="A11" s="14" t="s">
        <v>17</v>
      </c>
      <c r="B11" s="15" t="s">
        <v>18</v>
      </c>
      <c r="C11" s="10">
        <v>1</v>
      </c>
      <c r="D11" s="14">
        <v>6098977</v>
      </c>
      <c r="E11" s="15">
        <v>6159341</v>
      </c>
      <c r="F11" s="16">
        <v>42381</v>
      </c>
      <c r="G11" s="12" t="str">
        <f>IFERROR(SUMIFS(#REF!,Tableau1[CDE],Tableau1[[#This Row],[CDE]]) /SUMIFS(#REF!,Tableau1[CDE],Tableau1[[#This Row],[CDE]]),"")</f>
        <v/>
      </c>
      <c r="H11" s="17" t="str">
        <f>IFERROR(C11/#REF!,"")</f>
        <v/>
      </c>
      <c r="I11" s="13">
        <v>1</v>
      </c>
      <c r="J11" s="13">
        <v>1</v>
      </c>
      <c r="K11" s="13">
        <v>1</v>
      </c>
      <c r="L11" s="13">
        <v>1</v>
      </c>
    </row>
    <row r="12" spans="1:12" x14ac:dyDescent="0.25">
      <c r="A12" s="14" t="s">
        <v>15</v>
      </c>
      <c r="B12" s="15" t="s">
        <v>16</v>
      </c>
      <c r="C12" s="10">
        <v>1</v>
      </c>
      <c r="D12" s="14">
        <v>6098262</v>
      </c>
      <c r="E12" s="15">
        <v>6157476</v>
      </c>
      <c r="F12" s="16">
        <v>42376</v>
      </c>
      <c r="G12" s="12" t="str">
        <f>IFERROR(SUMIFS(#REF!,Tableau1[CDE],Tableau1[[#This Row],[CDE]]) /SUMIFS(#REF!,Tableau1[CDE],Tableau1[[#This Row],[CDE]]),"")</f>
        <v/>
      </c>
      <c r="H12" s="17" t="str">
        <f>IFERROR(C12/#REF!,"")</f>
        <v/>
      </c>
      <c r="I12" s="13">
        <v>1</v>
      </c>
      <c r="J12" s="13">
        <v>1</v>
      </c>
      <c r="K12" s="13">
        <v>1</v>
      </c>
      <c r="L12" s="13">
        <v>1</v>
      </c>
    </row>
    <row r="13" spans="1:12" x14ac:dyDescent="0.25">
      <c r="A13" s="14" t="s">
        <v>19</v>
      </c>
      <c r="B13" s="15" t="s">
        <v>20</v>
      </c>
      <c r="C13" s="10">
        <v>1</v>
      </c>
      <c r="D13" s="14">
        <v>6099017</v>
      </c>
      <c r="E13" s="15">
        <v>6159509</v>
      </c>
      <c r="F13" s="16">
        <v>42389</v>
      </c>
      <c r="G13" s="12" t="str">
        <f>IFERROR(SUMIFS(#REF!,Tableau1[CDE],Tableau1[[#This Row],[CDE]]) /SUMIFS(#REF!,Tableau1[CDE],Tableau1[[#This Row],[CDE]]),"")</f>
        <v/>
      </c>
      <c r="H13" s="17" t="str">
        <f>IFERROR(C13/#REF!,"")</f>
        <v/>
      </c>
      <c r="I13" s="13">
        <v>1</v>
      </c>
      <c r="J13" s="13">
        <v>1</v>
      </c>
      <c r="K13" s="13">
        <v>1</v>
      </c>
      <c r="L13" s="13">
        <v>1</v>
      </c>
    </row>
    <row r="14" spans="1:12" x14ac:dyDescent="0.25">
      <c r="A14" s="14" t="s">
        <v>21</v>
      </c>
      <c r="B14" s="15" t="s">
        <v>22</v>
      </c>
      <c r="C14" s="10">
        <v>1</v>
      </c>
      <c r="D14" s="14">
        <v>6099017</v>
      </c>
      <c r="E14" s="15">
        <v>6159511</v>
      </c>
      <c r="F14" s="16">
        <v>42389</v>
      </c>
      <c r="G14" s="12" t="str">
        <f>IFERROR(SUMIFS(#REF!,Tableau1[CDE],Tableau1[[#This Row],[CDE]]) /SUMIFS(#REF!,Tableau1[CDE],Tableau1[[#This Row],[CDE]]),"")</f>
        <v/>
      </c>
      <c r="H14" s="17" t="str">
        <f>IFERROR(C14/#REF!,"")</f>
        <v/>
      </c>
      <c r="I14" s="13">
        <v>1</v>
      </c>
      <c r="J14" s="13">
        <v>1</v>
      </c>
      <c r="K14" s="13">
        <v>1</v>
      </c>
      <c r="L14" s="13">
        <v>1</v>
      </c>
    </row>
    <row r="15" spans="1:12" x14ac:dyDescent="0.25">
      <c r="A15" s="14" t="s">
        <v>23</v>
      </c>
      <c r="B15" s="15" t="s">
        <v>24</v>
      </c>
      <c r="C15" s="10">
        <v>1</v>
      </c>
      <c r="D15" s="14">
        <v>6099020</v>
      </c>
      <c r="E15" s="15">
        <v>6159622</v>
      </c>
      <c r="F15" s="16">
        <v>42394</v>
      </c>
      <c r="G15" s="12" t="str">
        <f>IFERROR(SUMIFS(#REF!,Tableau1[CDE],Tableau1[[#This Row],[CDE]]) /SUMIFS(#REF!,Tableau1[CDE],Tableau1[[#This Row],[CDE]]),"")</f>
        <v/>
      </c>
      <c r="H15" s="17" t="str">
        <f>IFERROR(C15/#REF!,"")</f>
        <v/>
      </c>
      <c r="I15" s="13">
        <v>1</v>
      </c>
      <c r="J15" s="13">
        <v>1</v>
      </c>
      <c r="K15" s="13">
        <v>1</v>
      </c>
      <c r="L15" s="13">
        <v>1</v>
      </c>
    </row>
    <row r="16" spans="1:12" x14ac:dyDescent="0.25">
      <c r="A16" s="14" t="s">
        <v>25</v>
      </c>
      <c r="B16" s="15" t="s">
        <v>26</v>
      </c>
      <c r="C16" s="10">
        <v>1</v>
      </c>
      <c r="D16" s="14">
        <v>6099109</v>
      </c>
      <c r="E16" s="15">
        <v>6159841</v>
      </c>
      <c r="F16" s="16">
        <v>42395</v>
      </c>
      <c r="G16" s="12" t="str">
        <f>IFERROR(SUMIFS(#REF!,Tableau1[CDE],Tableau1[[#This Row],[CDE]]) /SUMIFS(#REF!,Tableau1[CDE],Tableau1[[#This Row],[CDE]]),"")</f>
        <v/>
      </c>
      <c r="H16" s="17" t="str">
        <f>IFERROR(C16/#REF!,"")</f>
        <v/>
      </c>
      <c r="I16" s="13">
        <v>1</v>
      </c>
      <c r="J16" s="13">
        <v>1</v>
      </c>
      <c r="K16" s="13">
        <v>1</v>
      </c>
      <c r="L16" s="13">
        <v>1</v>
      </c>
    </row>
    <row r="17" spans="1:12" x14ac:dyDescent="0.25">
      <c r="A17" s="14" t="s">
        <v>27</v>
      </c>
      <c r="B17" s="15" t="s">
        <v>28</v>
      </c>
      <c r="C17" s="10">
        <v>1</v>
      </c>
      <c r="D17" s="14">
        <v>6099073</v>
      </c>
      <c r="E17" s="15">
        <v>6159712</v>
      </c>
      <c r="F17" s="16">
        <v>42373</v>
      </c>
      <c r="G17" s="12" t="str">
        <f>IFERROR(SUMIFS(#REF!,Tableau1[CDE],Tableau1[[#This Row],[CDE]]) /SUMIFS(#REF!,Tableau1[CDE],Tableau1[[#This Row],[CDE]]),"")</f>
        <v/>
      </c>
      <c r="H17" s="17" t="str">
        <f>IFERROR(C17/#REF!,"")</f>
        <v/>
      </c>
      <c r="I17" s="13">
        <v>1</v>
      </c>
      <c r="J17" s="13">
        <v>1</v>
      </c>
      <c r="K17" s="13">
        <v>1</v>
      </c>
      <c r="L17" s="13">
        <v>1</v>
      </c>
    </row>
    <row r="18" spans="1:12" x14ac:dyDescent="0.25">
      <c r="A18" s="14" t="s">
        <v>29</v>
      </c>
      <c r="B18" s="15" t="s">
        <v>30</v>
      </c>
      <c r="C18" s="10">
        <v>1</v>
      </c>
      <c r="D18" s="14">
        <v>6099101</v>
      </c>
      <c r="E18" s="15">
        <v>6159801</v>
      </c>
      <c r="F18" s="16">
        <v>42377</v>
      </c>
      <c r="G18" s="12" t="str">
        <f>IFERROR(SUMIFS(#REF!,Tableau1[CDE],Tableau1[[#This Row],[CDE]]) /SUMIFS(#REF!,Tableau1[CDE],Tableau1[[#This Row],[CDE]]),"")</f>
        <v/>
      </c>
      <c r="H18" s="17" t="str">
        <f>IFERROR(C18/#REF!,"")</f>
        <v/>
      </c>
      <c r="I18" s="13">
        <v>1</v>
      </c>
      <c r="J18" s="13">
        <v>1</v>
      </c>
      <c r="K18" s="13">
        <v>1</v>
      </c>
      <c r="L18" s="13">
        <v>1</v>
      </c>
    </row>
    <row r="19" spans="1:12" x14ac:dyDescent="0.25">
      <c r="A19" s="14" t="s">
        <v>31</v>
      </c>
      <c r="B19" s="15" t="s">
        <v>32</v>
      </c>
      <c r="C19" s="10">
        <v>1</v>
      </c>
      <c r="D19" s="14">
        <v>6099107</v>
      </c>
      <c r="E19" s="15">
        <v>6159843</v>
      </c>
      <c r="F19" s="16">
        <v>42381</v>
      </c>
      <c r="G19" s="12" t="str">
        <f>IFERROR(SUMIFS(#REF!,Tableau1[CDE],Tableau1[[#This Row],[CDE]]) /SUMIFS(#REF!,Tableau1[CDE],Tableau1[[#This Row],[CDE]]),"")</f>
        <v/>
      </c>
      <c r="H19" s="17" t="str">
        <f>IFERROR(C19/#REF!,"")</f>
        <v/>
      </c>
      <c r="I19" s="13">
        <v>1</v>
      </c>
      <c r="J19" s="13">
        <v>1</v>
      </c>
      <c r="K19" s="13">
        <v>1</v>
      </c>
      <c r="L19" s="13">
        <v>1</v>
      </c>
    </row>
    <row r="20" spans="1:12" x14ac:dyDescent="0.25">
      <c r="A20" s="14" t="s">
        <v>33</v>
      </c>
      <c r="B20" s="18" t="s">
        <v>34</v>
      </c>
      <c r="C20" s="10">
        <v>1</v>
      </c>
      <c r="D20" s="14">
        <v>6099105</v>
      </c>
      <c r="E20" s="18">
        <v>6159844</v>
      </c>
      <c r="F20" s="19">
        <v>42374</v>
      </c>
      <c r="G20" s="12" t="str">
        <f>IFERROR(SUMIFS(#REF!,Tableau1[CDE],Tableau1[[#This Row],[CDE]]) /SUMIFS(#REF!,Tableau1[CDE],Tableau1[[#This Row],[CDE]]),"")</f>
        <v/>
      </c>
      <c r="H20" s="17" t="str">
        <f>IFERROR(C20/#REF!,"")</f>
        <v/>
      </c>
      <c r="I20" s="13">
        <v>1</v>
      </c>
      <c r="J20" s="13">
        <v>1</v>
      </c>
      <c r="K20" s="13">
        <v>1</v>
      </c>
      <c r="L20" s="13">
        <v>1</v>
      </c>
    </row>
    <row r="21" spans="1:12" x14ac:dyDescent="0.25">
      <c r="A21" s="14" t="s">
        <v>35</v>
      </c>
      <c r="B21" s="15" t="s">
        <v>36</v>
      </c>
      <c r="C21" s="10">
        <v>1</v>
      </c>
      <c r="D21" s="14">
        <v>6099105</v>
      </c>
      <c r="E21" s="15">
        <v>6159845</v>
      </c>
      <c r="F21" s="16">
        <v>42374</v>
      </c>
      <c r="G21" s="12" t="str">
        <f>IFERROR(SUMIFS(#REF!,Tableau1[CDE],Tableau1[[#This Row],[CDE]]) /SUMIFS(#REF!,Tableau1[CDE],Tableau1[[#This Row],[CDE]]),"")</f>
        <v/>
      </c>
      <c r="H21" s="17" t="str">
        <f>IFERROR(C21/#REF!,"")</f>
        <v/>
      </c>
      <c r="I21" s="13">
        <v>1</v>
      </c>
      <c r="J21" s="13">
        <v>1</v>
      </c>
      <c r="K21" s="13">
        <v>1</v>
      </c>
      <c r="L21" s="13">
        <v>1</v>
      </c>
    </row>
    <row r="22" spans="1:12" x14ac:dyDescent="0.25">
      <c r="A22" s="14" t="s">
        <v>37</v>
      </c>
      <c r="B22" s="15" t="s">
        <v>38</v>
      </c>
      <c r="C22" s="10">
        <v>1</v>
      </c>
      <c r="D22" s="14">
        <v>6099159</v>
      </c>
      <c r="E22" s="15">
        <v>6159963</v>
      </c>
      <c r="F22" s="16">
        <v>42373</v>
      </c>
      <c r="G22" s="12" t="str">
        <f>IFERROR(SUMIFS(#REF!,Tableau1[CDE],Tableau1[[#This Row],[CDE]]) /SUMIFS(#REF!,Tableau1[CDE],Tableau1[[#This Row],[CDE]]),"")</f>
        <v/>
      </c>
      <c r="H22" s="17" t="str">
        <f>IFERROR(C22/#REF!,"")</f>
        <v/>
      </c>
      <c r="I22" s="13">
        <v>1</v>
      </c>
      <c r="J22" s="13">
        <v>1</v>
      </c>
      <c r="K22" s="13">
        <v>1</v>
      </c>
      <c r="L22" s="13">
        <v>1</v>
      </c>
    </row>
    <row r="23" spans="1:12" x14ac:dyDescent="0.25">
      <c r="A23" s="14" t="s">
        <v>13</v>
      </c>
      <c r="B23" s="15" t="s">
        <v>14</v>
      </c>
      <c r="C23" s="10">
        <v>1</v>
      </c>
      <c r="D23" s="14">
        <v>6099162</v>
      </c>
      <c r="E23" s="15">
        <v>6159966</v>
      </c>
      <c r="F23" s="16">
        <v>42397</v>
      </c>
      <c r="G23" s="12" t="str">
        <f>IFERROR(SUMIFS(#REF!,Tableau1[CDE],Tableau1[[#This Row],[CDE]]) /SUMIFS(#REF!,Tableau1[CDE],Tableau1[[#This Row],[CDE]]),"")</f>
        <v/>
      </c>
      <c r="H23" s="17" t="str">
        <f>IFERROR(C23/#REF!,"")</f>
        <v/>
      </c>
      <c r="I23" s="13">
        <v>1</v>
      </c>
      <c r="J23" s="13">
        <v>1</v>
      </c>
      <c r="K23" s="13">
        <v>1</v>
      </c>
      <c r="L23" s="13">
        <v>1</v>
      </c>
    </row>
    <row r="24" spans="1:12" x14ac:dyDescent="0.25">
      <c r="A24" s="8" t="s">
        <v>13</v>
      </c>
      <c r="B24" s="9" t="s">
        <v>14</v>
      </c>
      <c r="C24" s="10">
        <v>1</v>
      </c>
      <c r="D24" s="8">
        <v>6098972</v>
      </c>
      <c r="E24" s="9">
        <v>6159514</v>
      </c>
      <c r="F24" s="11">
        <v>42376</v>
      </c>
      <c r="G24" s="12" t="str">
        <f>IFERROR(SUMIFS(#REF!,Tableau1[CDE],Tableau1[[#This Row],[CDE]]) /SUMIFS(#REF!,Tableau1[CDE],Tableau1[[#This Row],[CDE]]),"")</f>
        <v/>
      </c>
      <c r="H24" s="12" t="str">
        <f>IFERROR(C24/#REF!,"")</f>
        <v/>
      </c>
      <c r="I24" s="13">
        <v>1</v>
      </c>
      <c r="J24" s="13">
        <v>1</v>
      </c>
      <c r="K24" s="13">
        <v>1</v>
      </c>
      <c r="L24" s="13">
        <v>1</v>
      </c>
    </row>
  </sheetData>
  <mergeCells count="1">
    <mergeCell ref="A7:H7"/>
  </mergeCells>
  <conditionalFormatting sqref="G9:G23">
    <cfRule type="cellIs" dxfId="7" priority="7" operator="lessThanOrEqual">
      <formula>1.99</formula>
    </cfRule>
    <cfRule type="cellIs" dxfId="6" priority="8" operator="greaterThan">
      <formula>1.99999</formula>
    </cfRule>
  </conditionalFormatting>
  <conditionalFormatting sqref="H9:H23">
    <cfRule type="cellIs" dxfId="5" priority="5" operator="greaterThan">
      <formula>1.99</formula>
    </cfRule>
    <cfRule type="cellIs" dxfId="4" priority="6" operator="lessThanOrEqual">
      <formula>1.99</formula>
    </cfRule>
  </conditionalFormatting>
  <conditionalFormatting sqref="G24">
    <cfRule type="cellIs" dxfId="3" priority="3" operator="lessThanOrEqual">
      <formula>1.99</formula>
    </cfRule>
    <cfRule type="cellIs" dxfId="2" priority="4" operator="greaterThan">
      <formula>1.99999</formula>
    </cfRule>
  </conditionalFormatting>
  <conditionalFormatting sqref="H24">
    <cfRule type="cellIs" dxfId="1" priority="1" operator="greaterThan">
      <formula>1.99</formula>
    </cfRule>
    <cfRule type="cellIs" dxfId="0" priority="2" operator="lessThanOrEqual">
      <formula>1.99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SARPEDON Christallien</dc:creator>
  <cp:lastModifiedBy>SARPEDON Christallien</cp:lastModifiedBy>
  <dcterms:created xsi:type="dcterms:W3CDTF">2017-02-14T10:56:35Z</dcterms:created>
  <dcterms:modified xsi:type="dcterms:W3CDTF">2017-02-14T14:43:27Z</dcterms:modified>
</cp:coreProperties>
</file>