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avi\Desktop\"/>
    </mc:Choice>
  </mc:AlternateContent>
  <bookViews>
    <workbookView xWindow="0" yWindow="0" windowWidth="20490" windowHeight="7755"/>
  </bookViews>
  <sheets>
    <sheet name="CLIENTS" sheetId="1" r:id="rId1"/>
    <sheet name="FACTURE" sheetId="2" r:id="rId2"/>
  </sheets>
  <externalReferences>
    <externalReference r:id="rId3"/>
  </externalReferences>
  <definedNames>
    <definedName name="ARTICLES">[1]ARTICLES!$A$1:$C$75</definedName>
    <definedName name="client">[1]CLIENTS!$A$1:$G$218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2" l="1"/>
  <c r="J12" i="2"/>
  <c r="I12" i="2"/>
  <c r="J26" i="2"/>
  <c r="J6" i="2"/>
  <c r="J51" i="2" l="1"/>
  <c r="J52" i="2" s="1"/>
  <c r="J55" i="2" l="1"/>
</calcChain>
</file>

<file path=xl/sharedStrings.xml><?xml version="1.0" encoding="utf-8"?>
<sst xmlns="http://schemas.openxmlformats.org/spreadsheetml/2006/main" count="77" uniqueCount="76">
  <si>
    <t>MONTANT FACTURE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</si>
  <si>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</si>
  <si>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</si>
  <si>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</si>
  <si>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</si>
  <si>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</si>
  <si>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</si>
  <si>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</si>
  <si>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</si>
  <si>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</si>
  <si>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</si>
  <si>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</si>
  <si>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</si>
  <si>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</si>
  <si>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</si>
  <si>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</si>
  <si>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</si>
  <si>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</si>
  <si>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</si>
  <si>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</si>
  <si>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</si>
  <si>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No client</t>
  </si>
  <si>
    <t>Facture</t>
  </si>
  <si>
    <t>NO-ART</t>
  </si>
  <si>
    <t>DESIGNATION</t>
  </si>
  <si>
    <t>P. UNIT</t>
  </si>
  <si>
    <t>QUANTITE</t>
  </si>
  <si>
    <t>P. TOTAL</t>
  </si>
  <si>
    <t>Total</t>
  </si>
  <si>
    <t>Frais d'expédition</t>
  </si>
  <si>
    <t>NOM</t>
  </si>
  <si>
    <t>PRENOM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</si>
  <si>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</si>
  <si>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</si>
  <si>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</si>
  <si>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</si>
  <si>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</si>
  <si>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</si>
  <si>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</si>
  <si>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</si>
  <si>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</si>
  <si>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</si>
  <si>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</si>
  <si>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</si>
  <si>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</si>
  <si>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</si>
  <si>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</si>
  <si>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</si>
  <si>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</si>
  <si>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</si>
  <si>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</si>
  <si>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</si>
  <si>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</si>
  <si>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</si>
  <si>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</si>
  <si>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</si>
  <si>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</si>
  <si>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</si>
  <si>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</si>
  <si>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</si>
  <si>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</si>
  <si>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</si>
  <si>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</si>
  <si>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</si>
  <si>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</si>
  <si>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</si>
  <si>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</si>
  <si>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</si>
  <si>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</si>
  <si>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</si>
  <si>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</si>
  <si>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</si>
  <si>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ARTICLE1</t>
  </si>
  <si>
    <t>ARTICLE2</t>
  </si>
  <si>
    <t>Montant FINAL</t>
  </si>
  <si>
    <t>N°CLIENT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</si>
</sst>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m\ yyyy"/>
    <numFmt numFmtId="165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MS Sans Serif"/>
      <family val="2"/>
    </font>
    <font>
      <b/>
      <sz val="10"/>
      <name val="MS Sans Serif"/>
      <family val="2"/>
    </font>
    <font>
      <b/>
      <sz val="11"/>
      <name val="MS 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Border="1"/>
    <xf numFmtId="0" fontId="0" fillId="0" borderId="2" xfId="0" applyBorder="1"/>
    <xf numFmtId="0" fontId="0" fillId="2" borderId="0" xfId="0" applyFill="1"/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0" fontId="4" fillId="0" borderId="0" xfId="0" applyFont="1" applyAlignment="1">
      <alignment horizontal="left"/>
    </xf>
    <xf numFmtId="0" fontId="5" fillId="3" borderId="2" xfId="0" applyFont="1" applyFill="1" applyBorder="1" applyAlignment="1">
      <alignment horizontal="center"/>
    </xf>
    <xf numFmtId="0" fontId="0" fillId="0" borderId="3" xfId="0" applyBorder="1"/>
    <xf numFmtId="0" fontId="0" fillId="4" borderId="4" xfId="0" applyFill="1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6" xfId="0" applyBorder="1"/>
    <xf numFmtId="0" fontId="0" fillId="4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8" xfId="0" applyBorder="1"/>
    <xf numFmtId="0" fontId="0" fillId="4" borderId="9" xfId="0" applyFill="1" applyBorder="1"/>
    <xf numFmtId="0" fontId="0" fillId="0" borderId="9" xfId="0" applyBorder="1"/>
    <xf numFmtId="9" fontId="0" fillId="0" borderId="0" xfId="1" applyFont="1" applyAlignment="1">
      <alignment horizontal="center"/>
    </xf>
    <xf numFmtId="165" fontId="0" fillId="4" borderId="4" xfId="0" applyNumberFormat="1" applyFill="1" applyBorder="1"/>
    <xf numFmtId="165" fontId="0" fillId="4" borderId="0" xfId="0" applyNumberFormat="1" applyFill="1" applyBorder="1"/>
    <xf numFmtId="165" fontId="0" fillId="4" borderId="9" xfId="0" applyNumberFormat="1" applyFill="1" applyBorder="1"/>
    <xf numFmtId="165" fontId="0" fillId="4" borderId="5" xfId="0" applyNumberFormat="1" applyFill="1" applyBorder="1"/>
    <xf numFmtId="165" fontId="0" fillId="4" borderId="7" xfId="0" applyNumberFormat="1" applyFill="1" applyBorder="1"/>
    <xf numFmtId="165" fontId="0" fillId="4" borderId="10" xfId="0" applyNumberFormat="1" applyFill="1" applyBorder="1"/>
    <xf numFmtId="165" fontId="0" fillId="0" borderId="0" xfId="0" applyNumberFormat="1" applyFill="1" applyBorder="1"/>
    <xf numFmtId="165" fontId="0" fillId="5" borderId="0" xfId="0" applyNumberForma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plication%20A&amp;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ARTICLES"/>
      <sheetName val="FACTURE"/>
    </sheetNames>
    <sheetDataSet>
      <sheetData sheetId="0">
        <row r="1">
          <cell r="A1" t="str">
            <v>NO CLIENT</v>
          </cell>
          <cell r="B1" t="str">
            <v>TITRE</v>
          </cell>
          <cell r="C1" t="str">
            <v>NOM</v>
          </cell>
          <cell r="D1" t="str">
            <v>PRENOM</v>
          </cell>
          <cell r="E1" t="str">
            <v>ADRESSE</v>
          </cell>
          <cell r="F1" t="str">
            <v>NPA</v>
          </cell>
          <cell r="G1" t="str">
            <v>LOCALITE</v>
          </cell>
        </row>
        <row r="2">
          <cell r="A2">
            <v>20001</v>
          </cell>
          <cell r="B2" t="str">
            <v>Madame</v>
          </cell>
          <cell r="C2" t="str">
            <v>VAUCHER</v>
          </cell>
          <cell r="D2" t="str">
            <v>Raymonde</v>
          </cell>
          <cell r="E2" t="str">
            <v>Centre de Cathéchèse</v>
          </cell>
          <cell r="F2">
            <v>1950</v>
          </cell>
          <cell r="G2" t="str">
            <v>SION</v>
          </cell>
        </row>
        <row r="3">
          <cell r="A3">
            <v>20002</v>
          </cell>
          <cell r="B3" t="str">
            <v>Monsieur</v>
          </cell>
          <cell r="C3" t="str">
            <v>BAGNOUD</v>
          </cell>
          <cell r="D3" t="str">
            <v>Francis</v>
          </cell>
          <cell r="F3">
            <v>1978</v>
          </cell>
          <cell r="G3" t="str">
            <v>LENS</v>
          </cell>
        </row>
        <row r="4">
          <cell r="A4">
            <v>20003</v>
          </cell>
          <cell r="B4" t="str">
            <v>Madame</v>
          </cell>
          <cell r="C4" t="str">
            <v>AYMON</v>
          </cell>
          <cell r="D4" t="str">
            <v>Eliane</v>
          </cell>
          <cell r="E4" t="str">
            <v>Luc</v>
          </cell>
          <cell r="F4">
            <v>1966</v>
          </cell>
          <cell r="G4" t="str">
            <v>AYENT</v>
          </cell>
        </row>
        <row r="5">
          <cell r="A5">
            <v>20004</v>
          </cell>
          <cell r="B5" t="str">
            <v>Monsieur</v>
          </cell>
          <cell r="C5" t="str">
            <v>CLIVAZ</v>
          </cell>
          <cell r="D5" t="str">
            <v>Alexandre</v>
          </cell>
          <cell r="E5" t="str">
            <v>Champ Long</v>
          </cell>
          <cell r="F5">
            <v>1926</v>
          </cell>
          <cell r="G5" t="str">
            <v>FULLY</v>
          </cell>
        </row>
        <row r="6">
          <cell r="A6">
            <v>20005</v>
          </cell>
          <cell r="B6" t="str">
            <v>Mlle</v>
          </cell>
          <cell r="C6" t="str">
            <v>CRETTAZ</v>
          </cell>
          <cell r="D6" t="str">
            <v>Séverine</v>
          </cell>
          <cell r="E6" t="str">
            <v>Immeuble Capricorne</v>
          </cell>
          <cell r="F6">
            <v>1972</v>
          </cell>
          <cell r="G6" t="str">
            <v>ANZERE</v>
          </cell>
        </row>
        <row r="7">
          <cell r="A7">
            <v>20006</v>
          </cell>
          <cell r="B7" t="str">
            <v>Monsieur</v>
          </cell>
          <cell r="C7" t="str">
            <v>CROSET</v>
          </cell>
          <cell r="D7" t="str">
            <v>Charles</v>
          </cell>
          <cell r="E7" t="str">
            <v>Av. de France</v>
          </cell>
          <cell r="F7">
            <v>1870</v>
          </cell>
          <cell r="G7" t="str">
            <v>MONTHEY</v>
          </cell>
        </row>
        <row r="8">
          <cell r="A8">
            <v>20007</v>
          </cell>
          <cell r="B8" t="str">
            <v>Madame</v>
          </cell>
          <cell r="C8" t="str">
            <v>REY</v>
          </cell>
          <cell r="D8" t="str">
            <v>Christine</v>
          </cell>
          <cell r="E8" t="str">
            <v>Chalet Achaoui</v>
          </cell>
          <cell r="F8">
            <v>1965</v>
          </cell>
          <cell r="G8" t="str">
            <v>SAVIESE</v>
          </cell>
        </row>
        <row r="9">
          <cell r="A9">
            <v>20008</v>
          </cell>
          <cell r="B9" t="str">
            <v>Monsieur</v>
          </cell>
          <cell r="C9" t="str">
            <v>FAVRE</v>
          </cell>
          <cell r="D9" t="str">
            <v>Joseph</v>
          </cell>
          <cell r="E9" t="str">
            <v>Maragnène</v>
          </cell>
          <cell r="F9">
            <v>1950</v>
          </cell>
          <cell r="G9" t="str">
            <v>SION</v>
          </cell>
        </row>
        <row r="10">
          <cell r="A10">
            <v>20009</v>
          </cell>
          <cell r="B10" t="str">
            <v>Monsieur</v>
          </cell>
          <cell r="C10" t="str">
            <v>FOURNIER</v>
          </cell>
          <cell r="D10" t="str">
            <v>Didier</v>
          </cell>
          <cell r="E10" t="str">
            <v>Sornard</v>
          </cell>
          <cell r="F10">
            <v>1997</v>
          </cell>
          <cell r="G10" t="str">
            <v>HAUTE-NENDAZ</v>
          </cell>
        </row>
        <row r="11">
          <cell r="A11">
            <v>20010</v>
          </cell>
          <cell r="B11" t="str">
            <v>Monsieur</v>
          </cell>
          <cell r="C11" t="str">
            <v>FRANCHEBOUD</v>
          </cell>
          <cell r="D11" t="str">
            <v>Pascal</v>
          </cell>
          <cell r="E11" t="str">
            <v>Pied-de-Ville 18</v>
          </cell>
          <cell r="F11">
            <v>1896</v>
          </cell>
          <cell r="G11" t="str">
            <v>VOUVRY</v>
          </cell>
        </row>
        <row r="12">
          <cell r="A12">
            <v>20011</v>
          </cell>
          <cell r="B12" t="str">
            <v>Monsieur</v>
          </cell>
          <cell r="C12" t="str">
            <v>GEIGER</v>
          </cell>
          <cell r="D12" t="str">
            <v>Walter</v>
          </cell>
          <cell r="E12" t="str">
            <v>Chalet Achaoui</v>
          </cell>
          <cell r="F12">
            <v>1965</v>
          </cell>
          <cell r="G12" t="str">
            <v>SAVIESE</v>
          </cell>
        </row>
        <row r="13">
          <cell r="A13">
            <v>20012</v>
          </cell>
          <cell r="B13" t="str">
            <v>Monsieur</v>
          </cell>
          <cell r="C13" t="str">
            <v>HELDNER</v>
          </cell>
          <cell r="D13" t="str">
            <v>Georges</v>
          </cell>
          <cell r="E13" t="str">
            <v>Ch. du Rotsé 2</v>
          </cell>
          <cell r="F13">
            <v>3960</v>
          </cell>
          <cell r="G13" t="str">
            <v>SIERRE</v>
          </cell>
        </row>
        <row r="14">
          <cell r="A14">
            <v>20013</v>
          </cell>
          <cell r="B14" t="str">
            <v>Monsieur</v>
          </cell>
          <cell r="C14" t="str">
            <v>JEAN</v>
          </cell>
          <cell r="D14" t="str">
            <v>Bernard</v>
          </cell>
          <cell r="E14" t="str">
            <v>Luc</v>
          </cell>
          <cell r="F14">
            <v>1966</v>
          </cell>
          <cell r="G14" t="str">
            <v>AYENT</v>
          </cell>
        </row>
        <row r="15">
          <cell r="A15">
            <v>20014</v>
          </cell>
          <cell r="B15" t="str">
            <v>Madame</v>
          </cell>
          <cell r="C15" t="str">
            <v>KUONEN</v>
          </cell>
          <cell r="D15" t="str">
            <v>Gisèle</v>
          </cell>
          <cell r="E15" t="str">
            <v>Botyre</v>
          </cell>
          <cell r="F15">
            <v>1966</v>
          </cell>
          <cell r="G15" t="str">
            <v>AYENT</v>
          </cell>
        </row>
        <row r="16">
          <cell r="A16">
            <v>20015</v>
          </cell>
          <cell r="B16" t="str">
            <v>Monsieur</v>
          </cell>
          <cell r="C16" t="str">
            <v>LERJEN</v>
          </cell>
          <cell r="D16" t="str">
            <v>André</v>
          </cell>
          <cell r="E16" t="str">
            <v>Grand-Praz</v>
          </cell>
          <cell r="F16">
            <v>1965</v>
          </cell>
          <cell r="G16" t="str">
            <v>SAVIESE</v>
          </cell>
        </row>
        <row r="17">
          <cell r="A17">
            <v>20016</v>
          </cell>
          <cell r="B17" t="str">
            <v>Monsieur</v>
          </cell>
          <cell r="C17" t="str">
            <v>MUELLER</v>
          </cell>
          <cell r="D17" t="str">
            <v>Michel</v>
          </cell>
          <cell r="E17" t="str">
            <v>Rue de l'Avenir 21</v>
          </cell>
          <cell r="F17">
            <v>1950</v>
          </cell>
          <cell r="G17" t="str">
            <v>SION</v>
          </cell>
        </row>
        <row r="18">
          <cell r="A18">
            <v>20017</v>
          </cell>
          <cell r="B18" t="str">
            <v>Monsieur</v>
          </cell>
          <cell r="C18" t="str">
            <v>OGGIER</v>
          </cell>
          <cell r="D18" t="str">
            <v>Paul-André</v>
          </cell>
          <cell r="E18" t="str">
            <v>Rue des Grands-Prés 23</v>
          </cell>
          <cell r="F18">
            <v>1958</v>
          </cell>
          <cell r="G18" t="str">
            <v>ST-LEONARD</v>
          </cell>
        </row>
        <row r="19">
          <cell r="A19">
            <v>20018</v>
          </cell>
          <cell r="B19" t="str">
            <v>Madame</v>
          </cell>
          <cell r="C19" t="str">
            <v>PISTOLETTI</v>
          </cell>
          <cell r="D19" t="str">
            <v>Marie-Laure</v>
          </cell>
          <cell r="E19" t="str">
            <v>Pré-Géroux</v>
          </cell>
          <cell r="F19">
            <v>1893</v>
          </cell>
          <cell r="G19" t="str">
            <v>MURAZ</v>
          </cell>
        </row>
        <row r="20">
          <cell r="A20">
            <v>20019</v>
          </cell>
          <cell r="B20" t="str">
            <v>Monsieur</v>
          </cell>
          <cell r="C20" t="str">
            <v>PERRUCHOUD</v>
          </cell>
          <cell r="D20" t="str">
            <v>Albert</v>
          </cell>
          <cell r="E20" t="str">
            <v>Rue de la Poste 12</v>
          </cell>
          <cell r="F20">
            <v>1920</v>
          </cell>
          <cell r="G20" t="str">
            <v>MARTIGNY</v>
          </cell>
        </row>
        <row r="21">
          <cell r="A21">
            <v>20020</v>
          </cell>
          <cell r="B21" t="str">
            <v>Mlle</v>
          </cell>
          <cell r="C21" t="str">
            <v>EMERY</v>
          </cell>
          <cell r="D21" t="str">
            <v>Simone</v>
          </cell>
          <cell r="E21" t="str">
            <v>Ancienne Poste</v>
          </cell>
          <cell r="F21">
            <v>3978</v>
          </cell>
          <cell r="G21" t="str">
            <v>FLANTHEY</v>
          </cell>
        </row>
        <row r="22">
          <cell r="A22">
            <v>20021</v>
          </cell>
          <cell r="B22" t="str">
            <v>Monsieur</v>
          </cell>
          <cell r="C22" t="str">
            <v>PITTELOUD</v>
          </cell>
          <cell r="D22" t="str">
            <v>Jean-Daniel</v>
          </cell>
          <cell r="E22" t="str">
            <v>Les Combes</v>
          </cell>
          <cell r="F22">
            <v>1971</v>
          </cell>
          <cell r="G22" t="str">
            <v>GRIMISUAT</v>
          </cell>
        </row>
        <row r="23">
          <cell r="A23">
            <v>20022</v>
          </cell>
          <cell r="B23" t="str">
            <v>Madame</v>
          </cell>
          <cell r="C23" t="str">
            <v>BREGNARD</v>
          </cell>
          <cell r="D23" t="str">
            <v>Lucette</v>
          </cell>
          <cell r="E23" t="str">
            <v>Rte de l'Eglise</v>
          </cell>
          <cell r="F23">
            <v>3968</v>
          </cell>
          <cell r="G23" t="str">
            <v>VEYRAS</v>
          </cell>
        </row>
        <row r="24">
          <cell r="A24">
            <v>20023</v>
          </cell>
          <cell r="B24" t="str">
            <v>Mlle</v>
          </cell>
          <cell r="C24" t="str">
            <v>REY</v>
          </cell>
          <cell r="D24" t="str">
            <v>Agnès</v>
          </cell>
          <cell r="F24">
            <v>3978</v>
          </cell>
          <cell r="G24" t="str">
            <v>FLANTHEY</v>
          </cell>
        </row>
        <row r="25">
          <cell r="A25">
            <v>20024</v>
          </cell>
          <cell r="B25" t="str">
            <v>Monsieur</v>
          </cell>
          <cell r="C25" t="str">
            <v>RODUIT</v>
          </cell>
          <cell r="D25" t="str">
            <v>Olivier</v>
          </cell>
          <cell r="E25" t="str">
            <v>Abbaye</v>
          </cell>
          <cell r="F25">
            <v>1890</v>
          </cell>
          <cell r="G25" t="str">
            <v>ST-MAURICE</v>
          </cell>
        </row>
        <row r="26">
          <cell r="A26">
            <v>20025</v>
          </cell>
          <cell r="B26" t="str">
            <v>Monsieur</v>
          </cell>
          <cell r="C26" t="str">
            <v>ROTEN</v>
          </cell>
          <cell r="D26" t="str">
            <v>Louis-Philippe</v>
          </cell>
          <cell r="E26" t="str">
            <v>Drône</v>
          </cell>
          <cell r="F26">
            <v>1965</v>
          </cell>
          <cell r="G26" t="str">
            <v>SAVIESE</v>
          </cell>
        </row>
        <row r="27">
          <cell r="A27">
            <v>20026</v>
          </cell>
          <cell r="B27" t="str">
            <v>Monsieur</v>
          </cell>
          <cell r="C27" t="str">
            <v>SALAMIN</v>
          </cell>
          <cell r="D27" t="str">
            <v>Philippe</v>
          </cell>
          <cell r="E27" t="str">
            <v>Av. du Gd-St-Bernard 37</v>
          </cell>
          <cell r="F27">
            <v>1920</v>
          </cell>
          <cell r="G27" t="str">
            <v>MARTIGNY</v>
          </cell>
        </row>
        <row r="28">
          <cell r="A28">
            <v>20027</v>
          </cell>
          <cell r="B28" t="str">
            <v>Madame</v>
          </cell>
          <cell r="C28" t="str">
            <v>SAUTHIER</v>
          </cell>
          <cell r="D28" t="str">
            <v>Juliette</v>
          </cell>
          <cell r="E28" t="str">
            <v>Rue de Primevères</v>
          </cell>
          <cell r="F28">
            <v>1964</v>
          </cell>
          <cell r="G28" t="str">
            <v>CONTHEY</v>
          </cell>
        </row>
        <row r="29">
          <cell r="A29">
            <v>20028</v>
          </cell>
          <cell r="B29" t="str">
            <v>Mlle</v>
          </cell>
          <cell r="C29" t="str">
            <v>WILLA</v>
          </cell>
          <cell r="D29" t="str">
            <v>Christine</v>
          </cell>
          <cell r="E29" t="str">
            <v>Rue de l'industrie 8</v>
          </cell>
          <cell r="F29">
            <v>1950</v>
          </cell>
          <cell r="G29" t="str">
            <v>SION</v>
          </cell>
        </row>
        <row r="30">
          <cell r="A30">
            <v>20029</v>
          </cell>
          <cell r="B30" t="str">
            <v>Monsieur</v>
          </cell>
          <cell r="C30" t="str">
            <v>VUILLE</v>
          </cell>
          <cell r="D30" t="str">
            <v>Jean-François</v>
          </cell>
          <cell r="E30" t="str">
            <v>Rte de la Posse 3</v>
          </cell>
          <cell r="F30">
            <v>1955</v>
          </cell>
          <cell r="G30" t="str">
            <v>CHAMOSON</v>
          </cell>
        </row>
        <row r="31">
          <cell r="A31">
            <v>20030</v>
          </cell>
          <cell r="B31" t="str">
            <v>Madame</v>
          </cell>
          <cell r="C31" t="str">
            <v>PAPILLOUD</v>
          </cell>
          <cell r="D31" t="str">
            <v>Gaby</v>
          </cell>
          <cell r="E31" t="str">
            <v>Rue de Derborence 41</v>
          </cell>
          <cell r="F31">
            <v>1976</v>
          </cell>
          <cell r="G31" t="str">
            <v>AVEN/CONTHEY</v>
          </cell>
        </row>
        <row r="32">
          <cell r="A32">
            <v>20031</v>
          </cell>
          <cell r="B32" t="str">
            <v>Madame</v>
          </cell>
          <cell r="C32" t="str">
            <v>Jean</v>
          </cell>
          <cell r="D32" t="str">
            <v>Joelle</v>
          </cell>
          <cell r="E32" t="str">
            <v>Luc</v>
          </cell>
          <cell r="F32">
            <v>1966</v>
          </cell>
          <cell r="G32" t="str">
            <v>AYENT</v>
          </cell>
        </row>
        <row r="33">
          <cell r="A33">
            <v>20032</v>
          </cell>
          <cell r="B33" t="str">
            <v>Madame</v>
          </cell>
          <cell r="C33" t="str">
            <v>Kuonen</v>
          </cell>
          <cell r="D33" t="str">
            <v>Gisèle</v>
          </cell>
          <cell r="E33" t="str">
            <v>Botyre</v>
          </cell>
          <cell r="F33">
            <v>1966</v>
          </cell>
          <cell r="G33" t="str">
            <v>AYENT</v>
          </cell>
        </row>
        <row r="34">
          <cell r="A34">
            <v>20033</v>
          </cell>
          <cell r="B34" t="str">
            <v>Monsieur</v>
          </cell>
          <cell r="C34" t="str">
            <v>Perruchoud</v>
          </cell>
          <cell r="D34" t="str">
            <v>Albert</v>
          </cell>
          <cell r="E34" t="str">
            <v>Rue de la Poste 12</v>
          </cell>
          <cell r="F34">
            <v>1920</v>
          </cell>
          <cell r="G34" t="str">
            <v>MARTIGNY</v>
          </cell>
        </row>
        <row r="35">
          <cell r="A35">
            <v>20034</v>
          </cell>
          <cell r="B35" t="str">
            <v>Madame</v>
          </cell>
          <cell r="C35" t="str">
            <v>Pistoletti</v>
          </cell>
          <cell r="D35" t="str">
            <v>Marie-Laure</v>
          </cell>
          <cell r="E35" t="str">
            <v>Pré-Géroux</v>
          </cell>
          <cell r="F35">
            <v>1893</v>
          </cell>
          <cell r="G35" t="str">
            <v>MURAZ</v>
          </cell>
        </row>
        <row r="36">
          <cell r="A36">
            <v>20035</v>
          </cell>
          <cell r="B36" t="str">
            <v>Monsieur</v>
          </cell>
          <cell r="C36" t="str">
            <v>Pitteloud</v>
          </cell>
          <cell r="D36" t="str">
            <v>Jean-Daniel</v>
          </cell>
          <cell r="E36" t="str">
            <v>Les Combes</v>
          </cell>
          <cell r="F36">
            <v>1971</v>
          </cell>
          <cell r="G36" t="str">
            <v>GRIMISUAT</v>
          </cell>
        </row>
        <row r="37">
          <cell r="A37">
            <v>20036</v>
          </cell>
          <cell r="B37" t="str">
            <v>Mlle</v>
          </cell>
          <cell r="C37" t="str">
            <v>Rey</v>
          </cell>
          <cell r="D37" t="str">
            <v>Agnès</v>
          </cell>
          <cell r="F37">
            <v>3978</v>
          </cell>
          <cell r="G37" t="str">
            <v>FLANTHEY</v>
          </cell>
        </row>
        <row r="38">
          <cell r="A38">
            <v>20037</v>
          </cell>
          <cell r="B38" t="str">
            <v>Mlle</v>
          </cell>
          <cell r="C38" t="str">
            <v>Willa</v>
          </cell>
          <cell r="D38" t="str">
            <v>Christine</v>
          </cell>
          <cell r="E38" t="str">
            <v>Rue de l'industrie 8</v>
          </cell>
          <cell r="F38">
            <v>1950</v>
          </cell>
          <cell r="G38" t="str">
            <v>SION</v>
          </cell>
        </row>
        <row r="39">
          <cell r="A39">
            <v>20038</v>
          </cell>
          <cell r="B39" t="str">
            <v>Madame</v>
          </cell>
          <cell r="C39" t="str">
            <v>Papillouod</v>
          </cell>
          <cell r="D39" t="str">
            <v>Gaby</v>
          </cell>
          <cell r="E39" t="str">
            <v>Rue de Derborence 41</v>
          </cell>
          <cell r="F39">
            <v>1976</v>
          </cell>
          <cell r="G39" t="str">
            <v>AVEN/CONTHEY</v>
          </cell>
        </row>
        <row r="40">
          <cell r="A40">
            <v>20039</v>
          </cell>
          <cell r="B40" t="str">
            <v>Madame</v>
          </cell>
          <cell r="C40" t="str">
            <v>Sauthier</v>
          </cell>
          <cell r="D40" t="str">
            <v>Juliette</v>
          </cell>
          <cell r="E40" t="str">
            <v>Rue de Primevères</v>
          </cell>
          <cell r="F40">
            <v>1964</v>
          </cell>
          <cell r="G40" t="str">
            <v>CONTHEY</v>
          </cell>
        </row>
        <row r="41">
          <cell r="A41">
            <v>20040</v>
          </cell>
          <cell r="B41" t="str">
            <v>Monsieur</v>
          </cell>
          <cell r="C41" t="str">
            <v>Vuille</v>
          </cell>
          <cell r="D41" t="str">
            <v>Jean-François</v>
          </cell>
          <cell r="E41" t="str">
            <v>Rte de la Posse 3</v>
          </cell>
          <cell r="F41">
            <v>1955</v>
          </cell>
          <cell r="G41" t="str">
            <v>CHAMOSON</v>
          </cell>
        </row>
        <row r="42">
          <cell r="A42">
            <v>20041</v>
          </cell>
          <cell r="B42" t="str">
            <v>Monsieur</v>
          </cell>
          <cell r="C42" t="str">
            <v>Bagnoud</v>
          </cell>
          <cell r="D42" t="str">
            <v>Francis</v>
          </cell>
          <cell r="F42">
            <v>1978</v>
          </cell>
          <cell r="G42" t="str">
            <v>LENS</v>
          </cell>
        </row>
        <row r="43">
          <cell r="A43">
            <v>20042</v>
          </cell>
          <cell r="B43" t="str">
            <v>Madame</v>
          </cell>
          <cell r="C43" t="str">
            <v>Bregnard</v>
          </cell>
          <cell r="D43" t="str">
            <v>Lucette</v>
          </cell>
          <cell r="E43" t="str">
            <v>Rte de l'Eglise</v>
          </cell>
          <cell r="F43">
            <v>3968</v>
          </cell>
          <cell r="G43" t="str">
            <v>VEYRAS</v>
          </cell>
        </row>
        <row r="44">
          <cell r="A44">
            <v>20043</v>
          </cell>
          <cell r="B44" t="str">
            <v>Monsieur</v>
          </cell>
          <cell r="C44" t="str">
            <v>Clivaz</v>
          </cell>
          <cell r="D44" t="str">
            <v>Alexandre</v>
          </cell>
          <cell r="E44" t="str">
            <v>Champ Long</v>
          </cell>
          <cell r="F44">
            <v>1926</v>
          </cell>
          <cell r="G44" t="str">
            <v>FULLY</v>
          </cell>
        </row>
        <row r="45">
          <cell r="A45">
            <v>20044</v>
          </cell>
          <cell r="B45" t="str">
            <v>Monsieur</v>
          </cell>
          <cell r="C45" t="str">
            <v>Croset</v>
          </cell>
          <cell r="D45" t="str">
            <v>Charles</v>
          </cell>
          <cell r="E45" t="str">
            <v>Av. de France</v>
          </cell>
          <cell r="F45">
            <v>1870</v>
          </cell>
          <cell r="G45" t="str">
            <v>MONTHEY</v>
          </cell>
        </row>
        <row r="46">
          <cell r="A46">
            <v>20045</v>
          </cell>
          <cell r="B46" t="str">
            <v>Mlle</v>
          </cell>
          <cell r="C46" t="str">
            <v>Emery</v>
          </cell>
          <cell r="D46" t="str">
            <v>Simone</v>
          </cell>
          <cell r="E46" t="str">
            <v>Ancienne Poste</v>
          </cell>
          <cell r="F46">
            <v>3978</v>
          </cell>
          <cell r="G46" t="str">
            <v>FLANTHEY</v>
          </cell>
        </row>
        <row r="47">
          <cell r="A47">
            <v>20046</v>
          </cell>
          <cell r="B47" t="str">
            <v>Monsieur</v>
          </cell>
          <cell r="C47" t="str">
            <v>Favre</v>
          </cell>
          <cell r="D47" t="str">
            <v>Joseph</v>
          </cell>
          <cell r="E47" t="str">
            <v>Maragnène</v>
          </cell>
          <cell r="F47">
            <v>1950</v>
          </cell>
          <cell r="G47" t="str">
            <v>SION</v>
          </cell>
        </row>
        <row r="48">
          <cell r="A48">
            <v>20047</v>
          </cell>
          <cell r="B48" t="str">
            <v>Monsieur</v>
          </cell>
          <cell r="C48" t="str">
            <v>Fracheboud</v>
          </cell>
          <cell r="D48" t="str">
            <v>Pascal</v>
          </cell>
          <cell r="E48" t="str">
            <v>Pied-de-Ville 18</v>
          </cell>
          <cell r="F48">
            <v>1896</v>
          </cell>
          <cell r="G48" t="str">
            <v>VOUVRY</v>
          </cell>
        </row>
        <row r="49">
          <cell r="A49">
            <v>20048</v>
          </cell>
          <cell r="B49" t="str">
            <v>Monsieur</v>
          </cell>
          <cell r="C49" t="str">
            <v>Jean</v>
          </cell>
          <cell r="D49" t="str">
            <v>Bernard</v>
          </cell>
          <cell r="E49" t="str">
            <v>Luc</v>
          </cell>
          <cell r="F49">
            <v>1966</v>
          </cell>
          <cell r="G49" t="str">
            <v>AYENT</v>
          </cell>
        </row>
        <row r="50">
          <cell r="A50">
            <v>20049</v>
          </cell>
          <cell r="B50" t="str">
            <v>Monsieur</v>
          </cell>
          <cell r="C50" t="str">
            <v>Fournier</v>
          </cell>
          <cell r="D50" t="str">
            <v>Didier</v>
          </cell>
          <cell r="E50" t="str">
            <v>Sornard</v>
          </cell>
          <cell r="F50">
            <v>1997</v>
          </cell>
          <cell r="G50" t="str">
            <v>HAUTE-NENDAZ</v>
          </cell>
        </row>
        <row r="51">
          <cell r="A51">
            <v>20050</v>
          </cell>
          <cell r="B51" t="str">
            <v>Monsieur</v>
          </cell>
          <cell r="C51" t="str">
            <v>geiger</v>
          </cell>
          <cell r="D51" t="str">
            <v>Walter</v>
          </cell>
          <cell r="E51" t="str">
            <v>Chalet Achaoui</v>
          </cell>
          <cell r="F51">
            <v>1965</v>
          </cell>
          <cell r="G51" t="str">
            <v>SAVIESE</v>
          </cell>
        </row>
        <row r="52">
          <cell r="A52">
            <v>20051</v>
          </cell>
          <cell r="B52" t="str">
            <v>Monsieur</v>
          </cell>
          <cell r="C52" t="str">
            <v>Heldner</v>
          </cell>
          <cell r="D52" t="str">
            <v>Georges</v>
          </cell>
          <cell r="E52" t="str">
            <v>Ch. du Rotsé 2</v>
          </cell>
          <cell r="F52">
            <v>3960</v>
          </cell>
          <cell r="G52" t="str">
            <v>SIERRE</v>
          </cell>
        </row>
        <row r="53">
          <cell r="A53">
            <v>20052</v>
          </cell>
          <cell r="B53" t="str">
            <v>Monsieur</v>
          </cell>
          <cell r="C53" t="str">
            <v>Lerjen</v>
          </cell>
          <cell r="D53" t="str">
            <v>André</v>
          </cell>
          <cell r="E53" t="str">
            <v>Grand-Praz</v>
          </cell>
          <cell r="F53">
            <v>1965</v>
          </cell>
          <cell r="G53" t="str">
            <v>SAVIESE</v>
          </cell>
        </row>
        <row r="54">
          <cell r="A54">
            <v>20053</v>
          </cell>
          <cell r="B54" t="str">
            <v>Madame</v>
          </cell>
          <cell r="C54" t="str">
            <v>Rey</v>
          </cell>
          <cell r="D54" t="str">
            <v>Christine</v>
          </cell>
          <cell r="E54" t="str">
            <v>Chalet Achaoui</v>
          </cell>
          <cell r="F54">
            <v>1965</v>
          </cell>
          <cell r="G54" t="str">
            <v>SAVIESE</v>
          </cell>
        </row>
        <row r="55">
          <cell r="A55">
            <v>20054</v>
          </cell>
          <cell r="B55" t="str">
            <v>Monsieur</v>
          </cell>
          <cell r="C55" t="str">
            <v>Roduit</v>
          </cell>
          <cell r="D55" t="str">
            <v>Olivier</v>
          </cell>
          <cell r="E55" t="str">
            <v>Abbaye</v>
          </cell>
          <cell r="F55">
            <v>1890</v>
          </cell>
          <cell r="G55" t="str">
            <v>ST-MAURICE</v>
          </cell>
        </row>
        <row r="56">
          <cell r="A56">
            <v>20055</v>
          </cell>
          <cell r="B56" t="str">
            <v>Monsieur</v>
          </cell>
          <cell r="C56" t="str">
            <v>Roten</v>
          </cell>
          <cell r="D56" t="str">
            <v>Louis-Philippe</v>
          </cell>
          <cell r="E56" t="str">
            <v>Drône</v>
          </cell>
          <cell r="F56">
            <v>1965</v>
          </cell>
          <cell r="G56" t="str">
            <v>SAVIESE</v>
          </cell>
        </row>
        <row r="57">
          <cell r="A57">
            <v>20056</v>
          </cell>
          <cell r="B57" t="str">
            <v>Monsieur</v>
          </cell>
          <cell r="C57" t="str">
            <v>Salamin</v>
          </cell>
          <cell r="D57" t="str">
            <v>Philippe</v>
          </cell>
          <cell r="E57" t="str">
            <v>Av. du Gd-St-Bernard 37</v>
          </cell>
          <cell r="F57">
            <v>1920</v>
          </cell>
          <cell r="G57" t="str">
            <v>MARTIGNY</v>
          </cell>
        </row>
        <row r="58">
          <cell r="A58">
            <v>20057</v>
          </cell>
          <cell r="B58" t="str">
            <v>Madame</v>
          </cell>
          <cell r="C58" t="str">
            <v>Vaucher</v>
          </cell>
          <cell r="D58" t="str">
            <v>Raymonde</v>
          </cell>
          <cell r="E58" t="str">
            <v>Centre de Cathéchèse</v>
          </cell>
          <cell r="F58">
            <v>1950</v>
          </cell>
          <cell r="G58" t="str">
            <v>SION</v>
          </cell>
        </row>
        <row r="59">
          <cell r="A59">
            <v>20058</v>
          </cell>
          <cell r="B59" t="str">
            <v>Monsieur</v>
          </cell>
          <cell r="C59" t="str">
            <v>Müller</v>
          </cell>
          <cell r="D59" t="str">
            <v>Michel</v>
          </cell>
          <cell r="E59" t="str">
            <v>Rue de l'Avenir 21</v>
          </cell>
          <cell r="F59">
            <v>1950</v>
          </cell>
          <cell r="G59" t="str">
            <v>SION</v>
          </cell>
        </row>
        <row r="60">
          <cell r="A60">
            <v>20059</v>
          </cell>
          <cell r="B60" t="str">
            <v>Monsieur</v>
          </cell>
          <cell r="C60" t="str">
            <v>Oggier</v>
          </cell>
          <cell r="D60" t="str">
            <v>Paul-André</v>
          </cell>
          <cell r="E60" t="str">
            <v>Rue des Grands-Prés 23</v>
          </cell>
          <cell r="F60">
            <v>1958</v>
          </cell>
          <cell r="G60" t="str">
            <v>ST-LEONARD</v>
          </cell>
        </row>
        <row r="61">
          <cell r="A61">
            <v>20060</v>
          </cell>
          <cell r="B61" t="str">
            <v>Monsieur</v>
          </cell>
          <cell r="C61" t="str">
            <v>HERRY</v>
          </cell>
          <cell r="D61" t="str">
            <v>Hervé</v>
          </cell>
          <cell r="E61" t="str">
            <v>Ch. Des Avouillons 11b</v>
          </cell>
          <cell r="F61">
            <v>1950</v>
          </cell>
          <cell r="G61" t="str">
            <v>SION</v>
          </cell>
        </row>
        <row r="62">
          <cell r="A62">
            <v>20061</v>
          </cell>
          <cell r="B62" t="str">
            <v>Madame</v>
          </cell>
          <cell r="C62" t="str">
            <v>SALINGER</v>
          </cell>
          <cell r="D62" t="str">
            <v>Martine</v>
          </cell>
          <cell r="E62" t="str">
            <v>Route du Chavalard 67</v>
          </cell>
          <cell r="F62">
            <v>1978</v>
          </cell>
          <cell r="G62" t="str">
            <v>LENS</v>
          </cell>
        </row>
        <row r="63">
          <cell r="A63">
            <v>20062</v>
          </cell>
          <cell r="B63" t="str">
            <v>Madame</v>
          </cell>
          <cell r="C63" t="str">
            <v>RIVIERE</v>
          </cell>
          <cell r="D63" t="str">
            <v>Juliette</v>
          </cell>
          <cell r="E63" t="str">
            <v>Rte de châtaignier 33</v>
          </cell>
          <cell r="F63">
            <v>1966</v>
          </cell>
          <cell r="G63" t="str">
            <v>AYENT</v>
          </cell>
        </row>
        <row r="64">
          <cell r="A64">
            <v>20063</v>
          </cell>
          <cell r="B64" t="str">
            <v>Madame</v>
          </cell>
          <cell r="C64" t="str">
            <v>MORDONI</v>
          </cell>
          <cell r="D64" t="str">
            <v>Isabelle</v>
          </cell>
          <cell r="E64" t="str">
            <v>Rue Poste 53</v>
          </cell>
          <cell r="F64">
            <v>1926</v>
          </cell>
          <cell r="G64" t="str">
            <v>FULLY</v>
          </cell>
        </row>
        <row r="65">
          <cell r="A65">
            <v>20064</v>
          </cell>
          <cell r="B65" t="str">
            <v>Monsieur</v>
          </cell>
          <cell r="C65" t="str">
            <v>CIBORNE</v>
          </cell>
          <cell r="D65" t="str">
            <v>Jean-Michel</v>
          </cell>
          <cell r="E65" t="str">
            <v>Rue Prévent 53</v>
          </cell>
          <cell r="F65">
            <v>1972</v>
          </cell>
          <cell r="G65" t="str">
            <v>ANZERE</v>
          </cell>
        </row>
        <row r="66">
          <cell r="A66">
            <v>20065</v>
          </cell>
          <cell r="B66" t="str">
            <v>Monsieur</v>
          </cell>
          <cell r="C66" t="str">
            <v>CORANGE</v>
          </cell>
          <cell r="D66" t="str">
            <v>Jean-Pierre</v>
          </cell>
          <cell r="E66" t="str">
            <v>Rue de l'Eglise 86</v>
          </cell>
          <cell r="F66">
            <v>1870</v>
          </cell>
          <cell r="G66" t="str">
            <v>MONTHEY</v>
          </cell>
        </row>
        <row r="67">
          <cell r="A67">
            <v>20066</v>
          </cell>
          <cell r="B67" t="str">
            <v>Monsieur</v>
          </cell>
          <cell r="C67" t="str">
            <v>GASPARD</v>
          </cell>
          <cell r="D67" t="str">
            <v>Jacques</v>
          </cell>
          <cell r="E67" t="str">
            <v>Route de Châtaignier 18</v>
          </cell>
          <cell r="F67">
            <v>1965</v>
          </cell>
          <cell r="G67" t="str">
            <v>SAVIESE</v>
          </cell>
        </row>
        <row r="68">
          <cell r="A68">
            <v>20067</v>
          </cell>
          <cell r="B68" t="str">
            <v>Monsieur</v>
          </cell>
          <cell r="C68" t="str">
            <v>BLANIC</v>
          </cell>
          <cell r="D68" t="str">
            <v>Bruno</v>
          </cell>
          <cell r="E68" t="str">
            <v>Rte Branson 48</v>
          </cell>
          <cell r="F68">
            <v>1950</v>
          </cell>
          <cell r="G68" t="str">
            <v>SION</v>
          </cell>
        </row>
        <row r="69">
          <cell r="A69">
            <v>20068</v>
          </cell>
          <cell r="B69" t="str">
            <v>Monsieur</v>
          </cell>
          <cell r="C69" t="str">
            <v>PIRONI</v>
          </cell>
          <cell r="D69" t="str">
            <v>David</v>
          </cell>
          <cell r="E69" t="str">
            <v>Ch. des Mésanges 16</v>
          </cell>
          <cell r="F69">
            <v>1997</v>
          </cell>
          <cell r="G69" t="str">
            <v>HAUTE-NENDAZ</v>
          </cell>
        </row>
        <row r="70">
          <cell r="A70">
            <v>20069</v>
          </cell>
          <cell r="B70" t="str">
            <v>Monsieur</v>
          </cell>
          <cell r="C70" t="str">
            <v>ALBARON</v>
          </cell>
          <cell r="D70" t="str">
            <v>Jean-Pierre</v>
          </cell>
          <cell r="E70" t="str">
            <v>Route du Chavalard 25</v>
          </cell>
          <cell r="F70">
            <v>1896</v>
          </cell>
          <cell r="G70" t="str">
            <v>VOUVRY</v>
          </cell>
        </row>
        <row r="71">
          <cell r="A71">
            <v>20070</v>
          </cell>
          <cell r="B71" t="str">
            <v>Monsieur</v>
          </cell>
          <cell r="C71" t="str">
            <v>BRETTIN</v>
          </cell>
          <cell r="D71" t="str">
            <v>Pascal</v>
          </cell>
          <cell r="E71" t="str">
            <v>Ch. Clares 24A</v>
          </cell>
          <cell r="F71">
            <v>1965</v>
          </cell>
          <cell r="G71" t="str">
            <v>SAVIESE</v>
          </cell>
        </row>
        <row r="72">
          <cell r="A72">
            <v>20071</v>
          </cell>
          <cell r="B72" t="str">
            <v>Monsieur</v>
          </cell>
          <cell r="C72" t="str">
            <v>GNOT</v>
          </cell>
          <cell r="D72" t="str">
            <v>Michel</v>
          </cell>
          <cell r="E72" t="str">
            <v>Rte de Martigny 33</v>
          </cell>
          <cell r="F72">
            <v>3960</v>
          </cell>
          <cell r="G72" t="str">
            <v>SIERRE</v>
          </cell>
        </row>
        <row r="73">
          <cell r="A73">
            <v>20072</v>
          </cell>
          <cell r="B73" t="str">
            <v>Madame</v>
          </cell>
          <cell r="C73" t="str">
            <v>FAVROT</v>
          </cell>
          <cell r="D73" t="str">
            <v>Malvina</v>
          </cell>
          <cell r="E73" t="str">
            <v>Route de Saillon 128</v>
          </cell>
          <cell r="F73">
            <v>1966</v>
          </cell>
          <cell r="G73" t="str">
            <v>AYENT</v>
          </cell>
        </row>
        <row r="74">
          <cell r="A74">
            <v>20073</v>
          </cell>
          <cell r="B74" t="str">
            <v>Monsieur</v>
          </cell>
          <cell r="C74" t="str">
            <v>COMBES</v>
          </cell>
          <cell r="D74" t="str">
            <v>Jean-Michel</v>
          </cell>
          <cell r="E74" t="str">
            <v>Rue de la Poste 59</v>
          </cell>
          <cell r="F74">
            <v>1966</v>
          </cell>
          <cell r="G74" t="str">
            <v>AYENT</v>
          </cell>
        </row>
        <row r="75">
          <cell r="A75">
            <v>20074</v>
          </cell>
          <cell r="B75" t="str">
            <v>Monsieur</v>
          </cell>
          <cell r="C75" t="str">
            <v>GUENNEC</v>
          </cell>
          <cell r="D75" t="str">
            <v>Olivier</v>
          </cell>
          <cell r="E75" t="str">
            <v>Rue de l'Eglise 93</v>
          </cell>
          <cell r="F75">
            <v>1965</v>
          </cell>
          <cell r="G75" t="str">
            <v>SAVIESE</v>
          </cell>
        </row>
        <row r="76">
          <cell r="A76">
            <v>20075</v>
          </cell>
          <cell r="B76" t="str">
            <v>Monsieur</v>
          </cell>
          <cell r="C76" t="str">
            <v>GOURY</v>
          </cell>
          <cell r="D76" t="str">
            <v>Léon</v>
          </cell>
          <cell r="E76" t="str">
            <v>Rue Fontaine 96</v>
          </cell>
          <cell r="F76">
            <v>1950</v>
          </cell>
          <cell r="G76" t="str">
            <v>SION</v>
          </cell>
        </row>
        <row r="77">
          <cell r="A77">
            <v>20076</v>
          </cell>
          <cell r="B77" t="str">
            <v>Madame</v>
          </cell>
          <cell r="C77" t="str">
            <v>MALANIS</v>
          </cell>
          <cell r="D77" t="str">
            <v>Marie</v>
          </cell>
          <cell r="E77" t="str">
            <v>Rue Prévent 11</v>
          </cell>
          <cell r="F77">
            <v>1958</v>
          </cell>
          <cell r="G77" t="str">
            <v>ST-LEONARD</v>
          </cell>
        </row>
        <row r="78">
          <cell r="A78">
            <v>20077</v>
          </cell>
          <cell r="B78" t="str">
            <v>Madame</v>
          </cell>
          <cell r="C78" t="str">
            <v>WALCKE</v>
          </cell>
          <cell r="D78" t="str">
            <v>Jocelyne</v>
          </cell>
          <cell r="E78" t="str">
            <v>Ch. des Jardins 9</v>
          </cell>
          <cell r="F78">
            <v>1893</v>
          </cell>
          <cell r="G78" t="str">
            <v>MURAZ</v>
          </cell>
        </row>
        <row r="79">
          <cell r="A79">
            <v>20078</v>
          </cell>
          <cell r="B79" t="str">
            <v>Monsieur</v>
          </cell>
          <cell r="C79" t="str">
            <v>BENAUD</v>
          </cell>
          <cell r="D79" t="str">
            <v>Nicolas</v>
          </cell>
          <cell r="E79" t="str">
            <v>Chemin des Avouillons 51</v>
          </cell>
          <cell r="F79">
            <v>1920</v>
          </cell>
          <cell r="G79" t="str">
            <v>MARTIGNY</v>
          </cell>
        </row>
        <row r="80">
          <cell r="A80">
            <v>20079</v>
          </cell>
          <cell r="B80" t="str">
            <v>Madame</v>
          </cell>
          <cell r="C80" t="str">
            <v>GRANIERIAT</v>
          </cell>
          <cell r="D80" t="str">
            <v>Françoise</v>
          </cell>
          <cell r="E80" t="str">
            <v>Rue Promenade 31</v>
          </cell>
          <cell r="F80">
            <v>3978</v>
          </cell>
          <cell r="G80" t="str">
            <v>FLANTHEY</v>
          </cell>
        </row>
        <row r="81">
          <cell r="A81">
            <v>20080</v>
          </cell>
          <cell r="B81" t="str">
            <v>Madame</v>
          </cell>
          <cell r="C81" t="str">
            <v>CHARILLON</v>
          </cell>
          <cell r="D81" t="str">
            <v>Chantal</v>
          </cell>
          <cell r="E81" t="str">
            <v>Rte de Martigny 99c</v>
          </cell>
          <cell r="F81">
            <v>1971</v>
          </cell>
          <cell r="G81" t="str">
            <v>GRIMISUAT</v>
          </cell>
        </row>
        <row r="82">
          <cell r="A82">
            <v>20081</v>
          </cell>
          <cell r="B82" t="str">
            <v>Monsieur</v>
          </cell>
          <cell r="C82" t="str">
            <v>PROUGET</v>
          </cell>
          <cell r="D82" t="str">
            <v>Frédéric</v>
          </cell>
          <cell r="E82" t="str">
            <v>Ch. Pré-Fleuri 17</v>
          </cell>
          <cell r="F82">
            <v>3968</v>
          </cell>
          <cell r="G82" t="str">
            <v>VEYRAS</v>
          </cell>
        </row>
        <row r="83">
          <cell r="A83">
            <v>20082</v>
          </cell>
          <cell r="B83" t="str">
            <v>Monsieur</v>
          </cell>
          <cell r="C83" t="str">
            <v>MORINEAU</v>
          </cell>
          <cell r="D83" t="str">
            <v>Charles</v>
          </cell>
          <cell r="E83" t="str">
            <v>Route du Manoir 2</v>
          </cell>
          <cell r="F83">
            <v>3978</v>
          </cell>
          <cell r="G83" t="str">
            <v>FLANTHEY</v>
          </cell>
        </row>
        <row r="84">
          <cell r="A84">
            <v>20083</v>
          </cell>
          <cell r="B84" t="str">
            <v>Madame</v>
          </cell>
          <cell r="C84" t="str">
            <v>OLATARD</v>
          </cell>
          <cell r="D84" t="str">
            <v>Solange</v>
          </cell>
          <cell r="E84" t="str">
            <v>Ch. de Provence 69</v>
          </cell>
          <cell r="F84">
            <v>1890</v>
          </cell>
          <cell r="G84" t="str">
            <v>ST-MAURICE</v>
          </cell>
        </row>
        <row r="85">
          <cell r="A85">
            <v>20084</v>
          </cell>
          <cell r="B85" t="str">
            <v>Madame</v>
          </cell>
          <cell r="C85" t="str">
            <v>TREZ</v>
          </cell>
          <cell r="D85" t="str">
            <v>Martine</v>
          </cell>
          <cell r="E85" t="str">
            <v>Rue du Tilleul 37</v>
          </cell>
          <cell r="F85">
            <v>1965</v>
          </cell>
          <cell r="G85" t="str">
            <v>SAVIESE</v>
          </cell>
        </row>
        <row r="86">
          <cell r="A86">
            <v>20085</v>
          </cell>
          <cell r="B86" t="str">
            <v>Monsieur</v>
          </cell>
          <cell r="C86" t="str">
            <v>BERLEROUX</v>
          </cell>
          <cell r="D86" t="str">
            <v>Daniel</v>
          </cell>
          <cell r="E86" t="str">
            <v>Chemin des Clares 16</v>
          </cell>
          <cell r="F86">
            <v>1920</v>
          </cell>
          <cell r="G86" t="str">
            <v>MARTIGNY</v>
          </cell>
        </row>
        <row r="87">
          <cell r="A87">
            <v>20086</v>
          </cell>
          <cell r="B87" t="str">
            <v>Madame</v>
          </cell>
          <cell r="C87" t="str">
            <v>BATUT</v>
          </cell>
          <cell r="D87" t="str">
            <v>Jeanne</v>
          </cell>
          <cell r="E87" t="str">
            <v>Ch. de Provence 17</v>
          </cell>
          <cell r="F87">
            <v>1964</v>
          </cell>
          <cell r="G87" t="str">
            <v>CONTHEY</v>
          </cell>
        </row>
        <row r="88">
          <cell r="A88">
            <v>20087</v>
          </cell>
          <cell r="B88" t="str">
            <v>Madame</v>
          </cell>
          <cell r="C88" t="str">
            <v>CROUSSET</v>
          </cell>
          <cell r="D88" t="str">
            <v>Nadine</v>
          </cell>
          <cell r="E88" t="str">
            <v xml:space="preserve">Rue de l'Eglise 6 </v>
          </cell>
          <cell r="F88">
            <v>1950</v>
          </cell>
          <cell r="G88" t="str">
            <v>SION</v>
          </cell>
        </row>
        <row r="89">
          <cell r="A89">
            <v>20088</v>
          </cell>
          <cell r="B89" t="str">
            <v>Monsieur</v>
          </cell>
          <cell r="C89" t="str">
            <v>DUPONT</v>
          </cell>
          <cell r="D89" t="str">
            <v>Martin</v>
          </cell>
          <cell r="E89" t="str">
            <v>Rte de Chancotin 32</v>
          </cell>
          <cell r="F89">
            <v>1955</v>
          </cell>
          <cell r="G89" t="str">
            <v>CHAMOSON</v>
          </cell>
        </row>
        <row r="90">
          <cell r="A90">
            <v>20089</v>
          </cell>
          <cell r="B90" t="str">
            <v>Madame</v>
          </cell>
          <cell r="C90" t="str">
            <v>STUART</v>
          </cell>
          <cell r="D90" t="str">
            <v>Marie</v>
          </cell>
          <cell r="E90" t="str">
            <v>Ch. de la Prairie 13</v>
          </cell>
          <cell r="F90">
            <v>1976</v>
          </cell>
          <cell r="G90" t="str">
            <v>AVEN/CONTHEY</v>
          </cell>
        </row>
        <row r="91">
          <cell r="A91">
            <v>20090</v>
          </cell>
          <cell r="B91" t="str">
            <v>Monsieur</v>
          </cell>
          <cell r="C91" t="str">
            <v>BRINET</v>
          </cell>
          <cell r="D91" t="str">
            <v>Frédéric</v>
          </cell>
          <cell r="E91" t="str">
            <v>Ch. des Provence 15</v>
          </cell>
          <cell r="F91">
            <v>1966</v>
          </cell>
          <cell r="G91" t="str">
            <v>AYENT</v>
          </cell>
        </row>
        <row r="92">
          <cell r="A92">
            <v>20091</v>
          </cell>
          <cell r="B92" t="str">
            <v>Madame</v>
          </cell>
          <cell r="C92" t="str">
            <v>MARONNIER</v>
          </cell>
          <cell r="D92" t="str">
            <v>Catherine</v>
          </cell>
          <cell r="E92" t="str">
            <v>Ch. des Vergers 5</v>
          </cell>
          <cell r="F92">
            <v>1966</v>
          </cell>
          <cell r="G92" t="str">
            <v>AYENT</v>
          </cell>
        </row>
        <row r="93">
          <cell r="A93">
            <v>20092</v>
          </cell>
          <cell r="B93" t="str">
            <v>Monsieur</v>
          </cell>
          <cell r="C93" t="str">
            <v>PERRAULT</v>
          </cell>
          <cell r="D93" t="str">
            <v>Antoine</v>
          </cell>
          <cell r="E93" t="str">
            <v>Rue Saint-Gothard 11</v>
          </cell>
          <cell r="F93">
            <v>1920</v>
          </cell>
          <cell r="G93" t="str">
            <v>MARTIGNY</v>
          </cell>
        </row>
        <row r="94">
          <cell r="A94">
            <v>20093</v>
          </cell>
          <cell r="B94" t="str">
            <v>Madame</v>
          </cell>
          <cell r="C94" t="str">
            <v>DUNEUIL</v>
          </cell>
          <cell r="D94" t="str">
            <v>Evelyne</v>
          </cell>
          <cell r="E94" t="str">
            <v>Rue du Stade 36</v>
          </cell>
          <cell r="F94">
            <v>1893</v>
          </cell>
          <cell r="G94" t="str">
            <v>MURAZ</v>
          </cell>
        </row>
        <row r="95">
          <cell r="A95">
            <v>20094</v>
          </cell>
          <cell r="B95" t="str">
            <v>Madame</v>
          </cell>
          <cell r="C95" t="str">
            <v>TRIEUL</v>
          </cell>
          <cell r="D95" t="str">
            <v>Véronique</v>
          </cell>
          <cell r="E95" t="str">
            <v>Ch. des Vergers 5</v>
          </cell>
          <cell r="F95">
            <v>1971</v>
          </cell>
          <cell r="G95" t="str">
            <v>GRIMISUAT</v>
          </cell>
        </row>
        <row r="96">
          <cell r="A96">
            <v>20095</v>
          </cell>
          <cell r="B96" t="str">
            <v>Monsieur</v>
          </cell>
          <cell r="C96" t="str">
            <v>FERNATI</v>
          </cell>
          <cell r="D96" t="str">
            <v>Pascal</v>
          </cell>
          <cell r="E96" t="str">
            <v>Ch. De la Guillame 11</v>
          </cell>
          <cell r="F96">
            <v>3978</v>
          </cell>
          <cell r="G96" t="str">
            <v>FLANTHEY</v>
          </cell>
        </row>
        <row r="97">
          <cell r="A97">
            <v>20096</v>
          </cell>
          <cell r="B97" t="str">
            <v>Madame</v>
          </cell>
          <cell r="C97" t="str">
            <v>PLOMBARD</v>
          </cell>
          <cell r="D97" t="str">
            <v>Axelle</v>
          </cell>
          <cell r="E97" t="str">
            <v>Ch. des Cèdres 7</v>
          </cell>
          <cell r="F97">
            <v>1950</v>
          </cell>
          <cell r="G97" t="str">
            <v>SION</v>
          </cell>
        </row>
        <row r="98">
          <cell r="A98">
            <v>20097</v>
          </cell>
          <cell r="B98" t="str">
            <v>Madame</v>
          </cell>
          <cell r="C98" t="str">
            <v>BERCOURT</v>
          </cell>
          <cell r="D98" t="str">
            <v>Lise</v>
          </cell>
          <cell r="E98" t="str">
            <v>Ch. des Mésanges 15</v>
          </cell>
          <cell r="F98">
            <v>1976</v>
          </cell>
          <cell r="G98" t="str">
            <v>AVEN/CONTHEY</v>
          </cell>
        </row>
        <row r="99">
          <cell r="A99">
            <v>20098</v>
          </cell>
          <cell r="B99" t="str">
            <v>Monsieur</v>
          </cell>
          <cell r="C99" t="str">
            <v>FLAVIRA</v>
          </cell>
          <cell r="D99" t="str">
            <v>Manuel</v>
          </cell>
          <cell r="E99" t="str">
            <v>Route de Mazembre 29</v>
          </cell>
          <cell r="F99">
            <v>1964</v>
          </cell>
          <cell r="G99" t="str">
            <v>CONTHEY</v>
          </cell>
        </row>
        <row r="100">
          <cell r="A100">
            <v>20099</v>
          </cell>
          <cell r="B100" t="str">
            <v>Monsieur</v>
          </cell>
          <cell r="C100" t="str">
            <v>MONTGALLET</v>
          </cell>
          <cell r="D100" t="str">
            <v>Michel</v>
          </cell>
          <cell r="E100" t="str">
            <v>Route de Chavalard 47</v>
          </cell>
          <cell r="F100">
            <v>1955</v>
          </cell>
          <cell r="G100" t="str">
            <v>CHAMOSON</v>
          </cell>
        </row>
        <row r="101">
          <cell r="A101">
            <v>20100</v>
          </cell>
          <cell r="B101" t="str">
            <v>Monsieur</v>
          </cell>
          <cell r="C101" t="str">
            <v>MENAULT</v>
          </cell>
          <cell r="D101" t="str">
            <v>Michel</v>
          </cell>
          <cell r="E101" t="str">
            <v>Ch. Pierre Avoir 2</v>
          </cell>
          <cell r="F101">
            <v>1978</v>
          </cell>
          <cell r="G101" t="str">
            <v>LENS</v>
          </cell>
        </row>
        <row r="102">
          <cell r="A102">
            <v>20101</v>
          </cell>
          <cell r="B102" t="str">
            <v>Madame</v>
          </cell>
          <cell r="C102" t="str">
            <v>SULART</v>
          </cell>
          <cell r="D102" t="str">
            <v>Jeanne</v>
          </cell>
          <cell r="E102" t="str">
            <v>Ch. du Longet 44</v>
          </cell>
          <cell r="F102">
            <v>3968</v>
          </cell>
          <cell r="G102" t="str">
            <v>VEYRAS</v>
          </cell>
        </row>
        <row r="103">
          <cell r="A103">
            <v>20102</v>
          </cell>
          <cell r="B103" t="str">
            <v>Madame</v>
          </cell>
          <cell r="C103" t="str">
            <v>GILLARD</v>
          </cell>
          <cell r="D103" t="str">
            <v>Louise</v>
          </cell>
          <cell r="E103" t="str">
            <v>Rue de la Poste 24</v>
          </cell>
          <cell r="F103">
            <v>1926</v>
          </cell>
          <cell r="G103" t="str">
            <v>FULLY</v>
          </cell>
        </row>
        <row r="104">
          <cell r="A104">
            <v>20103</v>
          </cell>
          <cell r="B104" t="str">
            <v>Monsieur</v>
          </cell>
          <cell r="C104" t="str">
            <v>PRIMERO</v>
          </cell>
          <cell r="D104" t="str">
            <v>Dominique</v>
          </cell>
          <cell r="E104" t="str">
            <v>Rue de Vinseau 54</v>
          </cell>
          <cell r="F104">
            <v>1870</v>
          </cell>
          <cell r="G104" t="str">
            <v>MONTHEY</v>
          </cell>
        </row>
        <row r="105">
          <cell r="A105">
            <v>20104</v>
          </cell>
          <cell r="B105" t="str">
            <v>Madame</v>
          </cell>
          <cell r="C105" t="str">
            <v>DULEU</v>
          </cell>
          <cell r="D105" t="str">
            <v>Monique</v>
          </cell>
          <cell r="E105" t="str">
            <v>Ch. du Levant 4</v>
          </cell>
          <cell r="F105">
            <v>3978</v>
          </cell>
          <cell r="G105" t="str">
            <v>FLANTHEY</v>
          </cell>
        </row>
        <row r="106">
          <cell r="A106">
            <v>20105</v>
          </cell>
          <cell r="B106" t="str">
            <v>Monsieur</v>
          </cell>
          <cell r="C106" t="str">
            <v>BELLAC</v>
          </cell>
          <cell r="D106" t="str">
            <v>Eric</v>
          </cell>
          <cell r="E106" t="str">
            <v>Route de la Solverse 28</v>
          </cell>
          <cell r="F106">
            <v>1950</v>
          </cell>
          <cell r="G106" t="str">
            <v>SION</v>
          </cell>
        </row>
        <row r="107">
          <cell r="A107">
            <v>20106</v>
          </cell>
          <cell r="B107" t="str">
            <v>Madame</v>
          </cell>
          <cell r="C107" t="str">
            <v>LABECQUE</v>
          </cell>
          <cell r="D107" t="str">
            <v>Sylvie</v>
          </cell>
          <cell r="E107" t="str">
            <v>Rte de Châtaignier 26a</v>
          </cell>
          <cell r="F107">
            <v>1896</v>
          </cell>
          <cell r="G107" t="str">
            <v>VOUVRY</v>
          </cell>
        </row>
        <row r="108">
          <cell r="A108">
            <v>20107</v>
          </cell>
          <cell r="B108" t="str">
            <v>Madame</v>
          </cell>
          <cell r="C108" t="str">
            <v>COQUELET</v>
          </cell>
          <cell r="D108" t="str">
            <v>Martine</v>
          </cell>
          <cell r="E108" t="str">
            <v>Rue Prévent 53</v>
          </cell>
          <cell r="F108">
            <v>1966</v>
          </cell>
          <cell r="G108" t="str">
            <v>AYENT</v>
          </cell>
        </row>
        <row r="109">
          <cell r="A109">
            <v>20108</v>
          </cell>
          <cell r="B109" t="str">
            <v>Monsieur</v>
          </cell>
          <cell r="C109" t="str">
            <v>MALLACHAUX</v>
          </cell>
          <cell r="D109" t="str">
            <v>Jean-Louis</v>
          </cell>
          <cell r="E109" t="str">
            <v>Rue de Prévent 7</v>
          </cell>
          <cell r="F109">
            <v>1997</v>
          </cell>
          <cell r="G109" t="str">
            <v>HAUTE-NENDAZ</v>
          </cell>
        </row>
        <row r="110">
          <cell r="A110">
            <v>20109</v>
          </cell>
          <cell r="B110" t="str">
            <v>Monsieur</v>
          </cell>
          <cell r="C110" t="str">
            <v>DUROY</v>
          </cell>
          <cell r="D110" t="str">
            <v>Philippe</v>
          </cell>
          <cell r="E110" t="str">
            <v>Ch. Marais Roulet 26</v>
          </cell>
          <cell r="F110">
            <v>1965</v>
          </cell>
          <cell r="G110" t="str">
            <v>SAVIESE</v>
          </cell>
        </row>
        <row r="111">
          <cell r="A111">
            <v>20110</v>
          </cell>
          <cell r="B111" t="str">
            <v>Monsieur</v>
          </cell>
          <cell r="C111" t="str">
            <v>PLERON</v>
          </cell>
          <cell r="D111" t="str">
            <v>Louis</v>
          </cell>
          <cell r="E111" t="str">
            <v>Route de Saillon 44C</v>
          </cell>
          <cell r="F111">
            <v>3960</v>
          </cell>
          <cell r="G111" t="str">
            <v>SIERRE</v>
          </cell>
        </row>
        <row r="112">
          <cell r="A112">
            <v>20111</v>
          </cell>
          <cell r="B112" t="str">
            <v>Monsieur</v>
          </cell>
          <cell r="C112" t="str">
            <v>MAISON</v>
          </cell>
          <cell r="D112" t="str">
            <v>Gilles</v>
          </cell>
          <cell r="E112" t="str">
            <v>Rue de Prévent 17</v>
          </cell>
          <cell r="F112">
            <v>1965</v>
          </cell>
          <cell r="G112" t="str">
            <v>SAVIESE</v>
          </cell>
        </row>
        <row r="113">
          <cell r="A113">
            <v>20112</v>
          </cell>
          <cell r="B113" t="str">
            <v>Madame</v>
          </cell>
          <cell r="C113" t="str">
            <v>GUET</v>
          </cell>
          <cell r="D113" t="str">
            <v>Aline</v>
          </cell>
          <cell r="E113" t="str">
            <v>Ch. de Provence 43</v>
          </cell>
          <cell r="F113">
            <v>1965</v>
          </cell>
          <cell r="G113" t="str">
            <v>SAVIESE</v>
          </cell>
        </row>
        <row r="114">
          <cell r="A114">
            <v>20113</v>
          </cell>
          <cell r="B114" t="str">
            <v>Madame</v>
          </cell>
          <cell r="C114" t="str">
            <v>CHAMUSSET</v>
          </cell>
          <cell r="D114" t="str">
            <v>Nicole</v>
          </cell>
          <cell r="E114" t="str">
            <v>Rte de la Forêt 120</v>
          </cell>
          <cell r="F114">
            <v>1890</v>
          </cell>
          <cell r="G114" t="str">
            <v>ST-MAURICE</v>
          </cell>
        </row>
        <row r="115">
          <cell r="A115">
            <v>20114</v>
          </cell>
          <cell r="B115" t="str">
            <v>Madame</v>
          </cell>
          <cell r="C115" t="str">
            <v>VILLEMINEAU</v>
          </cell>
          <cell r="D115" t="str">
            <v>Stéphanie</v>
          </cell>
          <cell r="E115" t="str">
            <v>Ch. des Mésanges 10</v>
          </cell>
          <cell r="F115">
            <v>1965</v>
          </cell>
          <cell r="G115" t="str">
            <v>SAVIESE</v>
          </cell>
        </row>
        <row r="116">
          <cell r="A116">
            <v>20115</v>
          </cell>
          <cell r="B116" t="str">
            <v>Madame</v>
          </cell>
          <cell r="C116" t="str">
            <v>THIBON</v>
          </cell>
          <cell r="D116" t="str">
            <v>Christine</v>
          </cell>
          <cell r="E116" t="str">
            <v>Rue des Noyers 8</v>
          </cell>
          <cell r="F116">
            <v>1920</v>
          </cell>
          <cell r="G116" t="str">
            <v>MARTIGNY</v>
          </cell>
        </row>
        <row r="117">
          <cell r="A117">
            <v>20116</v>
          </cell>
          <cell r="B117" t="str">
            <v>Monsieur</v>
          </cell>
          <cell r="C117" t="str">
            <v>LACALLAS</v>
          </cell>
          <cell r="D117" t="str">
            <v>Christian</v>
          </cell>
          <cell r="E117" t="str">
            <v>Route de la Forêt 35</v>
          </cell>
          <cell r="F117">
            <v>1950</v>
          </cell>
          <cell r="G117" t="str">
            <v>SION</v>
          </cell>
        </row>
        <row r="118">
          <cell r="A118">
            <v>20117</v>
          </cell>
          <cell r="B118" t="str">
            <v>Monsieur</v>
          </cell>
          <cell r="C118" t="str">
            <v>MENDELSOHN</v>
          </cell>
          <cell r="D118" t="str">
            <v>Didier</v>
          </cell>
          <cell r="E118" t="str">
            <v>Rte de Saillon 12</v>
          </cell>
          <cell r="F118">
            <v>1950</v>
          </cell>
          <cell r="G118" t="str">
            <v>SION</v>
          </cell>
        </row>
        <row r="119">
          <cell r="A119">
            <v>20118</v>
          </cell>
          <cell r="B119" t="str">
            <v>Madame</v>
          </cell>
          <cell r="C119" t="str">
            <v>LAURE</v>
          </cell>
          <cell r="D119" t="str">
            <v>Valérie</v>
          </cell>
          <cell r="E119" t="str">
            <v>Rue Motonay 3</v>
          </cell>
          <cell r="F119">
            <v>1958</v>
          </cell>
          <cell r="G119" t="str">
            <v>ST-LEONARD</v>
          </cell>
        </row>
        <row r="120">
          <cell r="A120">
            <v>20119</v>
          </cell>
          <cell r="B120" t="str">
            <v>Monsieur</v>
          </cell>
          <cell r="C120" t="str">
            <v>MALEOTTI</v>
          </cell>
          <cell r="D120" t="str">
            <v>Serge</v>
          </cell>
          <cell r="E120" t="str">
            <v>Ch. des Comballes 15</v>
          </cell>
          <cell r="F120">
            <v>1950</v>
          </cell>
          <cell r="G120" t="str">
            <v>SION</v>
          </cell>
        </row>
        <row r="121">
          <cell r="A121">
            <v>20120</v>
          </cell>
          <cell r="B121" t="str">
            <v>Monsieur</v>
          </cell>
          <cell r="C121" t="str">
            <v>GROSENRY</v>
          </cell>
          <cell r="D121" t="str">
            <v>Gilles</v>
          </cell>
          <cell r="E121" t="str">
            <v>Rue du Tilleul 11</v>
          </cell>
          <cell r="F121">
            <v>1978</v>
          </cell>
          <cell r="G121" t="str">
            <v>LENS</v>
          </cell>
        </row>
        <row r="122">
          <cell r="A122">
            <v>20121</v>
          </cell>
          <cell r="B122" t="str">
            <v>Monsieur</v>
          </cell>
          <cell r="C122" t="str">
            <v>MONNIEL</v>
          </cell>
          <cell r="D122" t="str">
            <v>Jean-Pierre</v>
          </cell>
          <cell r="E122" t="str">
            <v>Rue des Poiriers 4</v>
          </cell>
          <cell r="F122">
            <v>1966</v>
          </cell>
          <cell r="G122" t="str">
            <v>AYENT</v>
          </cell>
        </row>
        <row r="123">
          <cell r="A123">
            <v>20122</v>
          </cell>
          <cell r="B123" t="str">
            <v>Monsieur</v>
          </cell>
          <cell r="C123" t="str">
            <v>HOUSSAIS</v>
          </cell>
          <cell r="D123" t="str">
            <v>Philippe</v>
          </cell>
          <cell r="E123" t="str">
            <v>Ch. des Comballes 17</v>
          </cell>
          <cell r="F123">
            <v>1926</v>
          </cell>
          <cell r="G123" t="str">
            <v>FULLY</v>
          </cell>
        </row>
        <row r="124">
          <cell r="A124">
            <v>20123</v>
          </cell>
          <cell r="B124" t="str">
            <v>Monsieur</v>
          </cell>
          <cell r="C124" t="str">
            <v>DECHARBON</v>
          </cell>
          <cell r="D124" t="str">
            <v>Bernard</v>
          </cell>
          <cell r="E124" t="str">
            <v>Rue du Stade 18</v>
          </cell>
          <cell r="F124">
            <v>1972</v>
          </cell>
          <cell r="G124" t="str">
            <v>ANZERE</v>
          </cell>
        </row>
        <row r="125">
          <cell r="A125">
            <v>20124</v>
          </cell>
          <cell r="B125" t="str">
            <v>Madame</v>
          </cell>
          <cell r="C125" t="str">
            <v>TUFFRAU</v>
          </cell>
          <cell r="D125" t="str">
            <v>Béatrice</v>
          </cell>
          <cell r="E125" t="str">
            <v>Route de la Gare 8</v>
          </cell>
          <cell r="F125">
            <v>1870</v>
          </cell>
          <cell r="G125" t="str">
            <v>MONTHEY</v>
          </cell>
        </row>
        <row r="126">
          <cell r="A126">
            <v>20125</v>
          </cell>
          <cell r="B126" t="str">
            <v>Monsieur</v>
          </cell>
          <cell r="C126" t="str">
            <v>COUZINARD</v>
          </cell>
          <cell r="D126" t="str">
            <v>Guy</v>
          </cell>
          <cell r="E126" t="str">
            <v>Ch. de Plaisance 14</v>
          </cell>
          <cell r="F126">
            <v>1965</v>
          </cell>
          <cell r="G126" t="str">
            <v>SAVIESE</v>
          </cell>
        </row>
        <row r="127">
          <cell r="A127">
            <v>20126</v>
          </cell>
          <cell r="B127" t="str">
            <v>Monsieur</v>
          </cell>
          <cell r="C127" t="str">
            <v>PERIGNAULT</v>
          </cell>
          <cell r="D127" t="str">
            <v>Martin</v>
          </cell>
          <cell r="E127" t="str">
            <v>Rte Saxé 1</v>
          </cell>
          <cell r="F127">
            <v>1950</v>
          </cell>
          <cell r="G127" t="str">
            <v>SION</v>
          </cell>
        </row>
        <row r="128">
          <cell r="A128">
            <v>20127</v>
          </cell>
          <cell r="B128" t="str">
            <v>Madame</v>
          </cell>
          <cell r="C128" t="str">
            <v>MAZINARDD</v>
          </cell>
          <cell r="D128" t="str">
            <v>Marie</v>
          </cell>
          <cell r="E128" t="str">
            <v>Ch. De l'Usine 20</v>
          </cell>
          <cell r="F128">
            <v>1997</v>
          </cell>
          <cell r="G128" t="str">
            <v>HAUTE-NENDAZ</v>
          </cell>
        </row>
        <row r="129">
          <cell r="A129">
            <v>20128</v>
          </cell>
          <cell r="B129" t="str">
            <v>Monsieur</v>
          </cell>
          <cell r="C129" t="str">
            <v>DEMOKRANI</v>
          </cell>
          <cell r="D129" t="str">
            <v>Stéphane</v>
          </cell>
          <cell r="E129" t="str">
            <v>Rue Prévent 11</v>
          </cell>
          <cell r="F129">
            <v>1896</v>
          </cell>
          <cell r="G129" t="str">
            <v>VOUVRY</v>
          </cell>
        </row>
        <row r="130">
          <cell r="A130">
            <v>20129</v>
          </cell>
          <cell r="B130" t="str">
            <v>Madame</v>
          </cell>
          <cell r="C130" t="str">
            <v>HEULIN</v>
          </cell>
          <cell r="D130" t="str">
            <v>Annie</v>
          </cell>
          <cell r="E130" t="str">
            <v>Route du Chavalard 18</v>
          </cell>
          <cell r="F130">
            <v>1965</v>
          </cell>
          <cell r="G130" t="str">
            <v>SAVIESE</v>
          </cell>
        </row>
        <row r="131">
          <cell r="A131">
            <v>20130</v>
          </cell>
          <cell r="B131" t="str">
            <v>Monsieur</v>
          </cell>
          <cell r="C131" t="str">
            <v>MARTINET</v>
          </cell>
          <cell r="D131" t="str">
            <v>Daniel</v>
          </cell>
          <cell r="E131" t="str">
            <v>Rte de Saxé 49</v>
          </cell>
          <cell r="F131">
            <v>3960</v>
          </cell>
          <cell r="G131" t="str">
            <v>SIERRE</v>
          </cell>
        </row>
        <row r="132">
          <cell r="A132">
            <v>20131</v>
          </cell>
          <cell r="B132" t="str">
            <v>Monsieur</v>
          </cell>
          <cell r="C132" t="str">
            <v>LANNEMASSE</v>
          </cell>
          <cell r="D132" t="str">
            <v>Alain</v>
          </cell>
          <cell r="E132" t="str">
            <v>Rue des amis 7</v>
          </cell>
          <cell r="F132">
            <v>1966</v>
          </cell>
          <cell r="G132" t="str">
            <v>AYENT</v>
          </cell>
        </row>
        <row r="133">
          <cell r="A133">
            <v>20132</v>
          </cell>
          <cell r="B133" t="str">
            <v>Madame</v>
          </cell>
          <cell r="C133" t="str">
            <v>SUDINEAU</v>
          </cell>
          <cell r="D133" t="str">
            <v>Gilberte</v>
          </cell>
          <cell r="E133" t="str">
            <v>Rue de Vinseau 13</v>
          </cell>
          <cell r="F133">
            <v>1966</v>
          </cell>
          <cell r="G133" t="str">
            <v>AYENT</v>
          </cell>
        </row>
        <row r="134">
          <cell r="A134">
            <v>20133</v>
          </cell>
          <cell r="B134" t="str">
            <v>Madame</v>
          </cell>
          <cell r="C134" t="str">
            <v>PRAIMECHE</v>
          </cell>
          <cell r="D134" t="str">
            <v>Paule</v>
          </cell>
          <cell r="E134" t="str">
            <v>Rue Morin 23</v>
          </cell>
          <cell r="F134">
            <v>1965</v>
          </cell>
          <cell r="G134" t="str">
            <v>SAVIESE</v>
          </cell>
        </row>
        <row r="135">
          <cell r="A135">
            <v>20134</v>
          </cell>
          <cell r="B135" t="str">
            <v>Madame</v>
          </cell>
          <cell r="C135" t="str">
            <v>BOURDANT</v>
          </cell>
          <cell r="D135" t="str">
            <v>Claudine</v>
          </cell>
          <cell r="E135" t="str">
            <v>Rte Forêt 125</v>
          </cell>
          <cell r="F135">
            <v>1950</v>
          </cell>
          <cell r="G135" t="str">
            <v>SION</v>
          </cell>
        </row>
        <row r="136">
          <cell r="A136">
            <v>20135</v>
          </cell>
          <cell r="B136" t="str">
            <v>Madame</v>
          </cell>
          <cell r="C136" t="str">
            <v>HAUGUET</v>
          </cell>
          <cell r="D136" t="str">
            <v>Annie</v>
          </cell>
          <cell r="E136" t="str">
            <v>Rte du Chavalard 46</v>
          </cell>
          <cell r="F136">
            <v>1958</v>
          </cell>
          <cell r="G136" t="str">
            <v>ST-LEONARD</v>
          </cell>
        </row>
        <row r="137">
          <cell r="A137">
            <v>20136</v>
          </cell>
          <cell r="B137" t="str">
            <v>Monsieur</v>
          </cell>
          <cell r="C137" t="str">
            <v>SOLUCHARD</v>
          </cell>
          <cell r="D137" t="str">
            <v>Claude</v>
          </cell>
          <cell r="E137" t="str">
            <v>rue de la Fontaine 24</v>
          </cell>
          <cell r="F137">
            <v>1893</v>
          </cell>
          <cell r="G137" t="str">
            <v>MURAZ</v>
          </cell>
        </row>
        <row r="138">
          <cell r="A138">
            <v>20137</v>
          </cell>
          <cell r="B138" t="str">
            <v>Monsieur</v>
          </cell>
          <cell r="C138" t="str">
            <v>FIRMIN</v>
          </cell>
          <cell r="D138" t="str">
            <v>Michel</v>
          </cell>
          <cell r="E138" t="str">
            <v>Ch. de Verdan 26</v>
          </cell>
          <cell r="F138">
            <v>1920</v>
          </cell>
          <cell r="G138" t="str">
            <v>MARTIGNY</v>
          </cell>
        </row>
        <row r="139">
          <cell r="A139">
            <v>20138</v>
          </cell>
          <cell r="B139" t="str">
            <v>Madame</v>
          </cell>
          <cell r="C139" t="str">
            <v>LAGARNIER</v>
          </cell>
          <cell r="D139" t="str">
            <v>Sylvie</v>
          </cell>
          <cell r="E139" t="str">
            <v>Ch. de Provence 18</v>
          </cell>
          <cell r="F139">
            <v>3978</v>
          </cell>
          <cell r="G139" t="str">
            <v>FLANTHEY</v>
          </cell>
        </row>
        <row r="140">
          <cell r="A140">
            <v>20139</v>
          </cell>
          <cell r="B140" t="str">
            <v>Madame</v>
          </cell>
          <cell r="C140" t="str">
            <v>PALMERO</v>
          </cell>
          <cell r="D140" t="str">
            <v>Sylvie</v>
          </cell>
          <cell r="E140" t="str">
            <v>Rte de la Forêt 60</v>
          </cell>
          <cell r="F140">
            <v>1971</v>
          </cell>
          <cell r="G140" t="str">
            <v>GRIMISUAT</v>
          </cell>
        </row>
        <row r="141">
          <cell r="A141">
            <v>20140</v>
          </cell>
          <cell r="B141" t="str">
            <v>Monsieur</v>
          </cell>
          <cell r="C141" t="str">
            <v>BROSSES</v>
          </cell>
          <cell r="D141" t="str">
            <v>Jean-Pierre</v>
          </cell>
          <cell r="E141" t="str">
            <v>Rue Fontaine 68</v>
          </cell>
          <cell r="F141">
            <v>3968</v>
          </cell>
          <cell r="G141" t="str">
            <v>VEYRAS</v>
          </cell>
        </row>
        <row r="142">
          <cell r="A142">
            <v>20141</v>
          </cell>
          <cell r="B142" t="str">
            <v>Madame</v>
          </cell>
          <cell r="C142" t="str">
            <v>BUFOSSE</v>
          </cell>
          <cell r="D142" t="str">
            <v>Jocelyne</v>
          </cell>
          <cell r="E142" t="str">
            <v>Buitonnaz 1</v>
          </cell>
          <cell r="F142">
            <v>3978</v>
          </cell>
          <cell r="G142" t="str">
            <v>FLANTHEY</v>
          </cell>
        </row>
        <row r="143">
          <cell r="A143">
            <v>20142</v>
          </cell>
          <cell r="B143" t="str">
            <v>Monsieur</v>
          </cell>
          <cell r="C143" t="str">
            <v>MARTINEAU</v>
          </cell>
          <cell r="D143" t="str">
            <v>Hubert</v>
          </cell>
          <cell r="E143" t="str">
            <v>Ch. De Provence 55</v>
          </cell>
          <cell r="F143">
            <v>1890</v>
          </cell>
          <cell r="G143" t="str">
            <v>ST-MAURICE</v>
          </cell>
        </row>
        <row r="144">
          <cell r="A144">
            <v>20143</v>
          </cell>
          <cell r="B144" t="str">
            <v>Monsieur</v>
          </cell>
          <cell r="C144" t="str">
            <v>OSMONT</v>
          </cell>
          <cell r="D144" t="str">
            <v>Marcel</v>
          </cell>
          <cell r="E144" t="str">
            <v>Ch. Des Mûres 27</v>
          </cell>
          <cell r="F144">
            <v>1965</v>
          </cell>
          <cell r="G144" t="str">
            <v>SAVIESE</v>
          </cell>
        </row>
        <row r="145">
          <cell r="A145">
            <v>20144</v>
          </cell>
          <cell r="B145" t="str">
            <v>Madame</v>
          </cell>
          <cell r="C145" t="str">
            <v>SALDES</v>
          </cell>
          <cell r="D145" t="str">
            <v>Andrée</v>
          </cell>
          <cell r="E145" t="str">
            <v>Ch. du Bray 8</v>
          </cell>
          <cell r="F145">
            <v>1920</v>
          </cell>
          <cell r="G145" t="str">
            <v>MARTIGNY</v>
          </cell>
        </row>
        <row r="146">
          <cell r="A146">
            <v>20145</v>
          </cell>
          <cell r="B146" t="str">
            <v>Madame</v>
          </cell>
          <cell r="C146" t="str">
            <v>SARASSAT</v>
          </cell>
          <cell r="D146" t="str">
            <v>Jacqueline</v>
          </cell>
          <cell r="E146" t="str">
            <v>Rue de la Fontaine 77</v>
          </cell>
          <cell r="F146">
            <v>1964</v>
          </cell>
          <cell r="G146" t="str">
            <v>CONTHEY</v>
          </cell>
        </row>
        <row r="147">
          <cell r="A147">
            <v>20146</v>
          </cell>
          <cell r="B147" t="str">
            <v>Monsieur</v>
          </cell>
          <cell r="C147" t="str">
            <v>BOLERO</v>
          </cell>
          <cell r="D147" t="str">
            <v>Thierry</v>
          </cell>
          <cell r="E147" t="str">
            <v>Route de Saxé 51</v>
          </cell>
          <cell r="F147">
            <v>1950</v>
          </cell>
          <cell r="G147" t="str">
            <v>SION</v>
          </cell>
        </row>
        <row r="148">
          <cell r="A148">
            <v>20147</v>
          </cell>
          <cell r="B148" t="str">
            <v>Monsieur</v>
          </cell>
          <cell r="C148" t="str">
            <v>SHERMAN</v>
          </cell>
          <cell r="D148" t="str">
            <v>Gérard</v>
          </cell>
          <cell r="E148" t="str">
            <v>Ch.d u Bray 3A</v>
          </cell>
          <cell r="F148">
            <v>1955</v>
          </cell>
          <cell r="G148" t="str">
            <v>CHAMOSON</v>
          </cell>
        </row>
        <row r="149">
          <cell r="A149">
            <v>20148</v>
          </cell>
          <cell r="B149" t="str">
            <v>Madame</v>
          </cell>
          <cell r="C149" t="str">
            <v>JEAN</v>
          </cell>
          <cell r="D149" t="str">
            <v>Joséphine</v>
          </cell>
          <cell r="E149" t="str">
            <v>Chemin des Mûres 24</v>
          </cell>
          <cell r="F149">
            <v>1976</v>
          </cell>
          <cell r="G149" t="str">
            <v>AVEN/CONTHEY</v>
          </cell>
        </row>
        <row r="150">
          <cell r="A150">
            <v>20149</v>
          </cell>
          <cell r="B150" t="str">
            <v>Madame</v>
          </cell>
          <cell r="C150" t="str">
            <v>VIDALLY</v>
          </cell>
          <cell r="D150" t="str">
            <v>Françoise</v>
          </cell>
          <cell r="E150" t="str">
            <v>Ch. Marais Roulet 34</v>
          </cell>
          <cell r="F150">
            <v>1966</v>
          </cell>
          <cell r="G150" t="str">
            <v>AYENT</v>
          </cell>
        </row>
        <row r="151">
          <cell r="A151">
            <v>20150</v>
          </cell>
          <cell r="B151" t="str">
            <v>Monsieur</v>
          </cell>
          <cell r="C151" t="str">
            <v>GARIT</v>
          </cell>
          <cell r="D151" t="str">
            <v>Bernard</v>
          </cell>
          <cell r="E151" t="str">
            <v>Pré fleuri 17</v>
          </cell>
          <cell r="F151">
            <v>1966</v>
          </cell>
          <cell r="G151" t="str">
            <v>AYENT</v>
          </cell>
        </row>
        <row r="152">
          <cell r="A152">
            <v>20151</v>
          </cell>
          <cell r="B152" t="str">
            <v>Madame</v>
          </cell>
          <cell r="C152" t="str">
            <v>MOUCHARD</v>
          </cell>
          <cell r="D152" t="str">
            <v>Françoise</v>
          </cell>
          <cell r="E152" t="str">
            <v>138.000.690.62</v>
          </cell>
          <cell r="F152">
            <v>1920</v>
          </cell>
          <cell r="G152" t="str">
            <v>MARTIGNY</v>
          </cell>
        </row>
        <row r="153">
          <cell r="A153">
            <v>20152</v>
          </cell>
          <cell r="B153" t="str">
            <v>Monsieur</v>
          </cell>
          <cell r="C153" t="str">
            <v>SACHS</v>
          </cell>
          <cell r="D153" t="str">
            <v>Jules</v>
          </cell>
          <cell r="E153" t="str">
            <v>Rue de la Chapelle 13</v>
          </cell>
          <cell r="F153">
            <v>1893</v>
          </cell>
          <cell r="G153" t="str">
            <v>MURAZ</v>
          </cell>
        </row>
        <row r="154">
          <cell r="A154">
            <v>20153</v>
          </cell>
          <cell r="B154" t="str">
            <v>Madame</v>
          </cell>
          <cell r="C154" t="str">
            <v>ROGER</v>
          </cell>
          <cell r="D154" t="str">
            <v>Martine</v>
          </cell>
          <cell r="E154" t="str">
            <v>Vinseau 38A</v>
          </cell>
          <cell r="F154">
            <v>1971</v>
          </cell>
          <cell r="G154" t="str">
            <v>GRIMISUAT</v>
          </cell>
        </row>
        <row r="155">
          <cell r="A155">
            <v>20154</v>
          </cell>
          <cell r="B155" t="str">
            <v>Monsieur</v>
          </cell>
          <cell r="C155" t="str">
            <v>MAREZ</v>
          </cell>
          <cell r="D155" t="str">
            <v>Jacques</v>
          </cell>
          <cell r="E155" t="str">
            <v>Maison Commune 20</v>
          </cell>
          <cell r="F155">
            <v>3978</v>
          </cell>
          <cell r="G155" t="str">
            <v>FLANTHEY</v>
          </cell>
        </row>
        <row r="156">
          <cell r="A156">
            <v>20155</v>
          </cell>
          <cell r="B156" t="str">
            <v>Madame</v>
          </cell>
          <cell r="C156" t="str">
            <v>DRIFAT</v>
          </cell>
          <cell r="D156" t="str">
            <v>Annie</v>
          </cell>
          <cell r="E156" t="str">
            <v>Chemin de la Letta 1</v>
          </cell>
          <cell r="F156">
            <v>1950</v>
          </cell>
          <cell r="G156" t="str">
            <v>SION</v>
          </cell>
        </row>
        <row r="157">
          <cell r="A157">
            <v>20156</v>
          </cell>
          <cell r="B157" t="str">
            <v>Monsieur</v>
          </cell>
          <cell r="C157" t="str">
            <v>POCCELIN</v>
          </cell>
          <cell r="D157" t="str">
            <v>Christian</v>
          </cell>
          <cell r="E157" t="str">
            <v>Route de la Solverse 35</v>
          </cell>
          <cell r="F157">
            <v>1976</v>
          </cell>
          <cell r="G157" t="str">
            <v>AVEN/CONTHEY</v>
          </cell>
        </row>
        <row r="158">
          <cell r="A158">
            <v>20157</v>
          </cell>
          <cell r="B158" t="str">
            <v>Madame</v>
          </cell>
          <cell r="C158" t="str">
            <v>WACKER</v>
          </cell>
          <cell r="D158" t="str">
            <v>Lucienne</v>
          </cell>
          <cell r="E158" t="str">
            <v>Route du Chavalard 15</v>
          </cell>
          <cell r="F158">
            <v>1964</v>
          </cell>
          <cell r="G158" t="str">
            <v>CONTHEY</v>
          </cell>
        </row>
        <row r="159">
          <cell r="A159">
            <v>20158</v>
          </cell>
          <cell r="B159" t="str">
            <v>Monsieur</v>
          </cell>
          <cell r="C159" t="str">
            <v>TALBERT</v>
          </cell>
          <cell r="D159" t="str">
            <v>Sébastien</v>
          </cell>
          <cell r="E159" t="str">
            <v>Route de Saxé 43</v>
          </cell>
          <cell r="F159">
            <v>1955</v>
          </cell>
          <cell r="G159" t="str">
            <v>CHAMOSON</v>
          </cell>
        </row>
        <row r="160">
          <cell r="A160">
            <v>20159</v>
          </cell>
          <cell r="B160" t="str">
            <v>Monsieur</v>
          </cell>
          <cell r="C160" t="str">
            <v>CALMONT</v>
          </cell>
          <cell r="D160" t="str">
            <v>Patrick</v>
          </cell>
          <cell r="E160" t="str">
            <v>Ch. Du Bray 23</v>
          </cell>
          <cell r="F160">
            <v>1978</v>
          </cell>
          <cell r="G160" t="str">
            <v>LENS</v>
          </cell>
        </row>
        <row r="161">
          <cell r="A161">
            <v>20160</v>
          </cell>
          <cell r="B161" t="str">
            <v>Madame</v>
          </cell>
          <cell r="C161" t="str">
            <v>BASSILLON</v>
          </cell>
          <cell r="D161" t="str">
            <v>Christine</v>
          </cell>
          <cell r="E161" t="str">
            <v>Route de Martigny 111</v>
          </cell>
          <cell r="F161">
            <v>3968</v>
          </cell>
          <cell r="G161" t="str">
            <v>VEYRAS</v>
          </cell>
        </row>
        <row r="162">
          <cell r="A162">
            <v>20161</v>
          </cell>
          <cell r="B162" t="str">
            <v>Monsieur</v>
          </cell>
          <cell r="C162" t="str">
            <v>QUESTIAUX</v>
          </cell>
          <cell r="D162" t="str">
            <v>Philippe</v>
          </cell>
          <cell r="E162" t="str">
            <v>Ch. Barillet 27</v>
          </cell>
          <cell r="F162">
            <v>1926</v>
          </cell>
          <cell r="G162" t="str">
            <v>FULLY</v>
          </cell>
        </row>
        <row r="163">
          <cell r="A163">
            <v>20162</v>
          </cell>
          <cell r="B163" t="str">
            <v>Madame</v>
          </cell>
          <cell r="C163" t="str">
            <v>CHALMENT</v>
          </cell>
          <cell r="D163" t="str">
            <v>Sylvie</v>
          </cell>
          <cell r="E163" t="str">
            <v>Rue de la Poste 53</v>
          </cell>
          <cell r="F163">
            <v>1870</v>
          </cell>
          <cell r="G163" t="str">
            <v>MONTHEY</v>
          </cell>
        </row>
        <row r="164">
          <cell r="A164">
            <v>20163</v>
          </cell>
          <cell r="B164" t="str">
            <v>Madame</v>
          </cell>
          <cell r="C164" t="str">
            <v>PLOUJARD</v>
          </cell>
          <cell r="D164" t="str">
            <v>Mélanie</v>
          </cell>
          <cell r="E164" t="str">
            <v>Rue de Vinseau 52</v>
          </cell>
          <cell r="F164">
            <v>3978</v>
          </cell>
          <cell r="G164" t="str">
            <v>FLANTHEY</v>
          </cell>
        </row>
        <row r="165">
          <cell r="A165">
            <v>20164</v>
          </cell>
          <cell r="B165" t="str">
            <v>Madame</v>
          </cell>
          <cell r="C165" t="str">
            <v>DUGARD</v>
          </cell>
          <cell r="D165" t="str">
            <v>Danièle</v>
          </cell>
          <cell r="E165" t="str">
            <v>Rue Follatères 16</v>
          </cell>
          <cell r="F165">
            <v>1950</v>
          </cell>
          <cell r="G165" t="str">
            <v>SION</v>
          </cell>
        </row>
        <row r="166">
          <cell r="A166">
            <v>20165</v>
          </cell>
          <cell r="B166" t="str">
            <v>Monsieur</v>
          </cell>
          <cell r="C166" t="str">
            <v>BLYBER</v>
          </cell>
          <cell r="D166" t="str">
            <v>Gérard</v>
          </cell>
          <cell r="E166" t="str">
            <v>Ch. Mésanges 11</v>
          </cell>
          <cell r="F166">
            <v>1896</v>
          </cell>
          <cell r="G166" t="str">
            <v>VOUVRY</v>
          </cell>
        </row>
        <row r="167">
          <cell r="A167">
            <v>20166</v>
          </cell>
          <cell r="B167" t="str">
            <v>Madame</v>
          </cell>
          <cell r="C167" t="str">
            <v>CAMPARI</v>
          </cell>
          <cell r="D167" t="str">
            <v>Christine</v>
          </cell>
          <cell r="E167" t="str">
            <v>Rue Bayard 43A</v>
          </cell>
          <cell r="F167">
            <v>1966</v>
          </cell>
          <cell r="G167" t="str">
            <v>AYENT</v>
          </cell>
        </row>
        <row r="168">
          <cell r="A168">
            <v>20167</v>
          </cell>
          <cell r="B168" t="str">
            <v>Madame</v>
          </cell>
          <cell r="C168" t="str">
            <v>FAUQUIN</v>
          </cell>
          <cell r="D168" t="str">
            <v>Aline</v>
          </cell>
          <cell r="E168" t="str">
            <v>Ch. Levant 21</v>
          </cell>
          <cell r="F168">
            <v>1997</v>
          </cell>
          <cell r="G168" t="str">
            <v>HAUTE-NENDAZ</v>
          </cell>
        </row>
        <row r="169">
          <cell r="A169">
            <v>20168</v>
          </cell>
          <cell r="B169" t="str">
            <v>Madame</v>
          </cell>
          <cell r="C169" t="str">
            <v>BRIVOURNET</v>
          </cell>
          <cell r="D169" t="str">
            <v>Pascale</v>
          </cell>
          <cell r="E169" t="str">
            <v>Rte Saillon 100</v>
          </cell>
          <cell r="F169">
            <v>1965</v>
          </cell>
          <cell r="G169" t="str">
            <v>SAVIESE</v>
          </cell>
        </row>
        <row r="170">
          <cell r="A170">
            <v>20169</v>
          </cell>
          <cell r="B170" t="str">
            <v>Monsieur</v>
          </cell>
          <cell r="C170" t="str">
            <v>CHIRMI</v>
          </cell>
          <cell r="D170" t="str">
            <v>Lucien</v>
          </cell>
          <cell r="E170" t="str">
            <v>Rue Maison de Commune 20</v>
          </cell>
          <cell r="F170">
            <v>3960</v>
          </cell>
          <cell r="G170" t="str">
            <v>SIERRE</v>
          </cell>
        </row>
        <row r="171">
          <cell r="A171">
            <v>20170</v>
          </cell>
          <cell r="B171" t="str">
            <v>Madame</v>
          </cell>
          <cell r="C171" t="str">
            <v>TELLIER</v>
          </cell>
          <cell r="D171" t="str">
            <v>Ginette</v>
          </cell>
          <cell r="E171" t="str">
            <v>Ch. du Levant 32</v>
          </cell>
          <cell r="F171">
            <v>1965</v>
          </cell>
          <cell r="G171" t="str">
            <v>SAVIESE</v>
          </cell>
        </row>
        <row r="172">
          <cell r="A172">
            <v>20171</v>
          </cell>
          <cell r="B172" t="str">
            <v>Monsieur</v>
          </cell>
          <cell r="C172" t="str">
            <v>VOGEL</v>
          </cell>
          <cell r="D172" t="str">
            <v>Guy</v>
          </cell>
          <cell r="E172" t="str">
            <v>Rte Garettes 26a</v>
          </cell>
          <cell r="F172">
            <v>1965</v>
          </cell>
          <cell r="G172" t="str">
            <v>SAVIESE</v>
          </cell>
        </row>
        <row r="173">
          <cell r="A173">
            <v>20172</v>
          </cell>
          <cell r="B173" t="str">
            <v>Monsieur</v>
          </cell>
          <cell r="C173" t="str">
            <v>WAGNER</v>
          </cell>
          <cell r="D173" t="str">
            <v>Robert</v>
          </cell>
          <cell r="E173" t="str">
            <v>Rue de la Poste 55</v>
          </cell>
          <cell r="F173">
            <v>1890</v>
          </cell>
          <cell r="G173" t="str">
            <v>ST-MAURICE</v>
          </cell>
        </row>
        <row r="174">
          <cell r="A174">
            <v>20173</v>
          </cell>
          <cell r="B174" t="str">
            <v>Monsieur</v>
          </cell>
          <cell r="C174" t="str">
            <v>BRET</v>
          </cell>
          <cell r="D174" t="str">
            <v>Georges</v>
          </cell>
          <cell r="E174" t="str">
            <v>Route Forêt 60</v>
          </cell>
          <cell r="F174">
            <v>1965</v>
          </cell>
          <cell r="G174" t="str">
            <v>SAVIESE</v>
          </cell>
        </row>
        <row r="175">
          <cell r="A175">
            <v>20174</v>
          </cell>
          <cell r="B175" t="str">
            <v>Madame</v>
          </cell>
          <cell r="C175" t="str">
            <v>AGNEAU</v>
          </cell>
          <cell r="D175" t="str">
            <v>Micheline</v>
          </cell>
          <cell r="E175" t="str">
            <v>Rue Pro Long 7</v>
          </cell>
          <cell r="F175">
            <v>1920</v>
          </cell>
          <cell r="G175" t="str">
            <v>MARTIGNY</v>
          </cell>
        </row>
        <row r="176">
          <cell r="A176">
            <v>20175</v>
          </cell>
          <cell r="B176" t="str">
            <v>Madame</v>
          </cell>
          <cell r="C176" t="str">
            <v>COURAT</v>
          </cell>
          <cell r="D176" t="str">
            <v>Jocelyne</v>
          </cell>
          <cell r="E176" t="str">
            <v>Rue Pro Long 7</v>
          </cell>
          <cell r="F176">
            <v>1950</v>
          </cell>
          <cell r="G176" t="str">
            <v>SION</v>
          </cell>
        </row>
        <row r="177">
          <cell r="A177">
            <v>20176</v>
          </cell>
          <cell r="B177" t="str">
            <v>Monsieur</v>
          </cell>
          <cell r="C177" t="str">
            <v>DIMAR</v>
          </cell>
          <cell r="D177" t="str">
            <v>Jacques</v>
          </cell>
          <cell r="E177" t="str">
            <v>Rue Chapelle 35</v>
          </cell>
          <cell r="F177">
            <v>1950</v>
          </cell>
          <cell r="G177" t="str">
            <v>SION</v>
          </cell>
        </row>
        <row r="178">
          <cell r="A178">
            <v>20177</v>
          </cell>
          <cell r="B178" t="str">
            <v>Monsieur</v>
          </cell>
          <cell r="C178" t="str">
            <v>ROULLIER</v>
          </cell>
          <cell r="D178" t="str">
            <v>Jean-Louis</v>
          </cell>
          <cell r="E178" t="str">
            <v>Rue du Stade 44</v>
          </cell>
          <cell r="F178">
            <v>1958</v>
          </cell>
          <cell r="G178" t="str">
            <v>ST-LEONARD</v>
          </cell>
        </row>
        <row r="179">
          <cell r="A179">
            <v>20178</v>
          </cell>
          <cell r="B179" t="str">
            <v>Monsieur</v>
          </cell>
          <cell r="C179" t="str">
            <v>CASIER</v>
          </cell>
          <cell r="D179" t="str">
            <v>Philippe</v>
          </cell>
          <cell r="E179" t="str">
            <v>Ch. des Cèdres 12</v>
          </cell>
          <cell r="F179">
            <v>1950</v>
          </cell>
          <cell r="G179" t="str">
            <v>SION</v>
          </cell>
        </row>
        <row r="180">
          <cell r="A180">
            <v>20179</v>
          </cell>
          <cell r="B180" t="str">
            <v>Monsieur</v>
          </cell>
          <cell r="C180" t="str">
            <v>LE GARREC</v>
          </cell>
          <cell r="D180" t="str">
            <v>Norbert</v>
          </cell>
          <cell r="E180" t="str">
            <v>Rue du Stade 6</v>
          </cell>
          <cell r="F180">
            <v>1978</v>
          </cell>
          <cell r="G180" t="str">
            <v>LENS</v>
          </cell>
        </row>
        <row r="181">
          <cell r="A181">
            <v>20180</v>
          </cell>
          <cell r="B181" t="str">
            <v>Monsieur</v>
          </cell>
          <cell r="C181" t="str">
            <v>CHALABERT</v>
          </cell>
          <cell r="D181" t="str">
            <v>Gérard</v>
          </cell>
          <cell r="E181" t="str">
            <v>Route de Mazembre 59</v>
          </cell>
          <cell r="F181">
            <v>1966</v>
          </cell>
          <cell r="G181" t="str">
            <v>AYENT</v>
          </cell>
        </row>
        <row r="182">
          <cell r="A182">
            <v>20181</v>
          </cell>
          <cell r="B182" t="str">
            <v>Monsieur</v>
          </cell>
          <cell r="C182" t="str">
            <v>CIRORMONT</v>
          </cell>
          <cell r="D182" t="str">
            <v>Patrick</v>
          </cell>
          <cell r="E182" t="str">
            <v>Rue Eglise 57</v>
          </cell>
          <cell r="F182">
            <v>1926</v>
          </cell>
          <cell r="G182" t="str">
            <v>FULLY</v>
          </cell>
        </row>
        <row r="183">
          <cell r="A183">
            <v>20182</v>
          </cell>
          <cell r="B183" t="str">
            <v>Madame</v>
          </cell>
          <cell r="C183" t="str">
            <v>BOULANGER</v>
          </cell>
          <cell r="D183" t="str">
            <v>Catherine</v>
          </cell>
          <cell r="E183" t="str">
            <v>Route de Saillon 62</v>
          </cell>
          <cell r="F183">
            <v>1972</v>
          </cell>
          <cell r="G183" t="str">
            <v>ANZERE</v>
          </cell>
        </row>
        <row r="184">
          <cell r="A184">
            <v>20183</v>
          </cell>
          <cell r="B184" t="str">
            <v>Madame</v>
          </cell>
          <cell r="C184" t="str">
            <v>BARBAROCHE</v>
          </cell>
          <cell r="D184" t="str">
            <v>Gisèle</v>
          </cell>
          <cell r="E184" t="str">
            <v>Rue de la Fontaine 64</v>
          </cell>
          <cell r="F184">
            <v>1870</v>
          </cell>
          <cell r="G184" t="str">
            <v>MONTHEY</v>
          </cell>
        </row>
        <row r="185">
          <cell r="A185">
            <v>20184</v>
          </cell>
          <cell r="B185" t="str">
            <v>Madame</v>
          </cell>
          <cell r="C185" t="str">
            <v>MONZER</v>
          </cell>
          <cell r="D185" t="str">
            <v>Géraldine</v>
          </cell>
          <cell r="E185" t="str">
            <v>Route de la Solverse 36</v>
          </cell>
          <cell r="F185">
            <v>1965</v>
          </cell>
          <cell r="G185" t="str">
            <v>SAVIESE</v>
          </cell>
        </row>
        <row r="186">
          <cell r="A186">
            <v>20185</v>
          </cell>
          <cell r="B186" t="str">
            <v>Monsieur</v>
          </cell>
          <cell r="C186" t="str">
            <v>RUGER</v>
          </cell>
          <cell r="D186" t="str">
            <v>Alain</v>
          </cell>
          <cell r="E186" t="str">
            <v>Route de Saillon 104B</v>
          </cell>
          <cell r="F186">
            <v>1950</v>
          </cell>
          <cell r="G186" t="str">
            <v>SION</v>
          </cell>
        </row>
        <row r="187">
          <cell r="A187">
            <v>20186</v>
          </cell>
          <cell r="B187" t="str">
            <v>Madame</v>
          </cell>
          <cell r="C187" t="str">
            <v>ZALLORZA</v>
          </cell>
          <cell r="D187" t="str">
            <v>Stéphanie</v>
          </cell>
          <cell r="E187" t="str">
            <v>Route du Manoir 1</v>
          </cell>
          <cell r="F187">
            <v>1997</v>
          </cell>
          <cell r="G187" t="str">
            <v>HAUTE-NENDAZ</v>
          </cell>
        </row>
        <row r="188">
          <cell r="A188">
            <v>20187</v>
          </cell>
          <cell r="B188" t="str">
            <v>Monsieur</v>
          </cell>
          <cell r="C188" t="str">
            <v>VELMONDO</v>
          </cell>
          <cell r="D188" t="str">
            <v>Francis</v>
          </cell>
          <cell r="E188" t="str">
            <v>Route DE sAILLON</v>
          </cell>
          <cell r="F188">
            <v>1896</v>
          </cell>
          <cell r="G188" t="str">
            <v>VOUVRY</v>
          </cell>
        </row>
        <row r="189">
          <cell r="A189">
            <v>20188</v>
          </cell>
          <cell r="B189" t="str">
            <v>Madame</v>
          </cell>
          <cell r="C189" t="str">
            <v>JUGE</v>
          </cell>
          <cell r="D189" t="str">
            <v>Marthe</v>
          </cell>
          <cell r="E189" t="str">
            <v>Route de Saillon 44a</v>
          </cell>
          <cell r="F189">
            <v>1965</v>
          </cell>
          <cell r="G189" t="str">
            <v>SAVIESE</v>
          </cell>
        </row>
        <row r="190">
          <cell r="A190">
            <v>20189</v>
          </cell>
          <cell r="B190" t="str">
            <v>Monsieur</v>
          </cell>
          <cell r="C190" t="str">
            <v>FRIOLET</v>
          </cell>
          <cell r="D190" t="str">
            <v>Bernard</v>
          </cell>
          <cell r="E190" t="str">
            <v>Ch. du Bray 22</v>
          </cell>
          <cell r="F190">
            <v>3960</v>
          </cell>
          <cell r="G190" t="str">
            <v>SIERRE</v>
          </cell>
        </row>
        <row r="191">
          <cell r="A191">
            <v>20190</v>
          </cell>
          <cell r="B191" t="str">
            <v>Madame</v>
          </cell>
          <cell r="C191" t="str">
            <v>TENKINY</v>
          </cell>
          <cell r="D191" t="str">
            <v>Monique</v>
          </cell>
          <cell r="E191" t="str">
            <v>Ch. Provence 55</v>
          </cell>
          <cell r="F191">
            <v>1966</v>
          </cell>
          <cell r="G191" t="str">
            <v>AYENT</v>
          </cell>
        </row>
        <row r="192">
          <cell r="A192">
            <v>20191</v>
          </cell>
          <cell r="B192" t="str">
            <v>Madame</v>
          </cell>
          <cell r="C192" t="str">
            <v>LESUEUR</v>
          </cell>
          <cell r="D192" t="str">
            <v>Evelyne</v>
          </cell>
          <cell r="E192" t="str">
            <v>Route Châtaignier 24</v>
          </cell>
          <cell r="F192">
            <v>1966</v>
          </cell>
          <cell r="G192" t="str">
            <v>AYENT</v>
          </cell>
        </row>
        <row r="193">
          <cell r="A193">
            <v>20192</v>
          </cell>
          <cell r="B193" t="str">
            <v>Monsieur</v>
          </cell>
          <cell r="C193" t="str">
            <v>VERT</v>
          </cell>
          <cell r="D193" t="str">
            <v>Eric</v>
          </cell>
          <cell r="E193" t="str">
            <v>Ch. De la Laiterie 7</v>
          </cell>
          <cell r="F193">
            <v>1965</v>
          </cell>
          <cell r="G193" t="str">
            <v>SAVIESE</v>
          </cell>
        </row>
        <row r="194">
          <cell r="A194">
            <v>20193</v>
          </cell>
          <cell r="B194" t="str">
            <v>Monsieur</v>
          </cell>
          <cell r="C194" t="str">
            <v>BERCHERON</v>
          </cell>
          <cell r="D194" t="str">
            <v>Etienne</v>
          </cell>
          <cell r="E194" t="str">
            <v>Rue Chapelle 6</v>
          </cell>
          <cell r="F194">
            <v>1950</v>
          </cell>
          <cell r="G194" t="str">
            <v>SION</v>
          </cell>
        </row>
        <row r="195">
          <cell r="A195">
            <v>20194</v>
          </cell>
          <cell r="B195" t="str">
            <v>Madame</v>
          </cell>
          <cell r="C195" t="str">
            <v>CATELAIN</v>
          </cell>
          <cell r="D195" t="str">
            <v>Sylvie</v>
          </cell>
          <cell r="E195" t="str">
            <v>Ch. des Jardins 9</v>
          </cell>
          <cell r="F195">
            <v>1958</v>
          </cell>
          <cell r="G195" t="str">
            <v>ST-LEONARD</v>
          </cell>
        </row>
        <row r="196">
          <cell r="A196">
            <v>20195</v>
          </cell>
          <cell r="B196" t="str">
            <v>Madame</v>
          </cell>
          <cell r="C196" t="str">
            <v>GENDRE</v>
          </cell>
          <cell r="D196" t="str">
            <v>Alexandra</v>
          </cell>
          <cell r="E196" t="str">
            <v>Rte de Saillon 104B</v>
          </cell>
          <cell r="F196">
            <v>1893</v>
          </cell>
          <cell r="G196" t="str">
            <v>MURAZ</v>
          </cell>
        </row>
        <row r="197">
          <cell r="A197">
            <v>20196</v>
          </cell>
          <cell r="B197" t="str">
            <v>Madame</v>
          </cell>
          <cell r="C197" t="str">
            <v>REBIGNAC</v>
          </cell>
          <cell r="D197" t="str">
            <v>Françoise</v>
          </cell>
          <cell r="E197" t="str">
            <v>Ch. des Clares 7</v>
          </cell>
          <cell r="F197">
            <v>1920</v>
          </cell>
          <cell r="G197" t="str">
            <v>MARTIGNY</v>
          </cell>
        </row>
        <row r="198">
          <cell r="A198">
            <v>20197</v>
          </cell>
          <cell r="B198" t="str">
            <v>Madame</v>
          </cell>
          <cell r="C198" t="str">
            <v>LEBEC</v>
          </cell>
          <cell r="D198" t="str">
            <v>Claudine</v>
          </cell>
          <cell r="E198" t="str">
            <v>Rue St-Ours 18</v>
          </cell>
          <cell r="F198">
            <v>3978</v>
          </cell>
          <cell r="G198" t="str">
            <v>FLANTHEY</v>
          </cell>
        </row>
        <row r="199">
          <cell r="A199">
            <v>20198</v>
          </cell>
          <cell r="B199" t="str">
            <v>Madame</v>
          </cell>
          <cell r="C199" t="str">
            <v>FARBESTANG</v>
          </cell>
          <cell r="D199" t="str">
            <v>Anémone</v>
          </cell>
          <cell r="E199" t="str">
            <v>Rue Eglise 70</v>
          </cell>
          <cell r="F199">
            <v>1971</v>
          </cell>
          <cell r="G199" t="str">
            <v>GRIMISUAT</v>
          </cell>
        </row>
        <row r="200">
          <cell r="A200">
            <v>20199</v>
          </cell>
          <cell r="B200" t="str">
            <v>Madame</v>
          </cell>
          <cell r="C200" t="str">
            <v>VISTE</v>
          </cell>
          <cell r="D200" t="str">
            <v>Isabelle</v>
          </cell>
          <cell r="E200" t="str">
            <v>Route de Mazembre 59</v>
          </cell>
          <cell r="F200">
            <v>3968</v>
          </cell>
          <cell r="G200" t="str">
            <v>VEYRAS</v>
          </cell>
        </row>
        <row r="201">
          <cell r="A201">
            <v>20200</v>
          </cell>
          <cell r="B201" t="str">
            <v>Madame</v>
          </cell>
          <cell r="C201" t="str">
            <v>LE CAM</v>
          </cell>
          <cell r="D201" t="str">
            <v>Martine</v>
          </cell>
          <cell r="E201" t="str">
            <v>Rte de la Solverse 36</v>
          </cell>
          <cell r="F201">
            <v>3978</v>
          </cell>
          <cell r="G201" t="str">
            <v>FLANTHEY</v>
          </cell>
        </row>
        <row r="202">
          <cell r="A202">
            <v>20201</v>
          </cell>
          <cell r="B202" t="str">
            <v>Monsieur</v>
          </cell>
          <cell r="C202" t="str">
            <v>GAUTHIER</v>
          </cell>
          <cell r="D202" t="str">
            <v>Dominique</v>
          </cell>
          <cell r="E202" t="str">
            <v>Rue de la Poste 6</v>
          </cell>
          <cell r="F202">
            <v>1890</v>
          </cell>
          <cell r="G202" t="str">
            <v>ST-MAURICE</v>
          </cell>
        </row>
        <row r="203">
          <cell r="A203">
            <v>20202</v>
          </cell>
          <cell r="B203" t="str">
            <v>Monsieur</v>
          </cell>
          <cell r="C203" t="str">
            <v>VENON</v>
          </cell>
          <cell r="D203" t="str">
            <v>Maurice</v>
          </cell>
          <cell r="E203" t="str">
            <v>Route de Mazembre 81</v>
          </cell>
          <cell r="F203">
            <v>1965</v>
          </cell>
          <cell r="G203" t="str">
            <v>SAVIESE</v>
          </cell>
        </row>
        <row r="204">
          <cell r="A204">
            <v>20203</v>
          </cell>
          <cell r="B204" t="str">
            <v>Monsieur</v>
          </cell>
          <cell r="C204" t="str">
            <v>PUITOT</v>
          </cell>
          <cell r="D204" t="str">
            <v>Bernard</v>
          </cell>
          <cell r="E204" t="str">
            <v>Route de Saillon 36</v>
          </cell>
          <cell r="F204">
            <v>1920</v>
          </cell>
          <cell r="G204" t="str">
            <v>MARTIGNY</v>
          </cell>
        </row>
        <row r="205">
          <cell r="A205">
            <v>20204</v>
          </cell>
          <cell r="B205" t="str">
            <v>Monsieur</v>
          </cell>
          <cell r="C205" t="str">
            <v>SCITTO</v>
          </cell>
          <cell r="D205" t="str">
            <v>Michel</v>
          </cell>
          <cell r="E205" t="str">
            <v>Ruelle du Mont 11</v>
          </cell>
          <cell r="F205">
            <v>1964</v>
          </cell>
          <cell r="G205" t="str">
            <v>CONTHEY</v>
          </cell>
        </row>
        <row r="206">
          <cell r="A206">
            <v>20205</v>
          </cell>
          <cell r="B206" t="str">
            <v>Monsieur</v>
          </cell>
          <cell r="C206" t="str">
            <v>RICHARD</v>
          </cell>
          <cell r="D206" t="str">
            <v>Marcel</v>
          </cell>
          <cell r="E206" t="str">
            <v>Rue de Martigny 85</v>
          </cell>
          <cell r="F206">
            <v>1950</v>
          </cell>
          <cell r="G206" t="str">
            <v>SION</v>
          </cell>
        </row>
        <row r="207">
          <cell r="A207">
            <v>20206</v>
          </cell>
          <cell r="B207" t="str">
            <v>Madame</v>
          </cell>
          <cell r="C207" t="str">
            <v>TALFON</v>
          </cell>
          <cell r="D207" t="str">
            <v>Nadine</v>
          </cell>
          <cell r="E207" t="str">
            <v>Route du Soleil 5</v>
          </cell>
          <cell r="F207">
            <v>1955</v>
          </cell>
          <cell r="G207" t="str">
            <v>CHAMOSON</v>
          </cell>
        </row>
        <row r="208">
          <cell r="A208">
            <v>20207</v>
          </cell>
          <cell r="B208" t="str">
            <v>Monsieur</v>
          </cell>
          <cell r="C208" t="str">
            <v>GOZE</v>
          </cell>
          <cell r="D208" t="str">
            <v>Michel</v>
          </cell>
          <cell r="E208" t="str">
            <v>Ch. des Mésanges 26</v>
          </cell>
          <cell r="F208">
            <v>1976</v>
          </cell>
          <cell r="G208" t="str">
            <v>AVEN/CONTHEY</v>
          </cell>
        </row>
        <row r="209">
          <cell r="A209">
            <v>20208</v>
          </cell>
          <cell r="B209" t="str">
            <v>Monsieur</v>
          </cell>
          <cell r="C209" t="str">
            <v>BELLANIC</v>
          </cell>
          <cell r="D209" t="str">
            <v>Daniel</v>
          </cell>
          <cell r="E209" t="str">
            <v>Ch. de Provence 18</v>
          </cell>
          <cell r="F209">
            <v>1966</v>
          </cell>
          <cell r="G209" t="str">
            <v>AYENT</v>
          </cell>
        </row>
        <row r="210">
          <cell r="A210">
            <v>20209</v>
          </cell>
          <cell r="B210" t="str">
            <v>Madame</v>
          </cell>
          <cell r="C210" t="str">
            <v>CASTEL</v>
          </cell>
          <cell r="D210" t="str">
            <v>Thérèse</v>
          </cell>
          <cell r="E210" t="str">
            <v>Route de Saillon 186</v>
          </cell>
          <cell r="F210">
            <v>1966</v>
          </cell>
          <cell r="G210" t="str">
            <v>AYENT</v>
          </cell>
        </row>
        <row r="211">
          <cell r="A211">
            <v>20210</v>
          </cell>
          <cell r="B211" t="str">
            <v>Madame</v>
          </cell>
          <cell r="C211" t="str">
            <v>QUERE</v>
          </cell>
          <cell r="D211" t="str">
            <v>Marianne</v>
          </cell>
          <cell r="E211" t="str">
            <v>Route du Carre 81</v>
          </cell>
          <cell r="F211">
            <v>1920</v>
          </cell>
          <cell r="G211" t="str">
            <v>MARTIGNY</v>
          </cell>
        </row>
        <row r="212">
          <cell r="A212">
            <v>20211</v>
          </cell>
          <cell r="B212" t="str">
            <v>Madame</v>
          </cell>
          <cell r="C212" t="str">
            <v>RAFFNIET</v>
          </cell>
          <cell r="D212" t="str">
            <v>Louise</v>
          </cell>
          <cell r="E212" t="str">
            <v>Rue Vinseau 45</v>
          </cell>
          <cell r="F212">
            <v>1893</v>
          </cell>
          <cell r="G212" t="str">
            <v>MURAZ</v>
          </cell>
        </row>
        <row r="213">
          <cell r="A213">
            <v>20212</v>
          </cell>
          <cell r="B213" t="str">
            <v>Madame</v>
          </cell>
          <cell r="C213" t="str">
            <v>PICOT</v>
          </cell>
          <cell r="D213" t="str">
            <v>Josette</v>
          </cell>
          <cell r="E213" t="str">
            <v>route du Manoir 1</v>
          </cell>
          <cell r="F213">
            <v>1971</v>
          </cell>
          <cell r="G213" t="str">
            <v>GRIMISUAT</v>
          </cell>
        </row>
        <row r="214">
          <cell r="A214">
            <v>20213</v>
          </cell>
          <cell r="B214" t="str">
            <v>Madame</v>
          </cell>
          <cell r="C214" t="str">
            <v>DESCOMBES</v>
          </cell>
          <cell r="D214" t="str">
            <v>Lucienne</v>
          </cell>
          <cell r="E214" t="str">
            <v>Rte de Martigny 85</v>
          </cell>
          <cell r="F214">
            <v>3978</v>
          </cell>
          <cell r="G214" t="str">
            <v>FLANTHEY</v>
          </cell>
        </row>
        <row r="215">
          <cell r="A215">
            <v>20214</v>
          </cell>
          <cell r="B215" t="str">
            <v>Monsieur</v>
          </cell>
          <cell r="C215" t="str">
            <v>BARANGER</v>
          </cell>
          <cell r="D215" t="str">
            <v>Louis</v>
          </cell>
          <cell r="E215" t="str">
            <v>Rue du Stade 94</v>
          </cell>
          <cell r="F215">
            <v>1950</v>
          </cell>
          <cell r="G215" t="str">
            <v>SION</v>
          </cell>
        </row>
        <row r="216">
          <cell r="A216">
            <v>20215</v>
          </cell>
          <cell r="B216" t="str">
            <v>Madame</v>
          </cell>
          <cell r="C216" t="str">
            <v>CHEVILLE</v>
          </cell>
          <cell r="D216" t="str">
            <v>Liliane</v>
          </cell>
          <cell r="E216" t="str">
            <v>Rue Vinseau 40a</v>
          </cell>
          <cell r="F216">
            <v>1976</v>
          </cell>
          <cell r="G216" t="str">
            <v>AVEN/CONTHEY</v>
          </cell>
        </row>
        <row r="217">
          <cell r="A217">
            <v>20216</v>
          </cell>
          <cell r="B217" t="str">
            <v>Madame</v>
          </cell>
          <cell r="C217" t="str">
            <v>CARELAND</v>
          </cell>
          <cell r="D217" t="str">
            <v>Rose-Marie</v>
          </cell>
          <cell r="E217" t="str">
            <v>Ch.du Bray 22</v>
          </cell>
          <cell r="F217">
            <v>1964</v>
          </cell>
          <cell r="G217" t="str">
            <v>CONTHEY</v>
          </cell>
        </row>
        <row r="218">
          <cell r="A218">
            <v>20217</v>
          </cell>
          <cell r="B218" t="str">
            <v>Monsieur</v>
          </cell>
          <cell r="C218" t="str">
            <v>MAPOIX</v>
          </cell>
          <cell r="D218" t="str">
            <v>Daniel</v>
          </cell>
          <cell r="E218" t="str">
            <v>Ch. des Clares 29</v>
          </cell>
          <cell r="F218">
            <v>1955</v>
          </cell>
          <cell r="G218" t="str">
            <v>CHAMOSON</v>
          </cell>
        </row>
      </sheetData>
      <sheetData sheetId="1">
        <row r="1">
          <cell r="A1" t="str">
            <v>NOART</v>
          </cell>
          <cell r="B1" t="str">
            <v>NOM</v>
          </cell>
          <cell r="C1" t="str">
            <v>PRIX</v>
          </cell>
        </row>
        <row r="2">
          <cell r="A2">
            <v>10001</v>
          </cell>
          <cell r="B2" t="str">
            <v>Nike Sportswear Tech Knit - Haut à manches courtes pour Homme</v>
          </cell>
          <cell r="C2">
            <v>130</v>
          </cell>
        </row>
        <row r="3">
          <cell r="A3">
            <v>10002</v>
          </cell>
          <cell r="B3" t="str">
            <v>Nike Tech Knit - Pantalon pour Homme</v>
          </cell>
          <cell r="C3">
            <v>200</v>
          </cell>
        </row>
        <row r="4">
          <cell r="A4">
            <v>10003</v>
          </cell>
          <cell r="B4" t="str">
            <v>Nike Sportswear Tech Knit - Veste pour Homme</v>
          </cell>
          <cell r="C4">
            <v>255</v>
          </cell>
        </row>
        <row r="5">
          <cell r="A5">
            <v>10004</v>
          </cell>
          <cell r="B5" t="str">
            <v>Nike Sportswear Tech Fleece Windrunner - Sweat à capuche pour Homme</v>
          </cell>
          <cell r="C5">
            <v>130</v>
          </cell>
        </row>
        <row r="6">
          <cell r="A6">
            <v>10005</v>
          </cell>
          <cell r="B6" t="str">
            <v>Nike Sportswear Windrunner - Veste pour Homme</v>
          </cell>
          <cell r="C6">
            <v>100</v>
          </cell>
        </row>
        <row r="7">
          <cell r="A7">
            <v>10006</v>
          </cell>
          <cell r="B7" t="str">
            <v>Nike SB Icon</v>
          </cell>
          <cell r="C7">
            <v>75</v>
          </cell>
        </row>
        <row r="8">
          <cell r="A8">
            <v>10007</v>
          </cell>
          <cell r="B8" t="str">
            <v>Nike Sportswear Tech Fleece - Sweat à capuche entièrement zippé pour Homme</v>
          </cell>
          <cell r="C8">
            <v>190</v>
          </cell>
        </row>
        <row r="9">
          <cell r="A9">
            <v>10008</v>
          </cell>
          <cell r="B9" t="str">
            <v>Nike Pro HyperCool - Haut de training à manches courtes pour Homme</v>
          </cell>
          <cell r="C9">
            <v>60</v>
          </cell>
        </row>
        <row r="10">
          <cell r="A10">
            <v>10009</v>
          </cell>
          <cell r="B10" t="str">
            <v>Nike Dry Academy - Haut de football à manches courtes à motif pour Homme</v>
          </cell>
          <cell r="C10">
            <v>32.5</v>
          </cell>
        </row>
        <row r="11">
          <cell r="A11">
            <v>10010</v>
          </cell>
          <cell r="B11" t="str">
            <v>Nike Zonal Cooling - Haut de training à manches courtes pour Homme</v>
          </cell>
          <cell r="C11">
            <v>85</v>
          </cell>
        </row>
        <row r="12">
          <cell r="A12">
            <v>10011</v>
          </cell>
          <cell r="B12" t="str">
            <v>Nike Pro Warm - Haut de training à manches longues pour Homme</v>
          </cell>
          <cell r="C12">
            <v>60</v>
          </cell>
        </row>
        <row r="13">
          <cell r="A13">
            <v>10012</v>
          </cell>
          <cell r="B13" t="str">
            <v>Nike Victory - Polo de golf coupe près du corps pour Homme</v>
          </cell>
          <cell r="C13">
            <v>70</v>
          </cell>
        </row>
        <row r="14">
          <cell r="A14">
            <v>10013</v>
          </cell>
          <cell r="B14" t="str">
            <v>Nike Sportswear Tech Fleece - Pantalon de jogging pour Homme</v>
          </cell>
          <cell r="C14">
            <v>100</v>
          </cell>
        </row>
        <row r="15">
          <cell r="A15">
            <v>10014</v>
          </cell>
          <cell r="B15" t="str">
            <v>Nike Pro HyperCool - Collant pour Homme</v>
          </cell>
          <cell r="C15">
            <v>65</v>
          </cell>
        </row>
        <row r="16">
          <cell r="A16">
            <v>10015</v>
          </cell>
          <cell r="B16" t="str">
            <v>Nike Zonal Strength - Collant de running pour Homme</v>
          </cell>
          <cell r="C16">
            <v>165</v>
          </cell>
        </row>
        <row r="17">
          <cell r="A17">
            <v>10016</v>
          </cell>
          <cell r="B17" t="str">
            <v>Nike Dry - Short de training en tissu Fleece 24 cm pour Homme</v>
          </cell>
          <cell r="C17">
            <v>60</v>
          </cell>
        </row>
        <row r="18">
          <cell r="A18">
            <v>10017</v>
          </cell>
          <cell r="B18" t="str">
            <v>Nike Strike Flex - Pantalon de football pour Homme</v>
          </cell>
          <cell r="C18">
            <v>110</v>
          </cell>
        </row>
        <row r="19">
          <cell r="A19">
            <v>10018</v>
          </cell>
          <cell r="B19" t="str">
            <v>Nike Sportswear Advance 15 Jogger - Pantalon pour Homme</v>
          </cell>
          <cell r="C19">
            <v>90</v>
          </cell>
        </row>
        <row r="20">
          <cell r="A20">
            <v>10019</v>
          </cell>
          <cell r="B20" t="str">
            <v>Nike Sportswear Tech Fleece - Veste pour Homme</v>
          </cell>
          <cell r="C20">
            <v>165</v>
          </cell>
        </row>
        <row r="21">
          <cell r="A21">
            <v>10020</v>
          </cell>
          <cell r="B21" t="str">
            <v>Nike F.C. - Veste de survêtement pour Homme</v>
          </cell>
          <cell r="C21">
            <v>130</v>
          </cell>
        </row>
        <row r="22">
          <cell r="A22">
            <v>10021</v>
          </cell>
          <cell r="B22" t="str">
            <v>Nike F.C. - Veste pour Homme</v>
          </cell>
          <cell r="C22">
            <v>165</v>
          </cell>
        </row>
        <row r="23">
          <cell r="A23">
            <v>10022</v>
          </cell>
          <cell r="B23" t="str">
            <v>Jordan Icon Fleece Full-Zip - Sweat à capuche pour Homme</v>
          </cell>
          <cell r="C23">
            <v>115</v>
          </cell>
        </row>
        <row r="24">
          <cell r="A24">
            <v>10023</v>
          </cell>
          <cell r="B24" t="str">
            <v>Nike Sportswear Advance 15 -Veste pour Homme</v>
          </cell>
          <cell r="C24">
            <v>115</v>
          </cell>
        </row>
        <row r="25">
          <cell r="A25">
            <v>10024</v>
          </cell>
          <cell r="B25" t="str">
            <v>Nike Sportswear  Tech Fleece - Sweat à capuche pour Homme</v>
          </cell>
          <cell r="C25">
            <v>130</v>
          </cell>
        </row>
        <row r="26">
          <cell r="A26">
            <v>10025</v>
          </cell>
          <cell r="B26" t="str">
            <v>Nike Pro Zonal Strength - Collant de training pour Homme</v>
          </cell>
          <cell r="C26">
            <v>100</v>
          </cell>
        </row>
        <row r="27">
          <cell r="A27">
            <v>10026</v>
          </cell>
          <cell r="B27" t="str">
            <v>Nike Dry Squad - Pantalon de football pour Homme</v>
          </cell>
          <cell r="C27">
            <v>70</v>
          </cell>
        </row>
        <row r="28">
          <cell r="A28">
            <v>10027</v>
          </cell>
          <cell r="B28" t="str">
            <v>Jordan Iconic Jumpman Logo - Tee-shirt pour Homme</v>
          </cell>
          <cell r="C28">
            <v>37.5</v>
          </cell>
        </row>
        <row r="29">
          <cell r="A29">
            <v>10028</v>
          </cell>
          <cell r="B29" t="str">
            <v>Nike Dry Miler - Haut de running pour Homme</v>
          </cell>
          <cell r="C29">
            <v>37.5</v>
          </cell>
        </row>
        <row r="30">
          <cell r="A30">
            <v>10029</v>
          </cell>
          <cell r="B30" t="str">
            <v>NikeCourt - Polo de tennis pour Homme</v>
          </cell>
          <cell r="C30">
            <v>60</v>
          </cell>
        </row>
        <row r="31">
          <cell r="A31">
            <v>10030</v>
          </cell>
          <cell r="B31" t="str">
            <v>Nike Sportswear Advance 15 - Haut à manches courtes pour Homme</v>
          </cell>
          <cell r="C31">
            <v>50</v>
          </cell>
        </row>
        <row r="32">
          <cell r="A32">
            <v>10031</v>
          </cell>
          <cell r="B32" t="str">
            <v>Nike Dry Squad - Haut de football pour Homme</v>
          </cell>
          <cell r="C32">
            <v>37.5</v>
          </cell>
        </row>
        <row r="33">
          <cell r="A33">
            <v>10032</v>
          </cell>
          <cell r="B33" t="str">
            <v xml:space="preserve">Nike Dry Knit - Haut de running à manches courtes pour Homme </v>
          </cell>
          <cell r="C33">
            <v>85</v>
          </cell>
        </row>
        <row r="34">
          <cell r="A34">
            <v>10033</v>
          </cell>
          <cell r="B34" t="str">
            <v>Nike Tech Fleece Windrunner - Veste pour Homme</v>
          </cell>
          <cell r="C34">
            <v>140</v>
          </cell>
        </row>
        <row r="35">
          <cell r="A35">
            <v>10034</v>
          </cell>
          <cell r="B35" t="str">
            <v>Nike Sportswear Tech Fleece - Pantalon pour Homme</v>
          </cell>
          <cell r="C35">
            <v>130</v>
          </cell>
        </row>
        <row r="36">
          <cell r="A36">
            <v>10035</v>
          </cell>
          <cell r="B36" t="str">
            <v>Nike Pro Warm - Collant de training pour Homme</v>
          </cell>
          <cell r="C36">
            <v>60</v>
          </cell>
        </row>
        <row r="37">
          <cell r="A37">
            <v>10036</v>
          </cell>
          <cell r="B37" t="str">
            <v>Jordan Icon Fleece Cuffed - Pantalon de survêtement pour Homme</v>
          </cell>
          <cell r="C37">
            <v>110</v>
          </cell>
        </row>
        <row r="38">
          <cell r="A38">
            <v>10037</v>
          </cell>
          <cell r="B38" t="str">
            <v>NikeCourt Flex - Short de tennis 18 cm pour Homme</v>
          </cell>
          <cell r="C38">
            <v>65</v>
          </cell>
        </row>
        <row r="39">
          <cell r="A39">
            <v>10038</v>
          </cell>
          <cell r="B39" t="str">
            <v>Nike HBR - Short de basketball pour Homme</v>
          </cell>
          <cell r="C39">
            <v>32.5</v>
          </cell>
        </row>
        <row r="40">
          <cell r="A40">
            <v>10039</v>
          </cell>
          <cell r="B40" t="str">
            <v>Nike Sportswear Legacy - Sweat à capuche pour Homme</v>
          </cell>
          <cell r="C40">
            <v>110</v>
          </cell>
        </row>
        <row r="41">
          <cell r="A41">
            <v>10040</v>
          </cell>
          <cell r="B41" t="str">
            <v>Jordan Flight - Sweat à capuche de basketball pour Homme</v>
          </cell>
          <cell r="C41">
            <v>90</v>
          </cell>
        </row>
        <row r="42">
          <cell r="A42">
            <v>10041</v>
          </cell>
          <cell r="B42" t="str">
            <v>Nike Squad - Haut de football à manches longues et 1/4 de zip pour Homme</v>
          </cell>
          <cell r="C42">
            <v>70</v>
          </cell>
        </row>
        <row r="43">
          <cell r="A43">
            <v>10042</v>
          </cell>
          <cell r="B43" t="str">
            <v>Jordan Icon Fleece - Sweat-shirt pour Homme</v>
          </cell>
          <cell r="C43">
            <v>100</v>
          </cell>
        </row>
        <row r="44">
          <cell r="A44">
            <v>10043</v>
          </cell>
          <cell r="B44" t="str">
            <v>Nike Sportswear Tech Knit - Pantalon pour femme</v>
          </cell>
          <cell r="C44">
            <v>200</v>
          </cell>
        </row>
        <row r="45">
          <cell r="A45">
            <v>10044</v>
          </cell>
          <cell r="B45" t="str">
            <v>Nike Sportswear - Robe pour femme</v>
          </cell>
          <cell r="C45">
            <v>75</v>
          </cell>
        </row>
        <row r="46">
          <cell r="A46">
            <v>10045</v>
          </cell>
          <cell r="B46" t="str">
            <v>Nike Sportswear Tech Fleece - Jupe pour femme</v>
          </cell>
          <cell r="C46">
            <v>90</v>
          </cell>
        </row>
        <row r="47">
          <cell r="A47">
            <v>10046</v>
          </cell>
          <cell r="B47" t="str">
            <v>Nike Sportswear Tech Fleece - Sweat à capuche pour Femme</v>
          </cell>
          <cell r="C47">
            <v>110</v>
          </cell>
        </row>
        <row r="48">
          <cell r="A48">
            <v>10047</v>
          </cell>
          <cell r="B48" t="str">
            <v>Nike Breathe (City) - Haut de running à manches longues pour Femme</v>
          </cell>
          <cell r="C48">
            <v>70</v>
          </cell>
        </row>
        <row r="49">
          <cell r="A49">
            <v>10048</v>
          </cell>
          <cell r="B49" t="str">
            <v>Nike Power Epic Lux - Tight de running pour Femme</v>
          </cell>
          <cell r="C49">
            <v>150</v>
          </cell>
        </row>
        <row r="50">
          <cell r="A50">
            <v>10049</v>
          </cell>
          <cell r="B50" t="str">
            <v>Nike Power Legendary - Tight de training taille haute pour Femme</v>
          </cell>
          <cell r="C50">
            <v>100</v>
          </cell>
        </row>
        <row r="51">
          <cell r="A51">
            <v>10050</v>
          </cell>
          <cell r="B51" t="str">
            <v>Nike Air Max 2017 - Chaussure de running pour Homme</v>
          </cell>
          <cell r="C51">
            <v>240</v>
          </cell>
        </row>
        <row r="52">
          <cell r="A52">
            <v>10051</v>
          </cell>
          <cell r="B52" t="str">
            <v>Nike Air Max 2017 iD - Chaussure de running pour Homme</v>
          </cell>
          <cell r="C52">
            <v>365</v>
          </cell>
        </row>
        <row r="53">
          <cell r="A53">
            <v>10052</v>
          </cell>
          <cell r="B53" t="str">
            <v>Nike Flyknit Air Max iD - Chaussure de running pour Homme</v>
          </cell>
          <cell r="C53">
            <v>455</v>
          </cell>
        </row>
        <row r="54">
          <cell r="A54">
            <v>10053</v>
          </cell>
          <cell r="B54" t="str">
            <v>Nike Flyknit Air Max - Chaussure de running pour Homme</v>
          </cell>
          <cell r="C54">
            <v>315</v>
          </cell>
        </row>
        <row r="55">
          <cell r="A55">
            <v>10054</v>
          </cell>
          <cell r="B55" t="str">
            <v>Nike Free RN Distance 2 - Chaussure de running pour Homme</v>
          </cell>
          <cell r="C55">
            <v>165</v>
          </cell>
        </row>
        <row r="56">
          <cell r="A56">
            <v>10055</v>
          </cell>
          <cell r="B56" t="str">
            <v>Nike Free RN - Chaussure de running pour Homme</v>
          </cell>
          <cell r="C56">
            <v>140</v>
          </cell>
        </row>
        <row r="57">
          <cell r="A57">
            <v>10056</v>
          </cell>
          <cell r="B57" t="str">
            <v>Nike Free RN Motion Flyknit - Chaussure de running pour Homme</v>
          </cell>
          <cell r="C57">
            <v>190</v>
          </cell>
        </row>
        <row r="58">
          <cell r="A58">
            <v>10057</v>
          </cell>
          <cell r="B58" t="str">
            <v>Nike Free RN CMTR - Chaussure de running pour Homme</v>
          </cell>
          <cell r="C58">
            <v>140</v>
          </cell>
        </row>
        <row r="59">
          <cell r="A59">
            <v>10058</v>
          </cell>
          <cell r="B59" t="str">
            <v>Nike Air Zoom Pegasus 33 - Chaussure de running pour Homme</v>
          </cell>
          <cell r="C59">
            <v>150</v>
          </cell>
        </row>
        <row r="60">
          <cell r="A60">
            <v>10059</v>
          </cell>
          <cell r="B60" t="str">
            <v>Nike Zoom All Out Low - Chaussure de running pour Homme</v>
          </cell>
          <cell r="C60">
            <v>190</v>
          </cell>
        </row>
        <row r="61">
          <cell r="A61">
            <v>10060</v>
          </cell>
          <cell r="B61" t="str">
            <v>Nike Lunar Skyelux - Chaussure de running pour Homme</v>
          </cell>
          <cell r="C61">
            <v>130</v>
          </cell>
        </row>
        <row r="62">
          <cell r="A62">
            <v>10061</v>
          </cell>
          <cell r="B62" t="str">
            <v>Nike Zoom Rival M 8 - Chaussure de course longue distance à pointes mixte</v>
          </cell>
          <cell r="C62">
            <v>90</v>
          </cell>
        </row>
        <row r="63">
          <cell r="A63">
            <v>10062</v>
          </cell>
          <cell r="B63" t="str">
            <v>Nike Zoom Winflo 3 - Chaussure de running pour Homme</v>
          </cell>
          <cell r="C63">
            <v>130</v>
          </cell>
        </row>
        <row r="64">
          <cell r="A64">
            <v>10063</v>
          </cell>
          <cell r="B64" t="str">
            <v>Nike Air Zoom Terra Kiger 3 - Chaussure de running pour Homme</v>
          </cell>
          <cell r="C64">
            <v>180</v>
          </cell>
        </row>
        <row r="65">
          <cell r="A65">
            <v>10064</v>
          </cell>
          <cell r="B65" t="str">
            <v>Nike LunarGlide 8 iD - Chaussure de running</v>
          </cell>
          <cell r="C65">
            <v>255</v>
          </cell>
        </row>
        <row r="66">
          <cell r="A66">
            <v>10065</v>
          </cell>
          <cell r="B66" t="str">
            <v>Nike Zoom Streak LT 3 - Chaussure de running  mixte</v>
          </cell>
          <cell r="C66">
            <v>115</v>
          </cell>
        </row>
        <row r="67">
          <cell r="A67">
            <v>10066</v>
          </cell>
          <cell r="B67" t="str">
            <v>NikeCourt Flare 23 - Chaussure de tennis pour Femme</v>
          </cell>
          <cell r="C67">
            <v>200</v>
          </cell>
        </row>
        <row r="68">
          <cell r="A68">
            <v>10067</v>
          </cell>
          <cell r="B68" t="str">
            <v>Nike Metcon 3 - Chaussure de training pour Femme</v>
          </cell>
          <cell r="C68">
            <v>165</v>
          </cell>
        </row>
        <row r="69">
          <cell r="A69">
            <v>10068</v>
          </cell>
          <cell r="B69" t="str">
            <v>Nike Air Huarache Premium - Chaussure pour Femme</v>
          </cell>
          <cell r="C69">
            <v>114.99</v>
          </cell>
        </row>
        <row r="70">
          <cell r="A70">
            <v>10069</v>
          </cell>
          <cell r="B70" t="str">
            <v>Nike Free RN - Chaussure de running pour Femme</v>
          </cell>
          <cell r="C70">
            <v>140</v>
          </cell>
        </row>
        <row r="71">
          <cell r="A71">
            <v>10070</v>
          </cell>
          <cell r="B71" t="str">
            <v>Nike Air Presto - Chaussure pour Femme</v>
          </cell>
          <cell r="C71">
            <v>160</v>
          </cell>
        </row>
        <row r="72">
          <cell r="A72">
            <v>10071</v>
          </cell>
          <cell r="B72" t="str">
            <v>Nike Air Force 1 07 - Chaussure pour Femme</v>
          </cell>
          <cell r="C72">
            <v>130</v>
          </cell>
        </row>
        <row r="73">
          <cell r="A73">
            <v>10072</v>
          </cell>
          <cell r="B73" t="str">
            <v>Nike Air Zoom Strong - Chaussure de training pour Femme</v>
          </cell>
          <cell r="C73">
            <v>150</v>
          </cell>
        </row>
        <row r="74">
          <cell r="A74">
            <v>10073</v>
          </cell>
          <cell r="B74" t="str">
            <v>Nike Air Zoom Span - Chaussure de running pour Femme</v>
          </cell>
          <cell r="C74">
            <v>130</v>
          </cell>
        </row>
        <row r="75">
          <cell r="A75">
            <v>10074</v>
          </cell>
          <cell r="B75" t="str">
            <v>Nike Flex Supreme TR 5 - Chaussure de training pour Femme</v>
          </cell>
          <cell r="C75">
            <v>100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"/>
  <sheetViews>
    <sheetView tabSelected="1" workbookViewId="0">
      <selection activeCell="G4" sqref="G4"/>
    </sheetView>
  </sheetViews>
  <sheetFormatPr baseColWidth="10" defaultRowHeight="15"/>
  <cols>
    <col min="1" max="3" width="14.140625" customWidth="1"/>
    <col min="4" max="4" width="24.7109375" bestFit="1" customWidth="1"/>
  </cols>
  <sheetData>
    <row r="1" spans="1:4" ht="18.75">
      <c r="A1" s="1" t="s">
        <v>75</v>
      </c>
      <c r="B1" s="1" t="s">
        <v>30</v>
      </c>
      <c r="C1" s="1" t="s">
        <v>31</v>
      </c>
      <c r="D1" s="1" t="s">
        <v>0</v>
      </c>
    </row>
    <row r="2" spans="1:4">
      <c r="A2" s="2" t="s">
        <v>1</v>
      </c>
      <c r="B2" s="2" t="s">
        <v>32</v>
      </c>
      <c r="C2" s="2" t="s">
        <v>52</v>
      </c>
      <c r="D2" s="2"/>
    </row>
    <row r="3" spans="1:4">
      <c r="A3" s="2" t="s">
        <v>2</v>
      </c>
      <c r="B3" s="2" t="s">
        <v>33</v>
      </c>
      <c r="C3" s="2" t="s">
        <v>53</v>
      </c>
      <c r="D3" s="2"/>
    </row>
    <row r="4" spans="1:4">
      <c r="A4" s="2" t="s">
        <v>3</v>
      </c>
      <c r="B4" s="2" t="s">
        <v>34</v>
      </c>
      <c r="C4" s="2" t="s">
        <v>54</v>
      </c>
      <c r="D4" s="2"/>
    </row>
    <row r="5" spans="1:4">
      <c r="A5" s="2" t="s">
        <v>4</v>
      </c>
      <c r="B5" s="2" t="s">
        <v>35</v>
      </c>
      <c r="C5" s="2" t="s">
        <v>55</v>
      </c>
      <c r="D5" s="2"/>
    </row>
    <row r="6" spans="1:4">
      <c r="A6" s="2" t="s">
        <v>5</v>
      </c>
      <c r="B6" s="2" t="s">
        <v>36</v>
      </c>
      <c r="C6" s="2" t="s">
        <v>56</v>
      </c>
      <c r="D6" s="2"/>
    </row>
    <row r="7" spans="1:4">
      <c r="A7" s="2" t="s">
        <v>6</v>
      </c>
      <c r="B7" s="2" t="s">
        <v>37</v>
      </c>
      <c r="C7" s="2" t="s">
        <v>57</v>
      </c>
      <c r="D7" s="2"/>
    </row>
    <row r="8" spans="1:4">
      <c r="A8" s="2" t="s">
        <v>7</v>
      </c>
      <c r="B8" s="2" t="s">
        <v>38</v>
      </c>
      <c r="C8" s="2" t="s">
        <v>58</v>
      </c>
      <c r="D8" s="2"/>
    </row>
    <row r="9" spans="1:4">
      <c r="A9" s="2" t="s">
        <v>8</v>
      </c>
      <c r="B9" s="2" t="s">
        <v>39</v>
      </c>
      <c r="C9" s="2" t="s">
        <v>59</v>
      </c>
      <c r="D9" s="2"/>
    </row>
    <row r="10" spans="1:4">
      <c r="A10" s="2" t="s">
        <v>9</v>
      </c>
      <c r="B10" s="2" t="s">
        <v>40</v>
      </c>
      <c r="C10" s="2" t="s">
        <v>60</v>
      </c>
      <c r="D10" s="2"/>
    </row>
    <row r="11" spans="1:4">
      <c r="A11" s="2" t="s">
        <v>10</v>
      </c>
      <c r="B11" s="2" t="s">
        <v>41</v>
      </c>
      <c r="C11" s="2" t="s">
        <v>61</v>
      </c>
      <c r="D11" s="2"/>
    </row>
    <row r="12" spans="1:4">
      <c r="A12" s="2" t="s">
        <v>11</v>
      </c>
      <c r="B12" s="2" t="s">
        <v>42</v>
      </c>
      <c r="C12" s="2" t="s">
        <v>62</v>
      </c>
      <c r="D12" s="2"/>
    </row>
    <row r="13" spans="1:4">
      <c r="A13" s="2" t="s">
        <v>12</v>
      </c>
      <c r="B13" s="2" t="s">
        <v>43</v>
      </c>
      <c r="C13" s="2" t="s">
        <v>63</v>
      </c>
      <c r="D13" s="2"/>
    </row>
    <row r="14" spans="1:4">
      <c r="A14" s="2" t="s">
        <v>13</v>
      </c>
      <c r="B14" s="2" t="s">
        <v>44</v>
      </c>
      <c r="C14" s="2" t="s">
        <v>64</v>
      </c>
      <c r="D14" s="2"/>
    </row>
    <row r="15" spans="1:4">
      <c r="A15" s="2" t="s">
        <v>14</v>
      </c>
      <c r="B15" s="2" t="s">
        <v>45</v>
      </c>
      <c r="C15" s="2" t="s">
        <v>65</v>
      </c>
      <c r="D15" s="2"/>
    </row>
    <row r="16" spans="1:4">
      <c r="A16" s="2" t="s">
        <v>15</v>
      </c>
      <c r="B16" s="2" t="s">
        <v>46</v>
      </c>
      <c r="C16" s="2" t="s">
        <v>66</v>
      </c>
      <c r="D16" s="2"/>
    </row>
    <row r="17" spans="1:4">
      <c r="A17" s="2" t="s">
        <v>16</v>
      </c>
      <c r="B17" s="2" t="s">
        <v>47</v>
      </c>
      <c r="C17" s="2" t="s">
        <v>67</v>
      </c>
      <c r="D17" s="2"/>
    </row>
    <row r="18" spans="1:4">
      <c r="A18" s="2" t="s">
        <v>17</v>
      </c>
      <c r="B18" s="2" t="s">
        <v>48</v>
      </c>
      <c r="C18" s="2" t="s">
        <v>68</v>
      </c>
      <c r="D18" s="2"/>
    </row>
    <row r="19" spans="1:4">
      <c r="A19" s="2" t="s">
        <v>18</v>
      </c>
      <c r="B19" s="2" t="s">
        <v>49</v>
      </c>
      <c r="C19" s="2" t="s">
        <v>69</v>
      </c>
      <c r="D19" s="2"/>
    </row>
    <row r="20" spans="1:4">
      <c r="A20" s="2" t="s">
        <v>19</v>
      </c>
      <c r="B20" s="2" t="s">
        <v>50</v>
      </c>
      <c r="C20" s="2" t="s">
        <v>70</v>
      </c>
      <c r="D20" s="2"/>
    </row>
    <row r="21" spans="1:4">
      <c r="A21" s="2" t="s">
        <v>20</v>
      </c>
      <c r="B21" s="2" t="s">
        <v>51</v>
      </c>
      <c r="C21" s="2" t="s">
        <v>71</v>
      </c>
      <c r="D21" s="2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L58"/>
  <sheetViews>
    <sheetView topLeftCell="A8" workbookViewId="0">
      <selection activeCell="H56" sqref="H56"/>
    </sheetView>
  </sheetViews>
  <sheetFormatPr baseColWidth="10" defaultRowHeight="15"/>
  <cols>
    <col min="1" max="1" width="4.85546875" customWidth="1"/>
    <col min="2" max="2" width="3.42578125" customWidth="1"/>
    <col min="3" max="3" width="4.85546875" customWidth="1"/>
    <col min="4" max="4" width="11.140625" bestFit="1" customWidth="1"/>
    <col min="5" max="5" width="64.42578125" bestFit="1" customWidth="1"/>
    <col min="8" max="8" width="15" customWidth="1"/>
    <col min="9" max="9" width="13.85546875" bestFit="1" customWidth="1"/>
    <col min="10" max="10" width="20.7109375" customWidth="1"/>
    <col min="11" max="11" width="3.5703125" customWidth="1"/>
    <col min="12" max="12" width="3.42578125" customWidth="1"/>
    <col min="13" max="13" width="4.42578125" customWidth="1"/>
    <col min="257" max="257" width="4.85546875" customWidth="1"/>
    <col min="258" max="258" width="3.42578125" customWidth="1"/>
    <col min="259" max="259" width="4.85546875" customWidth="1"/>
    <col min="260" max="260" width="8.7109375" bestFit="1" customWidth="1"/>
    <col min="261" max="261" width="14" customWidth="1"/>
    <col min="264" max="264" width="15" customWidth="1"/>
    <col min="265" max="265" width="11.5703125" customWidth="1"/>
    <col min="266" max="266" width="20.7109375" customWidth="1"/>
    <col min="267" max="267" width="3.5703125" customWidth="1"/>
    <col min="268" max="268" width="3.42578125" customWidth="1"/>
    <col min="269" max="269" width="4.42578125" customWidth="1"/>
    <col min="513" max="513" width="4.85546875" customWidth="1"/>
    <col min="514" max="514" width="3.42578125" customWidth="1"/>
    <col min="515" max="515" width="4.85546875" customWidth="1"/>
    <col min="516" max="516" width="8.7109375" bestFit="1" customWidth="1"/>
    <col min="517" max="517" width="14" customWidth="1"/>
    <col min="520" max="520" width="15" customWidth="1"/>
    <col min="521" max="521" width="11.5703125" customWidth="1"/>
    <col min="522" max="522" width="20.7109375" customWidth="1"/>
    <col min="523" max="523" width="3.5703125" customWidth="1"/>
    <col min="524" max="524" width="3.42578125" customWidth="1"/>
    <col min="525" max="525" width="4.42578125" customWidth="1"/>
    <col min="769" max="769" width="4.85546875" customWidth="1"/>
    <col min="770" max="770" width="3.42578125" customWidth="1"/>
    <col min="771" max="771" width="4.85546875" customWidth="1"/>
    <col min="772" max="772" width="8.7109375" bestFit="1" customWidth="1"/>
    <col min="773" max="773" width="14" customWidth="1"/>
    <col min="776" max="776" width="15" customWidth="1"/>
    <col min="777" max="777" width="11.5703125" customWidth="1"/>
    <col min="778" max="778" width="20.7109375" customWidth="1"/>
    <col min="779" max="779" width="3.5703125" customWidth="1"/>
    <col min="780" max="780" width="3.42578125" customWidth="1"/>
    <col min="781" max="781" width="4.42578125" customWidth="1"/>
    <col min="1025" max="1025" width="4.85546875" customWidth="1"/>
    <col min="1026" max="1026" width="3.42578125" customWidth="1"/>
    <col min="1027" max="1027" width="4.85546875" customWidth="1"/>
    <col min="1028" max="1028" width="8.7109375" bestFit="1" customWidth="1"/>
    <col min="1029" max="1029" width="14" customWidth="1"/>
    <col min="1032" max="1032" width="15" customWidth="1"/>
    <col min="1033" max="1033" width="11.5703125" customWidth="1"/>
    <col min="1034" max="1034" width="20.7109375" customWidth="1"/>
    <col min="1035" max="1035" width="3.5703125" customWidth="1"/>
    <col min="1036" max="1036" width="3.42578125" customWidth="1"/>
    <col min="1037" max="1037" width="4.42578125" customWidth="1"/>
    <col min="1281" max="1281" width="4.85546875" customWidth="1"/>
    <col min="1282" max="1282" width="3.42578125" customWidth="1"/>
    <col min="1283" max="1283" width="4.85546875" customWidth="1"/>
    <col min="1284" max="1284" width="8.7109375" bestFit="1" customWidth="1"/>
    <col min="1285" max="1285" width="14" customWidth="1"/>
    <col min="1288" max="1288" width="15" customWidth="1"/>
    <col min="1289" max="1289" width="11.5703125" customWidth="1"/>
    <col min="1290" max="1290" width="20.7109375" customWidth="1"/>
    <col min="1291" max="1291" width="3.5703125" customWidth="1"/>
    <col min="1292" max="1292" width="3.42578125" customWidth="1"/>
    <col min="1293" max="1293" width="4.42578125" customWidth="1"/>
    <col min="1537" max="1537" width="4.85546875" customWidth="1"/>
    <col min="1538" max="1538" width="3.42578125" customWidth="1"/>
    <col min="1539" max="1539" width="4.85546875" customWidth="1"/>
    <col min="1540" max="1540" width="8.7109375" bestFit="1" customWidth="1"/>
    <col min="1541" max="1541" width="14" customWidth="1"/>
    <col min="1544" max="1544" width="15" customWidth="1"/>
    <col min="1545" max="1545" width="11.5703125" customWidth="1"/>
    <col min="1546" max="1546" width="20.7109375" customWidth="1"/>
    <col min="1547" max="1547" width="3.5703125" customWidth="1"/>
    <col min="1548" max="1548" width="3.42578125" customWidth="1"/>
    <col min="1549" max="1549" width="4.42578125" customWidth="1"/>
    <col min="1793" max="1793" width="4.85546875" customWidth="1"/>
    <col min="1794" max="1794" width="3.42578125" customWidth="1"/>
    <col min="1795" max="1795" width="4.85546875" customWidth="1"/>
    <col min="1796" max="1796" width="8.7109375" bestFit="1" customWidth="1"/>
    <col min="1797" max="1797" width="14" customWidth="1"/>
    <col min="1800" max="1800" width="15" customWidth="1"/>
    <col min="1801" max="1801" width="11.5703125" customWidth="1"/>
    <col min="1802" max="1802" width="20.7109375" customWidth="1"/>
    <col min="1803" max="1803" width="3.5703125" customWidth="1"/>
    <col min="1804" max="1804" width="3.42578125" customWidth="1"/>
    <col min="1805" max="1805" width="4.42578125" customWidth="1"/>
    <col min="2049" max="2049" width="4.85546875" customWidth="1"/>
    <col min="2050" max="2050" width="3.42578125" customWidth="1"/>
    <col min="2051" max="2051" width="4.85546875" customWidth="1"/>
    <col min="2052" max="2052" width="8.7109375" bestFit="1" customWidth="1"/>
    <col min="2053" max="2053" width="14" customWidth="1"/>
    <col min="2056" max="2056" width="15" customWidth="1"/>
    <col min="2057" max="2057" width="11.5703125" customWidth="1"/>
    <col min="2058" max="2058" width="20.7109375" customWidth="1"/>
    <col min="2059" max="2059" width="3.5703125" customWidth="1"/>
    <col min="2060" max="2060" width="3.42578125" customWidth="1"/>
    <col min="2061" max="2061" width="4.42578125" customWidth="1"/>
    <col min="2305" max="2305" width="4.85546875" customWidth="1"/>
    <col min="2306" max="2306" width="3.42578125" customWidth="1"/>
    <col min="2307" max="2307" width="4.85546875" customWidth="1"/>
    <col min="2308" max="2308" width="8.7109375" bestFit="1" customWidth="1"/>
    <col min="2309" max="2309" width="14" customWidth="1"/>
    <col min="2312" max="2312" width="15" customWidth="1"/>
    <col min="2313" max="2313" width="11.5703125" customWidth="1"/>
    <col min="2314" max="2314" width="20.7109375" customWidth="1"/>
    <col min="2315" max="2315" width="3.5703125" customWidth="1"/>
    <col min="2316" max="2316" width="3.42578125" customWidth="1"/>
    <col min="2317" max="2317" width="4.42578125" customWidth="1"/>
    <col min="2561" max="2561" width="4.85546875" customWidth="1"/>
    <col min="2562" max="2562" width="3.42578125" customWidth="1"/>
    <col min="2563" max="2563" width="4.85546875" customWidth="1"/>
    <col min="2564" max="2564" width="8.7109375" bestFit="1" customWidth="1"/>
    <col min="2565" max="2565" width="14" customWidth="1"/>
    <col min="2568" max="2568" width="15" customWidth="1"/>
    <col min="2569" max="2569" width="11.5703125" customWidth="1"/>
    <col min="2570" max="2570" width="20.7109375" customWidth="1"/>
    <col min="2571" max="2571" width="3.5703125" customWidth="1"/>
    <col min="2572" max="2572" width="3.42578125" customWidth="1"/>
    <col min="2573" max="2573" width="4.42578125" customWidth="1"/>
    <col min="2817" max="2817" width="4.85546875" customWidth="1"/>
    <col min="2818" max="2818" width="3.42578125" customWidth="1"/>
    <col min="2819" max="2819" width="4.85546875" customWidth="1"/>
    <col min="2820" max="2820" width="8.7109375" bestFit="1" customWidth="1"/>
    <col min="2821" max="2821" width="14" customWidth="1"/>
    <col min="2824" max="2824" width="15" customWidth="1"/>
    <col min="2825" max="2825" width="11.5703125" customWidth="1"/>
    <col min="2826" max="2826" width="20.7109375" customWidth="1"/>
    <col min="2827" max="2827" width="3.5703125" customWidth="1"/>
    <col min="2828" max="2828" width="3.42578125" customWidth="1"/>
    <col min="2829" max="2829" width="4.42578125" customWidth="1"/>
    <col min="3073" max="3073" width="4.85546875" customWidth="1"/>
    <col min="3074" max="3074" width="3.42578125" customWidth="1"/>
    <col min="3075" max="3075" width="4.85546875" customWidth="1"/>
    <col min="3076" max="3076" width="8.7109375" bestFit="1" customWidth="1"/>
    <col min="3077" max="3077" width="14" customWidth="1"/>
    <col min="3080" max="3080" width="15" customWidth="1"/>
    <col min="3081" max="3081" width="11.5703125" customWidth="1"/>
    <col min="3082" max="3082" width="20.7109375" customWidth="1"/>
    <col min="3083" max="3083" width="3.5703125" customWidth="1"/>
    <col min="3084" max="3084" width="3.42578125" customWidth="1"/>
    <col min="3085" max="3085" width="4.42578125" customWidth="1"/>
    <col min="3329" max="3329" width="4.85546875" customWidth="1"/>
    <col min="3330" max="3330" width="3.42578125" customWidth="1"/>
    <col min="3331" max="3331" width="4.85546875" customWidth="1"/>
    <col min="3332" max="3332" width="8.7109375" bestFit="1" customWidth="1"/>
    <col min="3333" max="3333" width="14" customWidth="1"/>
    <col min="3336" max="3336" width="15" customWidth="1"/>
    <col min="3337" max="3337" width="11.5703125" customWidth="1"/>
    <col min="3338" max="3338" width="20.7109375" customWidth="1"/>
    <col min="3339" max="3339" width="3.5703125" customWidth="1"/>
    <col min="3340" max="3340" width="3.42578125" customWidth="1"/>
    <col min="3341" max="3341" width="4.42578125" customWidth="1"/>
    <col min="3585" max="3585" width="4.85546875" customWidth="1"/>
    <col min="3586" max="3586" width="3.42578125" customWidth="1"/>
    <col min="3587" max="3587" width="4.85546875" customWidth="1"/>
    <col min="3588" max="3588" width="8.7109375" bestFit="1" customWidth="1"/>
    <col min="3589" max="3589" width="14" customWidth="1"/>
    <col min="3592" max="3592" width="15" customWidth="1"/>
    <col min="3593" max="3593" width="11.5703125" customWidth="1"/>
    <col min="3594" max="3594" width="20.7109375" customWidth="1"/>
    <col min="3595" max="3595" width="3.5703125" customWidth="1"/>
    <col min="3596" max="3596" width="3.42578125" customWidth="1"/>
    <col min="3597" max="3597" width="4.42578125" customWidth="1"/>
    <col min="3841" max="3841" width="4.85546875" customWidth="1"/>
    <col min="3842" max="3842" width="3.42578125" customWidth="1"/>
    <col min="3843" max="3843" width="4.85546875" customWidth="1"/>
    <col min="3844" max="3844" width="8.7109375" bestFit="1" customWidth="1"/>
    <col min="3845" max="3845" width="14" customWidth="1"/>
    <col min="3848" max="3848" width="15" customWidth="1"/>
    <col min="3849" max="3849" width="11.5703125" customWidth="1"/>
    <col min="3850" max="3850" width="20.7109375" customWidth="1"/>
    <col min="3851" max="3851" width="3.5703125" customWidth="1"/>
    <col min="3852" max="3852" width="3.42578125" customWidth="1"/>
    <col min="3853" max="3853" width="4.42578125" customWidth="1"/>
    <col min="4097" max="4097" width="4.85546875" customWidth="1"/>
    <col min="4098" max="4098" width="3.42578125" customWidth="1"/>
    <col min="4099" max="4099" width="4.85546875" customWidth="1"/>
    <col min="4100" max="4100" width="8.7109375" bestFit="1" customWidth="1"/>
    <col min="4101" max="4101" width="14" customWidth="1"/>
    <col min="4104" max="4104" width="15" customWidth="1"/>
    <col min="4105" max="4105" width="11.5703125" customWidth="1"/>
    <col min="4106" max="4106" width="20.7109375" customWidth="1"/>
    <col min="4107" max="4107" width="3.5703125" customWidth="1"/>
    <col min="4108" max="4108" width="3.42578125" customWidth="1"/>
    <col min="4109" max="4109" width="4.42578125" customWidth="1"/>
    <col min="4353" max="4353" width="4.85546875" customWidth="1"/>
    <col min="4354" max="4354" width="3.42578125" customWidth="1"/>
    <col min="4355" max="4355" width="4.85546875" customWidth="1"/>
    <col min="4356" max="4356" width="8.7109375" bestFit="1" customWidth="1"/>
    <col min="4357" max="4357" width="14" customWidth="1"/>
    <col min="4360" max="4360" width="15" customWidth="1"/>
    <col min="4361" max="4361" width="11.5703125" customWidth="1"/>
    <col min="4362" max="4362" width="20.7109375" customWidth="1"/>
    <col min="4363" max="4363" width="3.5703125" customWidth="1"/>
    <col min="4364" max="4364" width="3.42578125" customWidth="1"/>
    <col min="4365" max="4365" width="4.42578125" customWidth="1"/>
    <col min="4609" max="4609" width="4.85546875" customWidth="1"/>
    <col min="4610" max="4610" width="3.42578125" customWidth="1"/>
    <col min="4611" max="4611" width="4.85546875" customWidth="1"/>
    <col min="4612" max="4612" width="8.7109375" bestFit="1" customWidth="1"/>
    <col min="4613" max="4613" width="14" customWidth="1"/>
    <col min="4616" max="4616" width="15" customWidth="1"/>
    <col min="4617" max="4617" width="11.5703125" customWidth="1"/>
    <col min="4618" max="4618" width="20.7109375" customWidth="1"/>
    <col min="4619" max="4619" width="3.5703125" customWidth="1"/>
    <col min="4620" max="4620" width="3.42578125" customWidth="1"/>
    <col min="4621" max="4621" width="4.42578125" customWidth="1"/>
    <col min="4865" max="4865" width="4.85546875" customWidth="1"/>
    <col min="4866" max="4866" width="3.42578125" customWidth="1"/>
    <col min="4867" max="4867" width="4.85546875" customWidth="1"/>
    <col min="4868" max="4868" width="8.7109375" bestFit="1" customWidth="1"/>
    <col min="4869" max="4869" width="14" customWidth="1"/>
    <col min="4872" max="4872" width="15" customWidth="1"/>
    <col min="4873" max="4873" width="11.5703125" customWidth="1"/>
    <col min="4874" max="4874" width="20.7109375" customWidth="1"/>
    <col min="4875" max="4875" width="3.5703125" customWidth="1"/>
    <col min="4876" max="4876" width="3.42578125" customWidth="1"/>
    <col min="4877" max="4877" width="4.42578125" customWidth="1"/>
    <col min="5121" max="5121" width="4.85546875" customWidth="1"/>
    <col min="5122" max="5122" width="3.42578125" customWidth="1"/>
    <col min="5123" max="5123" width="4.85546875" customWidth="1"/>
    <col min="5124" max="5124" width="8.7109375" bestFit="1" customWidth="1"/>
    <col min="5125" max="5125" width="14" customWidth="1"/>
    <col min="5128" max="5128" width="15" customWidth="1"/>
    <col min="5129" max="5129" width="11.5703125" customWidth="1"/>
    <col min="5130" max="5130" width="20.7109375" customWidth="1"/>
    <col min="5131" max="5131" width="3.5703125" customWidth="1"/>
    <col min="5132" max="5132" width="3.42578125" customWidth="1"/>
    <col min="5133" max="5133" width="4.42578125" customWidth="1"/>
    <col min="5377" max="5377" width="4.85546875" customWidth="1"/>
    <col min="5378" max="5378" width="3.42578125" customWidth="1"/>
    <col min="5379" max="5379" width="4.85546875" customWidth="1"/>
    <col min="5380" max="5380" width="8.7109375" bestFit="1" customWidth="1"/>
    <col min="5381" max="5381" width="14" customWidth="1"/>
    <col min="5384" max="5384" width="15" customWidth="1"/>
    <col min="5385" max="5385" width="11.5703125" customWidth="1"/>
    <col min="5386" max="5386" width="20.7109375" customWidth="1"/>
    <col min="5387" max="5387" width="3.5703125" customWidth="1"/>
    <col min="5388" max="5388" width="3.42578125" customWidth="1"/>
    <col min="5389" max="5389" width="4.42578125" customWidth="1"/>
    <col min="5633" max="5633" width="4.85546875" customWidth="1"/>
    <col min="5634" max="5634" width="3.42578125" customWidth="1"/>
    <col min="5635" max="5635" width="4.85546875" customWidth="1"/>
    <col min="5636" max="5636" width="8.7109375" bestFit="1" customWidth="1"/>
    <col min="5637" max="5637" width="14" customWidth="1"/>
    <col min="5640" max="5640" width="15" customWidth="1"/>
    <col min="5641" max="5641" width="11.5703125" customWidth="1"/>
    <col min="5642" max="5642" width="20.7109375" customWidth="1"/>
    <col min="5643" max="5643" width="3.5703125" customWidth="1"/>
    <col min="5644" max="5644" width="3.42578125" customWidth="1"/>
    <col min="5645" max="5645" width="4.42578125" customWidth="1"/>
    <col min="5889" max="5889" width="4.85546875" customWidth="1"/>
    <col min="5890" max="5890" width="3.42578125" customWidth="1"/>
    <col min="5891" max="5891" width="4.85546875" customWidth="1"/>
    <col min="5892" max="5892" width="8.7109375" bestFit="1" customWidth="1"/>
    <col min="5893" max="5893" width="14" customWidth="1"/>
    <col min="5896" max="5896" width="15" customWidth="1"/>
    <col min="5897" max="5897" width="11.5703125" customWidth="1"/>
    <col min="5898" max="5898" width="20.7109375" customWidth="1"/>
    <col min="5899" max="5899" width="3.5703125" customWidth="1"/>
    <col min="5900" max="5900" width="3.42578125" customWidth="1"/>
    <col min="5901" max="5901" width="4.42578125" customWidth="1"/>
    <col min="6145" max="6145" width="4.85546875" customWidth="1"/>
    <col min="6146" max="6146" width="3.42578125" customWidth="1"/>
    <col min="6147" max="6147" width="4.85546875" customWidth="1"/>
    <col min="6148" max="6148" width="8.7109375" bestFit="1" customWidth="1"/>
    <col min="6149" max="6149" width="14" customWidth="1"/>
    <col min="6152" max="6152" width="15" customWidth="1"/>
    <col min="6153" max="6153" width="11.5703125" customWidth="1"/>
    <col min="6154" max="6154" width="20.7109375" customWidth="1"/>
    <col min="6155" max="6155" width="3.5703125" customWidth="1"/>
    <col min="6156" max="6156" width="3.42578125" customWidth="1"/>
    <col min="6157" max="6157" width="4.42578125" customWidth="1"/>
    <col min="6401" max="6401" width="4.85546875" customWidth="1"/>
    <col min="6402" max="6402" width="3.42578125" customWidth="1"/>
    <col min="6403" max="6403" width="4.85546875" customWidth="1"/>
    <col min="6404" max="6404" width="8.7109375" bestFit="1" customWidth="1"/>
    <col min="6405" max="6405" width="14" customWidth="1"/>
    <col min="6408" max="6408" width="15" customWidth="1"/>
    <col min="6409" max="6409" width="11.5703125" customWidth="1"/>
    <col min="6410" max="6410" width="20.7109375" customWidth="1"/>
    <col min="6411" max="6411" width="3.5703125" customWidth="1"/>
    <col min="6412" max="6412" width="3.42578125" customWidth="1"/>
    <col min="6413" max="6413" width="4.42578125" customWidth="1"/>
    <col min="6657" max="6657" width="4.85546875" customWidth="1"/>
    <col min="6658" max="6658" width="3.42578125" customWidth="1"/>
    <col min="6659" max="6659" width="4.85546875" customWidth="1"/>
    <col min="6660" max="6660" width="8.7109375" bestFit="1" customWidth="1"/>
    <col min="6661" max="6661" width="14" customWidth="1"/>
    <col min="6664" max="6664" width="15" customWidth="1"/>
    <col min="6665" max="6665" width="11.5703125" customWidth="1"/>
    <col min="6666" max="6666" width="20.7109375" customWidth="1"/>
    <col min="6667" max="6667" width="3.5703125" customWidth="1"/>
    <col min="6668" max="6668" width="3.42578125" customWidth="1"/>
    <col min="6669" max="6669" width="4.42578125" customWidth="1"/>
    <col min="6913" max="6913" width="4.85546875" customWidth="1"/>
    <col min="6914" max="6914" width="3.42578125" customWidth="1"/>
    <col min="6915" max="6915" width="4.85546875" customWidth="1"/>
    <col min="6916" max="6916" width="8.7109375" bestFit="1" customWidth="1"/>
    <col min="6917" max="6917" width="14" customWidth="1"/>
    <col min="6920" max="6920" width="15" customWidth="1"/>
    <col min="6921" max="6921" width="11.5703125" customWidth="1"/>
    <col min="6922" max="6922" width="20.7109375" customWidth="1"/>
    <col min="6923" max="6923" width="3.5703125" customWidth="1"/>
    <col min="6924" max="6924" width="3.42578125" customWidth="1"/>
    <col min="6925" max="6925" width="4.42578125" customWidth="1"/>
    <col min="7169" max="7169" width="4.85546875" customWidth="1"/>
    <col min="7170" max="7170" width="3.42578125" customWidth="1"/>
    <col min="7171" max="7171" width="4.85546875" customWidth="1"/>
    <col min="7172" max="7172" width="8.7109375" bestFit="1" customWidth="1"/>
    <col min="7173" max="7173" width="14" customWidth="1"/>
    <col min="7176" max="7176" width="15" customWidth="1"/>
    <col min="7177" max="7177" width="11.5703125" customWidth="1"/>
    <col min="7178" max="7178" width="20.7109375" customWidth="1"/>
    <col min="7179" max="7179" width="3.5703125" customWidth="1"/>
    <col min="7180" max="7180" width="3.42578125" customWidth="1"/>
    <col min="7181" max="7181" width="4.42578125" customWidth="1"/>
    <col min="7425" max="7425" width="4.85546875" customWidth="1"/>
    <col min="7426" max="7426" width="3.42578125" customWidth="1"/>
    <col min="7427" max="7427" width="4.85546875" customWidth="1"/>
    <col min="7428" max="7428" width="8.7109375" bestFit="1" customWidth="1"/>
    <col min="7429" max="7429" width="14" customWidth="1"/>
    <col min="7432" max="7432" width="15" customWidth="1"/>
    <col min="7433" max="7433" width="11.5703125" customWidth="1"/>
    <col min="7434" max="7434" width="20.7109375" customWidth="1"/>
    <col min="7435" max="7435" width="3.5703125" customWidth="1"/>
    <col min="7436" max="7436" width="3.42578125" customWidth="1"/>
    <col min="7437" max="7437" width="4.42578125" customWidth="1"/>
    <col min="7681" max="7681" width="4.85546875" customWidth="1"/>
    <col min="7682" max="7682" width="3.42578125" customWidth="1"/>
    <col min="7683" max="7683" width="4.85546875" customWidth="1"/>
    <col min="7684" max="7684" width="8.7109375" bestFit="1" customWidth="1"/>
    <col min="7685" max="7685" width="14" customWidth="1"/>
    <col min="7688" max="7688" width="15" customWidth="1"/>
    <col min="7689" max="7689" width="11.5703125" customWidth="1"/>
    <col min="7690" max="7690" width="20.7109375" customWidth="1"/>
    <col min="7691" max="7691" width="3.5703125" customWidth="1"/>
    <col min="7692" max="7692" width="3.42578125" customWidth="1"/>
    <col min="7693" max="7693" width="4.42578125" customWidth="1"/>
    <col min="7937" max="7937" width="4.85546875" customWidth="1"/>
    <col min="7938" max="7938" width="3.42578125" customWidth="1"/>
    <col min="7939" max="7939" width="4.85546875" customWidth="1"/>
    <col min="7940" max="7940" width="8.7109375" bestFit="1" customWidth="1"/>
    <col min="7941" max="7941" width="14" customWidth="1"/>
    <col min="7944" max="7944" width="15" customWidth="1"/>
    <col min="7945" max="7945" width="11.5703125" customWidth="1"/>
    <col min="7946" max="7946" width="20.7109375" customWidth="1"/>
    <col min="7947" max="7947" width="3.5703125" customWidth="1"/>
    <col min="7948" max="7948" width="3.42578125" customWidth="1"/>
    <col min="7949" max="7949" width="4.42578125" customWidth="1"/>
    <col min="8193" max="8193" width="4.85546875" customWidth="1"/>
    <col min="8194" max="8194" width="3.42578125" customWidth="1"/>
    <col min="8195" max="8195" width="4.85546875" customWidth="1"/>
    <col min="8196" max="8196" width="8.7109375" bestFit="1" customWidth="1"/>
    <col min="8197" max="8197" width="14" customWidth="1"/>
    <col min="8200" max="8200" width="15" customWidth="1"/>
    <col min="8201" max="8201" width="11.5703125" customWidth="1"/>
    <col min="8202" max="8202" width="20.7109375" customWidth="1"/>
    <col min="8203" max="8203" width="3.5703125" customWidth="1"/>
    <col min="8204" max="8204" width="3.42578125" customWidth="1"/>
    <col min="8205" max="8205" width="4.42578125" customWidth="1"/>
    <col min="8449" max="8449" width="4.85546875" customWidth="1"/>
    <col min="8450" max="8450" width="3.42578125" customWidth="1"/>
    <col min="8451" max="8451" width="4.85546875" customWidth="1"/>
    <col min="8452" max="8452" width="8.7109375" bestFit="1" customWidth="1"/>
    <col min="8453" max="8453" width="14" customWidth="1"/>
    <col min="8456" max="8456" width="15" customWidth="1"/>
    <col min="8457" max="8457" width="11.5703125" customWidth="1"/>
    <col min="8458" max="8458" width="20.7109375" customWidth="1"/>
    <col min="8459" max="8459" width="3.5703125" customWidth="1"/>
    <col min="8460" max="8460" width="3.42578125" customWidth="1"/>
    <col min="8461" max="8461" width="4.42578125" customWidth="1"/>
    <col min="8705" max="8705" width="4.85546875" customWidth="1"/>
    <col min="8706" max="8706" width="3.42578125" customWidth="1"/>
    <col min="8707" max="8707" width="4.85546875" customWidth="1"/>
    <col min="8708" max="8708" width="8.7109375" bestFit="1" customWidth="1"/>
    <col min="8709" max="8709" width="14" customWidth="1"/>
    <col min="8712" max="8712" width="15" customWidth="1"/>
    <col min="8713" max="8713" width="11.5703125" customWidth="1"/>
    <col min="8714" max="8714" width="20.7109375" customWidth="1"/>
    <col min="8715" max="8715" width="3.5703125" customWidth="1"/>
    <col min="8716" max="8716" width="3.42578125" customWidth="1"/>
    <col min="8717" max="8717" width="4.42578125" customWidth="1"/>
    <col min="8961" max="8961" width="4.85546875" customWidth="1"/>
    <col min="8962" max="8962" width="3.42578125" customWidth="1"/>
    <col min="8963" max="8963" width="4.85546875" customWidth="1"/>
    <col min="8964" max="8964" width="8.7109375" bestFit="1" customWidth="1"/>
    <col min="8965" max="8965" width="14" customWidth="1"/>
    <col min="8968" max="8968" width="15" customWidth="1"/>
    <col min="8969" max="8969" width="11.5703125" customWidth="1"/>
    <col min="8970" max="8970" width="20.7109375" customWidth="1"/>
    <col min="8971" max="8971" width="3.5703125" customWidth="1"/>
    <col min="8972" max="8972" width="3.42578125" customWidth="1"/>
    <col min="8973" max="8973" width="4.42578125" customWidth="1"/>
    <col min="9217" max="9217" width="4.85546875" customWidth="1"/>
    <col min="9218" max="9218" width="3.42578125" customWidth="1"/>
    <col min="9219" max="9219" width="4.85546875" customWidth="1"/>
    <col min="9220" max="9220" width="8.7109375" bestFit="1" customWidth="1"/>
    <col min="9221" max="9221" width="14" customWidth="1"/>
    <col min="9224" max="9224" width="15" customWidth="1"/>
    <col min="9225" max="9225" width="11.5703125" customWidth="1"/>
    <col min="9226" max="9226" width="20.7109375" customWidth="1"/>
    <col min="9227" max="9227" width="3.5703125" customWidth="1"/>
    <col min="9228" max="9228" width="3.42578125" customWidth="1"/>
    <col min="9229" max="9229" width="4.42578125" customWidth="1"/>
    <col min="9473" max="9473" width="4.85546875" customWidth="1"/>
    <col min="9474" max="9474" width="3.42578125" customWidth="1"/>
    <col min="9475" max="9475" width="4.85546875" customWidth="1"/>
    <col min="9476" max="9476" width="8.7109375" bestFit="1" customWidth="1"/>
    <col min="9477" max="9477" width="14" customWidth="1"/>
    <col min="9480" max="9480" width="15" customWidth="1"/>
    <col min="9481" max="9481" width="11.5703125" customWidth="1"/>
    <col min="9482" max="9482" width="20.7109375" customWidth="1"/>
    <col min="9483" max="9483" width="3.5703125" customWidth="1"/>
    <col min="9484" max="9484" width="3.42578125" customWidth="1"/>
    <col min="9485" max="9485" width="4.42578125" customWidth="1"/>
    <col min="9729" max="9729" width="4.85546875" customWidth="1"/>
    <col min="9730" max="9730" width="3.42578125" customWidth="1"/>
    <col min="9731" max="9731" width="4.85546875" customWidth="1"/>
    <col min="9732" max="9732" width="8.7109375" bestFit="1" customWidth="1"/>
    <col min="9733" max="9733" width="14" customWidth="1"/>
    <col min="9736" max="9736" width="15" customWidth="1"/>
    <col min="9737" max="9737" width="11.5703125" customWidth="1"/>
    <col min="9738" max="9738" width="20.7109375" customWidth="1"/>
    <col min="9739" max="9739" width="3.5703125" customWidth="1"/>
    <col min="9740" max="9740" width="3.42578125" customWidth="1"/>
    <col min="9741" max="9741" width="4.42578125" customWidth="1"/>
    <col min="9985" max="9985" width="4.85546875" customWidth="1"/>
    <col min="9986" max="9986" width="3.42578125" customWidth="1"/>
    <col min="9987" max="9987" width="4.85546875" customWidth="1"/>
    <col min="9988" max="9988" width="8.7109375" bestFit="1" customWidth="1"/>
    <col min="9989" max="9989" width="14" customWidth="1"/>
    <col min="9992" max="9992" width="15" customWidth="1"/>
    <col min="9993" max="9993" width="11.5703125" customWidth="1"/>
    <col min="9994" max="9994" width="20.7109375" customWidth="1"/>
    <col min="9995" max="9995" width="3.5703125" customWidth="1"/>
    <col min="9996" max="9996" width="3.42578125" customWidth="1"/>
    <col min="9997" max="9997" width="4.42578125" customWidth="1"/>
    <col min="10241" max="10241" width="4.85546875" customWidth="1"/>
    <col min="10242" max="10242" width="3.42578125" customWidth="1"/>
    <col min="10243" max="10243" width="4.85546875" customWidth="1"/>
    <col min="10244" max="10244" width="8.7109375" bestFit="1" customWidth="1"/>
    <col min="10245" max="10245" width="14" customWidth="1"/>
    <col min="10248" max="10248" width="15" customWidth="1"/>
    <col min="10249" max="10249" width="11.5703125" customWidth="1"/>
    <col min="10250" max="10250" width="20.7109375" customWidth="1"/>
    <col min="10251" max="10251" width="3.5703125" customWidth="1"/>
    <col min="10252" max="10252" width="3.42578125" customWidth="1"/>
    <col min="10253" max="10253" width="4.42578125" customWidth="1"/>
    <col min="10497" max="10497" width="4.85546875" customWidth="1"/>
    <col min="10498" max="10498" width="3.42578125" customWidth="1"/>
    <col min="10499" max="10499" width="4.85546875" customWidth="1"/>
    <col min="10500" max="10500" width="8.7109375" bestFit="1" customWidth="1"/>
    <col min="10501" max="10501" width="14" customWidth="1"/>
    <col min="10504" max="10504" width="15" customWidth="1"/>
    <col min="10505" max="10505" width="11.5703125" customWidth="1"/>
    <col min="10506" max="10506" width="20.7109375" customWidth="1"/>
    <col min="10507" max="10507" width="3.5703125" customWidth="1"/>
    <col min="10508" max="10508" width="3.42578125" customWidth="1"/>
    <col min="10509" max="10509" width="4.42578125" customWidth="1"/>
    <col min="10753" max="10753" width="4.85546875" customWidth="1"/>
    <col min="10754" max="10754" width="3.42578125" customWidth="1"/>
    <col min="10755" max="10755" width="4.85546875" customWidth="1"/>
    <col min="10756" max="10756" width="8.7109375" bestFit="1" customWidth="1"/>
    <col min="10757" max="10757" width="14" customWidth="1"/>
    <col min="10760" max="10760" width="15" customWidth="1"/>
    <col min="10761" max="10761" width="11.5703125" customWidth="1"/>
    <col min="10762" max="10762" width="20.7109375" customWidth="1"/>
    <col min="10763" max="10763" width="3.5703125" customWidth="1"/>
    <col min="10764" max="10764" width="3.42578125" customWidth="1"/>
    <col min="10765" max="10765" width="4.42578125" customWidth="1"/>
    <col min="11009" max="11009" width="4.85546875" customWidth="1"/>
    <col min="11010" max="11010" width="3.42578125" customWidth="1"/>
    <col min="11011" max="11011" width="4.85546875" customWidth="1"/>
    <col min="11012" max="11012" width="8.7109375" bestFit="1" customWidth="1"/>
    <col min="11013" max="11013" width="14" customWidth="1"/>
    <col min="11016" max="11016" width="15" customWidth="1"/>
    <col min="11017" max="11017" width="11.5703125" customWidth="1"/>
    <col min="11018" max="11018" width="20.7109375" customWidth="1"/>
    <col min="11019" max="11019" width="3.5703125" customWidth="1"/>
    <col min="11020" max="11020" width="3.42578125" customWidth="1"/>
    <col min="11021" max="11021" width="4.42578125" customWidth="1"/>
    <col min="11265" max="11265" width="4.85546875" customWidth="1"/>
    <col min="11266" max="11266" width="3.42578125" customWidth="1"/>
    <col min="11267" max="11267" width="4.85546875" customWidth="1"/>
    <col min="11268" max="11268" width="8.7109375" bestFit="1" customWidth="1"/>
    <col min="11269" max="11269" width="14" customWidth="1"/>
    <col min="11272" max="11272" width="15" customWidth="1"/>
    <col min="11273" max="11273" width="11.5703125" customWidth="1"/>
    <col min="11274" max="11274" width="20.7109375" customWidth="1"/>
    <col min="11275" max="11275" width="3.5703125" customWidth="1"/>
    <col min="11276" max="11276" width="3.42578125" customWidth="1"/>
    <col min="11277" max="11277" width="4.42578125" customWidth="1"/>
    <col min="11521" max="11521" width="4.85546875" customWidth="1"/>
    <col min="11522" max="11522" width="3.42578125" customWidth="1"/>
    <col min="11523" max="11523" width="4.85546875" customWidth="1"/>
    <col min="11524" max="11524" width="8.7109375" bestFit="1" customWidth="1"/>
    <col min="11525" max="11525" width="14" customWidth="1"/>
    <col min="11528" max="11528" width="15" customWidth="1"/>
    <col min="11529" max="11529" width="11.5703125" customWidth="1"/>
    <col min="11530" max="11530" width="20.7109375" customWidth="1"/>
    <col min="11531" max="11531" width="3.5703125" customWidth="1"/>
    <col min="11532" max="11532" width="3.42578125" customWidth="1"/>
    <col min="11533" max="11533" width="4.42578125" customWidth="1"/>
    <col min="11777" max="11777" width="4.85546875" customWidth="1"/>
    <col min="11778" max="11778" width="3.42578125" customWidth="1"/>
    <col min="11779" max="11779" width="4.85546875" customWidth="1"/>
    <col min="11780" max="11780" width="8.7109375" bestFit="1" customWidth="1"/>
    <col min="11781" max="11781" width="14" customWidth="1"/>
    <col min="11784" max="11784" width="15" customWidth="1"/>
    <col min="11785" max="11785" width="11.5703125" customWidth="1"/>
    <col min="11786" max="11786" width="20.7109375" customWidth="1"/>
    <col min="11787" max="11787" width="3.5703125" customWidth="1"/>
    <col min="11788" max="11788" width="3.42578125" customWidth="1"/>
    <col min="11789" max="11789" width="4.42578125" customWidth="1"/>
    <col min="12033" max="12033" width="4.85546875" customWidth="1"/>
    <col min="12034" max="12034" width="3.42578125" customWidth="1"/>
    <col min="12035" max="12035" width="4.85546875" customWidth="1"/>
    <col min="12036" max="12036" width="8.7109375" bestFit="1" customWidth="1"/>
    <col min="12037" max="12037" width="14" customWidth="1"/>
    <col min="12040" max="12040" width="15" customWidth="1"/>
    <col min="12041" max="12041" width="11.5703125" customWidth="1"/>
    <col min="12042" max="12042" width="20.7109375" customWidth="1"/>
    <col min="12043" max="12043" width="3.5703125" customWidth="1"/>
    <col min="12044" max="12044" width="3.42578125" customWidth="1"/>
    <col min="12045" max="12045" width="4.42578125" customWidth="1"/>
    <col min="12289" max="12289" width="4.85546875" customWidth="1"/>
    <col min="12290" max="12290" width="3.42578125" customWidth="1"/>
    <col min="12291" max="12291" width="4.85546875" customWidth="1"/>
    <col min="12292" max="12292" width="8.7109375" bestFit="1" customWidth="1"/>
    <col min="12293" max="12293" width="14" customWidth="1"/>
    <col min="12296" max="12296" width="15" customWidth="1"/>
    <col min="12297" max="12297" width="11.5703125" customWidth="1"/>
    <col min="12298" max="12298" width="20.7109375" customWidth="1"/>
    <col min="12299" max="12299" width="3.5703125" customWidth="1"/>
    <col min="12300" max="12300" width="3.42578125" customWidth="1"/>
    <col min="12301" max="12301" width="4.42578125" customWidth="1"/>
    <col min="12545" max="12545" width="4.85546875" customWidth="1"/>
    <col min="12546" max="12546" width="3.42578125" customWidth="1"/>
    <col min="12547" max="12547" width="4.85546875" customWidth="1"/>
    <col min="12548" max="12548" width="8.7109375" bestFit="1" customWidth="1"/>
    <col min="12549" max="12549" width="14" customWidth="1"/>
    <col min="12552" max="12552" width="15" customWidth="1"/>
    <col min="12553" max="12553" width="11.5703125" customWidth="1"/>
    <col min="12554" max="12554" width="20.7109375" customWidth="1"/>
    <col min="12555" max="12555" width="3.5703125" customWidth="1"/>
    <col min="12556" max="12556" width="3.42578125" customWidth="1"/>
    <col min="12557" max="12557" width="4.42578125" customWidth="1"/>
    <col min="12801" max="12801" width="4.85546875" customWidth="1"/>
    <col min="12802" max="12802" width="3.42578125" customWidth="1"/>
    <col min="12803" max="12803" width="4.85546875" customWidth="1"/>
    <col min="12804" max="12804" width="8.7109375" bestFit="1" customWidth="1"/>
    <col min="12805" max="12805" width="14" customWidth="1"/>
    <col min="12808" max="12808" width="15" customWidth="1"/>
    <col min="12809" max="12809" width="11.5703125" customWidth="1"/>
    <col min="12810" max="12810" width="20.7109375" customWidth="1"/>
    <col min="12811" max="12811" width="3.5703125" customWidth="1"/>
    <col min="12812" max="12812" width="3.42578125" customWidth="1"/>
    <col min="12813" max="12813" width="4.42578125" customWidth="1"/>
    <col min="13057" max="13057" width="4.85546875" customWidth="1"/>
    <col min="13058" max="13058" width="3.42578125" customWidth="1"/>
    <col min="13059" max="13059" width="4.85546875" customWidth="1"/>
    <col min="13060" max="13060" width="8.7109375" bestFit="1" customWidth="1"/>
    <col min="13061" max="13061" width="14" customWidth="1"/>
    <col min="13064" max="13064" width="15" customWidth="1"/>
    <col min="13065" max="13065" width="11.5703125" customWidth="1"/>
    <col min="13066" max="13066" width="20.7109375" customWidth="1"/>
    <col min="13067" max="13067" width="3.5703125" customWidth="1"/>
    <col min="13068" max="13068" width="3.42578125" customWidth="1"/>
    <col min="13069" max="13069" width="4.42578125" customWidth="1"/>
    <col min="13313" max="13313" width="4.85546875" customWidth="1"/>
    <col min="13314" max="13314" width="3.42578125" customWidth="1"/>
    <col min="13315" max="13315" width="4.85546875" customWidth="1"/>
    <col min="13316" max="13316" width="8.7109375" bestFit="1" customWidth="1"/>
    <col min="13317" max="13317" width="14" customWidth="1"/>
    <col min="13320" max="13320" width="15" customWidth="1"/>
    <col min="13321" max="13321" width="11.5703125" customWidth="1"/>
    <col min="13322" max="13322" width="20.7109375" customWidth="1"/>
    <col min="13323" max="13323" width="3.5703125" customWidth="1"/>
    <col min="13324" max="13324" width="3.42578125" customWidth="1"/>
    <col min="13325" max="13325" width="4.42578125" customWidth="1"/>
    <col min="13569" max="13569" width="4.85546875" customWidth="1"/>
    <col min="13570" max="13570" width="3.42578125" customWidth="1"/>
    <col min="13571" max="13571" width="4.85546875" customWidth="1"/>
    <col min="13572" max="13572" width="8.7109375" bestFit="1" customWidth="1"/>
    <col min="13573" max="13573" width="14" customWidth="1"/>
    <col min="13576" max="13576" width="15" customWidth="1"/>
    <col min="13577" max="13577" width="11.5703125" customWidth="1"/>
    <col min="13578" max="13578" width="20.7109375" customWidth="1"/>
    <col min="13579" max="13579" width="3.5703125" customWidth="1"/>
    <col min="13580" max="13580" width="3.42578125" customWidth="1"/>
    <col min="13581" max="13581" width="4.42578125" customWidth="1"/>
    <col min="13825" max="13825" width="4.85546875" customWidth="1"/>
    <col min="13826" max="13826" width="3.42578125" customWidth="1"/>
    <col min="13827" max="13827" width="4.85546875" customWidth="1"/>
    <col min="13828" max="13828" width="8.7109375" bestFit="1" customWidth="1"/>
    <col min="13829" max="13829" width="14" customWidth="1"/>
    <col min="13832" max="13832" width="15" customWidth="1"/>
    <col min="13833" max="13833" width="11.5703125" customWidth="1"/>
    <col min="13834" max="13834" width="20.7109375" customWidth="1"/>
    <col min="13835" max="13835" width="3.5703125" customWidth="1"/>
    <col min="13836" max="13836" width="3.42578125" customWidth="1"/>
    <col min="13837" max="13837" width="4.42578125" customWidth="1"/>
    <col min="14081" max="14081" width="4.85546875" customWidth="1"/>
    <col min="14082" max="14082" width="3.42578125" customWidth="1"/>
    <col min="14083" max="14083" width="4.85546875" customWidth="1"/>
    <col min="14084" max="14084" width="8.7109375" bestFit="1" customWidth="1"/>
    <col min="14085" max="14085" width="14" customWidth="1"/>
    <col min="14088" max="14088" width="15" customWidth="1"/>
    <col min="14089" max="14089" width="11.5703125" customWidth="1"/>
    <col min="14090" max="14090" width="20.7109375" customWidth="1"/>
    <col min="14091" max="14091" width="3.5703125" customWidth="1"/>
    <col min="14092" max="14092" width="3.42578125" customWidth="1"/>
    <col min="14093" max="14093" width="4.42578125" customWidth="1"/>
    <col min="14337" max="14337" width="4.85546875" customWidth="1"/>
    <col min="14338" max="14338" width="3.42578125" customWidth="1"/>
    <col min="14339" max="14339" width="4.85546875" customWidth="1"/>
    <col min="14340" max="14340" width="8.7109375" bestFit="1" customWidth="1"/>
    <col min="14341" max="14341" width="14" customWidth="1"/>
    <col min="14344" max="14344" width="15" customWidth="1"/>
    <col min="14345" max="14345" width="11.5703125" customWidth="1"/>
    <col min="14346" max="14346" width="20.7109375" customWidth="1"/>
    <col min="14347" max="14347" width="3.5703125" customWidth="1"/>
    <col min="14348" max="14348" width="3.42578125" customWidth="1"/>
    <col min="14349" max="14349" width="4.42578125" customWidth="1"/>
    <col min="14593" max="14593" width="4.85546875" customWidth="1"/>
    <col min="14594" max="14594" width="3.42578125" customWidth="1"/>
    <col min="14595" max="14595" width="4.85546875" customWidth="1"/>
    <col min="14596" max="14596" width="8.7109375" bestFit="1" customWidth="1"/>
    <col min="14597" max="14597" width="14" customWidth="1"/>
    <col min="14600" max="14600" width="15" customWidth="1"/>
    <col min="14601" max="14601" width="11.5703125" customWidth="1"/>
    <col min="14602" max="14602" width="20.7109375" customWidth="1"/>
    <col min="14603" max="14603" width="3.5703125" customWidth="1"/>
    <col min="14604" max="14604" width="3.42578125" customWidth="1"/>
    <col min="14605" max="14605" width="4.42578125" customWidth="1"/>
    <col min="14849" max="14849" width="4.85546875" customWidth="1"/>
    <col min="14850" max="14850" width="3.42578125" customWidth="1"/>
    <col min="14851" max="14851" width="4.85546875" customWidth="1"/>
    <col min="14852" max="14852" width="8.7109375" bestFit="1" customWidth="1"/>
    <col min="14853" max="14853" width="14" customWidth="1"/>
    <col min="14856" max="14856" width="15" customWidth="1"/>
    <col min="14857" max="14857" width="11.5703125" customWidth="1"/>
    <col min="14858" max="14858" width="20.7109375" customWidth="1"/>
    <col min="14859" max="14859" width="3.5703125" customWidth="1"/>
    <col min="14860" max="14860" width="3.42578125" customWidth="1"/>
    <col min="14861" max="14861" width="4.42578125" customWidth="1"/>
    <col min="15105" max="15105" width="4.85546875" customWidth="1"/>
    <col min="15106" max="15106" width="3.42578125" customWidth="1"/>
    <col min="15107" max="15107" width="4.85546875" customWidth="1"/>
    <col min="15108" max="15108" width="8.7109375" bestFit="1" customWidth="1"/>
    <col min="15109" max="15109" width="14" customWidth="1"/>
    <col min="15112" max="15112" width="15" customWidth="1"/>
    <col min="15113" max="15113" width="11.5703125" customWidth="1"/>
    <col min="15114" max="15114" width="20.7109375" customWidth="1"/>
    <col min="15115" max="15115" width="3.5703125" customWidth="1"/>
    <col min="15116" max="15116" width="3.42578125" customWidth="1"/>
    <col min="15117" max="15117" width="4.42578125" customWidth="1"/>
    <col min="15361" max="15361" width="4.85546875" customWidth="1"/>
    <col min="15362" max="15362" width="3.42578125" customWidth="1"/>
    <col min="15363" max="15363" width="4.85546875" customWidth="1"/>
    <col min="15364" max="15364" width="8.7109375" bestFit="1" customWidth="1"/>
    <col min="15365" max="15365" width="14" customWidth="1"/>
    <col min="15368" max="15368" width="15" customWidth="1"/>
    <col min="15369" max="15369" width="11.5703125" customWidth="1"/>
    <col min="15370" max="15370" width="20.7109375" customWidth="1"/>
    <col min="15371" max="15371" width="3.5703125" customWidth="1"/>
    <col min="15372" max="15372" width="3.42578125" customWidth="1"/>
    <col min="15373" max="15373" width="4.42578125" customWidth="1"/>
    <col min="15617" max="15617" width="4.85546875" customWidth="1"/>
    <col min="15618" max="15618" width="3.42578125" customWidth="1"/>
    <col min="15619" max="15619" width="4.85546875" customWidth="1"/>
    <col min="15620" max="15620" width="8.7109375" bestFit="1" customWidth="1"/>
    <col min="15621" max="15621" width="14" customWidth="1"/>
    <col min="15624" max="15624" width="15" customWidth="1"/>
    <col min="15625" max="15625" width="11.5703125" customWidth="1"/>
    <col min="15626" max="15626" width="20.7109375" customWidth="1"/>
    <col min="15627" max="15627" width="3.5703125" customWidth="1"/>
    <col min="15628" max="15628" width="3.42578125" customWidth="1"/>
    <col min="15629" max="15629" width="4.42578125" customWidth="1"/>
    <col min="15873" max="15873" width="4.85546875" customWidth="1"/>
    <col min="15874" max="15874" width="3.42578125" customWidth="1"/>
    <col min="15875" max="15875" width="4.85546875" customWidth="1"/>
    <col min="15876" max="15876" width="8.7109375" bestFit="1" customWidth="1"/>
    <col min="15877" max="15877" width="14" customWidth="1"/>
    <col min="15880" max="15880" width="15" customWidth="1"/>
    <col min="15881" max="15881" width="11.5703125" customWidth="1"/>
    <col min="15882" max="15882" width="20.7109375" customWidth="1"/>
    <col min="15883" max="15883" width="3.5703125" customWidth="1"/>
    <col min="15884" max="15884" width="3.42578125" customWidth="1"/>
    <col min="15885" max="15885" width="4.42578125" customWidth="1"/>
    <col min="16129" max="16129" width="4.85546875" customWidth="1"/>
    <col min="16130" max="16130" width="3.42578125" customWidth="1"/>
    <col min="16131" max="16131" width="4.85546875" customWidth="1"/>
    <col min="16132" max="16132" width="8.7109375" bestFit="1" customWidth="1"/>
    <col min="16133" max="16133" width="14" customWidth="1"/>
    <col min="16136" max="16136" width="15" customWidth="1"/>
    <col min="16137" max="16137" width="11.5703125" customWidth="1"/>
    <col min="16138" max="16138" width="20.7109375" customWidth="1"/>
    <col min="16139" max="16139" width="3.5703125" customWidth="1"/>
    <col min="16140" max="16140" width="3.42578125" customWidth="1"/>
    <col min="16141" max="16141" width="4.42578125" customWidth="1"/>
  </cols>
  <sheetData>
    <row r="3" spans="2:12" ht="9.75" customHeight="1"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2:12">
      <c r="B4" s="3"/>
      <c r="L4" s="3"/>
    </row>
    <row r="5" spans="2:12">
      <c r="B5" s="3"/>
      <c r="L5" s="3"/>
    </row>
    <row r="6" spans="2:12">
      <c r="B6" s="3"/>
      <c r="H6" s="4"/>
      <c r="I6" s="5"/>
      <c r="J6" s="6">
        <f ca="1">TODAY()</f>
        <v>42774</v>
      </c>
      <c r="L6" s="3"/>
    </row>
    <row r="7" spans="2:12">
      <c r="B7" s="3"/>
      <c r="I7" s="5"/>
      <c r="J7" s="5"/>
      <c r="L7" s="3"/>
    </row>
    <row r="8" spans="2:12">
      <c r="B8" s="3"/>
      <c r="I8" s="5"/>
      <c r="J8" s="5"/>
      <c r="L8" s="3"/>
    </row>
    <row r="9" spans="2:12">
      <c r="B9" s="3"/>
      <c r="I9" s="5"/>
      <c r="J9" s="5"/>
      <c r="L9" s="3"/>
    </row>
    <row r="10" spans="2:12">
      <c r="B10" s="3"/>
      <c r="H10" s="4"/>
      <c r="I10" s="5" t="s">
        <v>21</v>
      </c>
      <c r="J10" s="5" t="s">
        <v>1</v>
      </c>
      <c r="L10" s="3"/>
    </row>
    <row r="11" spans="2:12">
      <c r="B11" s="3"/>
      <c r="I11" s="5"/>
      <c r="J11" s="5"/>
      <c r="L11" s="3"/>
    </row>
    <row r="12" spans="2:12">
      <c r="B12" s="3"/>
      <c r="I12" s="5" t="str">
        <f>VLOOKUP($J$10,CLIENTS!A1:D21,2,FALSE)</f>
        <v>NOM1</v>
      </c>
      <c r="J12" s="5" t="str">
        <f>VLOOKUP($J$10,CLIENTS!A1:D21,3,FALSE)</f>
        <v>PRENOM1</v>
      </c>
      <c r="L12" s="3"/>
    </row>
    <row r="13" spans="2:12">
      <c r="B13" s="3"/>
      <c r="I13" s="5"/>
      <c r="J13" s="5"/>
      <c r="L13" s="3"/>
    </row>
    <row r="14" spans="2:12">
      <c r="B14" s="3"/>
      <c r="I14" s="5"/>
      <c r="J14" s="5"/>
      <c r="L14" s="3"/>
    </row>
    <row r="15" spans="2:12">
      <c r="B15" s="3"/>
      <c r="I15" s="7"/>
      <c r="J15" s="5"/>
      <c r="L15" s="3"/>
    </row>
    <row r="16" spans="2:12">
      <c r="B16" s="3"/>
      <c r="L16" s="3"/>
    </row>
    <row r="17" spans="2:12">
      <c r="B17" s="3"/>
      <c r="L17" s="3"/>
    </row>
    <row r="18" spans="2:12">
      <c r="B18" s="3"/>
      <c r="L18" s="3"/>
    </row>
    <row r="19" spans="2:12">
      <c r="B19" s="3"/>
      <c r="L19" s="3"/>
    </row>
    <row r="20" spans="2:12">
      <c r="B20" s="3"/>
      <c r="L20" s="3"/>
    </row>
    <row r="21" spans="2:12" ht="18" customHeight="1">
      <c r="B21" s="3"/>
      <c r="D21" s="5" t="s">
        <v>22</v>
      </c>
      <c r="L21" s="3"/>
    </row>
    <row r="22" spans="2:12">
      <c r="B22" s="3"/>
      <c r="L22" s="3"/>
    </row>
    <row r="23" spans="2:12">
      <c r="B23" s="3"/>
      <c r="D23" s="8" t="s">
        <v>23</v>
      </c>
      <c r="E23" s="8" t="s">
        <v>24</v>
      </c>
      <c r="F23" s="8"/>
      <c r="G23" s="8"/>
      <c r="H23" s="8" t="s">
        <v>25</v>
      </c>
      <c r="I23" s="8" t="s">
        <v>26</v>
      </c>
      <c r="J23" s="8" t="s">
        <v>27</v>
      </c>
      <c r="L23" s="3"/>
    </row>
    <row r="24" spans="2:12" ht="15.75" thickBot="1">
      <c r="B24" s="3"/>
      <c r="L24" s="3"/>
    </row>
    <row r="25" spans="2:12">
      <c r="B25" s="3"/>
      <c r="D25" s="9"/>
      <c r="E25" s="10"/>
      <c r="F25" s="11"/>
      <c r="G25" s="11"/>
      <c r="H25" s="22"/>
      <c r="I25" s="12"/>
      <c r="J25" s="25"/>
      <c r="L25" s="3"/>
    </row>
    <row r="26" spans="2:12">
      <c r="B26" s="3"/>
      <c r="D26" s="13"/>
      <c r="E26" s="14" t="s">
        <v>72</v>
      </c>
      <c r="F26" s="15"/>
      <c r="G26" s="15"/>
      <c r="H26" s="23">
        <v>15</v>
      </c>
      <c r="I26" s="16">
        <v>1</v>
      </c>
      <c r="J26" s="26">
        <f>H26*I26</f>
        <v>15</v>
      </c>
      <c r="L26" s="3"/>
    </row>
    <row r="27" spans="2:12">
      <c r="B27" s="3"/>
      <c r="D27" s="13"/>
      <c r="E27" s="14"/>
      <c r="F27" s="15"/>
      <c r="G27" s="15"/>
      <c r="H27" s="23"/>
      <c r="I27" s="16"/>
      <c r="J27" s="26"/>
      <c r="L27" s="3"/>
    </row>
    <row r="28" spans="2:12">
      <c r="B28" s="3"/>
      <c r="D28" s="13"/>
      <c r="E28" s="14" t="s">
        <v>73</v>
      </c>
      <c r="F28" s="15"/>
      <c r="G28" s="15"/>
      <c r="H28" s="23">
        <v>10</v>
      </c>
      <c r="I28" s="17">
        <v>5</v>
      </c>
      <c r="J28" s="26">
        <f>I28*H28</f>
        <v>50</v>
      </c>
      <c r="L28" s="3"/>
    </row>
    <row r="29" spans="2:12">
      <c r="B29" s="3"/>
      <c r="D29" s="13"/>
      <c r="E29" s="14"/>
      <c r="F29" s="15"/>
      <c r="G29" s="15"/>
      <c r="H29" s="23"/>
      <c r="I29" s="17"/>
      <c r="J29" s="26"/>
      <c r="L29" s="3"/>
    </row>
    <row r="30" spans="2:12">
      <c r="B30" s="3"/>
      <c r="D30" s="13"/>
      <c r="E30" s="14"/>
      <c r="F30" s="15"/>
      <c r="G30" s="15"/>
      <c r="H30" s="23"/>
      <c r="I30" s="15"/>
      <c r="J30" s="26"/>
      <c r="L30" s="3"/>
    </row>
    <row r="31" spans="2:12">
      <c r="B31" s="3"/>
      <c r="D31" s="13"/>
      <c r="E31" s="14"/>
      <c r="F31" s="15"/>
      <c r="G31" s="15"/>
      <c r="H31" s="23"/>
      <c r="I31" s="15"/>
      <c r="J31" s="26"/>
      <c r="L31" s="3"/>
    </row>
    <row r="32" spans="2:12">
      <c r="B32" s="3"/>
      <c r="D32" s="13"/>
      <c r="E32" s="14"/>
      <c r="F32" s="15"/>
      <c r="G32" s="15"/>
      <c r="H32" s="23"/>
      <c r="I32" s="15"/>
      <c r="J32" s="26"/>
      <c r="L32" s="3"/>
    </row>
    <row r="33" spans="2:12">
      <c r="B33" s="3"/>
      <c r="D33" s="13"/>
      <c r="E33" s="14"/>
      <c r="F33" s="15"/>
      <c r="G33" s="15"/>
      <c r="H33" s="23"/>
      <c r="I33" s="15"/>
      <c r="J33" s="26"/>
      <c r="L33" s="3"/>
    </row>
    <row r="34" spans="2:12">
      <c r="B34" s="3"/>
      <c r="D34" s="13"/>
      <c r="E34" s="14"/>
      <c r="F34" s="15"/>
      <c r="G34" s="15"/>
      <c r="H34" s="23"/>
      <c r="I34" s="15"/>
      <c r="J34" s="26"/>
      <c r="L34" s="3"/>
    </row>
    <row r="35" spans="2:12">
      <c r="B35" s="3"/>
      <c r="D35" s="13"/>
      <c r="E35" s="14"/>
      <c r="F35" s="15"/>
      <c r="G35" s="15"/>
      <c r="H35" s="23"/>
      <c r="I35" s="15"/>
      <c r="J35" s="26"/>
      <c r="L35" s="3"/>
    </row>
    <row r="36" spans="2:12">
      <c r="B36" s="3"/>
      <c r="D36" s="13"/>
      <c r="E36" s="14"/>
      <c r="F36" s="15"/>
      <c r="G36" s="15"/>
      <c r="H36" s="23"/>
      <c r="I36" s="15"/>
      <c r="J36" s="26"/>
      <c r="L36" s="3"/>
    </row>
    <row r="37" spans="2:12">
      <c r="B37" s="3"/>
      <c r="D37" s="13"/>
      <c r="E37" s="14"/>
      <c r="F37" s="15"/>
      <c r="G37" s="15"/>
      <c r="H37" s="23"/>
      <c r="I37" s="15"/>
      <c r="J37" s="26"/>
      <c r="L37" s="3"/>
    </row>
    <row r="38" spans="2:12">
      <c r="B38" s="3"/>
      <c r="D38" s="13"/>
      <c r="E38" s="14"/>
      <c r="F38" s="15"/>
      <c r="G38" s="15"/>
      <c r="H38" s="23"/>
      <c r="I38" s="15"/>
      <c r="J38" s="26"/>
      <c r="L38" s="3"/>
    </row>
    <row r="39" spans="2:12">
      <c r="B39" s="3"/>
      <c r="D39" s="13"/>
      <c r="E39" s="14"/>
      <c r="F39" s="15"/>
      <c r="G39" s="15"/>
      <c r="H39" s="23"/>
      <c r="I39" s="15"/>
      <c r="J39" s="26"/>
      <c r="L39" s="3"/>
    </row>
    <row r="40" spans="2:12">
      <c r="B40" s="3"/>
      <c r="D40" s="13"/>
      <c r="E40" s="14"/>
      <c r="F40" s="15"/>
      <c r="G40" s="15"/>
      <c r="H40" s="23"/>
      <c r="I40" s="15"/>
      <c r="J40" s="26"/>
      <c r="L40" s="3"/>
    </row>
    <row r="41" spans="2:12">
      <c r="B41" s="3"/>
      <c r="D41" s="13"/>
      <c r="E41" s="14"/>
      <c r="F41" s="15"/>
      <c r="G41" s="15"/>
      <c r="H41" s="23"/>
      <c r="I41" s="15"/>
      <c r="J41" s="26"/>
      <c r="L41" s="3"/>
    </row>
    <row r="42" spans="2:12">
      <c r="B42" s="3"/>
      <c r="D42" s="13"/>
      <c r="E42" s="14"/>
      <c r="F42" s="15"/>
      <c r="G42" s="15"/>
      <c r="H42" s="23"/>
      <c r="I42" s="15"/>
      <c r="J42" s="26"/>
      <c r="L42" s="3"/>
    </row>
    <row r="43" spans="2:12">
      <c r="B43" s="3"/>
      <c r="D43" s="13"/>
      <c r="E43" s="14"/>
      <c r="F43" s="15"/>
      <c r="G43" s="15"/>
      <c r="H43" s="23"/>
      <c r="I43" s="15"/>
      <c r="J43" s="26"/>
      <c r="L43" s="3"/>
    </row>
    <row r="44" spans="2:12">
      <c r="B44" s="3"/>
      <c r="D44" s="13"/>
      <c r="E44" s="14"/>
      <c r="F44" s="15"/>
      <c r="G44" s="15"/>
      <c r="H44" s="23"/>
      <c r="I44" s="15"/>
      <c r="J44" s="26"/>
      <c r="L44" s="3"/>
    </row>
    <row r="45" spans="2:12">
      <c r="B45" s="3"/>
      <c r="D45" s="13"/>
      <c r="E45" s="14"/>
      <c r="F45" s="15"/>
      <c r="G45" s="15"/>
      <c r="H45" s="23"/>
      <c r="I45" s="15"/>
      <c r="J45" s="26"/>
      <c r="L45" s="3"/>
    </row>
    <row r="46" spans="2:12" ht="15.75" thickBot="1">
      <c r="B46" s="3"/>
      <c r="D46" s="18"/>
      <c r="E46" s="19"/>
      <c r="F46" s="20"/>
      <c r="G46" s="20"/>
      <c r="H46" s="24"/>
      <c r="I46" s="20"/>
      <c r="J46" s="27"/>
      <c r="L46" s="3"/>
    </row>
    <row r="47" spans="2:12">
      <c r="B47" s="3"/>
      <c r="L47" s="3"/>
    </row>
    <row r="48" spans="2:12">
      <c r="B48" s="3"/>
      <c r="L48" s="3"/>
    </row>
    <row r="49" spans="2:12">
      <c r="B49" s="3"/>
      <c r="L49" s="3"/>
    </row>
    <row r="50" spans="2:12" ht="15.75" thickBot="1">
      <c r="B50" s="3"/>
      <c r="L50" s="3"/>
    </row>
    <row r="51" spans="2:12">
      <c r="B51" s="3"/>
      <c r="G51" s="5" t="s">
        <v>28</v>
      </c>
      <c r="J51" s="22">
        <f>SUM(J25:J29)</f>
        <v>65</v>
      </c>
      <c r="L51" s="3"/>
    </row>
    <row r="52" spans="2:12">
      <c r="B52" s="3"/>
      <c r="G52" s="5" t="s">
        <v>29</v>
      </c>
      <c r="J52" s="23">
        <f>IF(J51&lt;100,30,IF(J51&gt;200,0,15))</f>
        <v>30</v>
      </c>
      <c r="L52" s="3"/>
    </row>
    <row r="53" spans="2:12">
      <c r="B53" s="3"/>
      <c r="G53" s="5"/>
      <c r="I53" s="21"/>
      <c r="J53" s="28"/>
      <c r="L53" s="3"/>
    </row>
    <row r="54" spans="2:12">
      <c r="B54" s="3"/>
      <c r="L54" s="3"/>
    </row>
    <row r="55" spans="2:12">
      <c r="B55" s="3"/>
      <c r="G55" s="5" t="s">
        <v>74</v>
      </c>
      <c r="J55" s="29">
        <f>SUM(J51:J52)</f>
        <v>95</v>
      </c>
      <c r="L55" s="3"/>
    </row>
    <row r="56" spans="2:12">
      <c r="B56" s="3"/>
      <c r="L56" s="3"/>
    </row>
    <row r="57" spans="2:12">
      <c r="B57" s="3"/>
      <c r="L57" s="3"/>
    </row>
    <row r="58" spans="2:12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FACTURE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roduit</dc:creator>
  <cp:lastModifiedBy>flavien roduit</cp:lastModifiedBy>
  <dcterms:created xsi:type="dcterms:W3CDTF">2017-02-08T20:41:36Z</dcterms:created>
  <dcterms:modified xsi:type="dcterms:W3CDTF">2017-02-08T21:07:47Z</dcterms:modified>
</cp:coreProperties>
</file>