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BIL\Desktop\"/>
    </mc:Choice>
  </mc:AlternateContent>
  <bookViews>
    <workbookView xWindow="0" yWindow="0" windowWidth="20490" windowHeight="7650"/>
  </bookViews>
  <sheets>
    <sheet name="FACTURE" sheetId="6" r:id="rId1"/>
    <sheet name="DEVIS" sheetId="1" r:id="rId2"/>
    <sheet name="CLIENT" sheetId="7" r:id="rId3"/>
    <sheet name="DESIGNATION" sheetId="5" r:id="rId4"/>
  </sheets>
  <definedNames>
    <definedName name="ListeNomClient">OFFSET(CLIENT!$A$1,1,0,COUNTA(CLIENT!$A:$A)-1)</definedName>
  </definedNames>
  <calcPr calcId="162913"/>
</workbook>
</file>

<file path=xl/calcChain.xml><?xml version="1.0" encoding="utf-8"?>
<calcChain xmlns="http://schemas.openxmlformats.org/spreadsheetml/2006/main">
  <c r="G32" i="1" l="1"/>
  <c r="E8" i="6" l="1"/>
  <c r="H7" i="6"/>
  <c r="E7" i="6"/>
  <c r="H6" i="6"/>
  <c r="E6" i="6"/>
  <c r="H7" i="1"/>
  <c r="H6" i="1"/>
  <c r="E8" i="1"/>
  <c r="E7" i="1"/>
  <c r="E6" i="1"/>
  <c r="D28" i="6"/>
  <c r="G28" i="6" s="1"/>
  <c r="G33" i="1" l="1"/>
  <c r="G34" i="1" s="1"/>
</calcChain>
</file>

<file path=xl/sharedStrings.xml><?xml version="1.0" encoding="utf-8"?>
<sst xmlns="http://schemas.openxmlformats.org/spreadsheetml/2006/main" count="104" uniqueCount="84">
  <si>
    <t>Messieurs,</t>
  </si>
  <si>
    <t>Désignation</t>
  </si>
  <si>
    <t>Qté</t>
  </si>
  <si>
    <t>Prix unit.</t>
  </si>
  <si>
    <t>Total HT</t>
  </si>
  <si>
    <t>Soit un montant HT total de</t>
  </si>
  <si>
    <t>TVA 10%</t>
  </si>
  <si>
    <t>Soit un total TTC</t>
  </si>
  <si>
    <t>Modalité de règlement :</t>
  </si>
  <si>
    <t xml:space="preserve">  Le montant du devis est valable 3 mois à compter de cet date.</t>
  </si>
  <si>
    <t>NOM DE LA SOCIETE</t>
  </si>
  <si>
    <t>ADRESSE DE LA SOCIETE</t>
  </si>
  <si>
    <t>Objet : OBJET DU CHANTIER</t>
  </si>
  <si>
    <t xml:space="preserve">Votre chargé d'affaire : Mr </t>
  </si>
  <si>
    <t>Ens</t>
  </si>
  <si>
    <t>Uté</t>
  </si>
  <si>
    <t>Hrs</t>
  </si>
  <si>
    <t>DESGINATION 1</t>
  </si>
  <si>
    <t>DESIGNATION 2</t>
  </si>
  <si>
    <t>DESIGNATION 3</t>
  </si>
  <si>
    <t>ADRESSE 1</t>
  </si>
  <si>
    <t>ADRESSE 2</t>
  </si>
  <si>
    <t>FACTURE</t>
  </si>
  <si>
    <t>N° de facture 770</t>
  </si>
  <si>
    <t>Déplacement</t>
  </si>
  <si>
    <t>TOTAL HT</t>
  </si>
  <si>
    <t>TVA 20%</t>
  </si>
  <si>
    <t>TOTAL TTC</t>
  </si>
  <si>
    <t>DEVIS</t>
  </si>
  <si>
    <t>N° de devis 2017XXX</t>
  </si>
  <si>
    <t>Comme suite à votre demande, dont nous vous remercions vivement, nous vous prions de bien vouloir trouver</t>
  </si>
  <si>
    <t>ci-dessous notre meilleure proposition de prix concernant l’affaire citée en référence .</t>
  </si>
  <si>
    <t>Vous en souhaitant bonne réception et restant à votre entière disposition pour tous renseignements complémentaires.</t>
  </si>
  <si>
    <t>ADRESSE</t>
  </si>
  <si>
    <t>CP + VILLE</t>
  </si>
  <si>
    <t>TELEPHONE</t>
  </si>
  <si>
    <t>EMAIL</t>
  </si>
  <si>
    <t>NOM PRENOM / RAISON SOCIALE</t>
  </si>
  <si>
    <t>COMPL ADRESSE</t>
  </si>
  <si>
    <t>DESIGNATION</t>
  </si>
  <si>
    <t>PRIX HT</t>
  </si>
  <si>
    <t>Main d'œuvre</t>
  </si>
  <si>
    <t>Unit.</t>
  </si>
  <si>
    <t>CLIENT 1</t>
  </si>
  <si>
    <t>CLIENT 2</t>
  </si>
  <si>
    <t>CLIENT 3</t>
  </si>
  <si>
    <t>ADRESSE 3</t>
  </si>
  <si>
    <t>COMPL 1</t>
  </si>
  <si>
    <t>COMPL 2</t>
  </si>
  <si>
    <t>COMPL 3</t>
  </si>
  <si>
    <t>CP + VILLE 1</t>
  </si>
  <si>
    <t>CP + VILLE 2</t>
  </si>
  <si>
    <t>CP + VILLE 3</t>
  </si>
  <si>
    <t>TEL 1</t>
  </si>
  <si>
    <t>EMAIL 1</t>
  </si>
  <si>
    <t>TEL 2</t>
  </si>
  <si>
    <t>EMAIL 2</t>
  </si>
  <si>
    <t>TEL 3</t>
  </si>
  <si>
    <t>EMAIL 3</t>
  </si>
  <si>
    <t>CLIENT 4</t>
  </si>
  <si>
    <t>CLIENT 5</t>
  </si>
  <si>
    <t>ADRESSE 4</t>
  </si>
  <si>
    <t>COMPL 4</t>
  </si>
  <si>
    <t>CP + VILLE 4</t>
  </si>
  <si>
    <t>TEL 4</t>
  </si>
  <si>
    <t>EMAIL 4</t>
  </si>
  <si>
    <t>ADRESSE 5</t>
  </si>
  <si>
    <t>COMPL 5</t>
  </si>
  <si>
    <t>CP + VILLE 5</t>
  </si>
  <si>
    <t>TEL 5</t>
  </si>
  <si>
    <t>EMAIL 5</t>
  </si>
  <si>
    <t>Désignation 1</t>
  </si>
  <si>
    <t>Désignation 2</t>
  </si>
  <si>
    <t>Désignation 3</t>
  </si>
  <si>
    <t>Désignation 4</t>
  </si>
  <si>
    <t>« Bon pour accord »</t>
  </si>
  <si>
    <t>Cachet et signature précédés de :</t>
  </si>
  <si>
    <t>CLIENT 6</t>
  </si>
  <si>
    <t>ADRESSE 6</t>
  </si>
  <si>
    <t>COMPL 6</t>
  </si>
  <si>
    <t>CP + VILLE 6</t>
  </si>
  <si>
    <t>TEL 6</t>
  </si>
  <si>
    <t>EMAIL 6</t>
  </si>
  <si>
    <t>VILLE le 09/02/2017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</si>
</sst>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&quot; &quot;[$€-40C];[Red]&quot;-&quot;#,##0.00&quot; &quot;[$€-40C]"/>
    <numFmt numFmtId="165" formatCode="&quot; &quot;#,##0.00&quot; € &quot;;&quot;-&quot;#,##0.00&quot; € &quot;;&quot; -&quot;#&quot; € &quot;;@&quot; &quot;"/>
    <numFmt numFmtId="166" formatCode="#,##0.00\ &quot;€&quot;"/>
  </numFmts>
  <fonts count="37">
    <font>
      <sz val="11"/>
      <color rgb="FF000000"/>
      <name val="Arial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sz val="10"/>
      <color rgb="FF000000"/>
      <name val="Arial1"/>
    </font>
    <font>
      <sz val="11"/>
      <color rgb="FF333399"/>
      <name val="Calibri"/>
      <family val="2"/>
    </font>
    <font>
      <b/>
      <i/>
      <sz val="16"/>
      <color rgb="FF000000"/>
      <name val="Arial1"/>
    </font>
    <font>
      <sz val="11"/>
      <color rgb="FF800080"/>
      <name val="Calibri"/>
      <family val="2"/>
    </font>
    <font>
      <sz val="11"/>
      <color rgb="FF993300"/>
      <name val="Calibri"/>
      <family val="2"/>
    </font>
    <font>
      <b/>
      <i/>
      <u/>
      <sz val="11"/>
      <color rgb="FF000000"/>
      <name val="Arial1"/>
    </font>
    <font>
      <sz val="11"/>
      <color rgb="FF008000"/>
      <name val="Calibri"/>
      <family val="2"/>
    </font>
    <font>
      <b/>
      <sz val="11"/>
      <color rgb="FF333333"/>
      <name val="Calibri"/>
      <family val="2"/>
    </font>
    <font>
      <i/>
      <sz val="11"/>
      <color rgb="FF80808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000000"/>
      <name val="Arial1"/>
    </font>
    <font>
      <sz val="11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969696"/>
        <bgColor rgb="FF969696"/>
      </patternFill>
    </fill>
  </fills>
  <borders count="3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32">
    <xf numFmtId="0" fontId="0" fillId="0" borderId="0"/>
    <xf numFmtId="0" fontId="15" fillId="0" borderId="5" applyNumberFormat="0" applyProtection="0"/>
    <xf numFmtId="0" fontId="16" fillId="0" borderId="6" applyNumberFormat="0" applyProtection="0"/>
    <xf numFmtId="0" fontId="17" fillId="0" borderId="7" applyNumberFormat="0" applyProtection="0"/>
    <xf numFmtId="0" fontId="17" fillId="0" borderId="0" applyNumberFormat="0" applyBorder="0" applyProtection="0"/>
    <xf numFmtId="0" fontId="12" fillId="4" borderId="0" applyNumberFormat="0" applyBorder="0" applyProtection="0"/>
    <xf numFmtId="0" fontId="9" fillId="3" borderId="0" applyNumberFormat="0" applyBorder="0" applyProtection="0"/>
    <xf numFmtId="0" fontId="10" fillId="22" borderId="0" applyNumberFormat="0" applyBorder="0" applyProtection="0"/>
    <xf numFmtId="0" fontId="7" fillId="7" borderId="1" applyNumberFormat="0" applyProtection="0"/>
    <xf numFmtId="0" fontId="13" fillId="20" borderId="4" applyNumberFormat="0" applyProtection="0"/>
    <xf numFmtId="0" fontId="4" fillId="20" borderId="1" applyNumberFormat="0" applyProtection="0"/>
    <xf numFmtId="0" fontId="5" fillId="0" borderId="2" applyNumberFormat="0" applyProtection="0"/>
    <xf numFmtId="0" fontId="20" fillId="23" borderId="9" applyNumberFormat="0" applyProtection="0"/>
    <xf numFmtId="0" fontId="3" fillId="0" borderId="0" applyNumberFormat="0" applyBorder="0" applyProtection="0"/>
    <xf numFmtId="0" fontId="14" fillId="0" borderId="0" applyNumberFormat="0" applyBorder="0" applyProtection="0"/>
    <xf numFmtId="0" fontId="19" fillId="0" borderId="8" applyNumberFormat="0" applyProtection="0"/>
    <xf numFmtId="0" fontId="2" fillId="16" borderId="0" applyNumberFormat="0" applyBorder="0" applyProtection="0"/>
    <xf numFmtId="0" fontId="1" fillId="2" borderId="0" applyNumberFormat="0" applyBorder="0" applyProtection="0"/>
    <xf numFmtId="0" fontId="1" fillId="8" borderId="0" applyNumberFormat="0" applyBorder="0" applyProtection="0"/>
    <xf numFmtId="0" fontId="2" fillId="12" borderId="0" applyNumberFormat="0" applyBorder="0" applyProtection="0"/>
    <xf numFmtId="0" fontId="2" fillId="17" borderId="0" applyNumberFormat="0" applyBorder="0" applyProtection="0"/>
    <xf numFmtId="0" fontId="1" fillId="3" borderId="0" applyNumberFormat="0" applyBorder="0" applyProtection="0"/>
    <xf numFmtId="0" fontId="1" fillId="9" borderId="0" applyNumberFormat="0" applyBorder="0" applyProtection="0"/>
    <xf numFmtId="0" fontId="2" fillId="9" borderId="0" applyNumberFormat="0" applyBorder="0" applyProtection="0"/>
    <xf numFmtId="0" fontId="2" fillId="18" borderId="0" applyNumberFormat="0" applyBorder="0" applyProtection="0"/>
    <xf numFmtId="0" fontId="1" fillId="4" borderId="0" applyNumberFormat="0" applyBorder="0" applyProtection="0"/>
    <xf numFmtId="0" fontId="1" fillId="10" borderId="0" applyNumberForma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1" fillId="5" borderId="0" applyNumberFormat="0" applyBorder="0" applyProtection="0"/>
    <xf numFmtId="0" fontId="1" fillId="5" borderId="0" applyNumberForma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1" fillId="6" borderId="0" applyNumberFormat="0" applyBorder="0" applyProtection="0"/>
    <xf numFmtId="0" fontId="1" fillId="8" borderId="0" applyNumberFormat="0" applyBorder="0" applyProtection="0"/>
    <xf numFmtId="0" fontId="2" fillId="14" borderId="0" applyNumberFormat="0" applyBorder="0" applyProtection="0"/>
    <xf numFmtId="0" fontId="2" fillId="19" borderId="0" applyNumberFormat="0" applyBorder="0" applyProtection="0"/>
    <xf numFmtId="0" fontId="1" fillId="7" borderId="0" applyNumberFormat="0" applyBorder="0" applyProtection="0"/>
    <xf numFmtId="0" fontId="1" fillId="11" borderId="0" applyNumberFormat="0" applyBorder="0" applyProtection="0"/>
    <xf numFmtId="0" fontId="2" fillId="15" borderId="0" applyNumberFormat="0" applyBorder="0" applyProtection="0"/>
    <xf numFmtId="0" fontId="1" fillId="2" borderId="0" applyNumberFormat="0" applyBorder="0" applyProtection="0"/>
    <xf numFmtId="0" fontId="1" fillId="2" borderId="0" applyNumberFormat="0" applyBorder="0" applyProtection="0"/>
    <xf numFmtId="0" fontId="1" fillId="3" borderId="0" applyNumberFormat="0" applyBorder="0" applyProtection="0"/>
    <xf numFmtId="0" fontId="1" fillId="3" borderId="0" applyNumberFormat="0" applyBorder="0" applyProtection="0"/>
    <xf numFmtId="0" fontId="1" fillId="4" borderId="0" applyNumberFormat="0" applyBorder="0" applyProtection="0"/>
    <xf numFmtId="0" fontId="1" fillId="4" borderId="0" applyNumberFormat="0" applyBorder="0" applyProtection="0"/>
    <xf numFmtId="0" fontId="1" fillId="5" borderId="0" applyNumberFormat="0" applyBorder="0" applyProtection="0"/>
    <xf numFmtId="0" fontId="1" fillId="5" borderId="0" applyNumberFormat="0" applyBorder="0" applyProtection="0"/>
    <xf numFmtId="0" fontId="1" fillId="6" borderId="0" applyNumberFormat="0" applyBorder="0" applyProtection="0"/>
    <xf numFmtId="0" fontId="1" fillId="6" borderId="0" applyNumberFormat="0" applyBorder="0" applyProtection="0"/>
    <xf numFmtId="0" fontId="1" fillId="7" borderId="0" applyNumberFormat="0" applyBorder="0" applyProtection="0"/>
    <xf numFmtId="0" fontId="1" fillId="7" borderId="0" applyNumberFormat="0" applyBorder="0" applyProtection="0"/>
    <xf numFmtId="0" fontId="1" fillId="8" borderId="0" applyNumberFormat="0" applyBorder="0" applyProtection="0"/>
    <xf numFmtId="0" fontId="1" fillId="8" borderId="0" applyNumberFormat="0" applyBorder="0" applyProtection="0"/>
    <xf numFmtId="0" fontId="1" fillId="9" borderId="0" applyNumberFormat="0" applyBorder="0" applyProtection="0"/>
    <xf numFmtId="0" fontId="1" fillId="9" borderId="0" applyNumberFormat="0" applyBorder="0" applyProtection="0"/>
    <xf numFmtId="0" fontId="1" fillId="10" borderId="0" applyNumberFormat="0" applyBorder="0" applyProtection="0"/>
    <xf numFmtId="0" fontId="1" fillId="10" borderId="0" applyNumberFormat="0" applyBorder="0" applyProtection="0"/>
    <xf numFmtId="0" fontId="1" fillId="5" borderId="0" applyNumberFormat="0" applyBorder="0" applyProtection="0"/>
    <xf numFmtId="0" fontId="1" fillId="5" borderId="0" applyNumberFormat="0" applyBorder="0" applyProtection="0"/>
    <xf numFmtId="0" fontId="1" fillId="8" borderId="0" applyNumberFormat="0" applyBorder="0" applyProtection="0"/>
    <xf numFmtId="0" fontId="1" fillId="8" borderId="0" applyNumberFormat="0" applyBorder="0" applyProtection="0"/>
    <xf numFmtId="0" fontId="1" fillId="11" borderId="0" applyNumberFormat="0" applyBorder="0" applyProtection="0"/>
    <xf numFmtId="0" fontId="1" fillId="11" borderId="0" applyNumberFormat="0" applyBorder="0" applyProtection="0"/>
    <xf numFmtId="0" fontId="2" fillId="12" borderId="0" applyNumberFormat="0" applyBorder="0" applyProtection="0"/>
    <xf numFmtId="0" fontId="2" fillId="12" borderId="0" applyNumberFormat="0" applyBorder="0" applyProtection="0"/>
    <xf numFmtId="0" fontId="2" fillId="9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2" fillId="14" borderId="0" applyNumberFormat="0" applyBorder="0" applyProtection="0"/>
    <xf numFmtId="0" fontId="2" fillId="15" borderId="0" applyNumberFormat="0" applyBorder="0" applyProtection="0"/>
    <xf numFmtId="0" fontId="2" fillId="15" borderId="0" applyNumberFormat="0" applyBorder="0" applyProtection="0"/>
    <xf numFmtId="0" fontId="2" fillId="16" borderId="0" applyNumberFormat="0" applyBorder="0" applyProtection="0"/>
    <xf numFmtId="0" fontId="2" fillId="16" borderId="0" applyNumberFormat="0" applyBorder="0" applyProtection="0"/>
    <xf numFmtId="0" fontId="2" fillId="17" borderId="0" applyNumberFormat="0" applyBorder="0" applyProtection="0"/>
    <xf numFmtId="0" fontId="2" fillId="17" borderId="0" applyNumberFormat="0" applyBorder="0" applyProtection="0"/>
    <xf numFmtId="0" fontId="2" fillId="18" borderId="0" applyNumberFormat="0" applyBorder="0" applyProtection="0"/>
    <xf numFmtId="0" fontId="2" fillId="18" borderId="0" applyNumberFormat="0" applyBorder="0" applyProtection="0"/>
    <xf numFmtId="0" fontId="2" fillId="13" borderId="0" applyNumberForma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2" fillId="14" borderId="0" applyNumberFormat="0" applyBorder="0" applyProtection="0"/>
    <xf numFmtId="0" fontId="2" fillId="19" borderId="0" applyNumberFormat="0" applyBorder="0" applyProtection="0"/>
    <xf numFmtId="0" fontId="2" fillId="19" borderId="0" applyNumberForma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4" fillId="20" borderId="1" applyNumberFormat="0" applyProtection="0"/>
    <xf numFmtId="0" fontId="4" fillId="20" borderId="1" applyNumberFormat="0" applyProtection="0"/>
    <xf numFmtId="0" fontId="5" fillId="0" borderId="2" applyNumberFormat="0" applyProtection="0"/>
    <xf numFmtId="0" fontId="5" fillId="0" borderId="2" applyNumberFormat="0" applyProtection="0"/>
    <xf numFmtId="0" fontId="6" fillId="21" borderId="3" applyNumberFormat="0" applyProtection="0"/>
    <xf numFmtId="0" fontId="6" fillId="21" borderId="3" applyNumberFormat="0" applyProtection="0"/>
    <xf numFmtId="0" fontId="6" fillId="21" borderId="3" applyNumberFormat="0" applyProtection="0"/>
    <xf numFmtId="0" fontId="7" fillId="7" borderId="1" applyNumberFormat="0" applyProtection="0"/>
    <xf numFmtId="0" fontId="7" fillId="7" borderId="1" applyNumberFormat="0" applyProtection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8" fillId="0" borderId="0" applyNumberFormat="0" applyBorder="0" applyProtection="0">
      <alignment horizontal="center"/>
    </xf>
    <xf numFmtId="0" fontId="8" fillId="0" borderId="0" applyNumberFormat="0" applyBorder="0" applyProtection="0">
      <alignment horizontal="center" textRotation="90"/>
    </xf>
    <xf numFmtId="0" fontId="9" fillId="3" borderId="0" applyNumberFormat="0" applyBorder="0" applyProtection="0"/>
    <xf numFmtId="0" fontId="9" fillId="3" borderId="0" applyNumberFormat="0" applyBorder="0" applyProtection="0"/>
    <xf numFmtId="0" fontId="10" fillId="22" borderId="0" applyNumberFormat="0" applyBorder="0" applyProtection="0"/>
    <xf numFmtId="0" fontId="10" fillId="22" borderId="0" applyNumberFormat="0" applyBorder="0" applyProtection="0"/>
    <xf numFmtId="0" fontId="11" fillId="0" borderId="0" applyNumberFormat="0" applyBorder="0" applyProtection="0"/>
    <xf numFmtId="164" fontId="11" fillId="0" borderId="0" applyBorder="0" applyProtection="0"/>
    <xf numFmtId="0" fontId="12" fillId="4" borderId="0" applyNumberFormat="0" applyBorder="0" applyProtection="0"/>
    <xf numFmtId="0" fontId="12" fillId="4" borderId="0" applyNumberFormat="0" applyBorder="0" applyProtection="0"/>
    <xf numFmtId="0" fontId="13" fillId="20" borderId="4" applyNumberFormat="0" applyProtection="0"/>
    <xf numFmtId="0" fontId="13" fillId="20" borderId="4" applyNumberFormat="0" applyProtection="0"/>
    <xf numFmtId="0" fontId="14" fillId="0" borderId="0" applyNumberFormat="0" applyBorder="0" applyProtection="0"/>
    <xf numFmtId="0" fontId="14" fillId="0" borderId="0" applyNumberFormat="0" applyBorder="0" applyProtection="0"/>
    <xf numFmtId="0" fontId="15" fillId="0" borderId="5" applyNumberFormat="0" applyProtection="0"/>
    <xf numFmtId="0" fontId="15" fillId="0" borderId="5" applyNumberFormat="0" applyProtection="0"/>
    <xf numFmtId="0" fontId="16" fillId="0" borderId="6" applyNumberFormat="0" applyProtection="0"/>
    <xf numFmtId="0" fontId="16" fillId="0" borderId="6" applyNumberFormat="0" applyProtection="0"/>
    <xf numFmtId="0" fontId="17" fillId="0" borderId="7" applyNumberFormat="0" applyProtection="0"/>
    <xf numFmtId="0" fontId="17" fillId="0" borderId="7" applyNumberFormat="0" applyProtection="0"/>
    <xf numFmtId="0" fontId="17" fillId="0" borderId="0" applyNumberFormat="0" applyBorder="0" applyProtection="0"/>
    <xf numFmtId="0" fontId="17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9" fillId="0" borderId="8" applyNumberFormat="0" applyProtection="0"/>
    <xf numFmtId="0" fontId="19" fillId="0" borderId="8" applyNumberFormat="0" applyProtection="0"/>
    <xf numFmtId="0" fontId="20" fillId="23" borderId="9" applyNumberFormat="0" applyProtection="0"/>
    <xf numFmtId="0" fontId="20" fillId="23" borderId="9" applyNumberFormat="0" applyProtection="0"/>
    <xf numFmtId="44" fontId="21" fillId="0" borderId="0" applyFont="0" applyFill="0" applyBorder="0" applyAlignment="0" applyProtection="0"/>
  </cellStyleXfs>
  <cellXfs count="95">
    <xf numFmtId="0" fontId="0" fillId="0" borderId="0" xfId="0"/>
    <xf numFmtId="0" fontId="22" fillId="0" borderId="0" xfId="0" applyFont="1"/>
    <xf numFmtId="0" fontId="22" fillId="0" borderId="0" xfId="0" applyFont="1" applyBorder="1" applyAlignment="1">
      <alignment horizontal="right"/>
    </xf>
    <xf numFmtId="164" fontId="22" fillId="0" borderId="0" xfId="0" applyNumberFormat="1" applyFont="1" applyBorder="1"/>
    <xf numFmtId="0" fontId="22" fillId="0" borderId="0" xfId="0" applyFont="1" applyBorder="1" applyAlignment="1">
      <alignment horizontal="center"/>
    </xf>
    <xf numFmtId="0" fontId="22" fillId="0" borderId="0" xfId="0" applyFont="1" applyBorder="1"/>
    <xf numFmtId="0" fontId="26" fillId="0" borderId="0" xfId="0" applyFont="1"/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164" fontId="22" fillId="0" borderId="0" xfId="0" applyNumberFormat="1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2" fillId="0" borderId="21" xfId="0" applyFont="1" applyBorder="1" applyAlignment="1">
      <alignment horizontal="center"/>
    </xf>
    <xf numFmtId="164" fontId="22" fillId="0" borderId="20" xfId="0" applyNumberFormat="1" applyFont="1" applyBorder="1" applyAlignment="1">
      <alignment horizontal="center"/>
    </xf>
    <xf numFmtId="0" fontId="27" fillId="0" borderId="0" xfId="0" applyFont="1" applyBorder="1"/>
    <xf numFmtId="0" fontId="22" fillId="0" borderId="0" xfId="0" applyFont="1" applyAlignment="1">
      <alignment horizontal="center"/>
    </xf>
    <xf numFmtId="0" fontId="30" fillId="0" borderId="0" xfId="0" applyFont="1"/>
    <xf numFmtId="0" fontId="22" fillId="0" borderId="15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164" fontId="22" fillId="0" borderId="0" xfId="0" applyNumberFormat="1" applyFont="1"/>
    <xf numFmtId="164" fontId="22" fillId="0" borderId="0" xfId="0" applyNumberFormat="1" applyFont="1" applyAlignment="1">
      <alignment horizontal="right"/>
    </xf>
    <xf numFmtId="0" fontId="22" fillId="0" borderId="0" xfId="0" applyFont="1" applyAlignment="1">
      <alignment horizontal="right"/>
    </xf>
    <xf numFmtId="0" fontId="32" fillId="0" borderId="0" xfId="0" applyFont="1"/>
    <xf numFmtId="0" fontId="22" fillId="0" borderId="0" xfId="0" applyFont="1" applyAlignment="1">
      <alignment horizontal="left"/>
    </xf>
    <xf numFmtId="0" fontId="32" fillId="0" borderId="0" xfId="0" applyFont="1" applyAlignment="1">
      <alignment horizontal="center"/>
    </xf>
    <xf numFmtId="0" fontId="12" fillId="4" borderId="0" xfId="5" applyAlignment="1">
      <alignment horizontal="center"/>
    </xf>
    <xf numFmtId="0" fontId="12" fillId="4" borderId="0" xfId="110" applyAlignment="1">
      <alignment horizontal="center"/>
    </xf>
    <xf numFmtId="166" fontId="12" fillId="4" borderId="0" xfId="5" applyNumberFormat="1" applyAlignment="1">
      <alignment horizontal="center"/>
    </xf>
    <xf numFmtId="14" fontId="22" fillId="0" borderId="0" xfId="0" applyNumberFormat="1" applyFont="1"/>
    <xf numFmtId="0" fontId="22" fillId="0" borderId="0" xfId="0" applyFont="1" applyFill="1" applyBorder="1" applyAlignment="1"/>
    <xf numFmtId="164" fontId="22" fillId="0" borderId="12" xfId="0" applyNumberFormat="1" applyFont="1" applyBorder="1" applyAlignment="1">
      <alignment horizontal="center"/>
    </xf>
    <xf numFmtId="164" fontId="22" fillId="0" borderId="13" xfId="0" applyNumberFormat="1" applyFont="1" applyBorder="1" applyAlignment="1">
      <alignment horizontal="center"/>
    </xf>
    <xf numFmtId="164" fontId="22" fillId="0" borderId="0" xfId="0" applyNumberFormat="1" applyFont="1" applyAlignment="1">
      <alignment horizontal="center"/>
    </xf>
    <xf numFmtId="164" fontId="22" fillId="0" borderId="17" xfId="0" applyNumberFormat="1" applyFont="1" applyBorder="1" applyAlignment="1">
      <alignment horizontal="center"/>
    </xf>
    <xf numFmtId="164" fontId="22" fillId="0" borderId="18" xfId="0" applyNumberFormat="1" applyFont="1" applyBorder="1" applyAlignment="1">
      <alignment horizontal="center"/>
    </xf>
    <xf numFmtId="164" fontId="22" fillId="0" borderId="14" xfId="0" applyNumberFormat="1" applyFont="1" applyBorder="1" applyAlignment="1">
      <alignment horizontal="center"/>
    </xf>
    <xf numFmtId="164" fontId="28" fillId="0" borderId="0" xfId="0" applyNumberFormat="1" applyFont="1" applyFill="1" applyBorder="1" applyAlignment="1">
      <alignment horizontal="center"/>
    </xf>
    <xf numFmtId="0" fontId="22" fillId="0" borderId="0" xfId="0" applyFont="1" applyAlignment="1"/>
    <xf numFmtId="0" fontId="30" fillId="0" borderId="0" xfId="0" applyFont="1" applyAlignment="1">
      <alignment horizontal="center"/>
    </xf>
    <xf numFmtId="0" fontId="25" fillId="0" borderId="0" xfId="0" applyFont="1" applyFill="1" applyBorder="1" applyAlignment="1"/>
    <xf numFmtId="0" fontId="30" fillId="0" borderId="0" xfId="0" applyFont="1" applyFill="1" applyBorder="1" applyAlignment="1"/>
    <xf numFmtId="0" fontId="22" fillId="0" borderId="0" xfId="0" applyFont="1" applyBorder="1" applyAlignment="1"/>
    <xf numFmtId="0" fontId="29" fillId="0" borderId="0" xfId="0" applyFont="1" applyAlignment="1"/>
    <xf numFmtId="0" fontId="22" fillId="0" borderId="11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2" fillId="0" borderId="18" xfId="0" applyFont="1" applyBorder="1" applyAlignment="1">
      <alignment horizontal="left"/>
    </xf>
    <xf numFmtId="0" fontId="22" fillId="0" borderId="11" xfId="0" applyFont="1" applyFill="1" applyBorder="1" applyAlignment="1">
      <alignment horizontal="left"/>
    </xf>
    <xf numFmtId="0" fontId="22" fillId="0" borderId="0" xfId="0" applyFont="1" applyFill="1" applyBorder="1" applyAlignment="1">
      <alignment horizontal="left"/>
    </xf>
    <xf numFmtId="0" fontId="22" fillId="0" borderId="18" xfId="0" applyFont="1" applyFill="1" applyBorder="1" applyAlignment="1">
      <alignment horizontal="left"/>
    </xf>
    <xf numFmtId="0" fontId="22" fillId="0" borderId="0" xfId="0" applyFont="1" applyAlignment="1">
      <alignment horizontal="left"/>
    </xf>
    <xf numFmtId="0" fontId="34" fillId="0" borderId="15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4" fillId="0" borderId="20" xfId="0" applyFont="1" applyFill="1" applyBorder="1" applyAlignment="1">
      <alignment horizontal="center" vertical="center"/>
    </xf>
    <xf numFmtId="164" fontId="33" fillId="0" borderId="10" xfId="0" applyNumberFormat="1" applyFont="1" applyFill="1" applyBorder="1" applyAlignment="1">
      <alignment horizontal="center"/>
    </xf>
    <xf numFmtId="166" fontId="33" fillId="0" borderId="10" xfId="131" applyNumberFormat="1" applyFont="1" applyFill="1" applyBorder="1" applyAlignment="1">
      <alignment horizontal="center"/>
    </xf>
    <xf numFmtId="0" fontId="22" fillId="0" borderId="19" xfId="0" applyFont="1" applyFill="1" applyBorder="1" applyAlignment="1">
      <alignment horizontal="left"/>
    </xf>
    <xf numFmtId="0" fontId="22" fillId="0" borderId="20" xfId="0" applyFont="1" applyFill="1" applyBorder="1" applyAlignment="1">
      <alignment horizontal="left"/>
    </xf>
    <xf numFmtId="0" fontId="22" fillId="0" borderId="21" xfId="0" applyFont="1" applyFill="1" applyBorder="1" applyAlignment="1">
      <alignment horizontal="left"/>
    </xf>
    <xf numFmtId="0" fontId="23" fillId="0" borderId="31" xfId="0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36" fillId="0" borderId="33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horizontal="center" vertical="center"/>
    </xf>
    <xf numFmtId="0" fontId="24" fillId="0" borderId="34" xfId="0" applyFont="1" applyFill="1" applyBorder="1" applyAlignment="1">
      <alignment horizontal="center"/>
    </xf>
    <xf numFmtId="0" fontId="24" fillId="0" borderId="35" xfId="0" applyFont="1" applyFill="1" applyBorder="1" applyAlignment="1">
      <alignment horizontal="center"/>
    </xf>
    <xf numFmtId="0" fontId="24" fillId="0" borderId="36" xfId="0" applyFont="1" applyFill="1" applyBorder="1" applyAlignment="1">
      <alignment horizontal="center"/>
    </xf>
    <xf numFmtId="0" fontId="22" fillId="0" borderId="15" xfId="0" applyFont="1" applyBorder="1" applyAlignment="1">
      <alignment horizontal="left"/>
    </xf>
    <xf numFmtId="0" fontId="22" fillId="0" borderId="16" xfId="0" applyFont="1" applyBorder="1" applyAlignment="1">
      <alignment horizontal="left"/>
    </xf>
    <xf numFmtId="0" fontId="22" fillId="0" borderId="17" xfId="0" applyFont="1" applyBorder="1" applyAlignment="1">
      <alignment horizontal="left"/>
    </xf>
    <xf numFmtId="0" fontId="35" fillId="0" borderId="10" xfId="0" applyFont="1" applyFill="1" applyBorder="1" applyAlignment="1">
      <alignment horizontal="center" vertical="center"/>
    </xf>
    <xf numFmtId="14" fontId="22" fillId="0" borderId="29" xfId="0" applyNumberFormat="1" applyFont="1" applyFill="1" applyBorder="1" applyAlignment="1">
      <alignment horizontal="center"/>
    </xf>
    <xf numFmtId="14" fontId="22" fillId="0" borderId="25" xfId="0" applyNumberFormat="1" applyFont="1" applyFill="1" applyBorder="1" applyAlignment="1">
      <alignment horizontal="center"/>
    </xf>
    <xf numFmtId="14" fontId="22" fillId="0" borderId="26" xfId="0" applyNumberFormat="1" applyFont="1" applyFill="1" applyBorder="1" applyAlignment="1">
      <alignment horizontal="center"/>
    </xf>
    <xf numFmtId="0" fontId="31" fillId="0" borderId="10" xfId="0" applyFont="1" applyFill="1" applyBorder="1" applyAlignment="1">
      <alignment horizontal="center"/>
    </xf>
    <xf numFmtId="0" fontId="22" fillId="0" borderId="0" xfId="0" applyFont="1" applyFill="1" applyBorder="1"/>
    <xf numFmtId="0" fontId="22" fillId="0" borderId="10" xfId="0" applyFont="1" applyFill="1" applyBorder="1" applyAlignment="1">
      <alignment horizontal="center"/>
    </xf>
    <xf numFmtId="0" fontId="24" fillId="0" borderId="0" xfId="0" applyFont="1" applyFill="1"/>
    <xf numFmtId="0" fontId="22" fillId="0" borderId="0" xfId="0" applyFont="1" applyFill="1"/>
    <xf numFmtId="0" fontId="35" fillId="0" borderId="22" xfId="0" applyFont="1" applyFill="1" applyBorder="1" applyAlignment="1">
      <alignment horizontal="center" vertical="center"/>
    </xf>
    <xf numFmtId="14" fontId="22" fillId="0" borderId="30" xfId="0" applyNumberFormat="1" applyFont="1" applyFill="1" applyBorder="1" applyAlignment="1">
      <alignment horizontal="center"/>
    </xf>
    <xf numFmtId="14" fontId="22" fillId="0" borderId="27" xfId="0" applyNumberFormat="1" applyFont="1" applyFill="1" applyBorder="1" applyAlignment="1">
      <alignment horizontal="center"/>
    </xf>
    <xf numFmtId="14" fontId="22" fillId="0" borderId="28" xfId="0" applyNumberFormat="1" applyFont="1" applyFill="1" applyBorder="1" applyAlignment="1">
      <alignment horizontal="center"/>
    </xf>
    <xf numFmtId="0" fontId="31" fillId="0" borderId="14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right"/>
    </xf>
    <xf numFmtId="164" fontId="22" fillId="0" borderId="10" xfId="0" applyNumberFormat="1" applyFont="1" applyFill="1" applyBorder="1" applyAlignment="1">
      <alignment horizontal="right"/>
    </xf>
    <xf numFmtId="164" fontId="22" fillId="0" borderId="10" xfId="0" applyNumberFormat="1" applyFont="1" applyFill="1" applyBorder="1"/>
    <xf numFmtId="0" fontId="32" fillId="0" borderId="0" xfId="0" applyFont="1" applyFill="1" applyAlignment="1">
      <alignment horizontal="center"/>
    </xf>
    <xf numFmtId="0" fontId="32" fillId="0" borderId="0" xfId="0" applyFont="1" applyFill="1" applyAlignment="1">
      <alignment horizontal="left"/>
    </xf>
    <xf numFmtId="0" fontId="22" fillId="0" borderId="37" xfId="0" applyFont="1" applyFill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22" fillId="0" borderId="25" xfId="0" applyFont="1" applyFill="1" applyBorder="1" applyAlignment="1">
      <alignment horizontal="center"/>
    </xf>
  </cellXfs>
  <cellStyles count="132">
    <cellStyle name="20 % - Accent1" xfId="17" builtinId="30" customBuiltin="1"/>
    <cellStyle name="20 % - Accent1 1" xfId="40"/>
    <cellStyle name="20 % - Accent1 2" xfId="41"/>
    <cellStyle name="20 % - Accent2" xfId="21" builtinId="34" customBuiltin="1"/>
    <cellStyle name="20 % - Accent2 1" xfId="42"/>
    <cellStyle name="20 % - Accent2 2" xfId="43"/>
    <cellStyle name="20 % - Accent3" xfId="25" builtinId="38" customBuiltin="1"/>
    <cellStyle name="20 % - Accent3 1" xfId="44"/>
    <cellStyle name="20 % - Accent3 2" xfId="45"/>
    <cellStyle name="20 % - Accent4" xfId="29" builtinId="42" customBuiltin="1"/>
    <cellStyle name="20 % - Accent4 1" xfId="46"/>
    <cellStyle name="20 % - Accent4 2" xfId="47"/>
    <cellStyle name="20 % - Accent5" xfId="33" builtinId="46" customBuiltin="1"/>
    <cellStyle name="20 % - Accent5 1" xfId="48"/>
    <cellStyle name="20 % - Accent5 2" xfId="49"/>
    <cellStyle name="20 % - Accent6" xfId="37" builtinId="50" customBuiltin="1"/>
    <cellStyle name="20 % - Accent6 1" xfId="50"/>
    <cellStyle name="20 % - Accent6 2" xfId="51"/>
    <cellStyle name="40 % - Accent1" xfId="18" builtinId="31" customBuiltin="1"/>
    <cellStyle name="40 % - Accent1 1" xfId="52"/>
    <cellStyle name="40 % - Accent1 2" xfId="53"/>
    <cellStyle name="40 % - Accent2" xfId="22" builtinId="35" customBuiltin="1"/>
    <cellStyle name="40 % - Accent2 1" xfId="54"/>
    <cellStyle name="40 % - Accent2 2" xfId="55"/>
    <cellStyle name="40 % - Accent3" xfId="26" builtinId="39" customBuiltin="1"/>
    <cellStyle name="40 % - Accent3 1" xfId="56"/>
    <cellStyle name="40 % - Accent3 2" xfId="57"/>
    <cellStyle name="40 % - Accent4" xfId="30" builtinId="43" customBuiltin="1"/>
    <cellStyle name="40 % - Accent4 1" xfId="58"/>
    <cellStyle name="40 % - Accent4 2" xfId="59"/>
    <cellStyle name="40 % - Accent5" xfId="34" builtinId="47" customBuiltin="1"/>
    <cellStyle name="40 % - Accent5 1" xfId="60"/>
    <cellStyle name="40 % - Accent5 2" xfId="61"/>
    <cellStyle name="40 % - Accent6" xfId="38" builtinId="51" customBuiltin="1"/>
    <cellStyle name="40 % - Accent6 1" xfId="62"/>
    <cellStyle name="40 % - Accent6 2" xfId="63"/>
    <cellStyle name="60 % - Accent1" xfId="19" builtinId="32" customBuiltin="1"/>
    <cellStyle name="60 % - Accent1 1" xfId="64"/>
    <cellStyle name="60 % - Accent1 2" xfId="65"/>
    <cellStyle name="60 % - Accent2" xfId="23" builtinId="36" customBuiltin="1"/>
    <cellStyle name="60 % - Accent2 1" xfId="66"/>
    <cellStyle name="60 % - Accent2 2" xfId="67"/>
    <cellStyle name="60 % - Accent3" xfId="27" builtinId="40" customBuiltin="1"/>
    <cellStyle name="60 % - Accent3 1" xfId="68"/>
    <cellStyle name="60 % - Accent3 2" xfId="69"/>
    <cellStyle name="60 % - Accent4" xfId="31" builtinId="44" customBuiltin="1"/>
    <cellStyle name="60 % - Accent4 1" xfId="70"/>
    <cellStyle name="60 % - Accent4 2" xfId="71"/>
    <cellStyle name="60 % - Accent5" xfId="35" builtinId="48" customBuiltin="1"/>
    <cellStyle name="60 % - Accent5 1" xfId="72"/>
    <cellStyle name="60 % - Accent5 2" xfId="73"/>
    <cellStyle name="60 % - Accent6" xfId="39" builtinId="52" customBuiltin="1"/>
    <cellStyle name="60 % - Accent6 1" xfId="74"/>
    <cellStyle name="60 % - Accent6 2" xfId="75"/>
    <cellStyle name="Accent1" xfId="16" builtinId="29" customBuiltin="1"/>
    <cellStyle name="Accent1 1" xfId="76"/>
    <cellStyle name="Accent1 2" xfId="77"/>
    <cellStyle name="Accent2" xfId="20" builtinId="33" customBuiltin="1"/>
    <cellStyle name="Accent2 1" xfId="78"/>
    <cellStyle name="Accent2 2" xfId="79"/>
    <cellStyle name="Accent3" xfId="24" builtinId="37" customBuiltin="1"/>
    <cellStyle name="Accent3 1" xfId="80"/>
    <cellStyle name="Accent3 2" xfId="81"/>
    <cellStyle name="Accent4" xfId="28" builtinId="41" customBuiltin="1"/>
    <cellStyle name="Accent4 1" xfId="82"/>
    <cellStyle name="Accent4 2" xfId="83"/>
    <cellStyle name="Accent5" xfId="32" builtinId="45" customBuiltin="1"/>
    <cellStyle name="Accent5 1" xfId="84"/>
    <cellStyle name="Accent5 2" xfId="85"/>
    <cellStyle name="Accent6" xfId="36" builtinId="49" customBuiltin="1"/>
    <cellStyle name="Accent6 1" xfId="86"/>
    <cellStyle name="Accent6 2" xfId="87"/>
    <cellStyle name="Avertissement" xfId="13" builtinId="11" customBuiltin="1"/>
    <cellStyle name="Avertissement 1" xfId="88"/>
    <cellStyle name="Avertissement 2" xfId="89"/>
    <cellStyle name="Calcul" xfId="10" builtinId="22" customBuiltin="1"/>
    <cellStyle name="Calcul 1" xfId="90"/>
    <cellStyle name="Calcul 2" xfId="91"/>
    <cellStyle name="Cellule liée" xfId="11" builtinId="24" customBuiltin="1"/>
    <cellStyle name="Cellule liée 1" xfId="92"/>
    <cellStyle name="Cellule liée 2" xfId="93"/>
    <cellStyle name="Commentaire" xfId="94"/>
    <cellStyle name="Commentaire 1" xfId="95"/>
    <cellStyle name="Commentaire 2" xfId="96"/>
    <cellStyle name="Entrée" xfId="8" builtinId="20" customBuiltin="1"/>
    <cellStyle name="Entrée 1" xfId="97"/>
    <cellStyle name="Entrée 2" xfId="98"/>
    <cellStyle name="Euro" xfId="99"/>
    <cellStyle name="Euro 1" xfId="100"/>
    <cellStyle name="Euro 2" xfId="101"/>
    <cellStyle name="Heading" xfId="102"/>
    <cellStyle name="Heading1" xfId="103"/>
    <cellStyle name="Insatisfaisant" xfId="6" builtinId="27" customBuiltin="1"/>
    <cellStyle name="Insatisfaisant 1" xfId="104"/>
    <cellStyle name="Insatisfaisant 2" xfId="105"/>
    <cellStyle name="Monétaire" xfId="131" builtinId="4"/>
    <cellStyle name="Neutre" xfId="7" builtinId="28" customBuiltin="1"/>
    <cellStyle name="Neutre 1" xfId="106"/>
    <cellStyle name="Neutre 2" xfId="107"/>
    <cellStyle name="Normal" xfId="0" builtinId="0" customBuiltin="1"/>
    <cellStyle name="Result" xfId="108"/>
    <cellStyle name="Result2" xfId="109"/>
    <cellStyle name="Satisfaisant" xfId="5" builtinId="26" customBuiltin="1"/>
    <cellStyle name="Satisfaisant 1" xfId="110"/>
    <cellStyle name="Satisfaisant 2" xfId="111"/>
    <cellStyle name="Sortie" xfId="9" builtinId="21" customBuiltin="1"/>
    <cellStyle name="Sortie 1" xfId="112"/>
    <cellStyle name="Sortie 2" xfId="113"/>
    <cellStyle name="Texte explicatif" xfId="14" builtinId="53" customBuiltin="1"/>
    <cellStyle name="Texte explicatif 1" xfId="114"/>
    <cellStyle name="Texte explicatif 2" xfId="115"/>
    <cellStyle name="Titre 1" xfId="124"/>
    <cellStyle name="Titre 2" xfId="125"/>
    <cellStyle name="Titre 3" xfId="126"/>
    <cellStyle name="Titre 1" xfId="1" builtinId="16" customBuiltin="1"/>
    <cellStyle name="Titre 1 1" xfId="116"/>
    <cellStyle name="Titre 1 2" xfId="117"/>
    <cellStyle name="Titre 2" xfId="2" builtinId="17" customBuiltin="1"/>
    <cellStyle name="Titre 2 1" xfId="118"/>
    <cellStyle name="Titre 2 2" xfId="119"/>
    <cellStyle name="Titre 3" xfId="3" builtinId="18" customBuiltin="1"/>
    <cellStyle name="Titre 3 1" xfId="120"/>
    <cellStyle name="Titre 3 2" xfId="121"/>
    <cellStyle name="Titre 4" xfId="4" builtinId="19" customBuiltin="1"/>
    <cellStyle name="Titre 4 1" xfId="122"/>
    <cellStyle name="Titre 4 2" xfId="123"/>
    <cellStyle name="Total" xfId="15" builtinId="25" customBuiltin="1"/>
    <cellStyle name="Total 1" xfId="127"/>
    <cellStyle name="Total 2" xfId="128"/>
    <cellStyle name="Vérification" xfId="12" builtinId="23" customBuiltin="1"/>
    <cellStyle name="Vérification 1" xfId="129"/>
    <cellStyle name="Vérification 2" xfId="130"/>
  </cellStyles>
  <dxfs count="11"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19049</xdr:colOff>
      <xdr:row>4</xdr:row>
      <xdr:rowOff>19050</xdr:rowOff>
    </xdr:from>
    <xdr:to>
      <xdr:col>13</xdr:col>
      <xdr:colOff>657224</xdr:colOff>
      <xdr:row>6</xdr:row>
      <xdr:rowOff>9525</xdr:rowOff>
    </xdr:to>
    <xdr:sp macro="" textlink="">
      <xdr:nvSpPr>
        <xdr:cNvPr id="3" name="Rectangle à coins arrondis 2"/>
        <xdr:cNvSpPr/>
      </xdr:nvSpPr>
      <xdr:spPr>
        <a:xfrm>
          <a:off x="6781799" y="742950"/>
          <a:ext cx="2276475" cy="352425"/>
        </a:xfrm>
        <a:prstGeom prst="roundRect">
          <a:avLst/>
        </a:prstGeom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AJOUT</a:t>
          </a:r>
          <a:r>
            <a:rPr lang="fr-FR" sz="1100" b="1" baseline="0">
              <a:solidFill>
                <a:srgbClr val="FF0000"/>
              </a:solidFill>
            </a:rPr>
            <a:t> D'UNE LIGNE AU TABLEAU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19049</xdr:colOff>
      <xdr:row>6</xdr:row>
      <xdr:rowOff>66675</xdr:rowOff>
    </xdr:from>
    <xdr:to>
      <xdr:col>13</xdr:col>
      <xdr:colOff>457200</xdr:colOff>
      <xdr:row>8</xdr:row>
      <xdr:rowOff>57150</xdr:rowOff>
    </xdr:to>
    <xdr:sp macro="[0]!EnregistrePDF" textlink="">
      <xdr:nvSpPr>
        <xdr:cNvPr id="4" name="Rectangle à coins arrondis 3"/>
        <xdr:cNvSpPr/>
      </xdr:nvSpPr>
      <xdr:spPr>
        <a:xfrm>
          <a:off x="6781799" y="1152525"/>
          <a:ext cx="2076451" cy="3524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ENREGISTRE</a:t>
          </a:r>
          <a:r>
            <a:rPr lang="fr-FR" sz="1100" b="1" baseline="0">
              <a:solidFill>
                <a:srgbClr val="FF0000"/>
              </a:solidFill>
            </a:rPr>
            <a:t> LE DEVIS EN PDF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19049</xdr:colOff>
      <xdr:row>8</xdr:row>
      <xdr:rowOff>142875</xdr:rowOff>
    </xdr:from>
    <xdr:to>
      <xdr:col>13</xdr:col>
      <xdr:colOff>438150</xdr:colOff>
      <xdr:row>10</xdr:row>
      <xdr:rowOff>133350</xdr:rowOff>
    </xdr:to>
    <xdr:sp macro="" textlink="">
      <xdr:nvSpPr>
        <xdr:cNvPr id="5" name="Rectangle à coins arrondis 4"/>
        <xdr:cNvSpPr/>
      </xdr:nvSpPr>
      <xdr:spPr>
        <a:xfrm>
          <a:off x="6781799" y="1590675"/>
          <a:ext cx="2057401" cy="352425"/>
        </a:xfrm>
        <a:prstGeom prst="roundRect">
          <a:avLst/>
        </a:prstGeom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CHOIX DE LA TVA 10%</a:t>
          </a:r>
          <a:r>
            <a:rPr lang="fr-FR" sz="1100" b="1" baseline="0">
              <a:solidFill>
                <a:srgbClr val="FF0000"/>
              </a:solidFill>
            </a:rPr>
            <a:t> | 20%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19049</xdr:colOff>
      <xdr:row>11</xdr:row>
      <xdr:rowOff>57150</xdr:rowOff>
    </xdr:from>
    <xdr:to>
      <xdr:col>13</xdr:col>
      <xdr:colOff>466725</xdr:colOff>
      <xdr:row>13</xdr:row>
      <xdr:rowOff>66675</xdr:rowOff>
    </xdr:to>
    <xdr:sp macro="" textlink="">
      <xdr:nvSpPr>
        <xdr:cNvPr id="6" name="Rectangle à coins arrondis 5"/>
        <xdr:cNvSpPr/>
      </xdr:nvSpPr>
      <xdr:spPr>
        <a:xfrm>
          <a:off x="6781799" y="2019300"/>
          <a:ext cx="2085976" cy="352425"/>
        </a:xfrm>
        <a:prstGeom prst="roundRect">
          <a:avLst/>
        </a:prstGeom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FACTURE LE DEVIS</a:t>
          </a:r>
        </a:p>
      </xdr:txBody>
    </xdr:sp>
    <xdr:clientData/>
  </xdr:twoCellAnchor>
  <xdr:twoCellAnchor>
    <xdr:from>
      <xdr:col>13</xdr:col>
      <xdr:colOff>542924</xdr:colOff>
      <xdr:row>6</xdr:row>
      <xdr:rowOff>85725</xdr:rowOff>
    </xdr:from>
    <xdr:to>
      <xdr:col>16</xdr:col>
      <xdr:colOff>161925</xdr:colOff>
      <xdr:row>8</xdr:row>
      <xdr:rowOff>76200</xdr:rowOff>
    </xdr:to>
    <xdr:sp macro="" textlink="">
      <xdr:nvSpPr>
        <xdr:cNvPr id="7" name="Rectangle à coins arrondis 6"/>
        <xdr:cNvSpPr/>
      </xdr:nvSpPr>
      <xdr:spPr>
        <a:xfrm>
          <a:off x="8943974" y="1171575"/>
          <a:ext cx="2076451" cy="352425"/>
        </a:xfrm>
        <a:prstGeom prst="roundRect">
          <a:avLst/>
        </a:prstGeom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ENREGISTRE</a:t>
          </a:r>
          <a:r>
            <a:rPr lang="fr-FR" sz="1100" b="1" baseline="0">
              <a:solidFill>
                <a:srgbClr val="FF0000"/>
              </a:solidFill>
            </a:rPr>
            <a:t> LE DEVIS EN XLSX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19049</xdr:colOff>
      <xdr:row>13</xdr:row>
      <xdr:rowOff>114300</xdr:rowOff>
    </xdr:from>
    <xdr:to>
      <xdr:col>13</xdr:col>
      <xdr:colOff>466725</xdr:colOff>
      <xdr:row>15</xdr:row>
      <xdr:rowOff>85725</xdr:rowOff>
    </xdr:to>
    <xdr:sp macro="" textlink="">
      <xdr:nvSpPr>
        <xdr:cNvPr id="8" name="Rectangle à coins arrondis 7"/>
        <xdr:cNvSpPr/>
      </xdr:nvSpPr>
      <xdr:spPr>
        <a:xfrm>
          <a:off x="6781799" y="2419350"/>
          <a:ext cx="2085976" cy="3524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MODIFICATION FICHIER CLIENT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O_CLIENT" displayName="TABLO_CLIENT" ref="A1:F7" totalsRowShown="0" dataDxfId="10">
  <autoFilter ref="A1:F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NOM PRENOM / RAISON SOCIALE" dataDxfId="9"/>
    <tableColumn id="2" name="ADRESSE" dataDxfId="8"/>
    <tableColumn id="3" name="COMPL ADRESSE" dataDxfId="7"/>
    <tableColumn id="4" name="CP + VILLE" dataDxfId="6"/>
    <tableColumn id="5" name="TELEPHONE" dataDxfId="5"/>
    <tableColumn id="6" name="EMAIL" dataDxfId="4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6" name="TABLO_DESIGN" displayName="TABLO_DESIGN" ref="A1:C7" dataDxfId="3">
  <autoFilter ref="A1:C7">
    <filterColumn colId="0" hiddenButton="1"/>
    <filterColumn colId="1" hiddenButton="1"/>
    <filterColumn colId="2" hiddenButton="1"/>
  </autoFilter>
  <tableColumns count="3">
    <tableColumn id="1" name="DESIGNATION" totalsRowLabel="Total" dataDxfId="2"/>
    <tableColumn id="3" name="Unit." dataDxfId="1"/>
    <tableColumn id="2" name="PRIX HT" totalsRowFunction="count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2"/>
  <sheetViews>
    <sheetView tabSelected="1" zoomScaleNormal="100" workbookViewId="0">
      <selection activeCell="O16" sqref="O16"/>
    </sheetView>
  </sheetViews>
  <sheetFormatPr baseColWidth="10" defaultColWidth="11.25" defaultRowHeight="14.25"/>
  <cols>
    <col min="1" max="2" width="10.75" customWidth="1"/>
    <col min="3" max="3" width="11.5" customWidth="1"/>
    <col min="4" max="4" width="6.875" customWidth="1"/>
    <col min="5" max="5" width="5.75" customWidth="1"/>
    <col min="6" max="6" width="8.875" customWidth="1"/>
    <col min="7" max="7" width="3.25" customWidth="1"/>
    <col min="8" max="8" width="3.375" customWidth="1"/>
    <col min="9" max="9" width="8.125" customWidth="1"/>
    <col min="10" max="10" width="8.75" customWidth="1"/>
    <col min="11" max="257" width="10.75" customWidth="1"/>
    <col min="258" max="1024" width="10.25" customWidth="1"/>
    <col min="1025" max="1025" width="11.25" customWidth="1"/>
  </cols>
  <sheetData>
    <row r="1" spans="1:11" ht="14.25" customHeight="1">
      <c r="A1" s="29"/>
      <c r="B1" s="29"/>
      <c r="C1" s="61" t="s">
        <v>10</v>
      </c>
      <c r="D1" s="62"/>
      <c r="E1" s="62"/>
      <c r="F1" s="62"/>
      <c r="G1" s="62"/>
      <c r="H1" s="62"/>
      <c r="I1" s="62"/>
      <c r="J1" s="63"/>
    </row>
    <row r="2" spans="1:11" ht="14.25" customHeight="1">
      <c r="A2" s="29"/>
      <c r="B2" s="29"/>
      <c r="C2" s="64" t="s">
        <v>10</v>
      </c>
      <c r="D2" s="65"/>
      <c r="E2" s="65"/>
      <c r="F2" s="65"/>
      <c r="G2" s="65"/>
      <c r="H2" s="65"/>
      <c r="I2" s="65"/>
      <c r="J2" s="66"/>
    </row>
    <row r="3" spans="1:11" ht="14.25" customHeight="1">
      <c r="A3" s="29"/>
      <c r="B3" s="29"/>
      <c r="C3" s="67" t="s">
        <v>11</v>
      </c>
      <c r="D3" s="68"/>
      <c r="E3" s="68"/>
      <c r="F3" s="68"/>
      <c r="G3" s="68"/>
      <c r="H3" s="68"/>
      <c r="I3" s="68"/>
      <c r="J3" s="69"/>
    </row>
    <row r="4" spans="1:11" ht="14.2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1" ht="14.25" customHeight="1">
      <c r="A5" s="39"/>
      <c r="B5" s="39"/>
      <c r="C5" s="4"/>
      <c r="D5" s="5"/>
      <c r="E5" s="44" t="s">
        <v>60</v>
      </c>
      <c r="F5" s="44"/>
      <c r="G5" s="44"/>
      <c r="H5" s="44"/>
      <c r="I5" s="44"/>
      <c r="J5" s="44"/>
    </row>
    <row r="6" spans="1:11" ht="14.25" customHeight="1">
      <c r="A6" s="40"/>
      <c r="B6" s="40"/>
      <c r="C6" s="4"/>
      <c r="D6" s="1"/>
      <c r="E6" s="49" t="str">
        <f>IF(ISERROR(VLOOKUP($E$5,TABLO_CLIENT[],2,0)),0,VLOOKUP($E$5,TABLO_CLIENT[],2,0))</f>
        <v>ADRESSE 5</v>
      </c>
      <c r="F6" s="49"/>
      <c r="G6" s="49"/>
      <c r="H6" s="49" t="str">
        <f>IF(ISERROR(VLOOKUP($E$5,TABLO_CLIENT[],5,0)),0,VLOOKUP($E$5,TABLO_CLIENT[],5,0))</f>
        <v>TEL 5</v>
      </c>
      <c r="I6" s="49"/>
      <c r="J6" s="49"/>
      <c r="K6" s="29"/>
    </row>
    <row r="7" spans="1:11" ht="14.25" customHeight="1">
      <c r="A7" s="40"/>
      <c r="B7" s="40"/>
      <c r="C7" s="4"/>
      <c r="D7" s="1"/>
      <c r="E7" s="49" t="str">
        <f>IF(ISERROR(VLOOKUP($E$5,TABLO_CLIENT[],3,0)),0,VLOOKUP($E$5,TABLO_CLIENT[],3,0))</f>
        <v>COMPL 5</v>
      </c>
      <c r="F7" s="49"/>
      <c r="G7" s="49"/>
      <c r="H7" s="49" t="str">
        <f>IF(ISERROR(VLOOKUP($E$5,TABLO_CLIENT[],6,0)),0,VLOOKUP($E$5,TABLO_CLIENT[],6,0))</f>
        <v>EMAIL 5</v>
      </c>
      <c r="I7" s="49"/>
      <c r="J7" s="49"/>
    </row>
    <row r="8" spans="1:11" ht="14.25" customHeight="1">
      <c r="A8" s="40"/>
      <c r="B8" s="40"/>
      <c r="C8" s="15"/>
      <c r="D8" s="1"/>
      <c r="E8" s="49" t="str">
        <f>IF(ISERROR(VLOOKUP($E$5,TABLO_CLIENT[],4,0)),0,VLOOKUP($E$5,TABLO_CLIENT[],4,0))</f>
        <v>CP + VILLE 5</v>
      </c>
      <c r="F8" s="49"/>
      <c r="G8" s="49"/>
      <c r="H8" s="1"/>
      <c r="I8" s="1"/>
      <c r="J8" s="1"/>
    </row>
    <row r="9" spans="1:11" ht="14.25" customHeight="1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ht="14.25" customHeight="1">
      <c r="A10" s="1"/>
      <c r="B10" s="1"/>
      <c r="C10" s="1"/>
      <c r="D10" s="1"/>
      <c r="E10" s="37"/>
      <c r="F10" s="37"/>
      <c r="G10" s="37"/>
      <c r="H10" s="1"/>
      <c r="I10" s="1"/>
      <c r="J10" s="1"/>
    </row>
    <row r="11" spans="1:11" ht="12" customHeight="1">
      <c r="A11" s="73" t="s">
        <v>22</v>
      </c>
      <c r="B11" s="73"/>
      <c r="C11" s="73"/>
      <c r="D11" s="1"/>
      <c r="E11" s="1"/>
      <c r="F11" s="1"/>
      <c r="G11" s="1"/>
      <c r="H11" s="1"/>
      <c r="I11" s="1"/>
      <c r="J11" s="1"/>
    </row>
    <row r="12" spans="1:11" ht="12" customHeight="1">
      <c r="A12" s="73"/>
      <c r="B12" s="73"/>
      <c r="C12" s="73"/>
      <c r="D12" s="1"/>
      <c r="E12" s="1"/>
      <c r="F12" s="1"/>
      <c r="G12" s="1"/>
      <c r="H12" s="1"/>
      <c r="I12" s="1"/>
      <c r="J12" s="1"/>
    </row>
    <row r="13" spans="1:11" ht="15" customHeight="1">
      <c r="A13" s="74" t="s">
        <v>83</v>
      </c>
      <c r="B13" s="75"/>
      <c r="C13" s="76"/>
      <c r="D13" s="1"/>
      <c r="E13" s="1"/>
      <c r="F13" s="1"/>
      <c r="G13" s="1"/>
      <c r="H13" s="1"/>
      <c r="I13" s="1"/>
      <c r="J13" s="1"/>
    </row>
    <row r="14" spans="1:11" ht="15">
      <c r="A14" s="77" t="s">
        <v>23</v>
      </c>
      <c r="B14" s="77"/>
      <c r="C14" s="77"/>
      <c r="D14" s="1"/>
      <c r="E14" s="1"/>
      <c r="F14" s="1"/>
      <c r="G14" s="1"/>
      <c r="H14" s="1"/>
      <c r="I14" s="1"/>
      <c r="J14" s="1"/>
    </row>
    <row r="15" spans="1:11" ht="1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1" ht="15">
      <c r="A16" s="78" t="s">
        <v>12</v>
      </c>
      <c r="B16" s="78"/>
      <c r="C16" s="78"/>
      <c r="D16" s="78"/>
      <c r="E16" s="78"/>
      <c r="F16" s="78"/>
      <c r="G16" s="78"/>
      <c r="H16" s="78"/>
      <c r="I16" s="78"/>
      <c r="J16" s="78"/>
    </row>
    <row r="17" spans="1:10" ht="15">
      <c r="A17" s="5"/>
      <c r="B17" s="6"/>
      <c r="C17" s="6"/>
      <c r="D17" s="6"/>
      <c r="E17" s="6"/>
      <c r="F17" s="6"/>
      <c r="G17" s="6"/>
      <c r="H17" s="6"/>
      <c r="I17" s="6"/>
      <c r="J17" s="6"/>
    </row>
    <row r="18" spans="1:10" ht="15">
      <c r="A18" s="79" t="s">
        <v>1</v>
      </c>
      <c r="B18" s="79"/>
      <c r="C18" s="79"/>
      <c r="D18" s="79"/>
      <c r="E18" s="79"/>
      <c r="F18" s="79"/>
      <c r="G18" s="79" t="s">
        <v>2</v>
      </c>
      <c r="H18" s="79"/>
      <c r="I18" s="7" t="s">
        <v>3</v>
      </c>
      <c r="J18" s="7" t="s">
        <v>4</v>
      </c>
    </row>
    <row r="19" spans="1:10" ht="14.25" customHeight="1">
      <c r="A19" s="70" t="s">
        <v>17</v>
      </c>
      <c r="B19" s="71"/>
      <c r="C19" s="71"/>
      <c r="D19" s="71"/>
      <c r="E19" s="71"/>
      <c r="F19" s="72"/>
      <c r="G19" s="17">
        <v>1</v>
      </c>
      <c r="H19" s="18" t="s">
        <v>14</v>
      </c>
      <c r="I19" s="30">
        <v>10</v>
      </c>
      <c r="J19" s="33">
        <v>10</v>
      </c>
    </row>
    <row r="20" spans="1:10" ht="14.25" customHeight="1">
      <c r="A20" s="43" t="s">
        <v>18</v>
      </c>
      <c r="B20" s="44"/>
      <c r="C20" s="44"/>
      <c r="D20" s="44"/>
      <c r="E20" s="44"/>
      <c r="F20" s="45"/>
      <c r="G20" s="8">
        <v>1</v>
      </c>
      <c r="H20" s="9" t="s">
        <v>15</v>
      </c>
      <c r="I20" s="31">
        <v>20</v>
      </c>
      <c r="J20" s="34">
        <v>20</v>
      </c>
    </row>
    <row r="21" spans="1:10" ht="14.25" customHeight="1">
      <c r="A21" s="43" t="s">
        <v>19</v>
      </c>
      <c r="B21" s="44"/>
      <c r="C21" s="44"/>
      <c r="D21" s="44"/>
      <c r="E21" s="44"/>
      <c r="F21" s="45"/>
      <c r="G21" s="8">
        <v>1</v>
      </c>
      <c r="H21" s="9" t="s">
        <v>16</v>
      </c>
      <c r="I21" s="32">
        <v>30</v>
      </c>
      <c r="J21" s="31">
        <v>30</v>
      </c>
    </row>
    <row r="22" spans="1:10" ht="14.25" customHeight="1">
      <c r="A22" s="43"/>
      <c r="B22" s="44"/>
      <c r="C22" s="44"/>
      <c r="D22" s="44"/>
      <c r="E22" s="44"/>
      <c r="F22" s="45"/>
      <c r="G22" s="8"/>
      <c r="H22" s="9"/>
      <c r="I22" s="32"/>
      <c r="J22" s="31"/>
    </row>
    <row r="23" spans="1:10" ht="14.25" customHeight="1">
      <c r="A23" s="46"/>
      <c r="B23" s="47"/>
      <c r="C23" s="47"/>
      <c r="D23" s="47"/>
      <c r="E23" s="47"/>
      <c r="F23" s="48"/>
      <c r="G23" s="8"/>
      <c r="H23" s="9"/>
      <c r="I23" s="32"/>
      <c r="J23" s="31"/>
    </row>
    <row r="24" spans="1:10" ht="14.25" customHeight="1">
      <c r="A24" s="58"/>
      <c r="B24" s="59"/>
      <c r="C24" s="59"/>
      <c r="D24" s="59"/>
      <c r="E24" s="59"/>
      <c r="F24" s="60"/>
      <c r="G24" s="11"/>
      <c r="H24" s="12"/>
      <c r="I24" s="13"/>
      <c r="J24" s="35"/>
    </row>
    <row r="25" spans="1:10" ht="14.25" customHeight="1">
      <c r="A25" s="5"/>
      <c r="B25" s="5"/>
      <c r="C25" s="5"/>
      <c r="D25" s="5"/>
      <c r="E25" s="5"/>
      <c r="F25" s="14"/>
      <c r="G25" s="4"/>
      <c r="H25" s="4"/>
      <c r="I25" s="10"/>
      <c r="J25" s="36"/>
    </row>
    <row r="26" spans="1:10" ht="14.85" customHeight="1">
      <c r="A26" s="2"/>
      <c r="B26" s="50" t="s">
        <v>25</v>
      </c>
      <c r="C26" s="51"/>
      <c r="D26" s="50" t="s">
        <v>26</v>
      </c>
      <c r="E26" s="54"/>
      <c r="F26" s="51"/>
      <c r="G26" s="50" t="s">
        <v>27</v>
      </c>
      <c r="H26" s="54"/>
      <c r="I26" s="54"/>
      <c r="J26" s="51"/>
    </row>
    <row r="27" spans="1:10" ht="14.85" customHeight="1">
      <c r="A27" s="2"/>
      <c r="B27" s="52"/>
      <c r="C27" s="53"/>
      <c r="D27" s="52"/>
      <c r="E27" s="55"/>
      <c r="F27" s="53"/>
      <c r="G27" s="52"/>
      <c r="H27" s="55"/>
      <c r="I27" s="55"/>
      <c r="J27" s="53"/>
    </row>
    <row r="28" spans="1:10" ht="23.25" customHeight="1">
      <c r="A28" s="2"/>
      <c r="B28" s="56">
        <v>1</v>
      </c>
      <c r="C28" s="56"/>
      <c r="D28" s="57">
        <f>B28*(20/100)</f>
        <v>0.2</v>
      </c>
      <c r="E28" s="57"/>
      <c r="F28" s="57"/>
      <c r="G28" s="57">
        <f>SUM(B28:D28)</f>
        <v>1.2</v>
      </c>
      <c r="H28" s="57"/>
      <c r="I28" s="57"/>
      <c r="J28" s="57"/>
    </row>
    <row r="29" spans="1:10" ht="14.85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14.85" customHeight="1">
      <c r="A30" s="41"/>
      <c r="B30" s="41"/>
      <c r="C30" s="2"/>
      <c r="D30" s="2"/>
      <c r="E30" s="2"/>
      <c r="F30" s="2"/>
      <c r="G30" s="3"/>
      <c r="H30" s="37"/>
      <c r="I30" s="37"/>
      <c r="J30" s="37"/>
    </row>
    <row r="31" spans="1:10" ht="14.85" customHeight="1">
      <c r="A31" s="41"/>
      <c r="B31" s="41"/>
      <c r="C31" s="2"/>
      <c r="D31" s="2"/>
      <c r="E31" s="2"/>
      <c r="F31" s="1"/>
      <c r="G31" s="1"/>
      <c r="H31" s="37"/>
      <c r="I31" s="37"/>
      <c r="J31" s="37"/>
    </row>
    <row r="32" spans="1:10" ht="14.25" customHeight="1">
      <c r="A32" s="42"/>
      <c r="B32" s="42"/>
      <c r="C32" s="1"/>
      <c r="D32" s="1"/>
      <c r="E32" s="1"/>
      <c r="F32" s="1"/>
      <c r="G32" s="1"/>
      <c r="H32" s="37"/>
      <c r="I32" s="37"/>
      <c r="J32" s="37"/>
    </row>
  </sheetData>
  <mergeCells count="27">
    <mergeCell ref="A24:F24"/>
    <mergeCell ref="C1:J1"/>
    <mergeCell ref="C2:J2"/>
    <mergeCell ref="C3:J3"/>
    <mergeCell ref="E5:J5"/>
    <mergeCell ref="H6:J6"/>
    <mergeCell ref="E7:G7"/>
    <mergeCell ref="H7:J7"/>
    <mergeCell ref="E8:G8"/>
    <mergeCell ref="A19:F19"/>
    <mergeCell ref="A11:C12"/>
    <mergeCell ref="A13:C13"/>
    <mergeCell ref="A14:C14"/>
    <mergeCell ref="A16:J16"/>
    <mergeCell ref="A18:F18"/>
    <mergeCell ref="G18:H18"/>
    <mergeCell ref="B26:C27"/>
    <mergeCell ref="D26:F27"/>
    <mergeCell ref="G26:J27"/>
    <mergeCell ref="B28:C28"/>
    <mergeCell ref="D28:F28"/>
    <mergeCell ref="G28:J28"/>
    <mergeCell ref="A20:F20"/>
    <mergeCell ref="A21:F21"/>
    <mergeCell ref="A22:F22"/>
    <mergeCell ref="A23:F23"/>
    <mergeCell ref="E6:G6"/>
  </mergeCells>
  <dataValidations count="1">
    <dataValidation type="list" allowBlank="1" showInputMessage="1" showErrorMessage="1" sqref="E5:J5">
      <formula1>ListeNomClient</formula1>
    </dataValidation>
  </dataValidations>
  <pageMargins left="0.78740157480314965" right="0.31496062992125984" top="0.78740157480314965" bottom="0.78740157480314965" header="0.23622047244094491" footer="0.23622047244094491"/>
  <pageSetup paperSize="9" fitToWidth="0" fitToHeight="0" pageOrder="overThenDown" orientation="portrait" horizontalDpi="0" verticalDpi="0" r:id="rId1"/>
  <headerFooter alignWithMargins="0">
    <oddFooter>&amp;L&amp;10RCS&amp;C&amp;10ADRESSE SOCIETE&amp;R&amp;10NUM TVA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"/>
  <sheetViews>
    <sheetView topLeftCell="A4" zoomScaleNormal="100" workbookViewId="0">
      <selection activeCell="E14" sqref="E14"/>
    </sheetView>
  </sheetViews>
  <sheetFormatPr baseColWidth="10" defaultColWidth="11.25" defaultRowHeight="14.25"/>
  <cols>
    <col min="1" max="2" width="10.75" customWidth="1"/>
    <col min="3" max="3" width="11.5" customWidth="1"/>
    <col min="4" max="4" width="6.875" customWidth="1"/>
    <col min="5" max="5" width="5.75" customWidth="1"/>
    <col min="6" max="6" width="8.875" customWidth="1"/>
    <col min="7" max="7" width="3.25" customWidth="1"/>
    <col min="8" max="8" width="3.375" customWidth="1"/>
    <col min="9" max="9" width="8.125" customWidth="1"/>
    <col min="10" max="10" width="8.75" customWidth="1"/>
    <col min="11" max="257" width="10.75" customWidth="1"/>
    <col min="258" max="1024" width="10.25" customWidth="1"/>
    <col min="1025" max="1025" width="11.25" customWidth="1"/>
  </cols>
  <sheetData>
    <row r="1" spans="1:10" ht="14.25" customHeight="1">
      <c r="A1" s="29"/>
      <c r="B1" s="29"/>
      <c r="C1" s="61" t="s">
        <v>10</v>
      </c>
      <c r="D1" s="62"/>
      <c r="E1" s="62"/>
      <c r="F1" s="62"/>
      <c r="G1" s="62"/>
      <c r="H1" s="62"/>
      <c r="I1" s="62"/>
      <c r="J1" s="63"/>
    </row>
    <row r="2" spans="1:10" ht="14.25" customHeight="1">
      <c r="A2" s="29"/>
      <c r="B2" s="29"/>
      <c r="C2" s="64" t="s">
        <v>10</v>
      </c>
      <c r="D2" s="65"/>
      <c r="E2" s="65"/>
      <c r="F2" s="65"/>
      <c r="G2" s="65"/>
      <c r="H2" s="65"/>
      <c r="I2" s="65"/>
      <c r="J2" s="66"/>
    </row>
    <row r="3" spans="1:10" ht="14.25" customHeight="1">
      <c r="A3" s="29"/>
      <c r="B3" s="29"/>
      <c r="C3" s="67" t="s">
        <v>11</v>
      </c>
      <c r="D3" s="68"/>
      <c r="E3" s="68"/>
      <c r="F3" s="68"/>
      <c r="G3" s="68"/>
      <c r="H3" s="68"/>
      <c r="I3" s="68"/>
      <c r="J3" s="69"/>
    </row>
    <row r="4" spans="1:10" ht="14.2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4.25" customHeight="1">
      <c r="A5" s="39"/>
      <c r="B5" s="39"/>
      <c r="C5" s="4"/>
      <c r="D5" s="5"/>
      <c r="E5" s="44" t="s">
        <v>45</v>
      </c>
      <c r="F5" s="44"/>
      <c r="G5" s="44"/>
      <c r="H5" s="44"/>
      <c r="I5" s="44"/>
      <c r="J5" s="44"/>
    </row>
    <row r="6" spans="1:10" ht="14.25" customHeight="1">
      <c r="A6" s="40"/>
      <c r="B6" s="40"/>
      <c r="C6" s="4"/>
      <c r="D6" s="1"/>
      <c r="E6" s="49" t="str">
        <f>IF(ISERROR(VLOOKUP($E$5,TABLO_CLIENT[],2,0)),0,VLOOKUP($E$5,TABLO_CLIENT[],2,0))</f>
        <v>ADRESSE 3</v>
      </c>
      <c r="F6" s="49"/>
      <c r="G6" s="49"/>
      <c r="H6" s="49" t="str">
        <f>IF(ISERROR(VLOOKUP($E$5,TABLO_CLIENT[],5,0)),0,VLOOKUP($E$5,TABLO_CLIENT[],5,0))</f>
        <v>TEL 3</v>
      </c>
      <c r="I6" s="49"/>
      <c r="J6" s="49"/>
    </row>
    <row r="7" spans="1:10" ht="14.25" customHeight="1">
      <c r="A7" s="40"/>
      <c r="B7" s="40"/>
      <c r="C7" s="4"/>
      <c r="D7" s="1"/>
      <c r="E7" s="49" t="str">
        <f>IF(ISERROR(VLOOKUP($E$5,TABLO_CLIENT[],3,0)),0,VLOOKUP($E$5,TABLO_CLIENT[],3,0))</f>
        <v>COMPL 3</v>
      </c>
      <c r="F7" s="49"/>
      <c r="G7" s="49"/>
      <c r="H7" s="49" t="str">
        <f>IF(ISERROR(VLOOKUP($E$5,TABLO_CLIENT[],6,0)),0,VLOOKUP($E$5,TABLO_CLIENT[],6,0))</f>
        <v>EMAIL 3</v>
      </c>
      <c r="I7" s="49"/>
      <c r="J7" s="49"/>
    </row>
    <row r="8" spans="1:10" ht="14.25" customHeight="1">
      <c r="A8" s="40"/>
      <c r="B8" s="40"/>
      <c r="C8" s="15"/>
      <c r="D8" s="1"/>
      <c r="E8" s="49" t="str">
        <f>IF(ISERROR(VLOOKUP($E$5,TABLO_CLIENT[],4,0)),0,VLOOKUP($E$5,TABLO_CLIENT[],4,0))</f>
        <v>CP + VILLE 3</v>
      </c>
      <c r="F8" s="49"/>
      <c r="G8" s="49"/>
      <c r="H8" s="1"/>
      <c r="I8" s="1"/>
      <c r="J8" s="1"/>
    </row>
    <row r="9" spans="1:10" ht="14.25" customHeight="1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14.25" customHeight="1">
      <c r="A10" s="1"/>
      <c r="B10" s="1"/>
      <c r="C10" s="1"/>
      <c r="D10" s="1"/>
      <c r="E10" s="37"/>
      <c r="F10" s="37"/>
      <c r="G10" s="37"/>
      <c r="H10" s="1"/>
      <c r="I10" s="1"/>
      <c r="J10" s="1"/>
    </row>
    <row r="11" spans="1:10" ht="12" customHeight="1">
      <c r="A11" s="73" t="s">
        <v>28</v>
      </c>
      <c r="B11" s="73"/>
      <c r="C11" s="73"/>
      <c r="D11" s="1"/>
      <c r="E11" s="1"/>
      <c r="F11" s="1"/>
      <c r="G11" s="1"/>
      <c r="H11" s="1"/>
      <c r="I11" s="1"/>
      <c r="J11" s="1"/>
    </row>
    <row r="12" spans="1:10" ht="12" customHeight="1">
      <c r="A12" s="82"/>
      <c r="B12" s="82"/>
      <c r="C12" s="82"/>
      <c r="D12" s="1"/>
      <c r="E12" s="1"/>
      <c r="F12" s="1"/>
      <c r="G12" s="1"/>
      <c r="H12" s="1"/>
      <c r="I12" s="1"/>
      <c r="J12" s="1"/>
    </row>
    <row r="13" spans="1:10" ht="15">
      <c r="A13" s="83" t="s">
        <v>83</v>
      </c>
      <c r="B13" s="84"/>
      <c r="C13" s="85"/>
      <c r="D13" s="28"/>
      <c r="E13" s="16"/>
      <c r="F13" s="16"/>
      <c r="G13" s="1"/>
      <c r="H13" s="1"/>
      <c r="I13" s="16"/>
      <c r="J13" s="1"/>
    </row>
    <row r="14" spans="1:10" ht="15">
      <c r="A14" s="86" t="s">
        <v>29</v>
      </c>
      <c r="B14" s="86"/>
      <c r="C14" s="86"/>
      <c r="D14" s="1"/>
      <c r="E14" s="16"/>
      <c r="F14" s="16"/>
      <c r="G14" s="1"/>
      <c r="H14" s="1"/>
      <c r="I14" s="16"/>
      <c r="J14" s="1"/>
    </row>
    <row r="15" spans="1:10" ht="1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5">
      <c r="A16" s="81" t="s">
        <v>12</v>
      </c>
      <c r="B16" s="81"/>
      <c r="C16" s="81"/>
      <c r="D16" s="81"/>
      <c r="E16" s="81"/>
      <c r="F16" s="81"/>
      <c r="G16" s="81"/>
      <c r="H16" s="81"/>
      <c r="I16" s="81"/>
      <c r="J16" s="81"/>
    </row>
    <row r="17" spans="1:10" ht="15">
      <c r="A17" s="1"/>
      <c r="B17" s="16"/>
      <c r="C17" s="16"/>
      <c r="D17" s="16"/>
      <c r="E17" s="16"/>
      <c r="F17" s="16"/>
      <c r="G17" s="16"/>
      <c r="H17" s="16"/>
      <c r="I17" s="16"/>
      <c r="J17" s="16"/>
    </row>
    <row r="18" spans="1:10">
      <c r="A18" s="80" t="s">
        <v>13</v>
      </c>
      <c r="B18" s="80"/>
      <c r="C18" s="80"/>
      <c r="D18" s="80"/>
      <c r="E18" s="80"/>
      <c r="F18" s="80"/>
      <c r="G18" s="80"/>
      <c r="H18" s="80"/>
      <c r="I18" s="80"/>
      <c r="J18" s="80"/>
    </row>
    <row r="19" spans="1:10" ht="15">
      <c r="A19" s="16" t="s">
        <v>0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6" t="s">
        <v>30</v>
      </c>
      <c r="B20" s="16"/>
      <c r="C20" s="16"/>
      <c r="D20" s="16"/>
      <c r="E20" s="16"/>
      <c r="F20" s="16"/>
      <c r="G20" s="16"/>
      <c r="H20" s="16"/>
      <c r="I20" s="16"/>
      <c r="J20" s="16"/>
    </row>
    <row r="21" spans="1:10">
      <c r="A21" s="16" t="s">
        <v>31</v>
      </c>
      <c r="B21" s="16"/>
      <c r="C21" s="16"/>
      <c r="D21" s="16"/>
      <c r="E21" s="16"/>
      <c r="F21" s="16"/>
      <c r="G21" s="16"/>
      <c r="H21" s="16"/>
      <c r="I21" s="16"/>
      <c r="J21" s="16"/>
    </row>
    <row r="22" spans="1:10">
      <c r="A22" s="16" t="s">
        <v>32</v>
      </c>
      <c r="B22" s="16"/>
      <c r="C22" s="16"/>
      <c r="D22" s="16"/>
      <c r="E22" s="16"/>
      <c r="F22" s="16"/>
      <c r="G22" s="16"/>
      <c r="H22" s="16"/>
      <c r="I22" s="16"/>
      <c r="J22" s="16"/>
    </row>
    <row r="23" spans="1:10" ht="12.6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4.85" customHeight="1">
      <c r="A24" s="92" t="s">
        <v>1</v>
      </c>
      <c r="B24" s="94"/>
      <c r="C24" s="94"/>
      <c r="D24" s="94"/>
      <c r="E24" s="94"/>
      <c r="F24" s="93"/>
      <c r="G24" s="92" t="s">
        <v>2</v>
      </c>
      <c r="H24" s="93"/>
      <c r="I24" s="7" t="s">
        <v>3</v>
      </c>
      <c r="J24" s="7" t="s">
        <v>4</v>
      </c>
    </row>
    <row r="25" spans="1:10" ht="14.85" customHeight="1">
      <c r="A25" s="70" t="s">
        <v>17</v>
      </c>
      <c r="B25" s="71"/>
      <c r="C25" s="71"/>
      <c r="D25" s="71"/>
      <c r="E25" s="71"/>
      <c r="F25" s="72"/>
      <c r="G25" s="17">
        <v>1</v>
      </c>
      <c r="H25" s="18" t="s">
        <v>14</v>
      </c>
      <c r="I25" s="30">
        <v>10</v>
      </c>
      <c r="J25" s="33">
        <v>10</v>
      </c>
    </row>
    <row r="26" spans="1:10" ht="14.85" customHeight="1">
      <c r="A26" s="43" t="s">
        <v>18</v>
      </c>
      <c r="B26" s="44"/>
      <c r="C26" s="44"/>
      <c r="D26" s="44"/>
      <c r="E26" s="44"/>
      <c r="F26" s="45"/>
      <c r="G26" s="8">
        <v>1</v>
      </c>
      <c r="H26" s="9" t="s">
        <v>15</v>
      </c>
      <c r="I26" s="31">
        <v>20</v>
      </c>
      <c r="J26" s="34">
        <v>20</v>
      </c>
    </row>
    <row r="27" spans="1:10" ht="14.85" customHeight="1">
      <c r="A27" s="43" t="s">
        <v>19</v>
      </c>
      <c r="B27" s="44"/>
      <c r="C27" s="44"/>
      <c r="D27" s="44"/>
      <c r="E27" s="44"/>
      <c r="F27" s="45"/>
      <c r="G27" s="8">
        <v>1</v>
      </c>
      <c r="H27" s="9" t="s">
        <v>16</v>
      </c>
      <c r="I27" s="32">
        <v>30</v>
      </c>
      <c r="J27" s="31">
        <v>30</v>
      </c>
    </row>
    <row r="28" spans="1:10" ht="14.85" customHeight="1">
      <c r="A28" s="43"/>
      <c r="B28" s="44"/>
      <c r="C28" s="44"/>
      <c r="D28" s="44"/>
      <c r="E28" s="44"/>
      <c r="F28" s="45"/>
      <c r="G28" s="8"/>
      <c r="H28" s="9"/>
      <c r="I28" s="32"/>
      <c r="J28" s="31"/>
    </row>
    <row r="29" spans="1:10" ht="14.85" customHeight="1">
      <c r="A29" s="46"/>
      <c r="B29" s="47"/>
      <c r="C29" s="47"/>
      <c r="D29" s="47"/>
      <c r="E29" s="47"/>
      <c r="F29" s="48"/>
      <c r="G29" s="8"/>
      <c r="H29" s="9"/>
      <c r="I29" s="32"/>
      <c r="J29" s="31"/>
    </row>
    <row r="30" spans="1:10" ht="14.85" customHeight="1">
      <c r="A30" s="58"/>
      <c r="B30" s="59"/>
      <c r="C30" s="59"/>
      <c r="D30" s="59"/>
      <c r="E30" s="59"/>
      <c r="F30" s="60"/>
      <c r="G30" s="11"/>
      <c r="H30" s="12"/>
      <c r="I30" s="13"/>
      <c r="J30" s="35"/>
    </row>
    <row r="31" spans="1:10" ht="14.85" customHeight="1">
      <c r="A31" s="1"/>
      <c r="B31" s="1"/>
      <c r="C31" s="1"/>
      <c r="D31" s="1"/>
      <c r="E31" s="1"/>
      <c r="F31" s="1"/>
      <c r="G31" s="15"/>
      <c r="H31" s="1"/>
      <c r="I31" s="20"/>
      <c r="J31" s="1"/>
    </row>
    <row r="32" spans="1:10" ht="16.350000000000001" customHeight="1">
      <c r="A32" s="87" t="s">
        <v>5</v>
      </c>
      <c r="B32" s="87"/>
      <c r="C32" s="87"/>
      <c r="D32" s="87"/>
      <c r="E32" s="87"/>
      <c r="F32" s="87"/>
      <c r="G32" s="88">
        <f>SUM(J25:J30)</f>
        <v>60</v>
      </c>
      <c r="H32" s="88"/>
      <c r="I32" s="88"/>
      <c r="J32" s="88"/>
    </row>
    <row r="33" spans="1:10" ht="14.85" customHeight="1">
      <c r="A33" s="87" t="s">
        <v>6</v>
      </c>
      <c r="B33" s="87"/>
      <c r="C33" s="87"/>
      <c r="D33" s="87"/>
      <c r="E33" s="87"/>
      <c r="F33" s="87"/>
      <c r="G33" s="89">
        <f>G32*(10/100)</f>
        <v>6</v>
      </c>
      <c r="H33" s="89"/>
      <c r="I33" s="89"/>
      <c r="J33" s="89"/>
    </row>
    <row r="34" spans="1:10" ht="15.6" customHeight="1">
      <c r="A34" s="87" t="s">
        <v>7</v>
      </c>
      <c r="B34" s="87"/>
      <c r="C34" s="87"/>
      <c r="D34" s="87"/>
      <c r="E34" s="87"/>
      <c r="F34" s="87"/>
      <c r="G34" s="89">
        <f>SUM(G32+G33)</f>
        <v>66</v>
      </c>
      <c r="H34" s="89"/>
      <c r="I34" s="89"/>
      <c r="J34" s="89"/>
    </row>
    <row r="35" spans="1:10" ht="11.85" customHeight="1">
      <c r="A35" s="21"/>
      <c r="B35" s="21"/>
      <c r="C35" s="21"/>
      <c r="D35" s="21"/>
      <c r="E35" s="21"/>
      <c r="F35" s="21"/>
      <c r="G35" s="19"/>
      <c r="H35" s="19"/>
      <c r="I35" s="19"/>
      <c r="J35" s="19"/>
    </row>
    <row r="36" spans="1:10" ht="15">
      <c r="A36" s="81" t="s">
        <v>8</v>
      </c>
      <c r="B36" s="81"/>
      <c r="C36" s="81"/>
      <c r="D36" s="81"/>
      <c r="E36" s="81"/>
      <c r="F36" s="81"/>
      <c r="G36" s="81"/>
      <c r="H36" s="81"/>
      <c r="I36" s="81"/>
      <c r="J36" s="1"/>
    </row>
    <row r="37" spans="1:10">
      <c r="A37" s="91" t="s">
        <v>9</v>
      </c>
      <c r="B37" s="91"/>
      <c r="C37" s="91"/>
      <c r="D37" s="91"/>
      <c r="E37" s="91"/>
      <c r="F37" s="91"/>
      <c r="G37" s="91"/>
      <c r="H37" s="91"/>
      <c r="I37" s="91"/>
      <c r="J37" s="22"/>
    </row>
    <row r="38" spans="1:10" ht="15">
      <c r="A38" s="23"/>
      <c r="B38" s="1"/>
      <c r="C38" s="1"/>
      <c r="D38" s="1"/>
      <c r="E38" s="1"/>
      <c r="F38" s="24"/>
      <c r="G38" s="24"/>
      <c r="H38" s="1"/>
      <c r="I38" s="1"/>
      <c r="J38" s="15"/>
    </row>
    <row r="39" spans="1:10" ht="15">
      <c r="A39" s="90" t="s">
        <v>76</v>
      </c>
      <c r="B39" s="90"/>
      <c r="C39" s="90"/>
      <c r="D39" s="1"/>
      <c r="E39" s="1"/>
      <c r="F39" s="24"/>
      <c r="G39" s="81"/>
      <c r="H39" s="81"/>
      <c r="I39" s="81"/>
      <c r="J39" s="1"/>
    </row>
    <row r="40" spans="1:10" ht="15">
      <c r="A40" s="90" t="s">
        <v>75</v>
      </c>
      <c r="B40" s="90"/>
      <c r="C40" s="90"/>
      <c r="D40" s="15"/>
      <c r="E40" s="15"/>
      <c r="F40" s="1"/>
      <c r="G40" s="1"/>
      <c r="H40" s="1"/>
      <c r="I40" s="1"/>
      <c r="J40" s="1"/>
    </row>
  </sheetData>
  <mergeCells count="33">
    <mergeCell ref="A30:F30"/>
    <mergeCell ref="A29:F29"/>
    <mergeCell ref="A40:C40"/>
    <mergeCell ref="A34:F34"/>
    <mergeCell ref="G34:J34"/>
    <mergeCell ref="A36:I36"/>
    <mergeCell ref="A37:I37"/>
    <mergeCell ref="A39:C39"/>
    <mergeCell ref="G39:I39"/>
    <mergeCell ref="A32:F32"/>
    <mergeCell ref="G32:J32"/>
    <mergeCell ref="A33:F33"/>
    <mergeCell ref="G33:J33"/>
    <mergeCell ref="C1:J1"/>
    <mergeCell ref="C2:J2"/>
    <mergeCell ref="C3:J3"/>
    <mergeCell ref="A16:J16"/>
    <mergeCell ref="A11:C12"/>
    <mergeCell ref="A13:C13"/>
    <mergeCell ref="A14:C14"/>
    <mergeCell ref="E5:J5"/>
    <mergeCell ref="E8:G8"/>
    <mergeCell ref="E7:G7"/>
    <mergeCell ref="E6:G6"/>
    <mergeCell ref="H6:J6"/>
    <mergeCell ref="H7:J7"/>
    <mergeCell ref="A25:F25"/>
    <mergeCell ref="A26:F26"/>
    <mergeCell ref="A27:F27"/>
    <mergeCell ref="A28:F28"/>
    <mergeCell ref="A18:J18"/>
    <mergeCell ref="A24:F24"/>
    <mergeCell ref="G24:H24"/>
  </mergeCells>
  <dataValidations count="1">
    <dataValidation type="list" allowBlank="1" showInputMessage="1" showErrorMessage="1" sqref="E5:J5">
      <formula1>ListeNomClient</formula1>
    </dataValidation>
  </dataValidations>
  <pageMargins left="0.39370078740157483" right="0" top="0.78740157480314965" bottom="0.78740157480314965" header="0.31496062992125984" footer="0.31496062992125984"/>
  <pageSetup paperSize="9" fitToWidth="0" fitToHeight="0" pageOrder="overThenDown" orientation="portrait" horizontalDpi="0" verticalDpi="0" r:id="rId1"/>
  <headerFooter alignWithMargins="0">
    <oddFooter>&amp;L&amp;10RCS&amp;C&amp;10ADRESSE SOCIETE&amp;R&amp;10NUM TVA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workbookViewId="0">
      <pane ySplit="1" topLeftCell="A2" activePane="bottomLeft" state="frozen"/>
      <selection pane="bottomLeft" activeCell="C14" sqref="C14"/>
    </sheetView>
  </sheetViews>
  <sheetFormatPr baseColWidth="10" defaultRowHeight="14.25"/>
  <cols>
    <col min="1" max="1" width="33.375" customWidth="1"/>
    <col min="2" max="2" width="12.5" customWidth="1"/>
    <col min="3" max="3" width="17.75" customWidth="1"/>
    <col min="4" max="4" width="13" customWidth="1"/>
    <col min="5" max="5" width="16.75" customWidth="1"/>
  </cols>
  <sheetData>
    <row r="1" spans="1:6" ht="15">
      <c r="A1" s="25" t="s">
        <v>37</v>
      </c>
      <c r="B1" s="25" t="s">
        <v>33</v>
      </c>
      <c r="C1" s="25" t="s">
        <v>38</v>
      </c>
      <c r="D1" s="25" t="s">
        <v>34</v>
      </c>
      <c r="E1" s="25" t="s">
        <v>35</v>
      </c>
      <c r="F1" s="25" t="s">
        <v>36</v>
      </c>
    </row>
    <row r="2" spans="1:6">
      <c r="A2" s="16" t="s">
        <v>43</v>
      </c>
      <c r="B2" s="16" t="s">
        <v>20</v>
      </c>
      <c r="C2" s="16" t="s">
        <v>47</v>
      </c>
      <c r="D2" s="16" t="s">
        <v>50</v>
      </c>
      <c r="E2" s="16" t="s">
        <v>53</v>
      </c>
      <c r="F2" s="16" t="s">
        <v>54</v>
      </c>
    </row>
    <row r="3" spans="1:6">
      <c r="A3" s="16" t="s">
        <v>44</v>
      </c>
      <c r="B3" s="16" t="s">
        <v>21</v>
      </c>
      <c r="C3" s="16" t="s">
        <v>48</v>
      </c>
      <c r="D3" s="16" t="s">
        <v>51</v>
      </c>
      <c r="E3" s="16" t="s">
        <v>55</v>
      </c>
      <c r="F3" s="16" t="s">
        <v>56</v>
      </c>
    </row>
    <row r="4" spans="1:6">
      <c r="A4" s="16" t="s">
        <v>45</v>
      </c>
      <c r="B4" s="16" t="s">
        <v>46</v>
      </c>
      <c r="C4" s="16" t="s">
        <v>49</v>
      </c>
      <c r="D4" s="16" t="s">
        <v>52</v>
      </c>
      <c r="E4" s="16" t="s">
        <v>57</v>
      </c>
      <c r="F4" s="16" t="s">
        <v>58</v>
      </c>
    </row>
    <row r="5" spans="1:6">
      <c r="A5" s="16" t="s">
        <v>59</v>
      </c>
      <c r="B5" s="16" t="s">
        <v>61</v>
      </c>
      <c r="C5" s="16" t="s">
        <v>62</v>
      </c>
      <c r="D5" s="16" t="s">
        <v>63</v>
      </c>
      <c r="E5" s="16" t="s">
        <v>64</v>
      </c>
      <c r="F5" s="16" t="s">
        <v>65</v>
      </c>
    </row>
    <row r="6" spans="1:6">
      <c r="A6" s="16" t="s">
        <v>60</v>
      </c>
      <c r="B6" s="16" t="s">
        <v>66</v>
      </c>
      <c r="C6" s="16" t="s">
        <v>67</v>
      </c>
      <c r="D6" s="16" t="s">
        <v>68</v>
      </c>
      <c r="E6" s="16" t="s">
        <v>69</v>
      </c>
      <c r="F6" s="16" t="s">
        <v>70</v>
      </c>
    </row>
    <row r="7" spans="1:6">
      <c r="A7" s="16" t="s">
        <v>77</v>
      </c>
      <c r="B7" s="16" t="s">
        <v>78</v>
      </c>
      <c r="C7" s="16" t="s">
        <v>79</v>
      </c>
      <c r="D7" s="16" t="s">
        <v>80</v>
      </c>
      <c r="E7" s="16" t="s">
        <v>81</v>
      </c>
      <c r="F7" s="16" t="s">
        <v>82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pane ySplit="1" topLeftCell="A2" activePane="bottomLeft" state="frozen"/>
      <selection pane="bottomLeft" activeCell="A5" sqref="A5"/>
    </sheetView>
  </sheetViews>
  <sheetFormatPr baseColWidth="10" defaultRowHeight="14.25"/>
  <cols>
    <col min="1" max="1" width="73.375" customWidth="1"/>
    <col min="2" max="2" width="8.75" customWidth="1"/>
    <col min="3" max="3" width="11.375" customWidth="1"/>
  </cols>
  <sheetData>
    <row r="1" spans="1:3" ht="15">
      <c r="A1" s="26" t="s">
        <v>39</v>
      </c>
      <c r="B1" s="26" t="s">
        <v>42</v>
      </c>
      <c r="C1" s="27" t="s">
        <v>40</v>
      </c>
    </row>
    <row r="2" spans="1:3">
      <c r="A2" s="16" t="s">
        <v>41</v>
      </c>
      <c r="B2" s="38" t="s">
        <v>16</v>
      </c>
      <c r="C2" s="38"/>
    </row>
    <row r="3" spans="1:3">
      <c r="A3" s="16" t="s">
        <v>24</v>
      </c>
      <c r="B3" s="38" t="s">
        <v>14</v>
      </c>
      <c r="C3" s="38"/>
    </row>
    <row r="4" spans="1:3">
      <c r="A4" s="16" t="s">
        <v>71</v>
      </c>
      <c r="B4" s="38"/>
      <c r="C4" s="38"/>
    </row>
    <row r="5" spans="1:3">
      <c r="A5" s="16" t="s">
        <v>72</v>
      </c>
      <c r="B5" s="38"/>
      <c r="C5" s="38"/>
    </row>
    <row r="6" spans="1:3">
      <c r="A6" s="16" t="s">
        <v>73</v>
      </c>
      <c r="B6" s="38"/>
      <c r="C6" s="38"/>
    </row>
    <row r="7" spans="1:3">
      <c r="A7" s="16" t="s">
        <v>74</v>
      </c>
      <c r="B7" s="38"/>
      <c r="C7" s="3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DEVIS</vt:lpstr>
      <vt:lpstr>CLIENT</vt:lpstr>
      <vt:lpstr>DESIGNATION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</dc:creator>
  <cp:lastModifiedBy>Utilisateur Windows</cp:lastModifiedBy>
  <cp:revision>38</cp:revision>
  <cp:lastPrinted>2017-02-11T12:38:13Z</cp:lastPrinted>
  <dcterms:created xsi:type="dcterms:W3CDTF">2011-08-16T15:04:46Z</dcterms:created>
  <dcterms:modified xsi:type="dcterms:W3CDTF">2017-02-11T13:15:16Z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