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CFBB246B-44EE-4A37-A79C-2BE12CBF1B9A}" xr6:coauthVersionLast="45" xr6:coauthVersionMax="45" xr10:uidLastSave="{00000000-0000-0000-0000-000000000000}"/>
  <bookViews>
    <workbookView xWindow="-108" yWindow="-108" windowWidth="23256" windowHeight="12576" activeTab="1" xr2:uid="{FB5C3E93-6166-40CC-A57F-C020887BFA3C}"/>
  </bookViews>
  <sheets>
    <sheet name="saisie" sheetId="1" r:id="rId1"/>
    <sheet name="Donnée" sheetId="2" r:id="rId2"/>
  </sheets>
  <externalReferences>
    <externalReference r:id="rId3"/>
  </externalReferences>
  <definedNames>
    <definedName name="Article">[1]!Tableau3[Article]</definedName>
    <definedName name="Equipe">[1]Listes!$E$2:$E$4</definedName>
    <definedName name="Mvt">[1]!Mouvement[Mouvement]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G6" i="2"/>
  <c r="H6" i="2" s="1"/>
  <c r="I5" i="2"/>
  <c r="G5" i="2"/>
  <c r="H5" i="2" s="1"/>
  <c r="I4" i="2"/>
  <c r="G4" i="2"/>
  <c r="H4" i="2" s="1"/>
  <c r="I3" i="2"/>
  <c r="G3" i="2"/>
  <c r="H3" i="2" s="1"/>
  <c r="I2" i="2"/>
  <c r="H2" i="2"/>
  <c r="G2" i="2"/>
  <c r="H3" i="1"/>
</calcChain>
</file>

<file path=xl/sharedStrings.xml><?xml version="1.0" encoding="utf-8"?>
<sst xmlns="http://schemas.openxmlformats.org/spreadsheetml/2006/main" count="28" uniqueCount="19">
  <si>
    <t>Equipe :</t>
  </si>
  <si>
    <t>Matin</t>
  </si>
  <si>
    <t>Article :</t>
  </si>
  <si>
    <t>Cadre</t>
  </si>
  <si>
    <t>Quantité :</t>
  </si>
  <si>
    <t>Date &amp; Heure:</t>
  </si>
  <si>
    <t>Date</t>
  </si>
  <si>
    <t>Heure</t>
  </si>
  <si>
    <t>Equipe</t>
  </si>
  <si>
    <t>Article</t>
  </si>
  <si>
    <t>Qté</t>
  </si>
  <si>
    <t>Mvt</t>
  </si>
  <si>
    <t>nbreMois</t>
  </si>
  <si>
    <t>Mois</t>
  </si>
  <si>
    <t>Semaine</t>
  </si>
  <si>
    <t>Fourche</t>
  </si>
  <si>
    <t>Réception</t>
  </si>
  <si>
    <t>En transit</t>
  </si>
  <si>
    <t>Sortie de TTS 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</si>
</sst>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22" fontId="1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left"/>
    </xf>
    <xf numFmtId="20" fontId="0" fillId="0" borderId="0" xfId="0" applyNumberFormat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8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</dxf>
    <dxf>
      <numFmt numFmtId="27" formatCode="dd/mm/yyyy\ h:mm"/>
    </dxf>
    <dxf>
      <numFmt numFmtId="25" formatCode="h:mm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7</xdr:row>
      <xdr:rowOff>53340</xdr:rowOff>
    </xdr:from>
    <xdr:to>
      <xdr:col>5</xdr:col>
      <xdr:colOff>271444</xdr:colOff>
      <xdr:row>11</xdr:row>
      <xdr:rowOff>37057</xdr:rowOff>
    </xdr:to>
    <xdr:sp macro="[1]!entransit" textlink="">
      <xdr:nvSpPr>
        <xdr:cNvPr id="2" name="Rectangle 1">
          <a:extLst>
            <a:ext uri="{FF2B5EF4-FFF2-40B4-BE49-F238E27FC236}">
              <a16:creationId xmlns:a16="http://schemas.microsoft.com/office/drawing/2014/main" id="{8DE26A11-CF6C-4F76-99BB-A7B01C1E7E15}"/>
            </a:ext>
          </a:extLst>
        </xdr:cNvPr>
        <xdr:cNvSpPr/>
      </xdr:nvSpPr>
      <xdr:spPr>
        <a:xfrm>
          <a:off x="342900" y="1333500"/>
          <a:ext cx="3890944" cy="715237"/>
        </a:xfrm>
        <a:prstGeom prst="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rgbClr val="00206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En Transit</a:t>
          </a:r>
        </a:p>
      </xdr:txBody>
    </xdr:sp>
    <xdr:clientData/>
  </xdr:twoCellAnchor>
  <xdr:twoCellAnchor>
    <xdr:from>
      <xdr:col>0</xdr:col>
      <xdr:colOff>411480</xdr:colOff>
      <xdr:row>13</xdr:row>
      <xdr:rowOff>0</xdr:rowOff>
    </xdr:from>
    <xdr:to>
      <xdr:col>6</xdr:col>
      <xdr:colOff>68580</xdr:colOff>
      <xdr:row>16</xdr:row>
      <xdr:rowOff>166597</xdr:rowOff>
    </xdr:to>
    <xdr:sp macro="[1]!réception" textlink="">
      <xdr:nvSpPr>
        <xdr:cNvPr id="3" name="Rectangle 2">
          <a:extLst>
            <a:ext uri="{FF2B5EF4-FFF2-40B4-BE49-F238E27FC236}">
              <a16:creationId xmlns:a16="http://schemas.microsoft.com/office/drawing/2014/main" id="{09152840-4EFF-454F-A9A2-408ECE30787A}"/>
            </a:ext>
          </a:extLst>
        </xdr:cNvPr>
        <xdr:cNvSpPr/>
      </xdr:nvSpPr>
      <xdr:spPr>
        <a:xfrm>
          <a:off x="411480" y="2659380"/>
          <a:ext cx="6187440" cy="715237"/>
        </a:xfrm>
        <a:prstGeom prst="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rgbClr val="00206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Réception</a:t>
          </a:r>
        </a:p>
      </xdr:txBody>
    </xdr:sp>
    <xdr:clientData/>
  </xdr:twoCellAnchor>
  <xdr:twoCellAnchor>
    <xdr:from>
      <xdr:col>0</xdr:col>
      <xdr:colOff>1173480</xdr:colOff>
      <xdr:row>19</xdr:row>
      <xdr:rowOff>45720</xdr:rowOff>
    </xdr:from>
    <xdr:to>
      <xdr:col>4</xdr:col>
      <xdr:colOff>1264425</xdr:colOff>
      <xdr:row>23</xdr:row>
      <xdr:rowOff>29437</xdr:rowOff>
    </xdr:to>
    <xdr:sp macro="[1]!réception" textlink="">
      <xdr:nvSpPr>
        <xdr:cNvPr id="4" name="Rectangle 3">
          <a:extLst>
            <a:ext uri="{FF2B5EF4-FFF2-40B4-BE49-F238E27FC236}">
              <a16:creationId xmlns:a16="http://schemas.microsoft.com/office/drawing/2014/main" id="{C3415650-35CD-4E27-B2DC-2748CC6E3D21}"/>
            </a:ext>
          </a:extLst>
        </xdr:cNvPr>
        <xdr:cNvSpPr/>
      </xdr:nvSpPr>
      <xdr:spPr>
        <a:xfrm>
          <a:off x="1173480" y="3802380"/>
          <a:ext cx="4693425" cy="715237"/>
        </a:xfrm>
        <a:prstGeom prst="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rgbClr val="00206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Sortie de TTS P1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b2/Gestion%20Des%20Encours%20SEB%20version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"/>
      <sheetName val="2"/>
      <sheetName val="Listes"/>
      <sheetName val="3"/>
      <sheetName val="tableaux"/>
      <sheetName val="4"/>
      <sheetName val="5"/>
      <sheetName val="6"/>
      <sheetName val="7"/>
    </sheetNames>
    <definedNames>
      <definedName name="entransit"/>
      <definedName name="réception"/>
    </definedNames>
    <sheetDataSet>
      <sheetData sheetId="0"/>
      <sheetData sheetId="1"/>
      <sheetData sheetId="2"/>
      <sheetData sheetId="3">
        <row r="2">
          <cell r="E2" t="str">
            <v>Matin</v>
          </cell>
        </row>
        <row r="3">
          <cell r="E3" t="str">
            <v>Après Midi</v>
          </cell>
        </row>
        <row r="4">
          <cell r="E4" t="str">
            <v>Nuit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329D17-01ED-4BEE-8127-7A40D4E6C26C}" name="Tableau2" displayName="Tableau2" ref="A1:I6" totalsRowShown="0">
  <autoFilter ref="A1:I6" xr:uid="{24B74B9C-8008-4E2F-B8A3-D19DACF44CCE}"/>
  <tableColumns count="9">
    <tableColumn id="6" xr3:uid="{3D5BFD77-0E84-4F8D-8F00-3E03E9C983F9}" name="Date" dataDxfId="7"/>
    <tableColumn id="7" xr3:uid="{62D7AEB6-EAEF-48CF-90C7-6AE20355AB75}" name="Heure" dataDxfId="6"/>
    <tableColumn id="4" xr3:uid="{715F81CD-88DD-446D-A495-03F1FBD0F4EB}" name="Equipe" dataDxfId="5"/>
    <tableColumn id="5" xr3:uid="{6669A5A1-A478-412C-83E0-E53F9127A102}" name="Article" dataDxfId="4"/>
    <tableColumn id="3" xr3:uid="{A45B2291-6A33-4F68-9122-131053DD8422}" name="Qté" dataDxfId="3"/>
    <tableColumn id="2" xr3:uid="{CA80D82B-B955-48F4-9497-CB241C20C392}" name="Mvt"/>
    <tableColumn id="12" xr3:uid="{3DDD2DD6-E974-400A-89A8-66CC0E327B2B}" name="nbreMois" dataDxfId="2">
      <calculatedColumnFormula>MONTH(Tableau2[[#This Row],[Date]])</calculatedColumnFormula>
    </tableColumn>
    <tableColumn id="14" xr3:uid="{5B941A0D-6851-4A2C-841B-0AF02CC3C175}" name="Mois" dataDxfId="1">
      <calculatedColumnFormula>INDEX([1]!Tableau4[Mois],G2)</calculatedColumnFormula>
    </tableColumn>
    <tableColumn id="15" xr3:uid="{E1169815-752B-4930-A870-830EE5CAF4B7}" name="Semaine" dataDxfId="0">
      <calculatedColumnFormula>WEEKNUM(A2)</calculatedColumnFormula>
    </tableColumn>
  </tableColumns>
  <tableStyleInfo name="TableStyleMedium1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D7090-FD8E-4AB1-9661-D973A7ADA607}">
  <dimension ref="A3:H3"/>
  <sheetViews>
    <sheetView workbookViewId="0">
      <selection activeCell="C25" sqref="C25"/>
    </sheetView>
  </sheetViews>
  <sheetFormatPr baseColWidth="10" defaultRowHeight="14.4" x14ac:dyDescent="0.3"/>
  <cols>
    <col min="1" max="1" width="19.33203125" bestFit="1" customWidth="1"/>
    <col min="2" max="2" width="14.6640625" bestFit="1" customWidth="1"/>
    <col min="3" max="3" width="18.77734375" bestFit="1" customWidth="1"/>
    <col min="4" max="4" width="14.33203125" bestFit="1" customWidth="1"/>
    <col min="5" max="5" width="23.77734375" bestFit="1" customWidth="1"/>
    <col min="6" max="6" width="4.33203125" bestFit="1" customWidth="1"/>
    <col min="8" max="8" width="41.33203125" bestFit="1" customWidth="1"/>
  </cols>
  <sheetData>
    <row r="3" spans="1:8" ht="36.6" x14ac:dyDescent="0.3">
      <c r="A3" s="1" t="s">
        <v>0</v>
      </c>
      <c r="B3" s="2" t="s">
        <v>1</v>
      </c>
      <c r="C3" s="1" t="s">
        <v>2</v>
      </c>
      <c r="D3" s="2" t="s">
        <v>3</v>
      </c>
      <c r="E3" s="1" t="s">
        <v>4</v>
      </c>
      <c r="F3" s="2">
        <v>5</v>
      </c>
      <c r="G3" s="1" t="s">
        <v>5</v>
      </c>
      <c r="H3" s="3">
        <f ca="1">IF(F3="","",NOW())</f>
        <v>44145.924082523146</v>
      </c>
    </row>
  </sheetData>
  <dataValidations count="2">
    <dataValidation type="list" allowBlank="1" showInputMessage="1" showErrorMessage="1" sqref="B3" xr:uid="{C76F3ED8-39BB-46D5-89CF-E0B07083A6B1}">
      <formula1>Equipe</formula1>
    </dataValidation>
    <dataValidation type="list" allowBlank="1" showInputMessage="1" showErrorMessage="1" sqref="D3" xr:uid="{8F13C43E-191B-494F-8E57-CAB9DAEF5DFC}">
      <formula1>Article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B9F3-77F1-4C0A-83A2-B88AD4DB9FA5}">
  <dimension ref="A1:I6"/>
  <sheetViews>
    <sheetView tabSelected="1" workbookViewId="0">
      <selection activeCell="B25" sqref="B25"/>
    </sheetView>
  </sheetViews>
  <sheetFormatPr baseColWidth="10" defaultRowHeight="14.4" x14ac:dyDescent="0.3"/>
  <cols>
    <col min="1" max="1" width="21.44140625" bestFit="1" customWidth="1"/>
  </cols>
  <sheetData>
    <row r="1" spans="1:9" x14ac:dyDescent="0.3">
      <c r="A1" s="4" t="s">
        <v>6</v>
      </c>
      <c r="B1" s="5" t="s">
        <v>7</v>
      </c>
      <c r="C1" s="6" t="s">
        <v>8</v>
      </c>
      <c r="D1" s="6" t="s">
        <v>9</v>
      </c>
      <c r="E1" s="7" t="s">
        <v>10</v>
      </c>
      <c r="F1" t="s">
        <v>11</v>
      </c>
      <c r="G1" s="7" t="s">
        <v>12</v>
      </c>
      <c r="H1" s="8" t="s">
        <v>13</v>
      </c>
      <c r="I1" s="7" t="s">
        <v>14</v>
      </c>
    </row>
    <row r="2" spans="1:9" x14ac:dyDescent="0.3">
      <c r="A2" s="4">
        <v>44145</v>
      </c>
      <c r="B2" s="5">
        <v>44145.908785185187</v>
      </c>
      <c r="C2" s="6" t="s">
        <v>1</v>
      </c>
      <c r="D2" s="6" t="s">
        <v>15</v>
      </c>
      <c r="E2" s="7">
        <v>20</v>
      </c>
      <c r="F2" t="s">
        <v>16</v>
      </c>
      <c r="G2" s="7">
        <f>MONTH(Tableau2[[#This Row],[Date]])</f>
        <v>11</v>
      </c>
      <c r="H2" s="8" t="str">
        <f>INDEX([1]!Tableau4[Mois],G2)</f>
        <v>Novembre</v>
      </c>
      <c r="I2" s="7">
        <f>WEEKNUM(A2)</f>
        <v>46</v>
      </c>
    </row>
    <row r="3" spans="1:9" x14ac:dyDescent="0.3">
      <c r="A3" s="4">
        <v>44145</v>
      </c>
      <c r="B3" s="5"/>
      <c r="C3" s="6"/>
      <c r="D3" s="6" t="s">
        <v>3</v>
      </c>
      <c r="E3" s="7">
        <v>10</v>
      </c>
      <c r="F3" t="s">
        <v>17</v>
      </c>
      <c r="G3" s="7">
        <f>MONTH(Tableau2[[#This Row],[Date]])</f>
        <v>11</v>
      </c>
      <c r="H3" s="8" t="str">
        <f>INDEX([1]!Tableau4[Mois],G3)</f>
        <v>Novembre</v>
      </c>
      <c r="I3" s="7">
        <f>WEEKNUM(A3)</f>
        <v>46</v>
      </c>
    </row>
    <row r="4" spans="1:9" x14ac:dyDescent="0.3">
      <c r="A4" s="4">
        <v>44145</v>
      </c>
      <c r="B4" s="5">
        <v>44145.710330439812</v>
      </c>
      <c r="C4" s="6" t="s">
        <v>1</v>
      </c>
      <c r="D4" s="6" t="s">
        <v>3</v>
      </c>
      <c r="E4" s="7">
        <v>10</v>
      </c>
      <c r="F4" t="s">
        <v>18</v>
      </c>
      <c r="G4" s="7">
        <f>MONTH(Tableau2[[#This Row],[Date]])</f>
        <v>11</v>
      </c>
      <c r="H4" s="8" t="str">
        <f>INDEX([1]!Tableau4[Mois],G4)</f>
        <v>Novembre</v>
      </c>
      <c r="I4" s="7">
        <f>WEEKNUM(A4)</f>
        <v>46</v>
      </c>
    </row>
    <row r="5" spans="1:9" x14ac:dyDescent="0.3">
      <c r="A5" s="4">
        <v>44145</v>
      </c>
      <c r="B5" s="5">
        <v>44145.709992361109</v>
      </c>
      <c r="C5" s="6" t="s">
        <v>1</v>
      </c>
      <c r="D5" s="6" t="s">
        <v>3</v>
      </c>
      <c r="E5" s="7">
        <v>20</v>
      </c>
      <c r="F5" t="s">
        <v>16</v>
      </c>
      <c r="G5" s="7">
        <f>MONTH(Tableau2[[#This Row],[Date]])</f>
        <v>11</v>
      </c>
      <c r="H5" s="8" t="str">
        <f>INDEX([1]!Tableau4[Mois],G5)</f>
        <v>Novembre</v>
      </c>
      <c r="I5" s="7">
        <f>WEEKNUM(A5)</f>
        <v>46</v>
      </c>
    </row>
    <row r="6" spans="1:9" x14ac:dyDescent="0.3">
      <c r="A6" s="4">
        <v>44145</v>
      </c>
      <c r="B6" s="5"/>
      <c r="C6" s="6"/>
      <c r="D6" s="6" t="s">
        <v>3</v>
      </c>
      <c r="E6" s="7">
        <v>20</v>
      </c>
      <c r="F6" t="s">
        <v>17</v>
      </c>
      <c r="G6" s="7">
        <f>MONTH(Tableau2[[#This Row],[Date]])</f>
        <v>11</v>
      </c>
      <c r="H6" s="8" t="str">
        <f>INDEX([1]!Tableau4[Mois],G6)</f>
        <v>Novembre</v>
      </c>
      <c r="I6" s="7">
        <f>WEEKNUM(A6)</f>
        <v>46</v>
      </c>
    </row>
  </sheetData>
  <dataValidations count="3">
    <dataValidation type="list" allowBlank="1" showInputMessage="1" showErrorMessage="1" sqref="C2:C6" xr:uid="{CA437BE2-A8A0-4034-965F-D9E688E8D0E7}">
      <formula1>Equipe</formula1>
    </dataValidation>
    <dataValidation type="list" allowBlank="1" showInputMessage="1" showErrorMessage="1" sqref="D2:D6" xr:uid="{8C136802-594D-45B2-B02B-0A190ED03A21}">
      <formula1>Article</formula1>
    </dataValidation>
    <dataValidation type="list" allowBlank="1" showInputMessage="1" showErrorMessage="1" sqref="F2:F6" xr:uid="{0FA262A9-8ADD-49A1-80B7-5FFF6574D615}">
      <formula1>Mvt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Bennour</dc:creator>
  <cp:lastModifiedBy>Ahmed Bennour</cp:lastModifiedBy>
  <dcterms:created xsi:type="dcterms:W3CDTF">2020-11-10T21:02:04Z</dcterms:created>
  <dcterms:modified xsi:type="dcterms:W3CDTF">2020-11-10T21:12:02Z</dcterms:modified>
</cp:coreProperties>
</file>