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naschsfa.ch-sf.priv\commun$\IPAQSSERVICES\"/>
    </mc:Choice>
  </mc:AlternateContent>
  <bookViews>
    <workbookView xWindow="0" yWindow="0" windowWidth="19320" windowHeight="6765" firstSheet="1" activeTab="2"/>
  </bookViews>
  <sheets>
    <sheet name="PSY " sheetId="9" state="hidden" r:id="rId1"/>
    <sheet name="A lire" sheetId="5" r:id="rId2"/>
    <sheet name="MCO" sheetId="1" r:id="rId3"/>
    <sheet name="PSY" sheetId="2" r:id="rId4"/>
    <sheet name="SSR" sheetId="3" r:id="rId5"/>
    <sheet name="MCO Non informatisé" sheetId="6" r:id="rId6"/>
    <sheet name="Oncologie" sheetId="8" state="hidden" r:id="rId7"/>
    <sheet name="Néonatalogie" sheetId="7" state="hidden" r:id="rId8"/>
    <sheet name="paramétrages" sheetId="4" state="hidden" r:id="rId9"/>
  </sheets>
  <definedNames>
    <definedName name="_xlnm.Print_Titles" localSheetId="2">MCO!$6:$6</definedName>
    <definedName name="_xlnm.Print_Titles" localSheetId="0">'PSY '!$6:$6</definedName>
    <definedName name="mois">paramétrages!$C$5:$C$16</definedName>
    <definedName name="rep">paramétrages!$D$5:$D$7</definedName>
    <definedName name="uf">paramétrages!$F$3:$F$50</definedName>
    <definedName name="ufmco">paramétrages!$F$3:$F$31</definedName>
    <definedName name="ufp">paramétrages!$F$38:$F$50</definedName>
    <definedName name="ufssr">paramétrages!$F$32:$F$37</definedName>
    <definedName name="_xlnm.Print_Area" localSheetId="2">MCO!$A$1:$O$59</definedName>
    <definedName name="_xlnm.Print_Area" localSheetId="5">'MCO Non informatisé'!$A$1:$O$104</definedName>
    <definedName name="_xlnm.Print_Area" localSheetId="7">Néonatalogie!$A$1:$O$104</definedName>
    <definedName name="_xlnm.Print_Area" localSheetId="6">Oncologie!$A$1:$O$105</definedName>
    <definedName name="_xlnm.Print_Area" localSheetId="3">PSY!$A$1:$O$126</definedName>
    <definedName name="_xlnm.Print_Area" localSheetId="0">'PSY '!$A$1:$O$59</definedName>
    <definedName name="_xlnm.Print_Area" localSheetId="4">SSR!$A$1:$O$72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4" i="2" l="1"/>
  <c r="M104" i="2"/>
  <c r="N104" i="2"/>
  <c r="N45" i="6" l="1"/>
  <c r="N46" i="6"/>
  <c r="N47" i="6"/>
  <c r="M45" i="6"/>
  <c r="M46" i="6"/>
  <c r="M47" i="6"/>
  <c r="L45" i="6"/>
  <c r="O45" i="6" s="1"/>
  <c r="L46" i="6"/>
  <c r="L47" i="6"/>
  <c r="N25" i="6"/>
  <c r="N26" i="6"/>
  <c r="N27" i="6"/>
  <c r="M25" i="6"/>
  <c r="O25" i="6" s="1"/>
  <c r="M26" i="6"/>
  <c r="M27" i="6"/>
  <c r="L25" i="6"/>
  <c r="L26" i="6"/>
  <c r="O26" i="6" s="1"/>
  <c r="L27" i="6"/>
  <c r="O27" i="6" s="1"/>
  <c r="O47" i="6" l="1"/>
  <c r="O46" i="6"/>
  <c r="N48" i="6"/>
  <c r="L48" i="6"/>
  <c r="M48" i="6"/>
  <c r="N28" i="6"/>
  <c r="L28" i="6"/>
  <c r="M28" i="6"/>
  <c r="O96" i="2"/>
  <c r="O104" i="2"/>
  <c r="O48" i="6" l="1"/>
  <c r="O28" i="6"/>
  <c r="N112" i="2" l="1"/>
  <c r="M112" i="2"/>
  <c r="L112" i="2"/>
  <c r="N111" i="2"/>
  <c r="M111" i="2"/>
  <c r="L111" i="2"/>
  <c r="N110" i="2"/>
  <c r="M110" i="2"/>
  <c r="L110" i="2"/>
  <c r="N109" i="2"/>
  <c r="M109" i="2"/>
  <c r="L109" i="2"/>
  <c r="N108" i="2"/>
  <c r="M108" i="2"/>
  <c r="L108" i="2"/>
  <c r="N107" i="2"/>
  <c r="M107" i="2"/>
  <c r="L107" i="2"/>
  <c r="N106" i="2"/>
  <c r="M106" i="2"/>
  <c r="L106" i="2"/>
  <c r="N105" i="2"/>
  <c r="M105" i="2"/>
  <c r="L105" i="2"/>
  <c r="N103" i="2"/>
  <c r="M103" i="2"/>
  <c r="L103" i="2"/>
  <c r="N102" i="2"/>
  <c r="M102" i="2"/>
  <c r="L102" i="2"/>
  <c r="N101" i="2"/>
  <c r="M101" i="2"/>
  <c r="L101" i="2"/>
  <c r="N100" i="2"/>
  <c r="M100" i="2"/>
  <c r="L100" i="2"/>
  <c r="N99" i="2"/>
  <c r="M99" i="2"/>
  <c r="L99" i="2"/>
  <c r="N98" i="2"/>
  <c r="M98" i="2"/>
  <c r="L98" i="2"/>
  <c r="N97" i="2"/>
  <c r="M97" i="2"/>
  <c r="L97" i="2"/>
  <c r="N95" i="2"/>
  <c r="M95" i="2"/>
  <c r="L95" i="2"/>
  <c r="N94" i="2"/>
  <c r="M94" i="2"/>
  <c r="L94" i="2"/>
  <c r="N93" i="2"/>
  <c r="M93" i="2"/>
  <c r="L93" i="2"/>
  <c r="N92" i="2"/>
  <c r="M92" i="2"/>
  <c r="L92" i="2"/>
  <c r="N91" i="2"/>
  <c r="M91" i="2"/>
  <c r="L91" i="2"/>
  <c r="N90" i="2"/>
  <c r="M90" i="2"/>
  <c r="L90" i="2"/>
  <c r="N89" i="2"/>
  <c r="M89" i="2"/>
  <c r="L89" i="2"/>
  <c r="N88" i="2"/>
  <c r="M88" i="2"/>
  <c r="L88" i="2"/>
  <c r="N87" i="2"/>
  <c r="M87" i="2"/>
  <c r="L87" i="2"/>
  <c r="N86" i="2"/>
  <c r="M86" i="2"/>
  <c r="L86" i="2"/>
  <c r="N85" i="2"/>
  <c r="M85" i="2"/>
  <c r="L85" i="2"/>
  <c r="N84" i="2"/>
  <c r="M84" i="2"/>
  <c r="L84" i="2"/>
  <c r="N83" i="2"/>
  <c r="M83" i="2"/>
  <c r="L83" i="2"/>
  <c r="N82" i="2"/>
  <c r="M82" i="2"/>
  <c r="L82" i="2"/>
  <c r="N81" i="2"/>
  <c r="M81" i="2"/>
  <c r="L81" i="2"/>
  <c r="N80" i="2"/>
  <c r="M80" i="2"/>
  <c r="L80" i="2"/>
  <c r="N79" i="2"/>
  <c r="M79" i="2"/>
  <c r="L79" i="2"/>
  <c r="N78" i="2"/>
  <c r="M78" i="2"/>
  <c r="L78" i="2"/>
  <c r="N77" i="2"/>
  <c r="M77" i="2"/>
  <c r="L77" i="2"/>
  <c r="N76" i="2"/>
  <c r="M76" i="2"/>
  <c r="L76" i="2"/>
  <c r="N75" i="2"/>
  <c r="M75" i="2"/>
  <c r="L75" i="2"/>
  <c r="N74" i="2"/>
  <c r="M74" i="2"/>
  <c r="L74" i="2"/>
  <c r="N73" i="2"/>
  <c r="M73" i="2"/>
  <c r="L73" i="2"/>
  <c r="N72" i="2"/>
  <c r="M72" i="2"/>
  <c r="L72" i="2"/>
  <c r="N71" i="2"/>
  <c r="M71" i="2"/>
  <c r="L71" i="2"/>
  <c r="N70" i="2"/>
  <c r="M70" i="2"/>
  <c r="L70" i="2"/>
  <c r="N69" i="2"/>
  <c r="M69" i="2"/>
  <c r="L69" i="2"/>
  <c r="N68" i="2"/>
  <c r="M68" i="2"/>
  <c r="L68" i="2"/>
  <c r="N67" i="2"/>
  <c r="M67" i="2"/>
  <c r="L67" i="2"/>
  <c r="N66" i="2"/>
  <c r="M66" i="2"/>
  <c r="L66" i="2"/>
  <c r="N65" i="2"/>
  <c r="M65" i="2"/>
  <c r="L65" i="2"/>
  <c r="N64" i="2"/>
  <c r="M64" i="2"/>
  <c r="L64" i="2"/>
  <c r="N63" i="2"/>
  <c r="M63" i="2"/>
  <c r="L63" i="2"/>
  <c r="N62" i="2"/>
  <c r="M62" i="2"/>
  <c r="L62" i="2"/>
  <c r="N61" i="2"/>
  <c r="M61" i="2"/>
  <c r="L61" i="2"/>
  <c r="N60" i="2"/>
  <c r="M60" i="2"/>
  <c r="L60" i="2"/>
  <c r="N59" i="2"/>
  <c r="M59" i="2"/>
  <c r="L59" i="2"/>
  <c r="N58" i="2"/>
  <c r="M58" i="2"/>
  <c r="L58" i="2"/>
  <c r="N57" i="2"/>
  <c r="M57" i="2"/>
  <c r="L57" i="2"/>
  <c r="N56" i="2"/>
  <c r="M56" i="2"/>
  <c r="L56" i="2"/>
  <c r="N55" i="2"/>
  <c r="M55" i="2"/>
  <c r="L55" i="2"/>
  <c r="N54" i="2"/>
  <c r="M54" i="2"/>
  <c r="L54" i="2"/>
  <c r="N53" i="2"/>
  <c r="M53" i="2"/>
  <c r="L53" i="2"/>
  <c r="N52" i="2"/>
  <c r="M52" i="2"/>
  <c r="L52" i="2"/>
  <c r="N48" i="2"/>
  <c r="M48" i="2"/>
  <c r="L48" i="2"/>
  <c r="N44" i="2"/>
  <c r="M44" i="2"/>
  <c r="L44" i="2"/>
  <c r="N40" i="2"/>
  <c r="M40" i="2"/>
  <c r="L40" i="2"/>
  <c r="N36" i="2"/>
  <c r="M36" i="2"/>
  <c r="L36" i="2"/>
  <c r="N32" i="2"/>
  <c r="M32" i="2"/>
  <c r="L32" i="2"/>
  <c r="N28" i="2"/>
  <c r="M28" i="2"/>
  <c r="L28" i="2"/>
  <c r="N24" i="2"/>
  <c r="M24" i="2"/>
  <c r="L24" i="2"/>
  <c r="N20" i="2"/>
  <c r="M20" i="2"/>
  <c r="L20" i="2"/>
  <c r="N16" i="2"/>
  <c r="M16" i="2"/>
  <c r="L16" i="2"/>
  <c r="N12" i="2"/>
  <c r="M12" i="2"/>
  <c r="L12" i="2"/>
  <c r="N8" i="2"/>
  <c r="M8" i="2"/>
  <c r="L8" i="2"/>
  <c r="I4" i="2"/>
  <c r="C4" i="2"/>
  <c r="N2" i="2"/>
  <c r="L2" i="2"/>
  <c r="O12" i="2" l="1"/>
  <c r="O28" i="2"/>
  <c r="O44" i="2"/>
  <c r="O54" i="2"/>
  <c r="O58" i="2"/>
  <c r="O62" i="2"/>
  <c r="O66" i="2"/>
  <c r="O70" i="2"/>
  <c r="O74" i="2"/>
  <c r="O103" i="2"/>
  <c r="O108" i="2"/>
  <c r="O112" i="2"/>
  <c r="O80" i="2"/>
  <c r="O84" i="2"/>
  <c r="O88" i="2"/>
  <c r="O92" i="2"/>
  <c r="O97" i="2"/>
  <c r="O102" i="2"/>
  <c r="O107" i="2"/>
  <c r="O111" i="2"/>
  <c r="O79" i="2"/>
  <c r="O83" i="2"/>
  <c r="O87" i="2"/>
  <c r="O91" i="2"/>
  <c r="O95" i="2"/>
  <c r="O93" i="2"/>
  <c r="O98" i="2"/>
  <c r="O94" i="2"/>
  <c r="O99" i="2"/>
  <c r="O100" i="2"/>
  <c r="O105" i="2"/>
  <c r="O101" i="2"/>
  <c r="O106" i="2"/>
  <c r="O81" i="2"/>
  <c r="O89" i="2"/>
  <c r="O32" i="2"/>
  <c r="O55" i="2"/>
  <c r="O59" i="2"/>
  <c r="O63" i="2"/>
  <c r="O78" i="2"/>
  <c r="O82" i="2"/>
  <c r="O86" i="2"/>
  <c r="O109" i="2"/>
  <c r="O77" i="2"/>
  <c r="O85" i="2"/>
  <c r="O52" i="2"/>
  <c r="O56" i="2"/>
  <c r="O68" i="2"/>
  <c r="O110" i="2"/>
  <c r="O16" i="2"/>
  <c r="O76" i="2"/>
  <c r="O8" i="2"/>
  <c r="O24" i="2"/>
  <c r="O40" i="2"/>
  <c r="O53" i="2"/>
  <c r="O57" i="2"/>
  <c r="O61" i="2"/>
  <c r="O65" i="2"/>
  <c r="O69" i="2"/>
  <c r="O73" i="2"/>
  <c r="O20" i="2"/>
  <c r="O36" i="2"/>
  <c r="O60" i="2"/>
  <c r="O64" i="2"/>
  <c r="O72" i="2"/>
  <c r="O48" i="2"/>
  <c r="O67" i="2"/>
  <c r="O71" i="2"/>
  <c r="O75" i="2"/>
  <c r="O90" i="2"/>
  <c r="I4" i="6"/>
  <c r="C4" i="6"/>
  <c r="N2" i="6"/>
  <c r="L2" i="6"/>
  <c r="N2" i="3"/>
  <c r="L2" i="3"/>
  <c r="I4" i="3"/>
  <c r="C4" i="3"/>
  <c r="N70" i="9" l="1"/>
  <c r="M70" i="9"/>
  <c r="L70" i="9"/>
  <c r="O70" i="9" s="1"/>
  <c r="N69" i="9"/>
  <c r="M69" i="9"/>
  <c r="L69" i="9"/>
  <c r="O69" i="9" s="1"/>
  <c r="N68" i="9"/>
  <c r="M68" i="9"/>
  <c r="L68" i="9"/>
  <c r="N67" i="9"/>
  <c r="M67" i="9"/>
  <c r="L67" i="9"/>
  <c r="N66" i="9"/>
  <c r="M66" i="9"/>
  <c r="L66" i="9"/>
  <c r="O66" i="9" s="1"/>
  <c r="N65" i="9"/>
  <c r="M65" i="9"/>
  <c r="L65" i="9"/>
  <c r="N64" i="9"/>
  <c r="M64" i="9"/>
  <c r="L64" i="9"/>
  <c r="O61" i="9"/>
  <c r="O60" i="9"/>
  <c r="N59" i="9"/>
  <c r="M59" i="9"/>
  <c r="L59" i="9"/>
  <c r="O58" i="9"/>
  <c r="O57" i="9"/>
  <c r="O56" i="9"/>
  <c r="N55" i="9"/>
  <c r="M55" i="9"/>
  <c r="L55" i="9"/>
  <c r="O54" i="9"/>
  <c r="O53" i="9"/>
  <c r="O52" i="9"/>
  <c r="N51" i="9"/>
  <c r="M51" i="9"/>
  <c r="L51" i="9"/>
  <c r="O50" i="9"/>
  <c r="O49" i="9"/>
  <c r="O48" i="9"/>
  <c r="N47" i="9"/>
  <c r="M47" i="9"/>
  <c r="L47" i="9"/>
  <c r="O47" i="9" s="1"/>
  <c r="AE1" i="9" s="1"/>
  <c r="O46" i="9"/>
  <c r="O45" i="9"/>
  <c r="O44" i="9"/>
  <c r="N43" i="9"/>
  <c r="M43" i="9"/>
  <c r="L43" i="9"/>
  <c r="O43" i="9" s="1"/>
  <c r="AD1" i="9" s="1"/>
  <c r="O42" i="9"/>
  <c r="O41" i="9"/>
  <c r="O40" i="9"/>
  <c r="N39" i="9"/>
  <c r="M39" i="9"/>
  <c r="L39" i="9"/>
  <c r="O38" i="9"/>
  <c r="O37" i="9"/>
  <c r="O36" i="9"/>
  <c r="N35" i="9"/>
  <c r="M35" i="9"/>
  <c r="L35" i="9"/>
  <c r="O34" i="9"/>
  <c r="O33" i="9"/>
  <c r="O32" i="9"/>
  <c r="N31" i="9"/>
  <c r="M31" i="9"/>
  <c r="L31" i="9"/>
  <c r="O30" i="9"/>
  <c r="O29" i="9"/>
  <c r="O28" i="9"/>
  <c r="N27" i="9"/>
  <c r="M27" i="9"/>
  <c r="L27" i="9"/>
  <c r="O26" i="9"/>
  <c r="O25" i="9"/>
  <c r="O24" i="9"/>
  <c r="N23" i="9"/>
  <c r="M23" i="9"/>
  <c r="L23" i="9"/>
  <c r="O22" i="9"/>
  <c r="O21" i="9"/>
  <c r="O20" i="9"/>
  <c r="N19" i="9"/>
  <c r="M19" i="9"/>
  <c r="L19" i="9"/>
  <c r="O19" i="9" s="1"/>
  <c r="X1" i="9" s="1"/>
  <c r="O18" i="9"/>
  <c r="O17" i="9"/>
  <c r="O16" i="9"/>
  <c r="N15" i="9"/>
  <c r="M15" i="9"/>
  <c r="L15" i="9"/>
  <c r="O14" i="9"/>
  <c r="O13" i="9"/>
  <c r="O12" i="9"/>
  <c r="N11" i="9"/>
  <c r="M11" i="9"/>
  <c r="L11" i="9"/>
  <c r="O11" i="9" s="1"/>
  <c r="V1" i="9" s="1"/>
  <c r="O10" i="9"/>
  <c r="O9" i="9"/>
  <c r="O8" i="9"/>
  <c r="N7" i="9"/>
  <c r="M7" i="9"/>
  <c r="L7" i="9"/>
  <c r="O7" i="9" s="1"/>
  <c r="U1" i="9" s="1"/>
  <c r="I4" i="9"/>
  <c r="R1" i="9" s="1"/>
  <c r="C4" i="9"/>
  <c r="Q1" i="9" s="1"/>
  <c r="N2" i="9"/>
  <c r="T1" i="9" s="1"/>
  <c r="L2" i="9"/>
  <c r="S1" i="9"/>
  <c r="P1" i="9"/>
  <c r="O23" i="9" l="1"/>
  <c r="Z1" i="9" s="1"/>
  <c r="O39" i="9"/>
  <c r="AC1" i="9" s="1"/>
  <c r="O27" i="9"/>
  <c r="Y1" i="9" s="1"/>
  <c r="O35" i="9"/>
  <c r="AB1" i="9" s="1"/>
  <c r="O51" i="9"/>
  <c r="AF1" i="9" s="1"/>
  <c r="O65" i="9"/>
  <c r="O15" i="9"/>
  <c r="W1" i="9" s="1"/>
  <c r="O31" i="9"/>
  <c r="AA1" i="9" s="1"/>
  <c r="O64" i="9"/>
  <c r="O68" i="9"/>
  <c r="O55" i="9"/>
  <c r="AG1" i="9" s="1"/>
  <c r="O67" i="9"/>
  <c r="O59" i="9"/>
  <c r="AH1" i="9" s="1"/>
  <c r="L2" i="1"/>
  <c r="S1" i="1" l="1"/>
  <c r="P1" i="1"/>
  <c r="N2" i="1" l="1"/>
  <c r="T1" i="1" s="1"/>
  <c r="I4" i="1"/>
  <c r="R1" i="1" s="1"/>
  <c r="N104" i="7"/>
  <c r="M104" i="7"/>
  <c r="L104" i="7"/>
  <c r="N103" i="7"/>
  <c r="M103" i="7"/>
  <c r="L103" i="7"/>
  <c r="N102" i="7"/>
  <c r="M102" i="7"/>
  <c r="L102" i="7"/>
  <c r="O102" i="7" s="1"/>
  <c r="N101" i="7"/>
  <c r="M101" i="7"/>
  <c r="L101" i="7"/>
  <c r="N100" i="7"/>
  <c r="M100" i="7"/>
  <c r="L100" i="7"/>
  <c r="N99" i="7"/>
  <c r="M99" i="7"/>
  <c r="L99" i="7"/>
  <c r="N98" i="7"/>
  <c r="M98" i="7"/>
  <c r="L98" i="7"/>
  <c r="O98" i="7" s="1"/>
  <c r="N97" i="7"/>
  <c r="M97" i="7"/>
  <c r="L97" i="7"/>
  <c r="N96" i="7"/>
  <c r="M96" i="7"/>
  <c r="L96" i="7"/>
  <c r="N95" i="7"/>
  <c r="M95" i="7"/>
  <c r="L95" i="7"/>
  <c r="N94" i="7"/>
  <c r="M94" i="7"/>
  <c r="L94" i="7"/>
  <c r="N93" i="7"/>
  <c r="M93" i="7"/>
  <c r="L93" i="7"/>
  <c r="O93" i="7" s="1"/>
  <c r="N92" i="7"/>
  <c r="M92" i="7"/>
  <c r="L92" i="7"/>
  <c r="N91" i="7"/>
  <c r="M91" i="7"/>
  <c r="L91" i="7"/>
  <c r="N90" i="7"/>
  <c r="M90" i="7"/>
  <c r="L90" i="7"/>
  <c r="N89" i="7"/>
  <c r="M89" i="7"/>
  <c r="L89" i="7"/>
  <c r="N88" i="7"/>
  <c r="M88" i="7"/>
  <c r="O88" i="7" s="1"/>
  <c r="L88" i="7"/>
  <c r="N87" i="7"/>
  <c r="M87" i="7"/>
  <c r="L87" i="7"/>
  <c r="N86" i="7"/>
  <c r="M86" i="7"/>
  <c r="L86" i="7"/>
  <c r="N85" i="7"/>
  <c r="M85" i="7"/>
  <c r="L85" i="7"/>
  <c r="O85" i="7" s="1"/>
  <c r="N84" i="7"/>
  <c r="M84" i="7"/>
  <c r="L84" i="7"/>
  <c r="N83" i="7"/>
  <c r="M83" i="7"/>
  <c r="L83" i="7"/>
  <c r="N82" i="7"/>
  <c r="M82" i="7"/>
  <c r="L82" i="7"/>
  <c r="N81" i="7"/>
  <c r="M81" i="7"/>
  <c r="L81" i="7"/>
  <c r="O81" i="7" s="1"/>
  <c r="N80" i="7"/>
  <c r="M80" i="7"/>
  <c r="L80" i="7"/>
  <c r="N79" i="7"/>
  <c r="M79" i="7"/>
  <c r="L79" i="7"/>
  <c r="N78" i="7"/>
  <c r="M78" i="7"/>
  <c r="L78" i="7"/>
  <c r="N77" i="7"/>
  <c r="M77" i="7"/>
  <c r="L77" i="7"/>
  <c r="O77" i="7" s="1"/>
  <c r="N76" i="7"/>
  <c r="M76" i="7"/>
  <c r="L76" i="7"/>
  <c r="N75" i="7"/>
  <c r="M75" i="7"/>
  <c r="L75" i="7"/>
  <c r="N74" i="7"/>
  <c r="M74" i="7"/>
  <c r="L74" i="7"/>
  <c r="N73" i="7"/>
  <c r="M73" i="7"/>
  <c r="L73" i="7"/>
  <c r="N72" i="7"/>
  <c r="M72" i="7"/>
  <c r="L72" i="7"/>
  <c r="N71" i="7"/>
  <c r="M71" i="7"/>
  <c r="L71" i="7"/>
  <c r="N70" i="7"/>
  <c r="M70" i="7"/>
  <c r="L70" i="7"/>
  <c r="N69" i="7"/>
  <c r="M69" i="7"/>
  <c r="L69" i="7"/>
  <c r="N68" i="7"/>
  <c r="M68" i="7"/>
  <c r="L68" i="7"/>
  <c r="N67" i="7"/>
  <c r="M67" i="7"/>
  <c r="L67" i="7"/>
  <c r="N66" i="7"/>
  <c r="M66" i="7"/>
  <c r="L66" i="7"/>
  <c r="N65" i="7"/>
  <c r="M65" i="7"/>
  <c r="L65" i="7"/>
  <c r="N64" i="7"/>
  <c r="M64" i="7"/>
  <c r="L64" i="7"/>
  <c r="N63" i="7"/>
  <c r="M63" i="7"/>
  <c r="L63" i="7"/>
  <c r="N62" i="7"/>
  <c r="M62" i="7"/>
  <c r="L62" i="7"/>
  <c r="N61" i="7"/>
  <c r="M61" i="7"/>
  <c r="L61" i="7"/>
  <c r="N60" i="7"/>
  <c r="M60" i="7"/>
  <c r="O60" i="7" s="1"/>
  <c r="L60" i="7"/>
  <c r="N56" i="7"/>
  <c r="M56" i="7"/>
  <c r="L56" i="7"/>
  <c r="N52" i="7"/>
  <c r="M52" i="7"/>
  <c r="L52" i="7"/>
  <c r="O52" i="7" s="1"/>
  <c r="M48" i="7"/>
  <c r="L48" i="7"/>
  <c r="N44" i="7"/>
  <c r="M44" i="7"/>
  <c r="L44" i="7"/>
  <c r="N40" i="7"/>
  <c r="M40" i="7"/>
  <c r="L40" i="7"/>
  <c r="N36" i="7"/>
  <c r="M36" i="7"/>
  <c r="L36" i="7"/>
  <c r="N32" i="7"/>
  <c r="M32" i="7"/>
  <c r="L32" i="7"/>
  <c r="M28" i="7"/>
  <c r="L28" i="7"/>
  <c r="N24" i="7"/>
  <c r="M24" i="7"/>
  <c r="L24" i="7"/>
  <c r="N20" i="7"/>
  <c r="M20" i="7"/>
  <c r="L20" i="7"/>
  <c r="N16" i="7"/>
  <c r="M16" i="7"/>
  <c r="L16" i="7"/>
  <c r="N12" i="7"/>
  <c r="M12" i="7"/>
  <c r="L12" i="7"/>
  <c r="O12" i="7" s="1"/>
  <c r="N8" i="7"/>
  <c r="M8" i="7"/>
  <c r="L8" i="7"/>
  <c r="O8" i="7" s="1"/>
  <c r="N104" i="8"/>
  <c r="M104" i="8"/>
  <c r="L104" i="8"/>
  <c r="N103" i="8"/>
  <c r="M103" i="8"/>
  <c r="L103" i="8"/>
  <c r="N102" i="8"/>
  <c r="M102" i="8"/>
  <c r="L102" i="8"/>
  <c r="N101" i="8"/>
  <c r="M101" i="8"/>
  <c r="L101" i="8"/>
  <c r="N100" i="8"/>
  <c r="M100" i="8"/>
  <c r="L100" i="8"/>
  <c r="N99" i="8"/>
  <c r="M99" i="8"/>
  <c r="L99" i="8"/>
  <c r="N98" i="8"/>
  <c r="M98" i="8"/>
  <c r="L98" i="8"/>
  <c r="N97" i="8"/>
  <c r="M97" i="8"/>
  <c r="L97" i="8"/>
  <c r="N96" i="8"/>
  <c r="M96" i="8"/>
  <c r="L96" i="8"/>
  <c r="N95" i="8"/>
  <c r="M95" i="8"/>
  <c r="L95" i="8"/>
  <c r="N94" i="8"/>
  <c r="M94" i="8"/>
  <c r="L94" i="8"/>
  <c r="N93" i="8"/>
  <c r="M93" i="8"/>
  <c r="L93" i="8"/>
  <c r="N92" i="8"/>
  <c r="M92" i="8"/>
  <c r="L92" i="8"/>
  <c r="N91" i="8"/>
  <c r="M91" i="8"/>
  <c r="L91" i="8"/>
  <c r="N90" i="8"/>
  <c r="M90" i="8"/>
  <c r="L90" i="8"/>
  <c r="N89" i="8"/>
  <c r="M89" i="8"/>
  <c r="L89" i="8"/>
  <c r="N88" i="8"/>
  <c r="M88" i="8"/>
  <c r="L88" i="8"/>
  <c r="N87" i="8"/>
  <c r="M87" i="8"/>
  <c r="L87" i="8"/>
  <c r="N86" i="8"/>
  <c r="M86" i="8"/>
  <c r="L86" i="8"/>
  <c r="O86" i="8" s="1"/>
  <c r="N85" i="8"/>
  <c r="M85" i="8"/>
  <c r="L85" i="8"/>
  <c r="N84" i="8"/>
  <c r="M84" i="8"/>
  <c r="L84" i="8"/>
  <c r="N83" i="8"/>
  <c r="M83" i="8"/>
  <c r="L83" i="8"/>
  <c r="N82" i="8"/>
  <c r="M82" i="8"/>
  <c r="L82" i="8"/>
  <c r="O82" i="8" s="1"/>
  <c r="N81" i="8"/>
  <c r="M81" i="8"/>
  <c r="L81" i="8"/>
  <c r="N80" i="8"/>
  <c r="M80" i="8"/>
  <c r="L80" i="8"/>
  <c r="N79" i="8"/>
  <c r="M79" i="8"/>
  <c r="L79" i="8"/>
  <c r="N78" i="8"/>
  <c r="M78" i="8"/>
  <c r="L78" i="8"/>
  <c r="O78" i="8" s="1"/>
  <c r="N77" i="8"/>
  <c r="M77" i="8"/>
  <c r="L77" i="8"/>
  <c r="N76" i="8"/>
  <c r="M76" i="8"/>
  <c r="L76" i="8"/>
  <c r="N75" i="8"/>
  <c r="M75" i="8"/>
  <c r="L75" i="8"/>
  <c r="N74" i="8"/>
  <c r="M74" i="8"/>
  <c r="L74" i="8"/>
  <c r="N73" i="8"/>
  <c r="M73" i="8"/>
  <c r="L73" i="8"/>
  <c r="N72" i="8"/>
  <c r="M72" i="8"/>
  <c r="L72" i="8"/>
  <c r="N71" i="8"/>
  <c r="M71" i="8"/>
  <c r="L71" i="8"/>
  <c r="N70" i="8"/>
  <c r="M70" i="8"/>
  <c r="L70" i="8"/>
  <c r="O70" i="8" s="1"/>
  <c r="N69" i="8"/>
  <c r="M69" i="8"/>
  <c r="L69" i="8"/>
  <c r="N68" i="8"/>
  <c r="M68" i="8"/>
  <c r="L68" i="8"/>
  <c r="N67" i="8"/>
  <c r="M67" i="8"/>
  <c r="L67" i="8"/>
  <c r="N66" i="8"/>
  <c r="M66" i="8"/>
  <c r="L66" i="8"/>
  <c r="O66" i="8" s="1"/>
  <c r="N65" i="8"/>
  <c r="M65" i="8"/>
  <c r="L65" i="8"/>
  <c r="O65" i="8" s="1"/>
  <c r="N64" i="8"/>
  <c r="M64" i="8"/>
  <c r="L64" i="8"/>
  <c r="N63" i="8"/>
  <c r="M63" i="8"/>
  <c r="L63" i="8"/>
  <c r="N62" i="8"/>
  <c r="M62" i="8"/>
  <c r="L62" i="8"/>
  <c r="O62" i="8" s="1"/>
  <c r="N61" i="8"/>
  <c r="M61" i="8"/>
  <c r="L61" i="8"/>
  <c r="N60" i="8"/>
  <c r="M60" i="8"/>
  <c r="L60" i="8"/>
  <c r="N56" i="8"/>
  <c r="M56" i="8"/>
  <c r="L56" i="8"/>
  <c r="N52" i="8"/>
  <c r="M52" i="8"/>
  <c r="L52" i="8"/>
  <c r="M48" i="8"/>
  <c r="L48" i="8"/>
  <c r="N44" i="8"/>
  <c r="M44" i="8"/>
  <c r="L44" i="8"/>
  <c r="N40" i="8"/>
  <c r="M40" i="8"/>
  <c r="L40" i="8"/>
  <c r="N36" i="8"/>
  <c r="M36" i="8"/>
  <c r="L36" i="8"/>
  <c r="O36" i="8" s="1"/>
  <c r="N32" i="8"/>
  <c r="M32" i="8"/>
  <c r="L32" i="8"/>
  <c r="M28" i="8"/>
  <c r="L28" i="8"/>
  <c r="N24" i="8"/>
  <c r="M24" i="8"/>
  <c r="L24" i="8"/>
  <c r="N20" i="8"/>
  <c r="M20" i="8"/>
  <c r="L20" i="8"/>
  <c r="N16" i="8"/>
  <c r="M16" i="8"/>
  <c r="L16" i="8"/>
  <c r="N12" i="8"/>
  <c r="M12" i="8"/>
  <c r="L12" i="8"/>
  <c r="N8" i="8"/>
  <c r="M8" i="8"/>
  <c r="L8" i="8"/>
  <c r="O8" i="8" s="1"/>
  <c r="N104" i="6"/>
  <c r="M104" i="6"/>
  <c r="L104" i="6"/>
  <c r="N103" i="6"/>
  <c r="M103" i="6"/>
  <c r="L103" i="6"/>
  <c r="N102" i="6"/>
  <c r="M102" i="6"/>
  <c r="L102" i="6"/>
  <c r="N101" i="6"/>
  <c r="M101" i="6"/>
  <c r="L101" i="6"/>
  <c r="N100" i="6"/>
  <c r="M100" i="6"/>
  <c r="L100" i="6"/>
  <c r="N99" i="6"/>
  <c r="M99" i="6"/>
  <c r="L99" i="6"/>
  <c r="N98" i="6"/>
  <c r="M98" i="6"/>
  <c r="L98" i="6"/>
  <c r="N97" i="6"/>
  <c r="M97" i="6"/>
  <c r="L97" i="6"/>
  <c r="N96" i="6"/>
  <c r="M96" i="6"/>
  <c r="L96" i="6"/>
  <c r="N95" i="6"/>
  <c r="M95" i="6"/>
  <c r="L95" i="6"/>
  <c r="N94" i="6"/>
  <c r="M94" i="6"/>
  <c r="L94" i="6"/>
  <c r="N93" i="6"/>
  <c r="M93" i="6"/>
  <c r="L93" i="6"/>
  <c r="N92" i="6"/>
  <c r="M92" i="6"/>
  <c r="L92" i="6"/>
  <c r="N91" i="6"/>
  <c r="M91" i="6"/>
  <c r="L91" i="6"/>
  <c r="N90" i="6"/>
  <c r="M90" i="6"/>
  <c r="L90" i="6"/>
  <c r="N89" i="6"/>
  <c r="M89" i="6"/>
  <c r="L89" i="6"/>
  <c r="N88" i="6"/>
  <c r="M88" i="6"/>
  <c r="L88" i="6"/>
  <c r="N87" i="6"/>
  <c r="M87" i="6"/>
  <c r="L87" i="6"/>
  <c r="N86" i="6"/>
  <c r="M86" i="6"/>
  <c r="L86" i="6"/>
  <c r="N85" i="6"/>
  <c r="M85" i="6"/>
  <c r="L85" i="6"/>
  <c r="N84" i="6"/>
  <c r="M84" i="6"/>
  <c r="L84" i="6"/>
  <c r="N83" i="6"/>
  <c r="M83" i="6"/>
  <c r="L83" i="6"/>
  <c r="N82" i="6"/>
  <c r="M82" i="6"/>
  <c r="L82" i="6"/>
  <c r="N81" i="6"/>
  <c r="M81" i="6"/>
  <c r="L81" i="6"/>
  <c r="N80" i="6"/>
  <c r="M80" i="6"/>
  <c r="L80" i="6"/>
  <c r="N79" i="6"/>
  <c r="M79" i="6"/>
  <c r="L79" i="6"/>
  <c r="N78" i="6"/>
  <c r="M78" i="6"/>
  <c r="L78" i="6"/>
  <c r="N77" i="6"/>
  <c r="M77" i="6"/>
  <c r="L77" i="6"/>
  <c r="N76" i="6"/>
  <c r="M76" i="6"/>
  <c r="L76" i="6"/>
  <c r="N75" i="6"/>
  <c r="M75" i="6"/>
  <c r="L75" i="6"/>
  <c r="N74" i="6"/>
  <c r="M74" i="6"/>
  <c r="L74" i="6"/>
  <c r="N73" i="6"/>
  <c r="M73" i="6"/>
  <c r="L73" i="6"/>
  <c r="N72" i="6"/>
  <c r="M72" i="6"/>
  <c r="L72" i="6"/>
  <c r="N71" i="6"/>
  <c r="M71" i="6"/>
  <c r="L71" i="6"/>
  <c r="N70" i="6"/>
  <c r="M70" i="6"/>
  <c r="L70" i="6"/>
  <c r="N69" i="6"/>
  <c r="M69" i="6"/>
  <c r="L69" i="6"/>
  <c r="N68" i="6"/>
  <c r="M68" i="6"/>
  <c r="L68" i="6"/>
  <c r="N67" i="6"/>
  <c r="M67" i="6"/>
  <c r="L67" i="6"/>
  <c r="N66" i="6"/>
  <c r="M66" i="6"/>
  <c r="L66" i="6"/>
  <c r="N65" i="6"/>
  <c r="M65" i="6"/>
  <c r="L65" i="6"/>
  <c r="N64" i="6"/>
  <c r="M64" i="6"/>
  <c r="L64" i="6"/>
  <c r="N63" i="6"/>
  <c r="M63" i="6"/>
  <c r="L63" i="6"/>
  <c r="N62" i="6"/>
  <c r="M62" i="6"/>
  <c r="L62" i="6"/>
  <c r="N61" i="6"/>
  <c r="M61" i="6"/>
  <c r="L61" i="6"/>
  <c r="N60" i="6"/>
  <c r="M60" i="6"/>
  <c r="L60" i="6"/>
  <c r="N56" i="6"/>
  <c r="M56" i="6"/>
  <c r="L56" i="6"/>
  <c r="N52" i="6"/>
  <c r="M52" i="6"/>
  <c r="L52" i="6"/>
  <c r="N44" i="6"/>
  <c r="M44" i="6"/>
  <c r="L44" i="6"/>
  <c r="N40" i="6"/>
  <c r="M40" i="6"/>
  <c r="L40" i="6"/>
  <c r="N36" i="6"/>
  <c r="M36" i="6"/>
  <c r="L36" i="6"/>
  <c r="N32" i="6"/>
  <c r="M32" i="6"/>
  <c r="L32" i="6"/>
  <c r="N24" i="6"/>
  <c r="M24" i="6"/>
  <c r="L24" i="6"/>
  <c r="N20" i="6"/>
  <c r="M20" i="6"/>
  <c r="L20" i="6"/>
  <c r="N16" i="6"/>
  <c r="M16" i="6"/>
  <c r="L16" i="6"/>
  <c r="N12" i="6"/>
  <c r="M12" i="6"/>
  <c r="L12" i="6"/>
  <c r="N8" i="6"/>
  <c r="M8" i="6"/>
  <c r="L8" i="6"/>
  <c r="O90" i="8" l="1"/>
  <c r="O56" i="7"/>
  <c r="O62" i="7"/>
  <c r="O70" i="7"/>
  <c r="O84" i="8"/>
  <c r="O92" i="8"/>
  <c r="O96" i="8"/>
  <c r="O100" i="8"/>
  <c r="O104" i="8"/>
  <c r="O65" i="7"/>
  <c r="O96" i="7"/>
  <c r="O69" i="8"/>
  <c r="O73" i="8"/>
  <c r="O101" i="8"/>
  <c r="O24" i="7"/>
  <c r="O76" i="8"/>
  <c r="O80" i="8"/>
  <c r="O20" i="7"/>
  <c r="O32" i="7"/>
  <c r="O72" i="7"/>
  <c r="O76" i="7"/>
  <c r="O84" i="7"/>
  <c r="O92" i="7"/>
  <c r="O20" i="8"/>
  <c r="O44" i="8"/>
  <c r="O60" i="8"/>
  <c r="O67" i="8"/>
  <c r="O71" i="8"/>
  <c r="O75" i="8"/>
  <c r="O83" i="8"/>
  <c r="O87" i="8"/>
  <c r="O95" i="8"/>
  <c r="O103" i="8"/>
  <c r="O16" i="7"/>
  <c r="O44" i="7"/>
  <c r="O63" i="7"/>
  <c r="O71" i="7"/>
  <c r="O83" i="7"/>
  <c r="O91" i="7"/>
  <c r="O95" i="7"/>
  <c r="O100" i="7"/>
  <c r="O104" i="7"/>
  <c r="O24" i="8"/>
  <c r="O32" i="8"/>
  <c r="O64" i="8"/>
  <c r="O68" i="8"/>
  <c r="O72" i="8"/>
  <c r="O81" i="8"/>
  <c r="O85" i="8"/>
  <c r="O93" i="8"/>
  <c r="O98" i="8"/>
  <c r="O102" i="8"/>
  <c r="O40" i="7"/>
  <c r="O61" i="7"/>
  <c r="O66" i="7"/>
  <c r="O73" i="7"/>
  <c r="O78" i="7"/>
  <c r="O82" i="7"/>
  <c r="O86" i="7"/>
  <c r="O87" i="7"/>
  <c r="O90" i="7"/>
  <c r="O103" i="7"/>
  <c r="O16" i="8"/>
  <c r="O56" i="8"/>
  <c r="O88" i="8"/>
  <c r="O64" i="7"/>
  <c r="O68" i="7"/>
  <c r="O75" i="7"/>
  <c r="O80" i="7"/>
  <c r="O97" i="7"/>
  <c r="O101" i="7"/>
  <c r="O12" i="8"/>
  <c r="O52" i="8"/>
  <c r="O67" i="7"/>
  <c r="O40" i="8"/>
  <c r="O61" i="8"/>
  <c r="O74" i="8"/>
  <c r="O79" i="8"/>
  <c r="O89" i="8"/>
  <c r="O94" i="8"/>
  <c r="O99" i="8"/>
  <c r="O36" i="7"/>
  <c r="O69" i="7"/>
  <c r="O74" i="7"/>
  <c r="O79" i="7"/>
  <c r="O89" i="7"/>
  <c r="O94" i="7"/>
  <c r="O99" i="7"/>
  <c r="O63" i="8"/>
  <c r="O77" i="8"/>
  <c r="O91" i="8"/>
  <c r="O97" i="8"/>
  <c r="O8" i="6"/>
  <c r="O24" i="6"/>
  <c r="O44" i="6"/>
  <c r="O101" i="6"/>
  <c r="O97" i="6"/>
  <c r="O93" i="6"/>
  <c r="O89" i="6"/>
  <c r="O85" i="6"/>
  <c r="O81" i="6"/>
  <c r="O77" i="6"/>
  <c r="O73" i="6"/>
  <c r="O69" i="6"/>
  <c r="O65" i="6"/>
  <c r="O61" i="6"/>
  <c r="O12" i="6"/>
  <c r="O52" i="6"/>
  <c r="O70" i="6"/>
  <c r="O78" i="6"/>
  <c r="O86" i="6"/>
  <c r="O94" i="6"/>
  <c r="O102" i="6"/>
  <c r="O36" i="6"/>
  <c r="O56" i="6"/>
  <c r="O67" i="6"/>
  <c r="O20" i="6"/>
  <c r="O40" i="6"/>
  <c r="O60" i="6"/>
  <c r="O64" i="6"/>
  <c r="O68" i="6"/>
  <c r="O72" i="6"/>
  <c r="O76" i="6"/>
  <c r="O80" i="6"/>
  <c r="O84" i="6"/>
  <c r="O88" i="6"/>
  <c r="O92" i="6"/>
  <c r="O96" i="6"/>
  <c r="O100" i="6"/>
  <c r="O104" i="6"/>
  <c r="O32" i="6"/>
  <c r="O62" i="6"/>
  <c r="O66" i="6"/>
  <c r="O74" i="6"/>
  <c r="O82" i="6"/>
  <c r="O90" i="6"/>
  <c r="O98" i="6"/>
  <c r="O16" i="6"/>
  <c r="O63" i="6"/>
  <c r="O71" i="6"/>
  <c r="O75" i="6"/>
  <c r="O79" i="6"/>
  <c r="O83" i="6"/>
  <c r="O87" i="6"/>
  <c r="O91" i="6"/>
  <c r="O95" i="6"/>
  <c r="O99" i="6"/>
  <c r="O103" i="6"/>
  <c r="C4" i="1"/>
  <c r="Q1" i="1" s="1"/>
  <c r="O8" i="1" l="1"/>
  <c r="O9" i="1"/>
  <c r="O10" i="1"/>
  <c r="O12" i="1"/>
  <c r="O13" i="1"/>
  <c r="O14" i="1"/>
  <c r="O16" i="1"/>
  <c r="O17" i="1"/>
  <c r="O18" i="1"/>
  <c r="O20" i="1"/>
  <c r="O21" i="1"/>
  <c r="O22" i="1"/>
  <c r="O24" i="1"/>
  <c r="O25" i="1"/>
  <c r="O26" i="1"/>
  <c r="O28" i="1"/>
  <c r="O29" i="1"/>
  <c r="O30" i="1"/>
  <c r="O32" i="1"/>
  <c r="O33" i="1"/>
  <c r="O34" i="1"/>
  <c r="O36" i="1"/>
  <c r="O37" i="1"/>
  <c r="O38" i="1"/>
  <c r="O40" i="1"/>
  <c r="O41" i="1"/>
  <c r="O42" i="1"/>
  <c r="O44" i="1"/>
  <c r="O45" i="1"/>
  <c r="O46" i="1"/>
  <c r="O48" i="1"/>
  <c r="O49" i="1"/>
  <c r="O50" i="1"/>
  <c r="O52" i="1"/>
  <c r="O53" i="1"/>
  <c r="O54" i="1"/>
  <c r="O56" i="1"/>
  <c r="O57" i="1"/>
  <c r="O58" i="1"/>
  <c r="O60" i="1"/>
  <c r="O61" i="1"/>
  <c r="N61" i="3"/>
  <c r="N62" i="3"/>
  <c r="N63" i="3"/>
  <c r="N64" i="3"/>
  <c r="N65" i="3"/>
  <c r="N66" i="3"/>
  <c r="N67" i="3"/>
  <c r="N68" i="3"/>
  <c r="N69" i="3"/>
  <c r="N70" i="3"/>
  <c r="N71" i="3"/>
  <c r="N72" i="3"/>
  <c r="M61" i="3"/>
  <c r="M62" i="3"/>
  <c r="M63" i="3"/>
  <c r="M64" i="3"/>
  <c r="M65" i="3"/>
  <c r="M66" i="3"/>
  <c r="M67" i="3"/>
  <c r="M68" i="3"/>
  <c r="M69" i="3"/>
  <c r="M70" i="3"/>
  <c r="M71" i="3"/>
  <c r="M72" i="3"/>
  <c r="L61" i="3"/>
  <c r="L62" i="3"/>
  <c r="L63" i="3"/>
  <c r="L64" i="3"/>
  <c r="L65" i="3"/>
  <c r="O65" i="3" s="1"/>
  <c r="L66" i="3"/>
  <c r="O66" i="3" s="1"/>
  <c r="L67" i="3"/>
  <c r="O67" i="3" s="1"/>
  <c r="L68" i="3"/>
  <c r="L69" i="3"/>
  <c r="O69" i="3" s="1"/>
  <c r="L70" i="3"/>
  <c r="O70" i="3" s="1"/>
  <c r="L71" i="3"/>
  <c r="O71" i="3" s="1"/>
  <c r="L72" i="3"/>
  <c r="O72" i="3" s="1"/>
  <c r="L8" i="3"/>
  <c r="O68" i="3" l="1"/>
  <c r="N60" i="3"/>
  <c r="M60" i="3"/>
  <c r="L60" i="3"/>
  <c r="N56" i="3"/>
  <c r="M56" i="3"/>
  <c r="L56" i="3"/>
  <c r="N52" i="3"/>
  <c r="M52" i="3"/>
  <c r="L52" i="3"/>
  <c r="N48" i="3"/>
  <c r="M48" i="3"/>
  <c r="L48" i="3"/>
  <c r="N44" i="3"/>
  <c r="M44" i="3"/>
  <c r="L44" i="3"/>
  <c r="N40" i="3"/>
  <c r="M40" i="3"/>
  <c r="L40" i="3"/>
  <c r="N36" i="3"/>
  <c r="M36" i="3"/>
  <c r="L36" i="3"/>
  <c r="N32" i="3"/>
  <c r="M32" i="3"/>
  <c r="L32" i="3"/>
  <c r="N28" i="3"/>
  <c r="M28" i="3"/>
  <c r="L28" i="3"/>
  <c r="N24" i="3"/>
  <c r="M24" i="3"/>
  <c r="L24" i="3"/>
  <c r="N20" i="3"/>
  <c r="M20" i="3"/>
  <c r="L20" i="3"/>
  <c r="N16" i="3"/>
  <c r="M16" i="3"/>
  <c r="L16" i="3"/>
  <c r="N12" i="3"/>
  <c r="M12" i="3"/>
  <c r="L12" i="3"/>
  <c r="N8" i="3"/>
  <c r="M8" i="3"/>
  <c r="N65" i="1"/>
  <c r="N66" i="1"/>
  <c r="N67" i="1"/>
  <c r="N68" i="1"/>
  <c r="N69" i="1"/>
  <c r="N70" i="1"/>
  <c r="M65" i="1"/>
  <c r="M66" i="1"/>
  <c r="M67" i="1"/>
  <c r="M68" i="1"/>
  <c r="M69" i="1"/>
  <c r="M70" i="1"/>
  <c r="L65" i="1"/>
  <c r="L66" i="1"/>
  <c r="L67" i="1"/>
  <c r="L68" i="1"/>
  <c r="L69" i="1"/>
  <c r="L70" i="1"/>
  <c r="N11" i="1"/>
  <c r="N7" i="1"/>
  <c r="O12" i="3" l="1"/>
  <c r="O28" i="3"/>
  <c r="O44" i="3"/>
  <c r="O60" i="3"/>
  <c r="O64" i="3"/>
  <c r="O20" i="3"/>
  <c r="O36" i="3"/>
  <c r="O52" i="3"/>
  <c r="O62" i="3"/>
  <c r="O69" i="1"/>
  <c r="O65" i="1"/>
  <c r="O70" i="1"/>
  <c r="O68" i="1"/>
  <c r="O66" i="1"/>
  <c r="O16" i="3"/>
  <c r="O32" i="3"/>
  <c r="O48" i="3"/>
  <c r="O61" i="3"/>
  <c r="O8" i="3"/>
  <c r="O24" i="3"/>
  <c r="O40" i="3"/>
  <c r="O56" i="3"/>
  <c r="O63" i="3"/>
  <c r="O67" i="1"/>
  <c r="N15" i="1"/>
  <c r="N19" i="1"/>
  <c r="N23" i="1"/>
  <c r="N27" i="1"/>
  <c r="N31" i="1"/>
  <c r="N35" i="1"/>
  <c r="N39" i="1"/>
  <c r="N43" i="1"/>
  <c r="N47" i="1"/>
  <c r="N51" i="1"/>
  <c r="N55" i="1"/>
  <c r="N59" i="1"/>
  <c r="M7" i="1"/>
  <c r="M11" i="1"/>
  <c r="M15" i="1"/>
  <c r="M19" i="1"/>
  <c r="M23" i="1"/>
  <c r="M27" i="1"/>
  <c r="M31" i="1"/>
  <c r="M35" i="1"/>
  <c r="M39" i="1"/>
  <c r="M43" i="1"/>
  <c r="M47" i="1"/>
  <c r="M51" i="1"/>
  <c r="M55" i="1"/>
  <c r="M59" i="1"/>
  <c r="L11" i="1"/>
  <c r="L15" i="1"/>
  <c r="L19" i="1"/>
  <c r="L23" i="1"/>
  <c r="L27" i="1"/>
  <c r="L31" i="1"/>
  <c r="L35" i="1"/>
  <c r="L39" i="1"/>
  <c r="L43" i="1"/>
  <c r="L47" i="1"/>
  <c r="L51" i="1"/>
  <c r="L55" i="1"/>
  <c r="L59" i="1"/>
  <c r="L7" i="1"/>
  <c r="N64" i="1"/>
  <c r="M64" i="1"/>
  <c r="L64" i="1"/>
  <c r="O55" i="1" l="1"/>
  <c r="AG1" i="1" s="1"/>
  <c r="O39" i="1"/>
  <c r="AC1" i="1" s="1"/>
  <c r="O23" i="1"/>
  <c r="Z1" i="1" s="1"/>
  <c r="O59" i="1"/>
  <c r="AH1" i="1" s="1"/>
  <c r="O43" i="1"/>
  <c r="AD1" i="1" s="1"/>
  <c r="O27" i="1"/>
  <c r="Y1" i="1" s="1"/>
  <c r="O11" i="1"/>
  <c r="V1" i="1" s="1"/>
  <c r="O7" i="1"/>
  <c r="U1" i="1" s="1"/>
  <c r="O51" i="1"/>
  <c r="AF1" i="1" s="1"/>
  <c r="O35" i="1"/>
  <c r="AB1" i="1" s="1"/>
  <c r="O19" i="1"/>
  <c r="X1" i="1" s="1"/>
  <c r="O47" i="1"/>
  <c r="AE1" i="1" s="1"/>
  <c r="O31" i="1"/>
  <c r="AA1" i="1" s="1"/>
  <c r="O15" i="1"/>
  <c r="W1" i="1" s="1"/>
  <c r="O64" i="1"/>
</calcChain>
</file>

<file path=xl/sharedStrings.xml><?xml version="1.0" encoding="utf-8"?>
<sst xmlns="http://schemas.openxmlformats.org/spreadsheetml/2006/main" count="557" uniqueCount="170">
  <si>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</si>
  <si>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</si>
  <si>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</si>
  <si>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</si>
  <si>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</si>
  <si>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</si>
  <si>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</si>
  <si>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</si>
  <si>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</si>
  <si>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</si>
  <si>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Total de Oui</t>
  </si>
  <si>
    <t>Total de Non</t>
  </si>
  <si>
    <t>Total de NA</t>
  </si>
  <si>
    <t>C1 Mesure diagnostique douleur avec échelle</t>
  </si>
  <si>
    <t>C2 Evaluation douleur avec échelle,  après traitement</t>
  </si>
  <si>
    <t>C4  Variation poids avant hospitalisation</t>
  </si>
  <si>
    <t>C5  IMC</t>
  </si>
  <si>
    <t>C6 Macro-cible d'entrée complétée</t>
  </si>
  <si>
    <t>C7   Evaluation risque escarre</t>
  </si>
  <si>
    <t>C8  Evaluation risque suicidaire</t>
  </si>
  <si>
    <t>C9  Macrocible de sortie complétée</t>
  </si>
  <si>
    <t>C10   Recueil de données complété</t>
  </si>
  <si>
    <t>C11 Traçabilité de la réévaluation de l'antibiothérapie entre la 24 ème et la 72 ème heure</t>
  </si>
  <si>
    <t>C12 La mention de l'identité de la personne de confiance est-elle tracée (nom+prénom+tel ou adresse + signature)?</t>
  </si>
  <si>
    <t>C13 La mention de l'identité de la personne à prévenir est-elle tracée (nom+prénom+tel ou adresse) ?</t>
  </si>
  <si>
    <t>C14 En cas de non administration de médicaments prescrits, la justification est-elle toujours retrouvée?</t>
  </si>
  <si>
    <t xml:space="preserve">Libellé du service : </t>
  </si>
  <si>
    <t xml:space="preserve">UF du service : </t>
  </si>
  <si>
    <t xml:space="preserve">Indiquez le mois de saisie : </t>
  </si>
  <si>
    <t>Pôle d'appartenance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</si>
  <si>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</si>
  <si>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</si>
  <si>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</si>
  <si>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</si>
  <si>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</si>
  <si>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</si>
  <si>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</si>
  <si>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</si>
  <si>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</si>
  <si>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</si>
  <si>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</si>
  <si>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</si>
  <si>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</si>
  <si>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Les cellules comportant ces calculs sont protégés</t>
  </si>
  <si>
    <t>8 pour NA (non adapté)</t>
  </si>
  <si>
    <t>2 pour NON</t>
  </si>
  <si>
    <t>1 pour OUI</t>
  </si>
  <si>
    <t xml:space="preserve">Pour entrer les résultats, mettre </t>
  </si>
  <si>
    <t xml:space="preserve">les uns à la suite des autres </t>
  </si>
  <si>
    <t>Permet d'introduire les résultats des évaluations</t>
  </si>
  <si>
    <t>Taux de conformité</t>
  </si>
  <si>
    <t>DQGR 02/12/2016</t>
  </si>
  <si>
    <t>UTILISATION DU FICHIER IPAQS-Services</t>
  </si>
  <si>
    <t>C3   Poids</t>
  </si>
  <si>
    <t>C2 Evaluation douleur avec échelle, après traitement</t>
  </si>
  <si>
    <t>C8  Evaluation sociale dans les 7 jours suivant l'admission</t>
  </si>
  <si>
    <t>C9  Evaluation psychologique dans les 7 jours suivant l'admission</t>
  </si>
  <si>
    <t>C10 Projet thérapeutique</t>
  </si>
  <si>
    <t>C11 Participation ou accord du patient à son projet</t>
  </si>
  <si>
    <t>C12 Macrocible de sortie complétée</t>
  </si>
  <si>
    <t>C13 Recueil de données complété</t>
  </si>
  <si>
    <t>C14 La mention de l'identité de la personne de confiance est-elle tracée (nom+prénom+tel ou adresse + signature)?</t>
  </si>
  <si>
    <t>C15 La mention de l'identité de la personne à prévenir est-elle tracée (nom+prénom+tel ou adresse) ?</t>
  </si>
  <si>
    <t>C17 Traçabilité de la réévaluation de l'antibiothérapie entre la 24 ème et la 72 ème heure</t>
  </si>
  <si>
    <t>C16 En cas de non administration de médicaments prescrits, la justification est-elle toujours retrouvée?</t>
  </si>
  <si>
    <t>Les sommes se font automatiquement et se reportent sur la feuille " Résultats" de la grille de synthèse figurant dans l'espace qualité de chaque pôle</t>
  </si>
  <si>
    <t>Feuilles  "MCO", "PSY" et "SSR"</t>
  </si>
  <si>
    <t>Le fichier est composé de 4 feuilles Excel</t>
  </si>
  <si>
    <t>ORL</t>
  </si>
  <si>
    <t>MCO</t>
  </si>
  <si>
    <t>ORTHOPEDIE</t>
  </si>
  <si>
    <t>VISCERAL</t>
  </si>
  <si>
    <t>UCSMIC</t>
  </si>
  <si>
    <t>Grossesse à Haut Risque (GHR)</t>
  </si>
  <si>
    <t>Maternité</t>
  </si>
  <si>
    <t>Gynécologie</t>
  </si>
  <si>
    <t>Pédiatrie</t>
  </si>
  <si>
    <t>Néonatalogie</t>
  </si>
  <si>
    <t>Gériatrie aigue</t>
  </si>
  <si>
    <t>Médecine polyvalente</t>
  </si>
  <si>
    <t xml:space="preserve">Rhumatologie </t>
  </si>
  <si>
    <t>Dermatologie</t>
  </si>
  <si>
    <t>Cardiologie</t>
  </si>
  <si>
    <t>Neurologie</t>
  </si>
  <si>
    <t>Pneumologie</t>
  </si>
  <si>
    <t>Néphrologie</t>
  </si>
  <si>
    <t>USIC</t>
  </si>
  <si>
    <t>USINV</t>
  </si>
  <si>
    <t>Diabétologie</t>
  </si>
  <si>
    <t>Hématologie</t>
  </si>
  <si>
    <t>Gastro entérologie</t>
  </si>
  <si>
    <t>Oncologie</t>
  </si>
  <si>
    <t>Réanimation</t>
  </si>
  <si>
    <t>Urgences</t>
  </si>
  <si>
    <t>SSR Cardiologie</t>
  </si>
  <si>
    <t>SSR</t>
  </si>
  <si>
    <t>SSR Gériatrie</t>
  </si>
  <si>
    <t>SSR Locomoteur-Neurologie</t>
  </si>
  <si>
    <t>U1 Vigneux C.Claudel</t>
  </si>
  <si>
    <t>PSY</t>
  </si>
  <si>
    <t>U2 Vivaldi</t>
  </si>
  <si>
    <t>U3 Soisy</t>
  </si>
  <si>
    <t>U4 Evry</t>
  </si>
  <si>
    <t>U5 Yerres- Lacan</t>
  </si>
  <si>
    <t>Unité Post Cure</t>
  </si>
  <si>
    <t>UPLI</t>
  </si>
  <si>
    <t>C1 Existence prescription</t>
  </si>
  <si>
    <t>C2 Signature du prescripteur</t>
  </si>
  <si>
    <t>C3 Nom du prescripteur</t>
  </si>
  <si>
    <t>C4  Posologie</t>
  </si>
  <si>
    <t>C5  Voie d'administration</t>
  </si>
  <si>
    <t>Conformité de la prescription (C2+C3+C4+C5)</t>
  </si>
  <si>
    <t>C6 Traçabilité administration</t>
  </si>
  <si>
    <t>C7 Heure d'administration</t>
  </si>
  <si>
    <t>C8 Dose administrée</t>
  </si>
  <si>
    <t>C9 Signature IDE</t>
  </si>
  <si>
    <t>Conformité traçabilité de l'administration (C7+C8+C9)</t>
  </si>
  <si>
    <t>C10 Mesure diagnostique douleur avec échelle</t>
  </si>
  <si>
    <t>C11 Evaluation douleur avec échelle, après traitement</t>
  </si>
  <si>
    <t>C12 Poids</t>
  </si>
  <si>
    <t>C13 Variation poids avant hospitalisation</t>
  </si>
  <si>
    <t>C14 IMC</t>
  </si>
  <si>
    <t>C15 Macro-cible d'entrée complétée</t>
  </si>
  <si>
    <t>C16 Evaluation risque escarre</t>
  </si>
  <si>
    <t>C17 Evaluation risque suicidaire</t>
  </si>
  <si>
    <t>C18 Macro-cible de sortie complétée</t>
  </si>
  <si>
    <t>C19 Recueil de donnée complété</t>
  </si>
  <si>
    <t>C20 Traçabilité de la réévaluation de l'antibiothérapie entre la 24 ème et la 72 ème heure</t>
  </si>
  <si>
    <t>C21 La mention de l'identité de la personne de confiance est-elle tracée (nom+prénom+tél ou adresse+signature)?</t>
  </si>
  <si>
    <t>C22 La mention de l'identité de la personne à prévenir est-elle tracée (nom+prénom+tél ou adresse)?</t>
  </si>
  <si>
    <t>C23 En cas de non administration de médicaments prescrits, la justification est-elle toujours retrouvée?</t>
  </si>
  <si>
    <t>POLE CHIRURGIE</t>
  </si>
  <si>
    <t>Pole Femme Mère Enfant</t>
  </si>
  <si>
    <t>POLE MEDECINE</t>
  </si>
  <si>
    <t>POLE MEDECINE DE SPE</t>
  </si>
  <si>
    <t>POLE SANTE PUBLIQUE SOINS DE SUITE</t>
  </si>
  <si>
    <t>POLE PSYCHIATRIE</t>
  </si>
  <si>
    <t>Pole SARMU</t>
  </si>
  <si>
    <t>MCO Non informatisé</t>
  </si>
  <si>
    <t>1er trimestre</t>
  </si>
  <si>
    <t>2ème trimestre</t>
  </si>
  <si>
    <t>3ème trimestre</t>
  </si>
  <si>
    <t xml:space="preserve"> </t>
  </si>
  <si>
    <t>C1 Evaluation somatique dans les 24h</t>
  </si>
  <si>
    <t>C2 Poids dans les 7 premiers jours suivant l'admission</t>
  </si>
  <si>
    <t>C3 Seconde notification du poids pour les séjours supérieurs ou égaux à 21 jours avant hospitalisation</t>
  </si>
  <si>
    <t>C4  IMC dans les 7 premiers jours suivant l'admission</t>
  </si>
  <si>
    <t>C5  Evaluation sociale dans les 7 jours suivant l'admission</t>
  </si>
  <si>
    <t>C6 Trace de l'élaboration du projet thérapeutique</t>
  </si>
  <si>
    <t>C7  Trace d'une participation ou accord du patient à son projet</t>
  </si>
  <si>
    <t>C8 Coordonnées du médecin traitant</t>
  </si>
  <si>
    <t>C9  Envoi dans les 8 jours du compte rendu médical au médecin traitant</t>
  </si>
  <si>
    <t>C10 Traçabilité de la date d'envoi du compte-rendu médical</t>
  </si>
  <si>
    <t>C11 Trace écrite d'un traitement de sortie dans le compte-rendu médical/ ou la photocopie de l'ordonnance de sortie dans le dossier du patient</t>
  </si>
  <si>
    <t>C12 Macro-cible d'entré complétée</t>
  </si>
  <si>
    <t>C13 Macro-cible de sortie complétée</t>
  </si>
  <si>
    <t>C14 Recueil de données complétée</t>
  </si>
  <si>
    <t>C15 Traçabilité de l'information donnée au patient sur le mode d'hospitalisation ou son changement de mode</t>
  </si>
  <si>
    <t>C16 Transmission ciblée horodatée</t>
  </si>
  <si>
    <t>C17 Préparation des traitements injectables au moment de la reconstitution</t>
  </si>
  <si>
    <t>C18 La mention de l'identité de la personne de confiance est-elle tracée (nom+prénom+tél ou adresse+signature)?</t>
  </si>
  <si>
    <t>C19 La mention de l'identité de la personne à prévenir est-elle tracée (nom+prénom+tél ou adresse)?</t>
  </si>
  <si>
    <t>C20 En cas de non administration de médicaments prescrits, la justification est-elle toujours retrouvée?</t>
  </si>
  <si>
    <t>C21 Traçabilité de la réévaluation de l'antibiothérapie entre la 24 ème et la 72 ème heure</t>
  </si>
  <si>
    <t>C22 Traçabilité de la mise en chambre d'isolement</t>
  </si>
  <si>
    <t>C23 Durée de séjours en chambre d'isolement (en jours)</t>
  </si>
  <si>
    <t>C24 Mise en contention</t>
  </si>
  <si>
    <t>C25 Durée de la mise en contention (en jours)</t>
  </si>
  <si>
    <t>C26 Mention de la protection judicaire</t>
  </si>
  <si>
    <t>C27 Coordonnées du mandataire (Nom + N° de tél)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</si>
</sst>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name val="Times New Roman"/>
      <family val="1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1"/>
      <name val="Times New Roman"/>
      <family val="1"/>
    </font>
    <font>
      <sz val="14"/>
      <name val="Times New Roman"/>
      <family val="1"/>
    </font>
    <font>
      <i/>
      <sz val="8"/>
      <name val="Times New Roman"/>
      <family val="1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8"/>
      <color rgb="FFFF0000"/>
      <name val="Times New Roman"/>
      <family val="1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Times New Roman"/>
      <family val="1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48"/>
      </right>
      <top/>
      <bottom style="double">
        <color indexed="48"/>
      </bottom>
      <diagonal/>
    </border>
    <border>
      <left/>
      <right/>
      <top/>
      <bottom style="double">
        <color indexed="48"/>
      </bottom>
      <diagonal/>
    </border>
    <border>
      <left style="double">
        <color indexed="48"/>
      </left>
      <right/>
      <top/>
      <bottom style="double">
        <color indexed="48"/>
      </bottom>
      <diagonal/>
    </border>
    <border>
      <left/>
      <right style="double">
        <color indexed="48"/>
      </right>
      <top/>
      <bottom/>
      <diagonal/>
    </border>
    <border>
      <left style="double">
        <color indexed="48"/>
      </left>
      <right/>
      <top/>
      <bottom/>
      <diagonal/>
    </border>
    <border>
      <left/>
      <right style="double">
        <color indexed="48"/>
      </right>
      <top style="double">
        <color indexed="48"/>
      </top>
      <bottom/>
      <diagonal/>
    </border>
    <border>
      <left/>
      <right/>
      <top style="double">
        <color indexed="48"/>
      </top>
      <bottom/>
      <diagonal/>
    </border>
    <border>
      <left style="double">
        <color indexed="48"/>
      </left>
      <right/>
      <top style="double">
        <color indexed="4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3" fillId="0" borderId="0"/>
  </cellStyleXfs>
  <cellXfs count="87">
    <xf numFmtId="0" fontId="0" fillId="0" borderId="0" xfId="0"/>
    <xf numFmtId="0" fontId="1" fillId="0" borderId="0" xfId="0" applyFont="1"/>
    <xf numFmtId="0" fontId="0" fillId="0" borderId="1" xfId="0" applyBorder="1"/>
    <xf numFmtId="0" fontId="3" fillId="0" borderId="0" xfId="2"/>
    <xf numFmtId="0" fontId="3" fillId="0" borderId="0" xfId="2" applyBorder="1"/>
    <xf numFmtId="0" fontId="5" fillId="0" borderId="0" xfId="2" applyFont="1"/>
    <xf numFmtId="0" fontId="5" fillId="0" borderId="0" xfId="2" applyFont="1" applyBorder="1"/>
    <xf numFmtId="0" fontId="6" fillId="0" borderId="0" xfId="2" applyFont="1" applyBorder="1"/>
    <xf numFmtId="0" fontId="2" fillId="0" borderId="0" xfId="2" applyFont="1" applyBorder="1"/>
    <xf numFmtId="0" fontId="3" fillId="2" borderId="0" xfId="2" applyFill="1" applyBorder="1"/>
    <xf numFmtId="0" fontId="7" fillId="2" borderId="0" xfId="2" applyFont="1" applyFill="1" applyBorder="1"/>
    <xf numFmtId="0" fontId="3" fillId="0" borderId="5" xfId="2" applyBorder="1"/>
    <xf numFmtId="0" fontId="3" fillId="0" borderId="6" xfId="2" applyBorder="1"/>
    <xf numFmtId="0" fontId="3" fillId="0" borderId="7" xfId="2" applyBorder="1"/>
    <xf numFmtId="0" fontId="3" fillId="0" borderId="8" xfId="2" applyBorder="1"/>
    <xf numFmtId="0" fontId="3" fillId="0" borderId="10" xfId="2" applyBorder="1"/>
    <xf numFmtId="0" fontId="3" fillId="0" borderId="11" xfId="2" applyBorder="1"/>
    <xf numFmtId="0" fontId="3" fillId="0" borderId="12" xfId="2" applyBorder="1"/>
    <xf numFmtId="0" fontId="8" fillId="0" borderId="0" xfId="2" applyFont="1"/>
    <xf numFmtId="49" fontId="2" fillId="0" borderId="1" xfId="0" applyNumberFormat="1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protection locked="0"/>
    </xf>
    <xf numFmtId="0" fontId="0" fillId="0" borderId="1" xfId="0" applyBorder="1" applyAlignment="1" applyProtection="1"/>
    <xf numFmtId="0" fontId="10" fillId="5" borderId="1" xfId="0" applyFont="1" applyFill="1" applyBorder="1" applyAlignment="1" applyProtection="1">
      <alignment horizontal="center" vertical="center" wrapText="1"/>
    </xf>
    <xf numFmtId="0" fontId="10" fillId="5" borderId="1" xfId="0" applyFont="1" applyFill="1" applyBorder="1" applyAlignment="1" applyProtection="1">
      <alignment vertical="center" wrapText="1"/>
    </xf>
    <xf numFmtId="0" fontId="9" fillId="6" borderId="0" xfId="0" applyFont="1" applyFill="1" applyAlignment="1">
      <alignment horizontal="right" indent="1"/>
    </xf>
    <xf numFmtId="0" fontId="0" fillId="6" borderId="0" xfId="0" applyFill="1"/>
    <xf numFmtId="0" fontId="9" fillId="6" borderId="0" xfId="0" applyFont="1" applyFill="1"/>
    <xf numFmtId="0" fontId="11" fillId="5" borderId="1" xfId="0" applyFont="1" applyFill="1" applyBorder="1"/>
    <xf numFmtId="0" fontId="11" fillId="5" borderId="1" xfId="0" applyFont="1" applyFill="1" applyBorder="1" applyAlignment="1">
      <alignment horizontal="center" vertical="center" wrapText="1"/>
    </xf>
    <xf numFmtId="0" fontId="12" fillId="0" borderId="9" xfId="2" applyFont="1" applyBorder="1"/>
    <xf numFmtId="0" fontId="0" fillId="5" borderId="1" xfId="0" applyFill="1" applyBorder="1" applyAlignment="1" applyProtection="1">
      <alignment horizontal="center"/>
    </xf>
    <xf numFmtId="9" fontId="0" fillId="5" borderId="1" xfId="1" applyFont="1" applyFill="1" applyBorder="1" applyAlignment="1">
      <alignment horizontal="center"/>
    </xf>
    <xf numFmtId="0" fontId="13" fillId="3" borderId="1" xfId="0" applyFont="1" applyFill="1" applyBorder="1" applyAlignment="1" applyProtection="1">
      <alignment horizontal="center" vertical="center"/>
    </xf>
    <xf numFmtId="0" fontId="14" fillId="3" borderId="1" xfId="0" applyFont="1" applyFill="1" applyBorder="1" applyAlignment="1" applyProtection="1">
      <alignment horizontal="center" vertical="center"/>
    </xf>
    <xf numFmtId="0" fontId="13" fillId="4" borderId="1" xfId="0" applyFont="1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/>
    </xf>
    <xf numFmtId="9" fontId="0" fillId="5" borderId="1" xfId="1" applyFont="1" applyFill="1" applyBorder="1" applyAlignment="1">
      <alignment horizontal="center" vertical="center"/>
    </xf>
    <xf numFmtId="0" fontId="0" fillId="5" borderId="1" xfId="0" applyFill="1" applyBorder="1" applyAlignment="1" applyProtection="1"/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15" fillId="0" borderId="13" xfId="0" applyFont="1" applyBorder="1"/>
    <xf numFmtId="0" fontId="0" fillId="0" borderId="13" xfId="0" applyBorder="1" applyAlignment="1">
      <alignment horizontal="right"/>
    </xf>
    <xf numFmtId="0" fontId="0" fillId="0" borderId="13" xfId="0" applyBorder="1" applyAlignment="1">
      <alignment wrapText="1"/>
    </xf>
    <xf numFmtId="0" fontId="0" fillId="0" borderId="4" xfId="0" applyBorder="1" applyAlignment="1">
      <alignment horizontal="center"/>
    </xf>
    <xf numFmtId="0" fontId="10" fillId="7" borderId="1" xfId="0" applyFont="1" applyFill="1" applyBorder="1" applyAlignment="1" applyProtection="1">
      <alignment horizontal="center" vertical="center" wrapText="1"/>
    </xf>
    <xf numFmtId="0" fontId="0" fillId="7" borderId="1" xfId="0" applyFill="1" applyBorder="1" applyAlignment="1" applyProtection="1">
      <protection locked="0"/>
    </xf>
    <xf numFmtId="0" fontId="0" fillId="7" borderId="1" xfId="0" applyFill="1" applyBorder="1" applyAlignment="1" applyProtection="1">
      <alignment horizontal="center" vertical="center"/>
    </xf>
    <xf numFmtId="9" fontId="0" fillId="7" borderId="1" xfId="1" applyFont="1" applyFill="1" applyBorder="1" applyAlignment="1">
      <alignment horizontal="center" vertical="center"/>
    </xf>
    <xf numFmtId="0" fontId="0" fillId="8" borderId="1" xfId="0" applyFill="1" applyBorder="1" applyAlignment="1" applyProtection="1">
      <protection locked="0"/>
    </xf>
    <xf numFmtId="0" fontId="16" fillId="9" borderId="14" xfId="2" applyFont="1" applyFill="1" applyBorder="1" applyAlignment="1">
      <alignment horizontal="center" vertical="center" wrapText="1"/>
    </xf>
    <xf numFmtId="0" fontId="1" fillId="0" borderId="0" xfId="0" applyFont="1" applyFill="1"/>
    <xf numFmtId="9" fontId="1" fillId="0" borderId="0" xfId="0" applyNumberFormat="1" applyFont="1" applyFill="1"/>
    <xf numFmtId="0" fontId="0" fillId="0" borderId="0" xfId="0" applyProtection="1"/>
    <xf numFmtId="0" fontId="1" fillId="0" borderId="0" xfId="0" applyFont="1" applyProtection="1"/>
    <xf numFmtId="0" fontId="1" fillId="0" borderId="0" xfId="0" applyFont="1" applyFill="1" applyProtection="1"/>
    <xf numFmtId="9" fontId="1" fillId="0" borderId="0" xfId="0" applyNumberFormat="1" applyFont="1" applyFill="1" applyProtection="1"/>
    <xf numFmtId="0" fontId="0" fillId="6" borderId="0" xfId="0" applyFill="1" applyProtection="1"/>
    <xf numFmtId="0" fontId="9" fillId="6" borderId="0" xfId="0" applyFont="1" applyFill="1" applyAlignment="1" applyProtection="1">
      <alignment horizontal="right" indent="1"/>
    </xf>
    <xf numFmtId="0" fontId="0" fillId="0" borderId="1" xfId="0" applyBorder="1" applyProtection="1"/>
    <xf numFmtId="0" fontId="9" fillId="6" borderId="0" xfId="0" applyFont="1" applyFill="1" applyProtection="1"/>
    <xf numFmtId="9" fontId="0" fillId="5" borderId="1" xfId="1" applyFont="1" applyFill="1" applyBorder="1" applyAlignment="1" applyProtection="1">
      <alignment horizontal="center"/>
    </xf>
    <xf numFmtId="9" fontId="0" fillId="0" borderId="0" xfId="0" applyNumberFormat="1" applyProtection="1"/>
    <xf numFmtId="0" fontId="0" fillId="0" borderId="0" xfId="0" applyAlignment="1" applyProtection="1">
      <alignment horizontal="right" indent="1"/>
    </xf>
    <xf numFmtId="0" fontId="0" fillId="0" borderId="0" xfId="0" applyBorder="1" applyAlignment="1" applyProtection="1">
      <alignment horizontal="center"/>
    </xf>
    <xf numFmtId="9" fontId="0" fillId="5" borderId="1" xfId="1" applyFont="1" applyFill="1" applyBorder="1" applyAlignment="1" applyProtection="1">
      <alignment horizontal="center" vertical="center"/>
    </xf>
    <xf numFmtId="0" fontId="11" fillId="5" borderId="1" xfId="0" applyFont="1" applyFill="1" applyBorder="1" applyAlignment="1" applyProtection="1">
      <alignment horizontal="center" vertical="center" wrapText="1"/>
    </xf>
    <xf numFmtId="0" fontId="11" fillId="5" borderId="1" xfId="0" applyFont="1" applyFill="1" applyBorder="1" applyProtection="1"/>
    <xf numFmtId="0" fontId="0" fillId="0" borderId="1" xfId="0" applyBorder="1" applyAlignment="1" applyProtection="1">
      <alignment horizontal="center" vertical="center"/>
    </xf>
    <xf numFmtId="9" fontId="0" fillId="5" borderId="1" xfId="1" applyFont="1" applyFill="1" applyBorder="1" applyProtection="1"/>
    <xf numFmtId="0" fontId="0" fillId="0" borderId="0" xfId="0" applyFill="1" applyProtection="1"/>
    <xf numFmtId="9" fontId="0" fillId="7" borderId="1" xfId="1" applyFont="1" applyFill="1" applyBorder="1" applyAlignment="1" applyProtection="1">
      <alignment horizontal="center" vertical="center"/>
    </xf>
    <xf numFmtId="0" fontId="0" fillId="5" borderId="1" xfId="0" applyFill="1" applyBorder="1" applyProtection="1"/>
    <xf numFmtId="0" fontId="0" fillId="0" borderId="1" xfId="0" applyBorder="1" applyProtection="1"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5" borderId="1" xfId="1" applyNumberFormat="1" applyFont="1" applyFill="1" applyBorder="1" applyAlignment="1" applyProtection="1">
      <alignment horizontal="center" vertical="center"/>
    </xf>
    <xf numFmtId="0" fontId="0" fillId="7" borderId="1" xfId="0" applyFill="1" applyBorder="1" applyProtection="1">
      <protection locked="0"/>
    </xf>
    <xf numFmtId="0" fontId="0" fillId="8" borderId="1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</xf>
  </cellXfs>
  <cellStyles count="3">
    <cellStyle name="Normal" xfId="0" builtinId="0"/>
    <cellStyle name="Normal 2" xfId="2"/>
    <cellStyle name="Pourcentage" xfId="1" builtinId="5"/>
  </cellStyles>
  <dxfs count="1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5" tint="0.59996337778862885"/>
      </font>
    </dxf>
    <dxf>
      <font>
        <color theme="0"/>
      </font>
    </dxf>
    <dxf>
      <font>
        <color theme="0"/>
      </font>
    </dxf>
    <dxf>
      <font>
        <color theme="5" tint="0.59996337778862885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704850</xdr:colOff>
          <xdr:row>1</xdr:row>
          <xdr:rowOff>76200</xdr:rowOff>
        </xdr:from>
        <xdr:to>
          <xdr:col>17</xdr:col>
          <xdr:colOff>266700</xdr:colOff>
          <xdr:row>4</xdr:row>
          <xdr:rowOff>28575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 DE LA GRILLE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704850</xdr:colOff>
          <xdr:row>1</xdr:row>
          <xdr:rowOff>76200</xdr:rowOff>
        </xdr:from>
        <xdr:to>
          <xdr:col>17</xdr:col>
          <xdr:colOff>266700</xdr:colOff>
          <xdr:row>4</xdr:row>
          <xdr:rowOff>28575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 DE LA GRILLE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1</xdr:row>
          <xdr:rowOff>9525</xdr:rowOff>
        </xdr:from>
        <xdr:to>
          <xdr:col>15</xdr:col>
          <xdr:colOff>219075</xdr:colOff>
          <xdr:row>3</xdr:row>
          <xdr:rowOff>161925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 DE LA GRILLE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19050</xdr:colOff>
          <xdr:row>1</xdr:row>
          <xdr:rowOff>9525</xdr:rowOff>
        </xdr:from>
        <xdr:to>
          <xdr:col>15</xdr:col>
          <xdr:colOff>219075</xdr:colOff>
          <xdr:row>3</xdr:row>
          <xdr:rowOff>161925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 DE LA GRILLE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180975</xdr:rowOff>
        </xdr:from>
        <xdr:to>
          <xdr:col>15</xdr:col>
          <xdr:colOff>152400</xdr:colOff>
          <xdr:row>3</xdr:row>
          <xdr:rowOff>133350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 DE LA GRILLE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228600</xdr:colOff>
          <xdr:row>0</xdr:row>
          <xdr:rowOff>66675</xdr:rowOff>
        </xdr:from>
        <xdr:to>
          <xdr:col>14</xdr:col>
          <xdr:colOff>609600</xdr:colOff>
          <xdr:row>3</xdr:row>
          <xdr:rowOff>19050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 DE LA GRILLE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AH70"/>
  <sheetViews>
    <sheetView workbookViewId="0">
      <selection activeCell="D47" sqref="D47"/>
    </sheetView>
  </sheetViews>
  <sheetFormatPr baseColWidth="10" defaultRowHeight="15" x14ac:dyDescent="0.25"/>
  <cols>
    <col min="1" max="1" width="16.140625" customWidth="1"/>
    <col min="2" max="2" width="7.85546875" customWidth="1"/>
    <col min="3" max="3" width="8.5703125" customWidth="1"/>
    <col min="4" max="4" width="7.7109375" customWidth="1"/>
    <col min="5" max="5" width="7.85546875" customWidth="1"/>
    <col min="6" max="6" width="7.7109375" customWidth="1"/>
    <col min="7" max="7" width="8.140625" customWidth="1"/>
    <col min="8" max="8" width="10.85546875" customWidth="1"/>
    <col min="9" max="9" width="7.7109375" customWidth="1"/>
    <col min="10" max="10" width="8" customWidth="1"/>
    <col min="11" max="11" width="9.140625" customWidth="1"/>
    <col min="12" max="12" width="6.7109375" customWidth="1"/>
    <col min="13" max="13" width="6.85546875" customWidth="1"/>
    <col min="14" max="14" width="6.28515625" customWidth="1"/>
    <col min="15" max="15" width="10.7109375" customWidth="1"/>
  </cols>
  <sheetData>
    <row r="1" spans="1:34" ht="15.75" thickBot="1" x14ac:dyDescent="0.3">
      <c r="J1" t="s">
        <v>142</v>
      </c>
      <c r="M1" s="1">
        <v>1</v>
      </c>
      <c r="P1" s="50">
        <f>C2</f>
        <v>6460</v>
      </c>
      <c r="Q1" s="50" t="str">
        <f>C4</f>
        <v>Diabétologie</v>
      </c>
      <c r="R1" s="50" t="str">
        <f>I4</f>
        <v>POLE MEDECINE DE SPE</v>
      </c>
      <c r="S1" s="50" t="str">
        <f>J2</f>
        <v>FÉVRIER</v>
      </c>
      <c r="T1" s="50" t="str">
        <f>N2</f>
        <v>MCO</v>
      </c>
      <c r="U1" s="51">
        <f>O7</f>
        <v>0</v>
      </c>
      <c r="V1" s="51">
        <f>O11</f>
        <v>1</v>
      </c>
      <c r="W1" s="51">
        <f>O15</f>
        <v>1</v>
      </c>
      <c r="X1" s="51">
        <f>O19</f>
        <v>1</v>
      </c>
      <c r="Y1" s="51">
        <f>O27</f>
        <v>1</v>
      </c>
      <c r="Z1" s="51" t="e">
        <f>O23</f>
        <v>#DIV/0!</v>
      </c>
      <c r="AA1" s="51">
        <f>O31</f>
        <v>1</v>
      </c>
      <c r="AB1" s="51">
        <f>O35</f>
        <v>1</v>
      </c>
      <c r="AC1" s="51">
        <f>O39</f>
        <v>1</v>
      </c>
      <c r="AD1" s="51">
        <f>O43</f>
        <v>0</v>
      </c>
      <c r="AE1" s="51">
        <f>O47</f>
        <v>0</v>
      </c>
      <c r="AF1" s="51">
        <f>O51</f>
        <v>0</v>
      </c>
      <c r="AG1" s="51">
        <f>O55</f>
        <v>1</v>
      </c>
      <c r="AH1" s="51">
        <f>O59</f>
        <v>1</v>
      </c>
    </row>
    <row r="2" spans="1:34" ht="15.75" thickBot="1" x14ac:dyDescent="0.3">
      <c r="A2" s="25"/>
      <c r="B2" s="24" t="s">
        <v>27</v>
      </c>
      <c r="C2" s="2">
        <v>6460</v>
      </c>
      <c r="G2" s="25"/>
      <c r="H2" s="25"/>
      <c r="I2" s="24" t="s">
        <v>28</v>
      </c>
      <c r="J2" s="77" t="s">
        <v>31</v>
      </c>
      <c r="K2" s="78"/>
      <c r="L2" s="1">
        <f>VLOOKUP(J2,paramétrages!C20:D34,2,FALSE)</f>
        <v>3</v>
      </c>
      <c r="M2" s="1">
        <v>2</v>
      </c>
      <c r="N2" s="1" t="str">
        <f>VLOOKUP(C2,paramétrages!$J$3:$M$50,3,FALSE)</f>
        <v>MCO</v>
      </c>
    </row>
    <row r="3" spans="1:34" ht="15.75" thickBot="1" x14ac:dyDescent="0.3">
      <c r="M3" s="1">
        <v>8</v>
      </c>
    </row>
    <row r="4" spans="1:34" ht="15.75" thickBot="1" x14ac:dyDescent="0.3">
      <c r="A4" s="25"/>
      <c r="B4" s="24" t="s">
        <v>26</v>
      </c>
      <c r="C4" s="77" t="str">
        <f>VLOOKUP(C2,paramétrages!$J$3:$M$50,2,FALSE)</f>
        <v>Diabétologie</v>
      </c>
      <c r="D4" s="79"/>
      <c r="E4" s="78"/>
      <c r="G4" s="26" t="s">
        <v>29</v>
      </c>
      <c r="H4" s="25"/>
      <c r="I4" s="77" t="str">
        <f>VLOOKUP(C2,paramétrages!$J$3:$M$50,4,FALSE)</f>
        <v>POLE MEDECINE DE SPE</v>
      </c>
      <c r="J4" s="79"/>
      <c r="K4" s="78"/>
    </row>
    <row r="5" spans="1:34" ht="15.75" thickBot="1" x14ac:dyDescent="0.3"/>
    <row r="6" spans="1:34" ht="26.25" thickBot="1" x14ac:dyDescent="0.3">
      <c r="A6" s="19"/>
      <c r="B6" s="32" t="s">
        <v>0</v>
      </c>
      <c r="C6" s="33" t="s">
        <v>1</v>
      </c>
      <c r="D6" s="32" t="s">
        <v>2</v>
      </c>
      <c r="E6" s="32" t="s">
        <v>3</v>
      </c>
      <c r="F6" s="32" t="s">
        <v>4</v>
      </c>
      <c r="G6" s="32" t="s">
        <v>5</v>
      </c>
      <c r="H6" s="32" t="s">
        <v>6</v>
      </c>
      <c r="I6" s="32" t="s">
        <v>7</v>
      </c>
      <c r="J6" s="32" t="s">
        <v>8</v>
      </c>
      <c r="K6" s="32" t="s">
        <v>9</v>
      </c>
      <c r="L6" s="34" t="s">
        <v>10</v>
      </c>
      <c r="M6" s="34" t="s">
        <v>11</v>
      </c>
      <c r="N6" s="34" t="s">
        <v>12</v>
      </c>
      <c r="O6" s="34" t="s">
        <v>50</v>
      </c>
    </row>
    <row r="7" spans="1:34" ht="61.5" customHeight="1" thickBot="1" x14ac:dyDescent="0.3">
      <c r="A7" s="22" t="s">
        <v>13</v>
      </c>
      <c r="B7" s="20">
        <v>2</v>
      </c>
      <c r="C7" s="20"/>
      <c r="D7" s="20"/>
      <c r="E7" s="20"/>
      <c r="F7" s="20"/>
      <c r="G7" s="20"/>
      <c r="H7" s="20"/>
      <c r="I7" s="20"/>
      <c r="J7" s="20"/>
      <c r="K7" s="20"/>
      <c r="L7" s="30">
        <f>COUNTIF(B7:K7,$M$1)</f>
        <v>0</v>
      </c>
      <c r="M7" s="30">
        <f>COUNTIF(B7:K7,$M$2)</f>
        <v>1</v>
      </c>
      <c r="N7" s="30">
        <f>COUNTIF(B7:K7,$M$3)</f>
        <v>0</v>
      </c>
      <c r="O7" s="31">
        <f>L7/(L7+M7)</f>
        <v>0</v>
      </c>
    </row>
    <row r="8" spans="1:34" ht="15.75" hidden="1" thickBot="1" x14ac:dyDescent="0.3">
      <c r="A8" s="22"/>
      <c r="B8" s="20"/>
      <c r="C8" s="20"/>
      <c r="D8" s="20"/>
      <c r="E8" s="20"/>
      <c r="F8" s="20"/>
      <c r="G8" s="20"/>
      <c r="H8" s="20"/>
      <c r="I8" s="20"/>
      <c r="J8" s="20"/>
      <c r="K8" s="20"/>
      <c r="L8" s="30"/>
      <c r="M8" s="30"/>
      <c r="N8" s="30"/>
      <c r="O8" s="31" t="e">
        <f t="shared" ref="O8:O61" si="0">L8/(L8+M8)</f>
        <v>#DIV/0!</v>
      </c>
    </row>
    <row r="9" spans="1:34" ht="15.75" hidden="1" thickBot="1" x14ac:dyDescent="0.3">
      <c r="A9" s="22"/>
      <c r="B9" s="20"/>
      <c r="C9" s="20"/>
      <c r="D9" s="20"/>
      <c r="E9" s="20"/>
      <c r="F9" s="20"/>
      <c r="G9" s="20"/>
      <c r="H9" s="20"/>
      <c r="I9" s="20"/>
      <c r="J9" s="20"/>
      <c r="K9" s="20"/>
      <c r="L9" s="30"/>
      <c r="M9" s="30"/>
      <c r="N9" s="30"/>
      <c r="O9" s="31" t="e">
        <f t="shared" si="0"/>
        <v>#DIV/0!</v>
      </c>
    </row>
    <row r="10" spans="1:34" ht="15.75" hidden="1" thickBot="1" x14ac:dyDescent="0.3">
      <c r="A10" s="22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30"/>
      <c r="M10" s="30"/>
      <c r="N10" s="30"/>
      <c r="O10" s="31" t="e">
        <f t="shared" si="0"/>
        <v>#DIV/0!</v>
      </c>
    </row>
    <row r="11" spans="1:34" ht="56.25" customHeight="1" thickBot="1" x14ac:dyDescent="0.3">
      <c r="A11" s="22" t="s">
        <v>14</v>
      </c>
      <c r="B11" s="20">
        <v>1</v>
      </c>
      <c r="C11" s="20"/>
      <c r="D11" s="20"/>
      <c r="E11" s="20"/>
      <c r="F11" s="20"/>
      <c r="G11" s="20"/>
      <c r="H11" s="20"/>
      <c r="I11" s="20"/>
      <c r="J11" s="20"/>
      <c r="K11" s="20"/>
      <c r="L11" s="30">
        <f t="shared" ref="L11:L59" si="1">COUNTIF(B11:K11,$M$1)</f>
        <v>1</v>
      </c>
      <c r="M11" s="30">
        <f t="shared" ref="M11:M59" si="2">COUNTIF(B11:K11,$M$2)</f>
        <v>0</v>
      </c>
      <c r="N11" s="30">
        <f>COUNTIF(B11:K11,$M$3)</f>
        <v>0</v>
      </c>
      <c r="O11" s="31">
        <f t="shared" si="0"/>
        <v>1</v>
      </c>
    </row>
    <row r="12" spans="1:34" ht="15.75" hidden="1" thickBot="1" x14ac:dyDescent="0.3">
      <c r="A12" s="22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30"/>
      <c r="M12" s="30"/>
      <c r="N12" s="30"/>
      <c r="O12" s="31" t="e">
        <f t="shared" si="0"/>
        <v>#DIV/0!</v>
      </c>
    </row>
    <row r="13" spans="1:34" ht="15.75" hidden="1" thickBot="1" x14ac:dyDescent="0.3">
      <c r="A13" s="22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30"/>
      <c r="M13" s="30"/>
      <c r="N13" s="30"/>
      <c r="O13" s="31" t="e">
        <f t="shared" si="0"/>
        <v>#DIV/0!</v>
      </c>
    </row>
    <row r="14" spans="1:34" ht="15.75" hidden="1" thickBot="1" x14ac:dyDescent="0.3">
      <c r="A14" s="22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30"/>
      <c r="M14" s="30"/>
      <c r="N14" s="30"/>
      <c r="O14" s="31" t="e">
        <f t="shared" si="0"/>
        <v>#DIV/0!</v>
      </c>
    </row>
    <row r="15" spans="1:34" ht="18" customHeight="1" thickBot="1" x14ac:dyDescent="0.3">
      <c r="A15" s="22" t="s">
        <v>53</v>
      </c>
      <c r="B15" s="20">
        <v>1</v>
      </c>
      <c r="C15" s="20"/>
      <c r="D15" s="20"/>
      <c r="E15" s="20"/>
      <c r="F15" s="20"/>
      <c r="G15" s="20"/>
      <c r="H15" s="20"/>
      <c r="I15" s="20"/>
      <c r="J15" s="20"/>
      <c r="K15" s="20"/>
      <c r="L15" s="30">
        <f t="shared" si="1"/>
        <v>1</v>
      </c>
      <c r="M15" s="30">
        <f t="shared" si="2"/>
        <v>0</v>
      </c>
      <c r="N15" s="30">
        <f t="shared" ref="N15:N59" si="3">COUNTIF(B15:K15,$M$3)</f>
        <v>0</v>
      </c>
      <c r="O15" s="31">
        <f t="shared" si="0"/>
        <v>1</v>
      </c>
    </row>
    <row r="16" spans="1:34" ht="15.75" hidden="1" thickBot="1" x14ac:dyDescent="0.3">
      <c r="A16" s="22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30"/>
      <c r="M16" s="30"/>
      <c r="N16" s="30"/>
      <c r="O16" s="31" t="e">
        <f t="shared" si="0"/>
        <v>#DIV/0!</v>
      </c>
    </row>
    <row r="17" spans="1:15" ht="15.75" hidden="1" thickBot="1" x14ac:dyDescent="0.3">
      <c r="A17" s="22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30"/>
      <c r="M17" s="30"/>
      <c r="N17" s="30"/>
      <c r="O17" s="31" t="e">
        <f t="shared" si="0"/>
        <v>#DIV/0!</v>
      </c>
    </row>
    <row r="18" spans="1:15" ht="15.75" hidden="1" thickBot="1" x14ac:dyDescent="0.3">
      <c r="A18" s="22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30"/>
      <c r="M18" s="30"/>
      <c r="N18" s="30"/>
      <c r="O18" s="31" t="e">
        <f t="shared" si="0"/>
        <v>#DIV/0!</v>
      </c>
    </row>
    <row r="19" spans="1:15" ht="38.25" customHeight="1" thickBot="1" x14ac:dyDescent="0.3">
      <c r="A19" s="22" t="s">
        <v>15</v>
      </c>
      <c r="B19" s="20">
        <v>1</v>
      </c>
      <c r="C19" s="20"/>
      <c r="D19" s="20"/>
      <c r="E19" s="20"/>
      <c r="F19" s="20"/>
      <c r="G19" s="20"/>
      <c r="H19" s="20"/>
      <c r="I19" s="20"/>
      <c r="J19" s="20"/>
      <c r="K19" s="20"/>
      <c r="L19" s="30">
        <f t="shared" si="1"/>
        <v>1</v>
      </c>
      <c r="M19" s="30">
        <f t="shared" si="2"/>
        <v>0</v>
      </c>
      <c r="N19" s="30">
        <f t="shared" si="3"/>
        <v>0</v>
      </c>
      <c r="O19" s="31">
        <f t="shared" si="0"/>
        <v>1</v>
      </c>
    </row>
    <row r="20" spans="1:15" ht="15.75" hidden="1" thickBot="1" x14ac:dyDescent="0.3">
      <c r="A20" s="22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30"/>
      <c r="M20" s="30"/>
      <c r="N20" s="30"/>
      <c r="O20" s="31" t="e">
        <f t="shared" si="0"/>
        <v>#DIV/0!</v>
      </c>
    </row>
    <row r="21" spans="1:15" ht="15.75" hidden="1" thickBot="1" x14ac:dyDescent="0.3">
      <c r="A21" s="22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30"/>
      <c r="M21" s="30"/>
      <c r="N21" s="30"/>
      <c r="O21" s="31" t="e">
        <f t="shared" si="0"/>
        <v>#DIV/0!</v>
      </c>
    </row>
    <row r="22" spans="1:15" ht="15.75" hidden="1" thickBot="1" x14ac:dyDescent="0.3">
      <c r="A22" s="2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30"/>
      <c r="M22" s="30"/>
      <c r="N22" s="30"/>
      <c r="O22" s="31" t="e">
        <f t="shared" si="0"/>
        <v>#DIV/0!</v>
      </c>
    </row>
    <row r="23" spans="1:15" ht="14.25" customHeight="1" thickBot="1" x14ac:dyDescent="0.3">
      <c r="A23" s="22" t="s">
        <v>16</v>
      </c>
      <c r="B23" s="20">
        <v>8</v>
      </c>
      <c r="C23" s="20"/>
      <c r="D23" s="20"/>
      <c r="E23" s="20"/>
      <c r="F23" s="20"/>
      <c r="G23" s="20"/>
      <c r="H23" s="20"/>
      <c r="I23" s="20"/>
      <c r="J23" s="20"/>
      <c r="K23" s="20"/>
      <c r="L23" s="30">
        <f t="shared" si="1"/>
        <v>0</v>
      </c>
      <c r="M23" s="30">
        <f t="shared" si="2"/>
        <v>0</v>
      </c>
      <c r="N23" s="30">
        <f t="shared" si="3"/>
        <v>1</v>
      </c>
      <c r="O23" s="31" t="e">
        <f t="shared" si="0"/>
        <v>#DIV/0!</v>
      </c>
    </row>
    <row r="24" spans="1:15" ht="15.75" hidden="1" thickBot="1" x14ac:dyDescent="0.3">
      <c r="A24" s="22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30"/>
      <c r="M24" s="30"/>
      <c r="N24" s="30"/>
      <c r="O24" s="31" t="e">
        <f t="shared" si="0"/>
        <v>#DIV/0!</v>
      </c>
    </row>
    <row r="25" spans="1:15" ht="15.75" hidden="1" thickBot="1" x14ac:dyDescent="0.3">
      <c r="A25" s="22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30"/>
      <c r="M25" s="30"/>
      <c r="N25" s="30"/>
      <c r="O25" s="31" t="e">
        <f t="shared" si="0"/>
        <v>#DIV/0!</v>
      </c>
    </row>
    <row r="26" spans="1:15" ht="15.75" hidden="1" thickBot="1" x14ac:dyDescent="0.3">
      <c r="A26" s="22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30"/>
      <c r="M26" s="30"/>
      <c r="N26" s="30"/>
      <c r="O26" s="31" t="e">
        <f t="shared" si="0"/>
        <v>#DIV/0!</v>
      </c>
    </row>
    <row r="27" spans="1:15" ht="40.5" customHeight="1" thickBot="1" x14ac:dyDescent="0.3">
      <c r="A27" s="22" t="s">
        <v>17</v>
      </c>
      <c r="B27" s="20">
        <v>1</v>
      </c>
      <c r="C27" s="20"/>
      <c r="D27" s="20"/>
      <c r="E27" s="20"/>
      <c r="F27" s="20"/>
      <c r="G27" s="20"/>
      <c r="H27" s="20"/>
      <c r="I27" s="20"/>
      <c r="J27" s="20"/>
      <c r="K27" s="20"/>
      <c r="L27" s="30">
        <f t="shared" si="1"/>
        <v>1</v>
      </c>
      <c r="M27" s="30">
        <f t="shared" si="2"/>
        <v>0</v>
      </c>
      <c r="N27" s="30">
        <f t="shared" si="3"/>
        <v>0</v>
      </c>
      <c r="O27" s="31">
        <f t="shared" si="0"/>
        <v>1</v>
      </c>
    </row>
    <row r="28" spans="1:15" ht="15.75" hidden="1" thickBot="1" x14ac:dyDescent="0.3">
      <c r="A28" s="22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30"/>
      <c r="M28" s="30"/>
      <c r="N28" s="30"/>
      <c r="O28" s="31" t="e">
        <f t="shared" si="0"/>
        <v>#DIV/0!</v>
      </c>
    </row>
    <row r="29" spans="1:15" ht="15.75" hidden="1" thickBot="1" x14ac:dyDescent="0.3">
      <c r="A29" s="22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30"/>
      <c r="M29" s="30"/>
      <c r="N29" s="30"/>
      <c r="O29" s="31" t="e">
        <f t="shared" si="0"/>
        <v>#DIV/0!</v>
      </c>
    </row>
    <row r="30" spans="1:15" ht="15.75" hidden="1" thickBot="1" x14ac:dyDescent="0.3">
      <c r="A30" s="2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30"/>
      <c r="M30" s="30"/>
      <c r="N30" s="30"/>
      <c r="O30" s="31" t="e">
        <f t="shared" si="0"/>
        <v>#DIV/0!</v>
      </c>
    </row>
    <row r="31" spans="1:15" ht="31.5" customHeight="1" thickBot="1" x14ac:dyDescent="0.3">
      <c r="A31" s="22" t="s">
        <v>18</v>
      </c>
      <c r="B31" s="20">
        <v>1</v>
      </c>
      <c r="C31" s="20"/>
      <c r="D31" s="20"/>
      <c r="E31" s="20"/>
      <c r="F31" s="20"/>
      <c r="G31" s="20"/>
      <c r="H31" s="20"/>
      <c r="I31" s="20"/>
      <c r="J31" s="20"/>
      <c r="K31" s="20"/>
      <c r="L31" s="30">
        <f t="shared" si="1"/>
        <v>1</v>
      </c>
      <c r="M31" s="30">
        <f t="shared" si="2"/>
        <v>0</v>
      </c>
      <c r="N31" s="30">
        <f t="shared" si="3"/>
        <v>0</v>
      </c>
      <c r="O31" s="31">
        <f t="shared" si="0"/>
        <v>1</v>
      </c>
    </row>
    <row r="32" spans="1:15" ht="15.75" hidden="1" thickBot="1" x14ac:dyDescent="0.3">
      <c r="A32" s="22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30"/>
      <c r="M32" s="30"/>
      <c r="N32" s="30"/>
      <c r="O32" s="31" t="e">
        <f t="shared" si="0"/>
        <v>#DIV/0!</v>
      </c>
    </row>
    <row r="33" spans="1:15" ht="15.75" hidden="1" thickBot="1" x14ac:dyDescent="0.3">
      <c r="A33" s="22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30"/>
      <c r="M33" s="30"/>
      <c r="N33" s="30"/>
      <c r="O33" s="31" t="e">
        <f t="shared" si="0"/>
        <v>#DIV/0!</v>
      </c>
    </row>
    <row r="34" spans="1:15" ht="15.75" hidden="1" thickBot="1" x14ac:dyDescent="0.3">
      <c r="A34" s="22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30"/>
      <c r="M34" s="30"/>
      <c r="N34" s="30"/>
      <c r="O34" s="31" t="e">
        <f t="shared" si="0"/>
        <v>#DIV/0!</v>
      </c>
    </row>
    <row r="35" spans="1:15" ht="26.25" thickBot="1" x14ac:dyDescent="0.3">
      <c r="A35" s="22" t="s">
        <v>19</v>
      </c>
      <c r="B35" s="20">
        <v>1</v>
      </c>
      <c r="C35" s="20"/>
      <c r="D35" s="20"/>
      <c r="E35" s="20"/>
      <c r="F35" s="20"/>
      <c r="G35" s="20"/>
      <c r="H35" s="20"/>
      <c r="I35" s="20"/>
      <c r="J35" s="20"/>
      <c r="K35" s="20"/>
      <c r="L35" s="30">
        <f t="shared" si="1"/>
        <v>1</v>
      </c>
      <c r="M35" s="30">
        <f t="shared" si="2"/>
        <v>0</v>
      </c>
      <c r="N35" s="30">
        <f t="shared" si="3"/>
        <v>0</v>
      </c>
      <c r="O35" s="31">
        <f t="shared" si="0"/>
        <v>1</v>
      </c>
    </row>
    <row r="36" spans="1:15" ht="15.75" hidden="1" thickBot="1" x14ac:dyDescent="0.3">
      <c r="A36" s="22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30"/>
      <c r="M36" s="30"/>
      <c r="N36" s="30"/>
      <c r="O36" s="31" t="e">
        <f t="shared" si="0"/>
        <v>#DIV/0!</v>
      </c>
    </row>
    <row r="37" spans="1:15" ht="15.75" hidden="1" thickBot="1" x14ac:dyDescent="0.3">
      <c r="A37" s="22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30"/>
      <c r="M37" s="30"/>
      <c r="N37" s="30"/>
      <c r="O37" s="31" t="e">
        <f t="shared" si="0"/>
        <v>#DIV/0!</v>
      </c>
    </row>
    <row r="38" spans="1:15" ht="15.75" hidden="1" thickBot="1" x14ac:dyDescent="0.3">
      <c r="A38" s="2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30"/>
      <c r="M38" s="30"/>
      <c r="N38" s="30"/>
      <c r="O38" s="31" t="e">
        <f t="shared" si="0"/>
        <v>#DIV/0!</v>
      </c>
    </row>
    <row r="39" spans="1:15" ht="39" thickBot="1" x14ac:dyDescent="0.3">
      <c r="A39" s="22" t="s">
        <v>20</v>
      </c>
      <c r="B39" s="20">
        <v>1</v>
      </c>
      <c r="C39" s="20"/>
      <c r="D39" s="20"/>
      <c r="E39" s="20"/>
      <c r="F39" s="20"/>
      <c r="G39" s="20"/>
      <c r="H39" s="20"/>
      <c r="I39" s="20"/>
      <c r="J39" s="20"/>
      <c r="K39" s="20"/>
      <c r="L39" s="30">
        <f t="shared" si="1"/>
        <v>1</v>
      </c>
      <c r="M39" s="30">
        <f t="shared" si="2"/>
        <v>0</v>
      </c>
      <c r="N39" s="30">
        <f t="shared" si="3"/>
        <v>0</v>
      </c>
      <c r="O39" s="31">
        <f t="shared" si="0"/>
        <v>1</v>
      </c>
    </row>
    <row r="40" spans="1:15" ht="15.75" hidden="1" thickBot="1" x14ac:dyDescent="0.3">
      <c r="A40" s="22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30"/>
      <c r="M40" s="30"/>
      <c r="N40" s="30"/>
      <c r="O40" s="31" t="e">
        <f t="shared" si="0"/>
        <v>#DIV/0!</v>
      </c>
    </row>
    <row r="41" spans="1:15" ht="15.75" hidden="1" thickBot="1" x14ac:dyDescent="0.3">
      <c r="A41" s="22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30"/>
      <c r="M41" s="30"/>
      <c r="N41" s="30"/>
      <c r="O41" s="31" t="e">
        <f t="shared" si="0"/>
        <v>#DIV/0!</v>
      </c>
    </row>
    <row r="42" spans="1:15" ht="15.75" hidden="1" thickBot="1" x14ac:dyDescent="0.3">
      <c r="A42" s="22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30"/>
      <c r="M42" s="30"/>
      <c r="N42" s="30"/>
      <c r="O42" s="31" t="e">
        <f t="shared" si="0"/>
        <v>#DIV/0!</v>
      </c>
    </row>
    <row r="43" spans="1:15" ht="39" thickBot="1" x14ac:dyDescent="0.3">
      <c r="A43" s="22" t="s">
        <v>21</v>
      </c>
      <c r="B43" s="20">
        <v>2</v>
      </c>
      <c r="C43" s="20"/>
      <c r="D43" s="20"/>
      <c r="E43" s="20"/>
      <c r="F43" s="20"/>
      <c r="G43" s="20"/>
      <c r="H43" s="20"/>
      <c r="I43" s="20"/>
      <c r="J43" s="20"/>
      <c r="K43" s="20"/>
      <c r="L43" s="30">
        <f t="shared" si="1"/>
        <v>0</v>
      </c>
      <c r="M43" s="30">
        <f t="shared" si="2"/>
        <v>1</v>
      </c>
      <c r="N43" s="30">
        <f t="shared" si="3"/>
        <v>0</v>
      </c>
      <c r="O43" s="31">
        <f t="shared" si="0"/>
        <v>0</v>
      </c>
    </row>
    <row r="44" spans="1:15" ht="15.75" hidden="1" thickBot="1" x14ac:dyDescent="0.3">
      <c r="A44" s="22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30"/>
      <c r="M44" s="30"/>
      <c r="N44" s="30"/>
      <c r="O44" s="31" t="e">
        <f t="shared" si="0"/>
        <v>#DIV/0!</v>
      </c>
    </row>
    <row r="45" spans="1:15" ht="15.75" hidden="1" thickBot="1" x14ac:dyDescent="0.3">
      <c r="A45" s="22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30"/>
      <c r="M45" s="30"/>
      <c r="N45" s="30"/>
      <c r="O45" s="31" t="e">
        <f t="shared" si="0"/>
        <v>#DIV/0!</v>
      </c>
    </row>
    <row r="46" spans="1:15" ht="15.75" hidden="1" thickBot="1" x14ac:dyDescent="0.3">
      <c r="A46" s="22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30"/>
      <c r="M46" s="30"/>
      <c r="N46" s="30"/>
      <c r="O46" s="31" t="e">
        <f t="shared" si="0"/>
        <v>#DIV/0!</v>
      </c>
    </row>
    <row r="47" spans="1:15" ht="90" customHeight="1" thickBot="1" x14ac:dyDescent="0.3">
      <c r="A47" s="22" t="s">
        <v>22</v>
      </c>
      <c r="B47" s="20">
        <v>2</v>
      </c>
      <c r="C47" s="20"/>
      <c r="D47" s="20"/>
      <c r="E47" s="20"/>
      <c r="F47" s="20"/>
      <c r="G47" s="20"/>
      <c r="H47" s="20"/>
      <c r="I47" s="20"/>
      <c r="J47" s="20"/>
      <c r="K47" s="20"/>
      <c r="L47" s="30">
        <f t="shared" si="1"/>
        <v>0</v>
      </c>
      <c r="M47" s="30">
        <f t="shared" si="2"/>
        <v>1</v>
      </c>
      <c r="N47" s="30">
        <f t="shared" si="3"/>
        <v>0</v>
      </c>
      <c r="O47" s="31">
        <f t="shared" si="0"/>
        <v>0</v>
      </c>
    </row>
    <row r="48" spans="1:15" ht="15.75" hidden="1" thickBot="1" x14ac:dyDescent="0.3">
      <c r="A48" s="22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30"/>
      <c r="M48" s="30"/>
      <c r="N48" s="30"/>
      <c r="O48" s="31" t="e">
        <f t="shared" si="0"/>
        <v>#DIV/0!</v>
      </c>
    </row>
    <row r="49" spans="1:15" ht="15.75" hidden="1" thickBot="1" x14ac:dyDescent="0.3">
      <c r="A49" s="22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30"/>
      <c r="M49" s="30"/>
      <c r="N49" s="30"/>
      <c r="O49" s="31" t="e">
        <f t="shared" si="0"/>
        <v>#DIV/0!</v>
      </c>
    </row>
    <row r="50" spans="1:15" ht="15.75" hidden="1" thickBot="1" x14ac:dyDescent="0.3">
      <c r="A50" s="22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30"/>
      <c r="M50" s="30"/>
      <c r="N50" s="30"/>
      <c r="O50" s="31" t="e">
        <f t="shared" si="0"/>
        <v>#DIV/0!</v>
      </c>
    </row>
    <row r="51" spans="1:15" ht="102" customHeight="1" thickBot="1" x14ac:dyDescent="0.3">
      <c r="A51" s="22" t="s">
        <v>23</v>
      </c>
      <c r="B51" s="20">
        <v>2</v>
      </c>
      <c r="C51" s="20"/>
      <c r="D51" s="20"/>
      <c r="E51" s="20"/>
      <c r="F51" s="20"/>
      <c r="G51" s="20"/>
      <c r="H51" s="20"/>
      <c r="I51" s="20"/>
      <c r="J51" s="20"/>
      <c r="K51" s="20"/>
      <c r="L51" s="30">
        <f t="shared" si="1"/>
        <v>0</v>
      </c>
      <c r="M51" s="30">
        <f t="shared" si="2"/>
        <v>1</v>
      </c>
      <c r="N51" s="30">
        <f t="shared" si="3"/>
        <v>0</v>
      </c>
      <c r="O51" s="31">
        <f t="shared" si="0"/>
        <v>0</v>
      </c>
    </row>
    <row r="52" spans="1:15" ht="15.75" hidden="1" thickBot="1" x14ac:dyDescent="0.3">
      <c r="A52" s="22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30"/>
      <c r="M52" s="30"/>
      <c r="N52" s="30"/>
      <c r="O52" s="31" t="e">
        <f t="shared" si="0"/>
        <v>#DIV/0!</v>
      </c>
    </row>
    <row r="53" spans="1:15" ht="15.75" hidden="1" thickBot="1" x14ac:dyDescent="0.3">
      <c r="A53" s="22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30"/>
      <c r="M53" s="30"/>
      <c r="N53" s="30"/>
      <c r="O53" s="31" t="e">
        <f t="shared" si="0"/>
        <v>#DIV/0!</v>
      </c>
    </row>
    <row r="54" spans="1:15" ht="15.75" hidden="1" thickBot="1" x14ac:dyDescent="0.3">
      <c r="A54" s="22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30"/>
      <c r="M54" s="30"/>
      <c r="N54" s="30"/>
      <c r="O54" s="31" t="e">
        <f t="shared" si="0"/>
        <v>#DIV/0!</v>
      </c>
    </row>
    <row r="55" spans="1:15" ht="90" customHeight="1" thickBot="1" x14ac:dyDescent="0.3">
      <c r="A55" s="22" t="s">
        <v>24</v>
      </c>
      <c r="B55" s="20">
        <v>1</v>
      </c>
      <c r="C55" s="20"/>
      <c r="D55" s="20"/>
      <c r="E55" s="20"/>
      <c r="F55" s="20"/>
      <c r="G55" s="20"/>
      <c r="H55" s="20"/>
      <c r="I55" s="20"/>
      <c r="J55" s="20"/>
      <c r="K55" s="20"/>
      <c r="L55" s="30">
        <f t="shared" si="1"/>
        <v>1</v>
      </c>
      <c r="M55" s="30">
        <f t="shared" si="2"/>
        <v>0</v>
      </c>
      <c r="N55" s="30">
        <f t="shared" si="3"/>
        <v>0</v>
      </c>
      <c r="O55" s="31">
        <f t="shared" si="0"/>
        <v>1</v>
      </c>
    </row>
    <row r="56" spans="1:15" ht="15.75" hidden="1" thickBot="1" x14ac:dyDescent="0.3">
      <c r="A56" s="22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30"/>
      <c r="M56" s="30"/>
      <c r="N56" s="30"/>
      <c r="O56" s="31" t="e">
        <f t="shared" si="0"/>
        <v>#DIV/0!</v>
      </c>
    </row>
    <row r="57" spans="1:15" ht="15.75" hidden="1" thickBot="1" x14ac:dyDescent="0.3">
      <c r="A57" s="22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30"/>
      <c r="M57" s="30"/>
      <c r="N57" s="30"/>
      <c r="O57" s="31" t="e">
        <f t="shared" si="0"/>
        <v>#DIV/0!</v>
      </c>
    </row>
    <row r="58" spans="1:15" ht="9" hidden="1" customHeight="1" thickBot="1" x14ac:dyDescent="0.3">
      <c r="A58" s="22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30"/>
      <c r="M58" s="30"/>
      <c r="N58" s="30"/>
      <c r="O58" s="31" t="e">
        <f t="shared" si="0"/>
        <v>#DIV/0!</v>
      </c>
    </row>
    <row r="59" spans="1:15" ht="102.75" customHeight="1" thickBot="1" x14ac:dyDescent="0.3">
      <c r="A59" s="22" t="s">
        <v>25</v>
      </c>
      <c r="B59" s="20">
        <v>1</v>
      </c>
      <c r="C59" s="20"/>
      <c r="D59" s="20"/>
      <c r="E59" s="20"/>
      <c r="F59" s="20"/>
      <c r="G59" s="20"/>
      <c r="H59" s="20"/>
      <c r="I59" s="20"/>
      <c r="J59" s="20"/>
      <c r="K59" s="20"/>
      <c r="L59" s="30">
        <f t="shared" si="1"/>
        <v>1</v>
      </c>
      <c r="M59" s="30">
        <f t="shared" si="2"/>
        <v>0</v>
      </c>
      <c r="N59" s="30">
        <f t="shared" si="3"/>
        <v>0</v>
      </c>
      <c r="O59" s="31">
        <f t="shared" si="0"/>
        <v>1</v>
      </c>
    </row>
    <row r="60" spans="1:15" ht="15.75" thickBot="1" x14ac:dyDescent="0.3">
      <c r="O60" s="31" t="e">
        <f t="shared" si="0"/>
        <v>#DIV/0!</v>
      </c>
    </row>
    <row r="61" spans="1:15" ht="15.75" thickBot="1" x14ac:dyDescent="0.3">
      <c r="O61" s="31" t="e">
        <f t="shared" si="0"/>
        <v>#DIV/0!</v>
      </c>
    </row>
    <row r="62" spans="1:15" ht="7.5" customHeight="1" x14ac:dyDescent="0.25"/>
    <row r="63" spans="1:15" ht="69" customHeight="1" x14ac:dyDescent="0.25"/>
    <row r="64" spans="1:15" ht="15.75" hidden="1" thickBot="1" x14ac:dyDescent="0.3">
      <c r="A64" s="23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30">
        <f>COUNTIF(B64:K64,#REF!)</f>
        <v>0</v>
      </c>
      <c r="M64" s="30">
        <f>COUNTIF(B64:K64,#REF!)</f>
        <v>0</v>
      </c>
      <c r="N64" s="30">
        <f>COUNTIF(B64:K64,#REF!)</f>
        <v>0</v>
      </c>
      <c r="O64" s="31" t="e">
        <f t="shared" ref="O64:O70" si="4">L64/(L64+M64)</f>
        <v>#DIV/0!</v>
      </c>
    </row>
    <row r="65" spans="1:15" ht="15.75" hidden="1" thickBot="1" x14ac:dyDescent="0.3">
      <c r="A65" s="23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30">
        <f>COUNTIF(B65:K65,#REF!)</f>
        <v>0</v>
      </c>
      <c r="M65" s="30">
        <f>COUNTIF(B65:K65,#REF!)</f>
        <v>0</v>
      </c>
      <c r="N65" s="30">
        <f>COUNTIF(B65:K65,#REF!)</f>
        <v>0</v>
      </c>
      <c r="O65" s="31" t="e">
        <f t="shared" si="4"/>
        <v>#DIV/0!</v>
      </c>
    </row>
    <row r="66" spans="1:15" ht="15.75" hidden="1" thickBot="1" x14ac:dyDescent="0.3">
      <c r="A66" s="23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30">
        <f>COUNTIF(B66:K66,#REF!)</f>
        <v>0</v>
      </c>
      <c r="M66" s="30">
        <f>COUNTIF(B66:K66,#REF!)</f>
        <v>0</v>
      </c>
      <c r="N66" s="30">
        <f>COUNTIF(B66:K66,#REF!)</f>
        <v>0</v>
      </c>
      <c r="O66" s="31" t="e">
        <f t="shared" si="4"/>
        <v>#DIV/0!</v>
      </c>
    </row>
    <row r="67" spans="1:15" ht="15.75" hidden="1" thickBot="1" x14ac:dyDescent="0.3">
      <c r="A67" s="23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30">
        <f>COUNTIF(B67:K67,#REF!)</f>
        <v>0</v>
      </c>
      <c r="M67" s="30">
        <f>COUNTIF(B67:K67,#REF!)</f>
        <v>0</v>
      </c>
      <c r="N67" s="30">
        <f>COUNTIF(B67:K67,#REF!)</f>
        <v>0</v>
      </c>
      <c r="O67" s="31" t="e">
        <f t="shared" si="4"/>
        <v>#DIV/0!</v>
      </c>
    </row>
    <row r="68" spans="1:15" ht="15.75" hidden="1" thickBot="1" x14ac:dyDescent="0.3">
      <c r="A68" s="23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30">
        <f>COUNTIF(B68:K68,#REF!)</f>
        <v>0</v>
      </c>
      <c r="M68" s="30">
        <f>COUNTIF(B68:K68,#REF!)</f>
        <v>0</v>
      </c>
      <c r="N68" s="30">
        <f>COUNTIF(B68:K68,#REF!)</f>
        <v>0</v>
      </c>
      <c r="O68" s="31" t="e">
        <f t="shared" si="4"/>
        <v>#DIV/0!</v>
      </c>
    </row>
    <row r="69" spans="1:15" ht="15.75" hidden="1" thickBot="1" x14ac:dyDescent="0.3">
      <c r="A69" s="23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30">
        <f>COUNTIF(B69:K69,#REF!)</f>
        <v>0</v>
      </c>
      <c r="M69" s="30">
        <f>COUNTIF(B69:K69,#REF!)</f>
        <v>0</v>
      </c>
      <c r="N69" s="30">
        <f>COUNTIF(B69:K69,#REF!)</f>
        <v>0</v>
      </c>
      <c r="O69" s="31" t="e">
        <f t="shared" si="4"/>
        <v>#DIV/0!</v>
      </c>
    </row>
    <row r="70" spans="1:15" ht="15.75" hidden="1" thickBot="1" x14ac:dyDescent="0.3">
      <c r="A70" s="23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30">
        <f>COUNTIF(B70:K70,#REF!)</f>
        <v>0</v>
      </c>
      <c r="M70" s="30">
        <f>COUNTIF(B70:K70,#REF!)</f>
        <v>0</v>
      </c>
      <c r="N70" s="30">
        <f>COUNTIF(B70:K70,#REF!)</f>
        <v>0</v>
      </c>
      <c r="O70" s="31" t="e">
        <f t="shared" si="4"/>
        <v>#DIV/0!</v>
      </c>
    </row>
  </sheetData>
  <protectedRanges>
    <protectedRange sqref="C51:K59 C31:K46 B6:K8 B64:K64 C9:K26 B9:B59" name="plage 01"/>
    <protectedRange sqref="C27:K30" name="plage 01_1"/>
    <protectedRange sqref="C47:K50" name="plage 01_3"/>
  </protectedRanges>
  <mergeCells count="3">
    <mergeCell ref="J2:K2"/>
    <mergeCell ref="C4:E4"/>
    <mergeCell ref="I4:K4"/>
  </mergeCells>
  <conditionalFormatting sqref="C4:E4 I4:K4">
    <cfRule type="containsErrors" dxfId="14" priority="2">
      <formula>ISERROR(C4)</formula>
    </cfRule>
  </conditionalFormatting>
  <conditionalFormatting sqref="O7:O61">
    <cfRule type="containsErrors" dxfId="13" priority="3">
      <formula>ISERROR(O7)</formula>
    </cfRule>
  </conditionalFormatting>
  <conditionalFormatting sqref="L2">
    <cfRule type="containsErrors" dxfId="12" priority="1">
      <formula>ISERROR(L2)</formula>
    </cfRule>
  </conditionalFormatting>
  <dataValidations count="3">
    <dataValidation type="list" allowBlank="1" showInputMessage="1" showErrorMessage="1" sqref="C2">
      <formula1>uf</formula1>
    </dataValidation>
    <dataValidation type="list" allowBlank="1" showInputMessage="1" showErrorMessage="1" sqref="B64:K70 B7:K59">
      <formula1>rep</formula1>
    </dataValidation>
    <dataValidation type="list" allowBlank="1" showInputMessage="1" showErrorMessage="1" sqref="J2:K2">
      <formula1>mois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trans_ipaqss">
                <anchor moveWithCells="1" sizeWithCells="1">
                  <from>
                    <xdr:col>14</xdr:col>
                    <xdr:colOff>704850</xdr:colOff>
                    <xdr:row>1</xdr:row>
                    <xdr:rowOff>76200</xdr:rowOff>
                  </from>
                  <to>
                    <xdr:col>17</xdr:col>
                    <xdr:colOff>266700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14"/>
  <sheetViews>
    <sheetView zoomScale="75" workbookViewId="0">
      <selection activeCell="C46" sqref="C46"/>
    </sheetView>
  </sheetViews>
  <sheetFormatPr baseColWidth="10" defaultColWidth="11.42578125" defaultRowHeight="12.75" x14ac:dyDescent="0.2"/>
  <cols>
    <col min="1" max="1" width="3.140625" style="3" customWidth="1"/>
    <col min="2" max="2" width="11.42578125" style="3"/>
    <col min="3" max="3" width="17.28515625" style="3" customWidth="1"/>
    <col min="4" max="4" width="21.28515625" style="3" customWidth="1"/>
    <col min="5" max="5" width="9.5703125" style="3" customWidth="1"/>
    <col min="6" max="6" width="19.7109375" style="3" customWidth="1"/>
    <col min="7" max="7" width="12.28515625" style="3" customWidth="1"/>
    <col min="8" max="11" width="11.42578125" style="3"/>
    <col min="12" max="12" width="15" style="3" customWidth="1"/>
    <col min="13" max="16384" width="11.42578125" style="3"/>
  </cols>
  <sheetData>
    <row r="1" spans="2:13" ht="13.5" thickBot="1" x14ac:dyDescent="0.25">
      <c r="K1" s="18" t="s">
        <v>51</v>
      </c>
    </row>
    <row r="2" spans="2:13" ht="13.5" thickTop="1" x14ac:dyDescent="0.2">
      <c r="B2" s="17"/>
      <c r="C2" s="16"/>
      <c r="D2" s="16"/>
      <c r="E2" s="16"/>
      <c r="F2" s="15"/>
    </row>
    <row r="3" spans="2:13" ht="22.5" x14ac:dyDescent="0.3">
      <c r="B3" s="29" t="s">
        <v>52</v>
      </c>
      <c r="C3" s="4"/>
      <c r="D3" s="4"/>
      <c r="E3" s="4"/>
      <c r="F3" s="14"/>
    </row>
    <row r="4" spans="2:13" ht="13.5" thickBot="1" x14ac:dyDescent="0.25">
      <c r="B4" s="13"/>
      <c r="C4" s="12"/>
      <c r="D4" s="12"/>
      <c r="E4" s="12"/>
      <c r="F4" s="11"/>
    </row>
    <row r="5" spans="2:13" ht="13.5" thickTop="1" x14ac:dyDescent="0.2"/>
    <row r="6" spans="2:13" ht="15.75" x14ac:dyDescent="0.25">
      <c r="B6" s="5" t="s">
        <v>67</v>
      </c>
    </row>
    <row r="7" spans="2:13" ht="18.75" x14ac:dyDescent="0.3">
      <c r="C7" s="10" t="s">
        <v>66</v>
      </c>
      <c r="D7" s="9"/>
      <c r="E7" s="7" t="s">
        <v>49</v>
      </c>
      <c r="F7" s="6"/>
      <c r="G7" s="4"/>
      <c r="H7" s="4"/>
      <c r="I7" s="4"/>
      <c r="J7" s="4"/>
      <c r="K7" s="4"/>
      <c r="L7" s="4"/>
      <c r="M7" s="4"/>
    </row>
    <row r="8" spans="2:13" ht="15.75" x14ac:dyDescent="0.25">
      <c r="C8" s="4"/>
      <c r="D8" s="4"/>
      <c r="E8" s="7" t="s">
        <v>48</v>
      </c>
      <c r="F8" s="6"/>
      <c r="G8" s="4"/>
      <c r="H8" s="4"/>
      <c r="I8" s="4"/>
      <c r="J8" s="4"/>
      <c r="K8" s="4"/>
      <c r="L8" s="4"/>
      <c r="M8" s="4"/>
    </row>
    <row r="9" spans="2:13" ht="15.75" x14ac:dyDescent="0.25">
      <c r="C9" s="4"/>
      <c r="D9" s="4"/>
      <c r="E9" s="7" t="s">
        <v>47</v>
      </c>
      <c r="F9" s="6"/>
      <c r="G9" s="8" t="s">
        <v>46</v>
      </c>
      <c r="H9" s="4"/>
      <c r="I9" s="4"/>
      <c r="J9" s="4"/>
      <c r="K9" s="4"/>
      <c r="L9" s="4"/>
      <c r="M9" s="4"/>
    </row>
    <row r="10" spans="2:13" ht="15.75" x14ac:dyDescent="0.25">
      <c r="C10" s="4"/>
      <c r="D10" s="4"/>
      <c r="E10" s="7"/>
      <c r="F10" s="6"/>
      <c r="G10" s="8" t="s">
        <v>45</v>
      </c>
      <c r="H10" s="4"/>
      <c r="I10" s="4"/>
      <c r="J10" s="4"/>
      <c r="K10" s="4"/>
      <c r="L10" s="4"/>
      <c r="M10" s="4"/>
    </row>
    <row r="11" spans="2:13" ht="15.75" x14ac:dyDescent="0.25">
      <c r="C11" s="4"/>
      <c r="D11" s="4"/>
      <c r="E11" s="7"/>
      <c r="F11" s="6"/>
      <c r="G11" s="8" t="s">
        <v>44</v>
      </c>
      <c r="H11" s="4"/>
      <c r="I11" s="4"/>
      <c r="J11" s="4"/>
      <c r="K11" s="4"/>
      <c r="L11" s="4"/>
      <c r="M11" s="4"/>
    </row>
    <row r="12" spans="2:13" ht="15.75" x14ac:dyDescent="0.25">
      <c r="C12" s="4"/>
      <c r="D12" s="4"/>
      <c r="E12" s="7" t="s">
        <v>65</v>
      </c>
      <c r="F12" s="6"/>
      <c r="G12" s="4"/>
      <c r="H12" s="4"/>
      <c r="I12" s="4"/>
      <c r="J12" s="4"/>
      <c r="K12" s="4"/>
      <c r="L12" s="4"/>
      <c r="M12" s="4"/>
    </row>
    <row r="13" spans="2:13" ht="15.75" x14ac:dyDescent="0.25">
      <c r="C13" s="4"/>
      <c r="D13" s="4"/>
      <c r="E13" s="7" t="s">
        <v>43</v>
      </c>
      <c r="F13" s="6"/>
      <c r="G13" s="4"/>
      <c r="H13" s="4"/>
      <c r="I13" s="4"/>
      <c r="J13" s="4"/>
      <c r="K13" s="4"/>
      <c r="L13" s="4"/>
      <c r="M13" s="4"/>
    </row>
    <row r="14" spans="2:13" ht="15.75" x14ac:dyDescent="0.25">
      <c r="C14" s="4"/>
      <c r="D14" s="4"/>
      <c r="E14" s="7"/>
      <c r="F14" s="6"/>
      <c r="G14" s="4"/>
      <c r="H14" s="4"/>
      <c r="I14" s="4"/>
      <c r="J14" s="4"/>
      <c r="K14" s="4"/>
      <c r="L14" s="4"/>
      <c r="M14" s="4"/>
    </row>
  </sheetData>
  <pageMargins left="0.2" right="0.21" top="0.984251969" bottom="0.984251969" header="0.4921259845" footer="0.4921259845"/>
  <pageSetup paperSize="9" orientation="landscape" r:id="rId1"/>
  <headerFooter alignWithMargins="0">
    <oddFooter>&amp;LDirection qualité/gestion des risques&amp;C27 déc 2013&amp;R&amp;P/&amp;N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H70"/>
  <sheetViews>
    <sheetView tabSelected="1" workbookViewId="0">
      <selection activeCell="B60" sqref="B60"/>
    </sheetView>
  </sheetViews>
  <sheetFormatPr baseColWidth="10" defaultRowHeight="15" x14ac:dyDescent="0.25"/>
  <cols>
    <col min="1" max="1" width="16.140625" style="52" customWidth="1"/>
    <col min="2" max="2" width="7.85546875" style="52" customWidth="1"/>
    <col min="3" max="3" width="8.5703125" style="52" customWidth="1"/>
    <col min="4" max="4" width="7.7109375" style="52" customWidth="1"/>
    <col min="5" max="5" width="7.85546875" style="52" customWidth="1"/>
    <col min="6" max="6" width="7.7109375" style="52" customWidth="1"/>
    <col min="7" max="7" width="8.140625" style="52" customWidth="1"/>
    <col min="8" max="8" width="10.85546875" style="52" customWidth="1"/>
    <col min="9" max="9" width="7.7109375" style="52" customWidth="1"/>
    <col min="10" max="10" width="8" style="52" customWidth="1"/>
    <col min="11" max="11" width="9.140625" style="52" customWidth="1"/>
    <col min="12" max="12" width="6.7109375" style="52" customWidth="1"/>
    <col min="13" max="13" width="6.85546875" style="52" customWidth="1"/>
    <col min="14" max="14" width="6.28515625" style="52" customWidth="1"/>
    <col min="15" max="15" width="10.7109375" style="52" customWidth="1"/>
    <col min="16" max="16384" width="11.42578125" style="52"/>
  </cols>
  <sheetData>
    <row r="1" spans="1:34" ht="15.75" thickBot="1" x14ac:dyDescent="0.3">
      <c r="J1" s="52" t="s">
        <v>142</v>
      </c>
      <c r="M1" s="53">
        <v>1</v>
      </c>
      <c r="P1" s="54">
        <f>C2</f>
        <v>6600</v>
      </c>
      <c r="Q1" s="54" t="str">
        <f>C4</f>
        <v>Maternité</v>
      </c>
      <c r="R1" s="54" t="str">
        <f>I4</f>
        <v>Pole Femme Mère Enfant</v>
      </c>
      <c r="S1" s="54" t="str">
        <f>J2</f>
        <v>JANVIER</v>
      </c>
      <c r="T1" s="54" t="str">
        <f>N2</f>
        <v>MCO</v>
      </c>
      <c r="U1" s="55">
        <f>O7</f>
        <v>1</v>
      </c>
      <c r="V1" s="55">
        <f>O11</f>
        <v>1</v>
      </c>
      <c r="W1" s="55">
        <f>O15</f>
        <v>1</v>
      </c>
      <c r="X1" s="55">
        <f>O19</f>
        <v>1</v>
      </c>
      <c r="Y1" s="55">
        <f>O27</f>
        <v>1</v>
      </c>
      <c r="Z1" s="55">
        <f>O23</f>
        <v>1</v>
      </c>
      <c r="AA1" s="55">
        <f>O31</f>
        <v>1</v>
      </c>
      <c r="AB1" s="55">
        <f>O35</f>
        <v>1</v>
      </c>
      <c r="AC1" s="55">
        <f>O39</f>
        <v>1</v>
      </c>
      <c r="AD1" s="55">
        <f>O43</f>
        <v>1</v>
      </c>
      <c r="AE1" s="55">
        <f>O47</f>
        <v>1</v>
      </c>
      <c r="AF1" s="55">
        <f>O51</f>
        <v>1</v>
      </c>
      <c r="AG1" s="55">
        <f>O55</f>
        <v>1</v>
      </c>
      <c r="AH1" s="55">
        <f>O59</f>
        <v>1</v>
      </c>
    </row>
    <row r="2" spans="1:34" ht="15.75" thickBot="1" x14ac:dyDescent="0.3">
      <c r="A2" s="56"/>
      <c r="B2" s="57" t="s">
        <v>27</v>
      </c>
      <c r="C2" s="72">
        <v>6600</v>
      </c>
      <c r="G2" s="56"/>
      <c r="H2" s="56"/>
      <c r="I2" s="57" t="s">
        <v>28</v>
      </c>
      <c r="J2" s="83" t="s">
        <v>30</v>
      </c>
      <c r="K2" s="84"/>
      <c r="L2" s="53">
        <f>VLOOKUP(J2,paramétrages!C20:D34,2,FALSE)</f>
        <v>2</v>
      </c>
      <c r="M2" s="53">
        <v>2</v>
      </c>
      <c r="N2" s="53" t="str">
        <f>VLOOKUP(C2,paramétrages!$J$3:$M$50,3,FALSE)</f>
        <v>MCO</v>
      </c>
    </row>
    <row r="3" spans="1:34" ht="15.75" thickBot="1" x14ac:dyDescent="0.3">
      <c r="M3" s="53">
        <v>8</v>
      </c>
    </row>
    <row r="4" spans="1:34" ht="15.75" thickBot="1" x14ac:dyDescent="0.3">
      <c r="A4" s="56"/>
      <c r="B4" s="57" t="s">
        <v>26</v>
      </c>
      <c r="C4" s="80" t="str">
        <f>VLOOKUP(C2,paramétrages!$J$3:$M$50,2,FALSE)</f>
        <v>Maternité</v>
      </c>
      <c r="D4" s="81"/>
      <c r="E4" s="82"/>
      <c r="G4" s="59" t="s">
        <v>29</v>
      </c>
      <c r="H4" s="56"/>
      <c r="I4" s="80" t="str">
        <f>VLOOKUP(C2,paramétrages!$J$3:$M$50,4,FALSE)</f>
        <v>Pole Femme Mère Enfant</v>
      </c>
      <c r="J4" s="81"/>
      <c r="K4" s="82"/>
    </row>
    <row r="5" spans="1:34" ht="15.75" thickBot="1" x14ac:dyDescent="0.3"/>
    <row r="6" spans="1:34" ht="26.25" thickBot="1" x14ac:dyDescent="0.3">
      <c r="A6" s="19"/>
      <c r="B6" s="32" t="s">
        <v>0</v>
      </c>
      <c r="C6" s="33" t="s">
        <v>1</v>
      </c>
      <c r="D6" s="32" t="s">
        <v>2</v>
      </c>
      <c r="E6" s="32" t="s">
        <v>3</v>
      </c>
      <c r="F6" s="32" t="s">
        <v>4</v>
      </c>
      <c r="G6" s="32" t="s">
        <v>5</v>
      </c>
      <c r="H6" s="32" t="s">
        <v>6</v>
      </c>
      <c r="I6" s="32" t="s">
        <v>7</v>
      </c>
      <c r="J6" s="32" t="s">
        <v>8</v>
      </c>
      <c r="K6" s="32" t="s">
        <v>9</v>
      </c>
      <c r="L6" s="34" t="s">
        <v>10</v>
      </c>
      <c r="M6" s="34" t="s">
        <v>11</v>
      </c>
      <c r="N6" s="34" t="s">
        <v>12</v>
      </c>
      <c r="O6" s="34" t="s">
        <v>50</v>
      </c>
    </row>
    <row r="7" spans="1:34" ht="61.5" customHeight="1" thickBot="1" x14ac:dyDescent="0.3">
      <c r="A7" s="22" t="s">
        <v>13</v>
      </c>
      <c r="B7" s="20">
        <v>1</v>
      </c>
      <c r="C7" s="20"/>
      <c r="D7" s="20"/>
      <c r="E7" s="20"/>
      <c r="F7" s="20"/>
      <c r="G7" s="20"/>
      <c r="H7" s="20"/>
      <c r="I7" s="20"/>
      <c r="J7" s="20"/>
      <c r="K7" s="20"/>
      <c r="L7" s="30">
        <f>COUNTIF(B7:K7,$M$1)</f>
        <v>1</v>
      </c>
      <c r="M7" s="30">
        <f>COUNTIF(B7:K7,$M$2)</f>
        <v>0</v>
      </c>
      <c r="N7" s="30">
        <f>COUNTIF(B7:K7,$M$3)</f>
        <v>0</v>
      </c>
      <c r="O7" s="60">
        <f>L7/(L7+M7)</f>
        <v>1</v>
      </c>
    </row>
    <row r="8" spans="1:34" ht="15.75" hidden="1" thickBot="1" x14ac:dyDescent="0.3">
      <c r="A8" s="22"/>
      <c r="B8" s="20"/>
      <c r="C8" s="20"/>
      <c r="D8" s="20"/>
      <c r="E8" s="20"/>
      <c r="F8" s="20"/>
      <c r="G8" s="20"/>
      <c r="H8" s="20"/>
      <c r="I8" s="20"/>
      <c r="J8" s="20"/>
      <c r="K8" s="20"/>
      <c r="L8" s="30"/>
      <c r="M8" s="30"/>
      <c r="N8" s="30"/>
      <c r="O8" s="60" t="e">
        <f t="shared" ref="O8:O61" si="0">L8/(L8+M8)</f>
        <v>#DIV/0!</v>
      </c>
    </row>
    <row r="9" spans="1:34" ht="15.75" hidden="1" thickBot="1" x14ac:dyDescent="0.3">
      <c r="A9" s="22"/>
      <c r="B9" s="20"/>
      <c r="C9" s="20"/>
      <c r="D9" s="20"/>
      <c r="E9" s="20"/>
      <c r="F9" s="20"/>
      <c r="G9" s="20"/>
      <c r="H9" s="20"/>
      <c r="I9" s="20"/>
      <c r="J9" s="20"/>
      <c r="K9" s="20"/>
      <c r="L9" s="30"/>
      <c r="M9" s="30"/>
      <c r="N9" s="30"/>
      <c r="O9" s="60" t="e">
        <f t="shared" si="0"/>
        <v>#DIV/0!</v>
      </c>
    </row>
    <row r="10" spans="1:34" ht="15.75" hidden="1" thickBot="1" x14ac:dyDescent="0.3">
      <c r="A10" s="22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30"/>
      <c r="M10" s="30"/>
      <c r="N10" s="30"/>
      <c r="O10" s="60" t="e">
        <f t="shared" si="0"/>
        <v>#DIV/0!</v>
      </c>
    </row>
    <row r="11" spans="1:34" ht="56.25" customHeight="1" thickBot="1" x14ac:dyDescent="0.3">
      <c r="A11" s="22" t="s">
        <v>14</v>
      </c>
      <c r="B11" s="20">
        <v>1</v>
      </c>
      <c r="C11" s="20"/>
      <c r="D11" s="20"/>
      <c r="E11" s="20"/>
      <c r="F11" s="20"/>
      <c r="G11" s="20"/>
      <c r="H11" s="20"/>
      <c r="I11" s="20"/>
      <c r="J11" s="20"/>
      <c r="K11" s="20"/>
      <c r="L11" s="30">
        <f t="shared" ref="L11:L59" si="1">COUNTIF(B11:K11,$M$1)</f>
        <v>1</v>
      </c>
      <c r="M11" s="30">
        <f t="shared" ref="M11:M59" si="2">COUNTIF(B11:K11,$M$2)</f>
        <v>0</v>
      </c>
      <c r="N11" s="30">
        <f>COUNTIF(B11:K11,$M$3)</f>
        <v>0</v>
      </c>
      <c r="O11" s="60">
        <f t="shared" si="0"/>
        <v>1</v>
      </c>
    </row>
    <row r="12" spans="1:34" ht="15.75" hidden="1" thickBot="1" x14ac:dyDescent="0.3">
      <c r="A12" s="22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30"/>
      <c r="M12" s="30"/>
      <c r="N12" s="30"/>
      <c r="O12" s="60" t="e">
        <f t="shared" si="0"/>
        <v>#DIV/0!</v>
      </c>
    </row>
    <row r="13" spans="1:34" ht="15.75" hidden="1" thickBot="1" x14ac:dyDescent="0.3">
      <c r="A13" s="22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30"/>
      <c r="M13" s="30"/>
      <c r="N13" s="30"/>
      <c r="O13" s="60" t="e">
        <f t="shared" si="0"/>
        <v>#DIV/0!</v>
      </c>
    </row>
    <row r="14" spans="1:34" ht="15.75" hidden="1" thickBot="1" x14ac:dyDescent="0.3">
      <c r="A14" s="22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30"/>
      <c r="M14" s="30"/>
      <c r="N14" s="30"/>
      <c r="O14" s="60" t="e">
        <f t="shared" si="0"/>
        <v>#DIV/0!</v>
      </c>
    </row>
    <row r="15" spans="1:34" ht="18" customHeight="1" thickBot="1" x14ac:dyDescent="0.3">
      <c r="A15" s="22" t="s">
        <v>53</v>
      </c>
      <c r="B15" s="20">
        <v>1</v>
      </c>
      <c r="C15" s="20"/>
      <c r="D15" s="20"/>
      <c r="E15" s="20"/>
      <c r="F15" s="20"/>
      <c r="G15" s="20"/>
      <c r="H15" s="20"/>
      <c r="I15" s="20"/>
      <c r="J15" s="20"/>
      <c r="K15" s="20"/>
      <c r="L15" s="30">
        <f t="shared" si="1"/>
        <v>1</v>
      </c>
      <c r="M15" s="30">
        <f t="shared" si="2"/>
        <v>0</v>
      </c>
      <c r="N15" s="30">
        <f t="shared" ref="N15:N59" si="3">COUNTIF(B15:K15,$M$3)</f>
        <v>0</v>
      </c>
      <c r="O15" s="60">
        <f t="shared" si="0"/>
        <v>1</v>
      </c>
    </row>
    <row r="16" spans="1:34" ht="15.75" hidden="1" thickBot="1" x14ac:dyDescent="0.3">
      <c r="A16" s="22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30"/>
      <c r="M16" s="30"/>
      <c r="N16" s="30"/>
      <c r="O16" s="60" t="e">
        <f t="shared" si="0"/>
        <v>#DIV/0!</v>
      </c>
    </row>
    <row r="17" spans="1:15" ht="15.75" hidden="1" thickBot="1" x14ac:dyDescent="0.3">
      <c r="A17" s="22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30"/>
      <c r="M17" s="30"/>
      <c r="N17" s="30"/>
      <c r="O17" s="60" t="e">
        <f t="shared" si="0"/>
        <v>#DIV/0!</v>
      </c>
    </row>
    <row r="18" spans="1:15" ht="15.75" hidden="1" thickBot="1" x14ac:dyDescent="0.3">
      <c r="A18" s="22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30"/>
      <c r="M18" s="30"/>
      <c r="N18" s="30"/>
      <c r="O18" s="60" t="e">
        <f t="shared" si="0"/>
        <v>#DIV/0!</v>
      </c>
    </row>
    <row r="19" spans="1:15" ht="38.25" customHeight="1" thickBot="1" x14ac:dyDescent="0.3">
      <c r="A19" s="22" t="s">
        <v>15</v>
      </c>
      <c r="B19" s="20">
        <v>1</v>
      </c>
      <c r="C19" s="20"/>
      <c r="D19" s="20"/>
      <c r="E19" s="20"/>
      <c r="F19" s="20"/>
      <c r="G19" s="20"/>
      <c r="H19" s="20"/>
      <c r="I19" s="20"/>
      <c r="J19" s="20"/>
      <c r="K19" s="20"/>
      <c r="L19" s="30">
        <f t="shared" si="1"/>
        <v>1</v>
      </c>
      <c r="M19" s="30">
        <f t="shared" si="2"/>
        <v>0</v>
      </c>
      <c r="N19" s="30">
        <f t="shared" si="3"/>
        <v>0</v>
      </c>
      <c r="O19" s="60">
        <f t="shared" si="0"/>
        <v>1</v>
      </c>
    </row>
    <row r="20" spans="1:15" ht="15.75" hidden="1" thickBot="1" x14ac:dyDescent="0.3">
      <c r="A20" s="22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30"/>
      <c r="M20" s="30"/>
      <c r="N20" s="30"/>
      <c r="O20" s="60" t="e">
        <f t="shared" si="0"/>
        <v>#DIV/0!</v>
      </c>
    </row>
    <row r="21" spans="1:15" ht="15.75" hidden="1" thickBot="1" x14ac:dyDescent="0.3">
      <c r="A21" s="22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30"/>
      <c r="M21" s="30"/>
      <c r="N21" s="30"/>
      <c r="O21" s="60" t="e">
        <f t="shared" si="0"/>
        <v>#DIV/0!</v>
      </c>
    </row>
    <row r="22" spans="1:15" ht="15.75" hidden="1" thickBot="1" x14ac:dyDescent="0.3">
      <c r="A22" s="2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30"/>
      <c r="M22" s="30"/>
      <c r="N22" s="30"/>
      <c r="O22" s="60" t="e">
        <f t="shared" si="0"/>
        <v>#DIV/0!</v>
      </c>
    </row>
    <row r="23" spans="1:15" ht="14.25" customHeight="1" thickBot="1" x14ac:dyDescent="0.3">
      <c r="A23" s="22" t="s">
        <v>16</v>
      </c>
      <c r="B23" s="20">
        <v>1</v>
      </c>
      <c r="C23" s="20"/>
      <c r="D23" s="20"/>
      <c r="E23" s="20"/>
      <c r="F23" s="20"/>
      <c r="G23" s="20"/>
      <c r="H23" s="20"/>
      <c r="I23" s="20"/>
      <c r="J23" s="20"/>
      <c r="K23" s="20"/>
      <c r="L23" s="30">
        <f t="shared" si="1"/>
        <v>1</v>
      </c>
      <c r="M23" s="30">
        <f t="shared" si="2"/>
        <v>0</v>
      </c>
      <c r="N23" s="30">
        <f t="shared" si="3"/>
        <v>0</v>
      </c>
      <c r="O23" s="60">
        <f t="shared" si="0"/>
        <v>1</v>
      </c>
    </row>
    <row r="24" spans="1:15" ht="15.75" hidden="1" thickBot="1" x14ac:dyDescent="0.3">
      <c r="A24" s="22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30"/>
      <c r="M24" s="30"/>
      <c r="N24" s="30"/>
      <c r="O24" s="60" t="e">
        <f t="shared" si="0"/>
        <v>#DIV/0!</v>
      </c>
    </row>
    <row r="25" spans="1:15" ht="15.75" hidden="1" thickBot="1" x14ac:dyDescent="0.3">
      <c r="A25" s="22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30"/>
      <c r="M25" s="30"/>
      <c r="N25" s="30"/>
      <c r="O25" s="60" t="e">
        <f t="shared" si="0"/>
        <v>#DIV/0!</v>
      </c>
    </row>
    <row r="26" spans="1:15" ht="15.75" hidden="1" thickBot="1" x14ac:dyDescent="0.3">
      <c r="A26" s="22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30"/>
      <c r="M26" s="30"/>
      <c r="N26" s="30"/>
      <c r="O26" s="60" t="e">
        <f t="shared" si="0"/>
        <v>#DIV/0!</v>
      </c>
    </row>
    <row r="27" spans="1:15" ht="40.5" customHeight="1" thickBot="1" x14ac:dyDescent="0.3">
      <c r="A27" s="22" t="s">
        <v>17</v>
      </c>
      <c r="B27" s="20">
        <v>1</v>
      </c>
      <c r="C27" s="20"/>
      <c r="D27" s="20"/>
      <c r="E27" s="20"/>
      <c r="F27" s="20"/>
      <c r="G27" s="20"/>
      <c r="H27" s="20"/>
      <c r="I27" s="20"/>
      <c r="J27" s="20"/>
      <c r="K27" s="20"/>
      <c r="L27" s="30">
        <f t="shared" si="1"/>
        <v>1</v>
      </c>
      <c r="M27" s="30">
        <f t="shared" si="2"/>
        <v>0</v>
      </c>
      <c r="N27" s="30">
        <f t="shared" si="3"/>
        <v>0</v>
      </c>
      <c r="O27" s="60">
        <f t="shared" si="0"/>
        <v>1</v>
      </c>
    </row>
    <row r="28" spans="1:15" ht="15.75" hidden="1" thickBot="1" x14ac:dyDescent="0.3">
      <c r="A28" s="22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30"/>
      <c r="M28" s="30"/>
      <c r="N28" s="30"/>
      <c r="O28" s="60" t="e">
        <f t="shared" si="0"/>
        <v>#DIV/0!</v>
      </c>
    </row>
    <row r="29" spans="1:15" ht="15.75" hidden="1" thickBot="1" x14ac:dyDescent="0.3">
      <c r="A29" s="22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30"/>
      <c r="M29" s="30"/>
      <c r="N29" s="30"/>
      <c r="O29" s="60" t="e">
        <f t="shared" si="0"/>
        <v>#DIV/0!</v>
      </c>
    </row>
    <row r="30" spans="1:15" ht="15.75" hidden="1" thickBot="1" x14ac:dyDescent="0.3">
      <c r="A30" s="2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30"/>
      <c r="M30" s="30"/>
      <c r="N30" s="30"/>
      <c r="O30" s="60" t="e">
        <f t="shared" si="0"/>
        <v>#DIV/0!</v>
      </c>
    </row>
    <row r="31" spans="1:15" ht="31.5" customHeight="1" thickBot="1" x14ac:dyDescent="0.3">
      <c r="A31" s="22" t="s">
        <v>18</v>
      </c>
      <c r="B31" s="20">
        <v>1</v>
      </c>
      <c r="C31" s="20"/>
      <c r="D31" s="20"/>
      <c r="E31" s="20"/>
      <c r="F31" s="20"/>
      <c r="G31" s="20"/>
      <c r="H31" s="20"/>
      <c r="I31" s="20"/>
      <c r="J31" s="20"/>
      <c r="K31" s="20"/>
      <c r="L31" s="30">
        <f t="shared" si="1"/>
        <v>1</v>
      </c>
      <c r="M31" s="30">
        <f t="shared" si="2"/>
        <v>0</v>
      </c>
      <c r="N31" s="30">
        <f t="shared" si="3"/>
        <v>0</v>
      </c>
      <c r="O31" s="60">
        <f t="shared" si="0"/>
        <v>1</v>
      </c>
    </row>
    <row r="32" spans="1:15" ht="15.75" hidden="1" thickBot="1" x14ac:dyDescent="0.3">
      <c r="A32" s="22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30"/>
      <c r="M32" s="30"/>
      <c r="N32" s="30"/>
      <c r="O32" s="60" t="e">
        <f t="shared" si="0"/>
        <v>#DIV/0!</v>
      </c>
    </row>
    <row r="33" spans="1:15" ht="15.75" hidden="1" thickBot="1" x14ac:dyDescent="0.3">
      <c r="A33" s="22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30"/>
      <c r="M33" s="30"/>
      <c r="N33" s="30"/>
      <c r="O33" s="60" t="e">
        <f t="shared" si="0"/>
        <v>#DIV/0!</v>
      </c>
    </row>
    <row r="34" spans="1:15" ht="15.75" hidden="1" thickBot="1" x14ac:dyDescent="0.3">
      <c r="A34" s="22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30"/>
      <c r="M34" s="30"/>
      <c r="N34" s="30"/>
      <c r="O34" s="60" t="e">
        <f t="shared" si="0"/>
        <v>#DIV/0!</v>
      </c>
    </row>
    <row r="35" spans="1:15" ht="26.25" thickBot="1" x14ac:dyDescent="0.3">
      <c r="A35" s="22" t="s">
        <v>19</v>
      </c>
      <c r="B35" s="20">
        <v>1</v>
      </c>
      <c r="C35" s="20"/>
      <c r="D35" s="20"/>
      <c r="E35" s="20"/>
      <c r="F35" s="20"/>
      <c r="G35" s="20"/>
      <c r="H35" s="20"/>
      <c r="I35" s="20"/>
      <c r="J35" s="20"/>
      <c r="K35" s="20"/>
      <c r="L35" s="30">
        <f t="shared" si="1"/>
        <v>1</v>
      </c>
      <c r="M35" s="30">
        <f t="shared" si="2"/>
        <v>0</v>
      </c>
      <c r="N35" s="30">
        <f t="shared" si="3"/>
        <v>0</v>
      </c>
      <c r="O35" s="60">
        <f t="shared" si="0"/>
        <v>1</v>
      </c>
    </row>
    <row r="36" spans="1:15" ht="15.75" hidden="1" thickBot="1" x14ac:dyDescent="0.3">
      <c r="A36" s="22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30"/>
      <c r="M36" s="30"/>
      <c r="N36" s="30"/>
      <c r="O36" s="60" t="e">
        <f t="shared" si="0"/>
        <v>#DIV/0!</v>
      </c>
    </row>
    <row r="37" spans="1:15" ht="15.75" hidden="1" thickBot="1" x14ac:dyDescent="0.3">
      <c r="A37" s="22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30"/>
      <c r="M37" s="30"/>
      <c r="N37" s="30"/>
      <c r="O37" s="60" t="e">
        <f t="shared" si="0"/>
        <v>#DIV/0!</v>
      </c>
    </row>
    <row r="38" spans="1:15" ht="15.75" hidden="1" thickBot="1" x14ac:dyDescent="0.3">
      <c r="A38" s="2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30"/>
      <c r="M38" s="30"/>
      <c r="N38" s="30"/>
      <c r="O38" s="60" t="e">
        <f t="shared" si="0"/>
        <v>#DIV/0!</v>
      </c>
    </row>
    <row r="39" spans="1:15" ht="39" thickBot="1" x14ac:dyDescent="0.3">
      <c r="A39" s="22" t="s">
        <v>20</v>
      </c>
      <c r="B39" s="20">
        <v>1</v>
      </c>
      <c r="C39" s="20"/>
      <c r="D39" s="20"/>
      <c r="E39" s="20"/>
      <c r="F39" s="20"/>
      <c r="G39" s="20"/>
      <c r="H39" s="20"/>
      <c r="I39" s="20"/>
      <c r="J39" s="20"/>
      <c r="K39" s="20"/>
      <c r="L39" s="30">
        <f t="shared" si="1"/>
        <v>1</v>
      </c>
      <c r="M39" s="30">
        <f t="shared" si="2"/>
        <v>0</v>
      </c>
      <c r="N39" s="30">
        <f t="shared" si="3"/>
        <v>0</v>
      </c>
      <c r="O39" s="60">
        <f t="shared" si="0"/>
        <v>1</v>
      </c>
    </row>
    <row r="40" spans="1:15" ht="15.75" hidden="1" thickBot="1" x14ac:dyDescent="0.3">
      <c r="A40" s="22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30"/>
      <c r="M40" s="30"/>
      <c r="N40" s="30"/>
      <c r="O40" s="60" t="e">
        <f t="shared" si="0"/>
        <v>#DIV/0!</v>
      </c>
    </row>
    <row r="41" spans="1:15" ht="15.75" hidden="1" thickBot="1" x14ac:dyDescent="0.3">
      <c r="A41" s="22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30"/>
      <c r="M41" s="30"/>
      <c r="N41" s="30"/>
      <c r="O41" s="60" t="e">
        <f t="shared" si="0"/>
        <v>#DIV/0!</v>
      </c>
    </row>
    <row r="42" spans="1:15" ht="15.75" hidden="1" thickBot="1" x14ac:dyDescent="0.3">
      <c r="A42" s="22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30"/>
      <c r="M42" s="30"/>
      <c r="N42" s="30"/>
      <c r="O42" s="60" t="e">
        <f t="shared" si="0"/>
        <v>#DIV/0!</v>
      </c>
    </row>
    <row r="43" spans="1:15" ht="39" thickBot="1" x14ac:dyDescent="0.3">
      <c r="A43" s="22" t="s">
        <v>21</v>
      </c>
      <c r="B43" s="20">
        <v>1</v>
      </c>
      <c r="C43" s="20"/>
      <c r="D43" s="20"/>
      <c r="E43" s="20"/>
      <c r="F43" s="20"/>
      <c r="G43" s="20"/>
      <c r="H43" s="20"/>
      <c r="I43" s="20"/>
      <c r="J43" s="20"/>
      <c r="K43" s="20"/>
      <c r="L43" s="30">
        <f t="shared" si="1"/>
        <v>1</v>
      </c>
      <c r="M43" s="30">
        <f t="shared" si="2"/>
        <v>0</v>
      </c>
      <c r="N43" s="30">
        <f t="shared" si="3"/>
        <v>0</v>
      </c>
      <c r="O43" s="60">
        <f t="shared" si="0"/>
        <v>1</v>
      </c>
    </row>
    <row r="44" spans="1:15" ht="15.75" hidden="1" thickBot="1" x14ac:dyDescent="0.3">
      <c r="A44" s="22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30"/>
      <c r="M44" s="30"/>
      <c r="N44" s="30"/>
      <c r="O44" s="60" t="e">
        <f t="shared" si="0"/>
        <v>#DIV/0!</v>
      </c>
    </row>
    <row r="45" spans="1:15" ht="15.75" hidden="1" thickBot="1" x14ac:dyDescent="0.3">
      <c r="A45" s="22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30"/>
      <c r="M45" s="30"/>
      <c r="N45" s="30"/>
      <c r="O45" s="60" t="e">
        <f t="shared" si="0"/>
        <v>#DIV/0!</v>
      </c>
    </row>
    <row r="46" spans="1:15" ht="15.75" hidden="1" thickBot="1" x14ac:dyDescent="0.3">
      <c r="A46" s="22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30"/>
      <c r="M46" s="30"/>
      <c r="N46" s="30"/>
      <c r="O46" s="60" t="e">
        <f t="shared" si="0"/>
        <v>#DIV/0!</v>
      </c>
    </row>
    <row r="47" spans="1:15" ht="90" customHeight="1" thickBot="1" x14ac:dyDescent="0.3">
      <c r="A47" s="22" t="s">
        <v>22</v>
      </c>
      <c r="B47" s="20">
        <v>1</v>
      </c>
      <c r="C47" s="20"/>
      <c r="D47" s="20"/>
      <c r="E47" s="20"/>
      <c r="F47" s="20"/>
      <c r="G47" s="20"/>
      <c r="H47" s="20"/>
      <c r="I47" s="20"/>
      <c r="J47" s="20"/>
      <c r="K47" s="20"/>
      <c r="L47" s="30">
        <f t="shared" si="1"/>
        <v>1</v>
      </c>
      <c r="M47" s="30">
        <f t="shared" si="2"/>
        <v>0</v>
      </c>
      <c r="N47" s="30">
        <f t="shared" si="3"/>
        <v>0</v>
      </c>
      <c r="O47" s="60">
        <f t="shared" si="0"/>
        <v>1</v>
      </c>
    </row>
    <row r="48" spans="1:15" ht="15.75" hidden="1" thickBot="1" x14ac:dyDescent="0.3">
      <c r="A48" s="22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30"/>
      <c r="M48" s="30"/>
      <c r="N48" s="30"/>
      <c r="O48" s="60" t="e">
        <f t="shared" si="0"/>
        <v>#DIV/0!</v>
      </c>
    </row>
    <row r="49" spans="1:15" ht="15.75" hidden="1" thickBot="1" x14ac:dyDescent="0.3">
      <c r="A49" s="22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30"/>
      <c r="M49" s="30"/>
      <c r="N49" s="30"/>
      <c r="O49" s="60" t="e">
        <f t="shared" si="0"/>
        <v>#DIV/0!</v>
      </c>
    </row>
    <row r="50" spans="1:15" ht="15.75" hidden="1" thickBot="1" x14ac:dyDescent="0.3">
      <c r="A50" s="22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30"/>
      <c r="M50" s="30"/>
      <c r="N50" s="30"/>
      <c r="O50" s="60" t="e">
        <f t="shared" si="0"/>
        <v>#DIV/0!</v>
      </c>
    </row>
    <row r="51" spans="1:15" ht="102" customHeight="1" thickBot="1" x14ac:dyDescent="0.3">
      <c r="A51" s="22" t="s">
        <v>23</v>
      </c>
      <c r="B51" s="20">
        <v>1</v>
      </c>
      <c r="C51" s="20"/>
      <c r="D51" s="20"/>
      <c r="E51" s="20"/>
      <c r="F51" s="20"/>
      <c r="G51" s="20"/>
      <c r="H51" s="20"/>
      <c r="I51" s="20"/>
      <c r="J51" s="20"/>
      <c r="K51" s="20"/>
      <c r="L51" s="30">
        <f t="shared" si="1"/>
        <v>1</v>
      </c>
      <c r="M51" s="30">
        <f t="shared" si="2"/>
        <v>0</v>
      </c>
      <c r="N51" s="30">
        <f t="shared" si="3"/>
        <v>0</v>
      </c>
      <c r="O51" s="60">
        <f t="shared" si="0"/>
        <v>1</v>
      </c>
    </row>
    <row r="52" spans="1:15" ht="15.75" hidden="1" thickBot="1" x14ac:dyDescent="0.3">
      <c r="A52" s="22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30"/>
      <c r="M52" s="30"/>
      <c r="N52" s="30"/>
      <c r="O52" s="60" t="e">
        <f t="shared" si="0"/>
        <v>#DIV/0!</v>
      </c>
    </row>
    <row r="53" spans="1:15" ht="15.75" hidden="1" thickBot="1" x14ac:dyDescent="0.3">
      <c r="A53" s="22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30"/>
      <c r="M53" s="30"/>
      <c r="N53" s="30"/>
      <c r="O53" s="60" t="e">
        <f t="shared" si="0"/>
        <v>#DIV/0!</v>
      </c>
    </row>
    <row r="54" spans="1:15" ht="15.75" hidden="1" thickBot="1" x14ac:dyDescent="0.3">
      <c r="A54" s="22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30"/>
      <c r="M54" s="30"/>
      <c r="N54" s="30"/>
      <c r="O54" s="60" t="e">
        <f t="shared" si="0"/>
        <v>#DIV/0!</v>
      </c>
    </row>
    <row r="55" spans="1:15" ht="90" customHeight="1" thickBot="1" x14ac:dyDescent="0.3">
      <c r="A55" s="22" t="s">
        <v>24</v>
      </c>
      <c r="B55" s="20">
        <v>1</v>
      </c>
      <c r="C55" s="20"/>
      <c r="D55" s="20"/>
      <c r="E55" s="20"/>
      <c r="F55" s="20"/>
      <c r="G55" s="20"/>
      <c r="H55" s="20"/>
      <c r="I55" s="20"/>
      <c r="J55" s="20"/>
      <c r="K55" s="20"/>
      <c r="L55" s="30">
        <f t="shared" si="1"/>
        <v>1</v>
      </c>
      <c r="M55" s="30">
        <f t="shared" si="2"/>
        <v>0</v>
      </c>
      <c r="N55" s="30">
        <f t="shared" si="3"/>
        <v>0</v>
      </c>
      <c r="O55" s="60">
        <f t="shared" si="0"/>
        <v>1</v>
      </c>
    </row>
    <row r="56" spans="1:15" ht="15.75" hidden="1" thickBot="1" x14ac:dyDescent="0.3">
      <c r="A56" s="22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30"/>
      <c r="M56" s="30"/>
      <c r="N56" s="30"/>
      <c r="O56" s="60" t="e">
        <f t="shared" si="0"/>
        <v>#DIV/0!</v>
      </c>
    </row>
    <row r="57" spans="1:15" ht="15.75" hidden="1" thickBot="1" x14ac:dyDescent="0.3">
      <c r="A57" s="22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30"/>
      <c r="M57" s="30"/>
      <c r="N57" s="30"/>
      <c r="O57" s="60" t="e">
        <f t="shared" si="0"/>
        <v>#DIV/0!</v>
      </c>
    </row>
    <row r="58" spans="1:15" ht="9" hidden="1" customHeight="1" thickBot="1" x14ac:dyDescent="0.3">
      <c r="A58" s="22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30"/>
      <c r="M58" s="30"/>
      <c r="N58" s="30"/>
      <c r="O58" s="60" t="e">
        <f t="shared" si="0"/>
        <v>#DIV/0!</v>
      </c>
    </row>
    <row r="59" spans="1:15" ht="102.75" customHeight="1" thickBot="1" x14ac:dyDescent="0.3">
      <c r="A59" s="22" t="s">
        <v>25</v>
      </c>
      <c r="B59" s="20">
        <v>1</v>
      </c>
      <c r="C59" s="20"/>
      <c r="D59" s="20"/>
      <c r="E59" s="20"/>
      <c r="F59" s="20"/>
      <c r="G59" s="20"/>
      <c r="H59" s="20"/>
      <c r="I59" s="20"/>
      <c r="J59" s="20"/>
      <c r="K59" s="20"/>
      <c r="L59" s="30">
        <f t="shared" si="1"/>
        <v>1</v>
      </c>
      <c r="M59" s="30">
        <f t="shared" si="2"/>
        <v>0</v>
      </c>
      <c r="N59" s="30">
        <f t="shared" si="3"/>
        <v>0</v>
      </c>
      <c r="O59" s="60">
        <f t="shared" si="0"/>
        <v>1</v>
      </c>
    </row>
    <row r="60" spans="1:15" ht="15.75" thickBot="1" x14ac:dyDescent="0.3">
      <c r="O60" s="60" t="e">
        <f t="shared" si="0"/>
        <v>#DIV/0!</v>
      </c>
    </row>
    <row r="61" spans="1:15" ht="15.75" thickBot="1" x14ac:dyDescent="0.3">
      <c r="O61" s="60" t="e">
        <f t="shared" si="0"/>
        <v>#DIV/0!</v>
      </c>
    </row>
    <row r="62" spans="1:15" ht="7.5" customHeight="1" x14ac:dyDescent="0.25"/>
    <row r="63" spans="1:15" ht="69" customHeight="1" x14ac:dyDescent="0.25"/>
    <row r="64" spans="1:15" ht="15.75" hidden="1" thickBot="1" x14ac:dyDescent="0.3">
      <c r="A64" s="23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30">
        <f>COUNTIF(B64:K64,#REF!)</f>
        <v>0</v>
      </c>
      <c r="M64" s="30">
        <f>COUNTIF(B64:K64,#REF!)</f>
        <v>0</v>
      </c>
      <c r="N64" s="30">
        <f>COUNTIF(B64:K64,#REF!)</f>
        <v>0</v>
      </c>
      <c r="O64" s="60" t="e">
        <f t="shared" ref="O64:O70" si="4">L64/(L64+M64)</f>
        <v>#DIV/0!</v>
      </c>
    </row>
    <row r="65" spans="1:15" ht="15.75" hidden="1" thickBot="1" x14ac:dyDescent="0.3">
      <c r="A65" s="23"/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30">
        <f>COUNTIF(B65:K65,#REF!)</f>
        <v>0</v>
      </c>
      <c r="M65" s="30">
        <f>COUNTIF(B65:K65,#REF!)</f>
        <v>0</v>
      </c>
      <c r="N65" s="30">
        <f>COUNTIF(B65:K65,#REF!)</f>
        <v>0</v>
      </c>
      <c r="O65" s="60" t="e">
        <f t="shared" si="4"/>
        <v>#DIV/0!</v>
      </c>
    </row>
    <row r="66" spans="1:15" ht="15.75" hidden="1" thickBot="1" x14ac:dyDescent="0.3">
      <c r="A66" s="23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30">
        <f>COUNTIF(B66:K66,#REF!)</f>
        <v>0</v>
      </c>
      <c r="M66" s="30">
        <f>COUNTIF(B66:K66,#REF!)</f>
        <v>0</v>
      </c>
      <c r="N66" s="30">
        <f>COUNTIF(B66:K66,#REF!)</f>
        <v>0</v>
      </c>
      <c r="O66" s="60" t="e">
        <f t="shared" si="4"/>
        <v>#DIV/0!</v>
      </c>
    </row>
    <row r="67" spans="1:15" ht="15.75" hidden="1" thickBot="1" x14ac:dyDescent="0.3">
      <c r="A67" s="23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30">
        <f>COUNTIF(B67:K67,#REF!)</f>
        <v>0</v>
      </c>
      <c r="M67" s="30">
        <f>COUNTIF(B67:K67,#REF!)</f>
        <v>0</v>
      </c>
      <c r="N67" s="30">
        <f>COUNTIF(B67:K67,#REF!)</f>
        <v>0</v>
      </c>
      <c r="O67" s="60" t="e">
        <f t="shared" si="4"/>
        <v>#DIV/0!</v>
      </c>
    </row>
    <row r="68" spans="1:15" ht="15.75" hidden="1" thickBot="1" x14ac:dyDescent="0.3">
      <c r="A68" s="23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30">
        <f>COUNTIF(B68:K68,#REF!)</f>
        <v>0</v>
      </c>
      <c r="M68" s="30">
        <f>COUNTIF(B68:K68,#REF!)</f>
        <v>0</v>
      </c>
      <c r="N68" s="30">
        <f>COUNTIF(B68:K68,#REF!)</f>
        <v>0</v>
      </c>
      <c r="O68" s="60" t="e">
        <f t="shared" si="4"/>
        <v>#DIV/0!</v>
      </c>
    </row>
    <row r="69" spans="1:15" ht="15.75" hidden="1" thickBot="1" x14ac:dyDescent="0.3">
      <c r="A69" s="23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30">
        <f>COUNTIF(B69:K69,#REF!)</f>
        <v>0</v>
      </c>
      <c r="M69" s="30">
        <f>COUNTIF(B69:K69,#REF!)</f>
        <v>0</v>
      </c>
      <c r="N69" s="30">
        <f>COUNTIF(B69:K69,#REF!)</f>
        <v>0</v>
      </c>
      <c r="O69" s="60" t="e">
        <f t="shared" si="4"/>
        <v>#DIV/0!</v>
      </c>
    </row>
    <row r="70" spans="1:15" ht="15.75" hidden="1" thickBot="1" x14ac:dyDescent="0.3">
      <c r="A70" s="23"/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30">
        <f>COUNTIF(B70:K70,#REF!)</f>
        <v>0</v>
      </c>
      <c r="M70" s="30">
        <f>COUNTIF(B70:K70,#REF!)</f>
        <v>0</v>
      </c>
      <c r="N70" s="30">
        <f>COUNTIF(B70:K70,#REF!)</f>
        <v>0</v>
      </c>
      <c r="O70" s="60" t="e">
        <f t="shared" si="4"/>
        <v>#DIV/0!</v>
      </c>
    </row>
  </sheetData>
  <protectedRanges>
    <protectedRange sqref="C51:K59 C31:K46 B64:K64 C9:K26 B9:B59 B6:K8" name="plage 01"/>
    <protectedRange sqref="C27:K30" name="plage 01_1"/>
    <protectedRange sqref="C47:K50" name="plage 01_3"/>
  </protectedRanges>
  <mergeCells count="3">
    <mergeCell ref="C4:E4"/>
    <mergeCell ref="J2:K2"/>
    <mergeCell ref="I4:K4"/>
  </mergeCells>
  <conditionalFormatting sqref="C4:E4 I4:K4">
    <cfRule type="containsErrors" dxfId="11" priority="3">
      <formula>ISERROR(C4)</formula>
    </cfRule>
  </conditionalFormatting>
  <conditionalFormatting sqref="O7:O61">
    <cfRule type="containsErrors" dxfId="10" priority="5">
      <formula>ISERROR(O7)</formula>
    </cfRule>
  </conditionalFormatting>
  <conditionalFormatting sqref="L2">
    <cfRule type="containsErrors" dxfId="9" priority="1">
      <formula>ISERROR(L2)</formula>
    </cfRule>
  </conditionalFormatting>
  <dataValidations count="3">
    <dataValidation type="list" allowBlank="1" showInputMessage="1" showErrorMessage="1" sqref="J2:K2">
      <formula1>mois</formula1>
    </dataValidation>
    <dataValidation type="list" allowBlank="1" showInputMessage="1" showErrorMessage="1" sqref="B64:K70 B7:K59">
      <formula1>rep</formula1>
    </dataValidation>
    <dataValidation type="list" allowBlank="1" showInputMessage="1" showErrorMessage="1" sqref="C2">
      <formula1>uf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2.Ipaqss_mco">
                <anchor moveWithCells="1" sizeWithCells="1">
                  <from>
                    <xdr:col>14</xdr:col>
                    <xdr:colOff>704850</xdr:colOff>
                    <xdr:row>1</xdr:row>
                    <xdr:rowOff>76200</xdr:rowOff>
                  </from>
                  <to>
                    <xdr:col>17</xdr:col>
                    <xdr:colOff>266700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123"/>
  <sheetViews>
    <sheetView workbookViewId="0">
      <selection activeCell="H125" sqref="H125"/>
    </sheetView>
  </sheetViews>
  <sheetFormatPr baseColWidth="10" defaultRowHeight="15" x14ac:dyDescent="0.25"/>
  <cols>
    <col min="1" max="1" width="16.85546875" style="52" customWidth="1"/>
    <col min="2" max="2" width="7.28515625" style="52" customWidth="1"/>
    <col min="3" max="3" width="8" style="52" customWidth="1"/>
    <col min="4" max="4" width="7.85546875" style="52" customWidth="1"/>
    <col min="5" max="5" width="7.5703125" style="52" customWidth="1"/>
    <col min="6" max="6" width="8.140625" style="52" customWidth="1"/>
    <col min="7" max="7" width="7.85546875" style="52" customWidth="1"/>
    <col min="8" max="8" width="11.28515625" style="52" customWidth="1"/>
    <col min="9" max="9" width="8.28515625" style="52" customWidth="1"/>
    <col min="10" max="10" width="7.5703125" style="52" customWidth="1"/>
    <col min="11" max="11" width="8.7109375" style="52" customWidth="1"/>
    <col min="12" max="12" width="7" style="52" customWidth="1"/>
    <col min="13" max="13" width="7.140625" style="52" customWidth="1"/>
    <col min="14" max="14" width="6.28515625" style="52" customWidth="1"/>
    <col min="15" max="15" width="10.5703125" style="52" customWidth="1"/>
    <col min="16" max="16384" width="11.42578125" style="52"/>
  </cols>
  <sheetData>
    <row r="1" spans="1:22" ht="15.75" thickBot="1" x14ac:dyDescent="0.3">
      <c r="M1" s="53">
        <v>1</v>
      </c>
      <c r="U1" s="61"/>
      <c r="V1" s="61"/>
    </row>
    <row r="2" spans="1:22" ht="15.75" thickBot="1" x14ac:dyDescent="0.3">
      <c r="A2" s="56"/>
      <c r="B2" s="57" t="s">
        <v>27</v>
      </c>
      <c r="C2" s="72"/>
      <c r="G2" s="56"/>
      <c r="H2" s="56"/>
      <c r="I2" s="57" t="s">
        <v>28</v>
      </c>
      <c r="J2" s="85"/>
      <c r="K2" s="85"/>
      <c r="L2" s="53" t="e">
        <f>VLOOKUP(J2,paramétrages!C20:D34,2,FALSE)</f>
        <v>#N/A</v>
      </c>
      <c r="M2" s="53">
        <v>2</v>
      </c>
      <c r="N2" s="53" t="e">
        <f>VLOOKUP(C2,paramétrages!$J$3:$M$50,3,FALSE)</f>
        <v>#N/A</v>
      </c>
    </row>
    <row r="3" spans="1:22" ht="15.75" thickBot="1" x14ac:dyDescent="0.3">
      <c r="M3" s="53">
        <v>8</v>
      </c>
    </row>
    <row r="4" spans="1:22" ht="15.75" thickBot="1" x14ac:dyDescent="0.3">
      <c r="A4" s="56"/>
      <c r="B4" s="57" t="s">
        <v>26</v>
      </c>
      <c r="C4" s="80" t="e">
        <f>VLOOKUP(C2,paramétrages!$J$3:$M$50,2,FALSE)</f>
        <v>#N/A</v>
      </c>
      <c r="D4" s="81"/>
      <c r="E4" s="82"/>
      <c r="G4" s="59" t="s">
        <v>29</v>
      </c>
      <c r="H4" s="56"/>
      <c r="I4" s="80" t="e">
        <f>VLOOKUP(C2,paramétrages!$J$3:$M$50,4,FALSE)</f>
        <v>#N/A</v>
      </c>
      <c r="J4" s="81"/>
      <c r="K4" s="82"/>
    </row>
    <row r="6" spans="1:22" ht="15.75" thickBot="1" x14ac:dyDescent="0.3">
      <c r="C6" s="62"/>
      <c r="D6" s="63"/>
      <c r="E6" s="63"/>
      <c r="F6" s="63"/>
    </row>
    <row r="7" spans="1:22" ht="39.75" customHeight="1" thickBot="1" x14ac:dyDescent="0.3">
      <c r="A7" s="19"/>
      <c r="B7" s="32" t="s">
        <v>0</v>
      </c>
      <c r="C7" s="33" t="s">
        <v>1</v>
      </c>
      <c r="D7" s="32" t="s">
        <v>2</v>
      </c>
      <c r="E7" s="32" t="s">
        <v>3</v>
      </c>
      <c r="F7" s="32" t="s">
        <v>4</v>
      </c>
      <c r="G7" s="32" t="s">
        <v>5</v>
      </c>
      <c r="H7" s="32" t="s">
        <v>6</v>
      </c>
      <c r="I7" s="32" t="s">
        <v>7</v>
      </c>
      <c r="J7" s="32" t="s">
        <v>8</v>
      </c>
      <c r="K7" s="32" t="s">
        <v>9</v>
      </c>
      <c r="L7" s="34" t="s">
        <v>10</v>
      </c>
      <c r="M7" s="34" t="s">
        <v>11</v>
      </c>
      <c r="N7" s="34" t="s">
        <v>12</v>
      </c>
      <c r="O7" s="34" t="s">
        <v>50</v>
      </c>
    </row>
    <row r="8" spans="1:22" ht="39" thickBot="1" x14ac:dyDescent="0.3">
      <c r="A8" s="22" t="s">
        <v>143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35">
        <f>COUNTIF(B8:K8,$M$1)</f>
        <v>0</v>
      </c>
      <c r="M8" s="35">
        <f>COUNTIF(B8:K8,$M$2)</f>
        <v>0</v>
      </c>
      <c r="N8" s="35">
        <f>COUNTIF(B8:K8,$M$3)</f>
        <v>0</v>
      </c>
      <c r="O8" s="64" t="e">
        <f>L8/(L8+M8)</f>
        <v>#DIV/0!</v>
      </c>
    </row>
    <row r="9" spans="1:22" ht="15.75" hidden="1" customHeight="1" thickBot="1" x14ac:dyDescent="0.3">
      <c r="A9" s="22"/>
      <c r="B9" s="20"/>
      <c r="C9" s="20"/>
      <c r="D9" s="20"/>
      <c r="E9" s="20"/>
      <c r="F9" s="20"/>
      <c r="G9" s="20"/>
      <c r="H9" s="20"/>
      <c r="I9" s="20"/>
      <c r="J9" s="20"/>
      <c r="K9" s="20"/>
      <c r="L9" s="35"/>
      <c r="M9" s="35"/>
      <c r="N9" s="35"/>
      <c r="O9" s="64"/>
    </row>
    <row r="10" spans="1:22" ht="15.75" hidden="1" customHeight="1" thickBot="1" x14ac:dyDescent="0.3">
      <c r="A10" s="22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35"/>
      <c r="M10" s="35"/>
      <c r="N10" s="35"/>
      <c r="O10" s="64"/>
    </row>
    <row r="11" spans="1:22" ht="15.75" hidden="1" customHeight="1" thickBot="1" x14ac:dyDescent="0.3">
      <c r="A11" s="22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35"/>
      <c r="M11" s="35"/>
      <c r="N11" s="35"/>
      <c r="O11" s="64"/>
    </row>
    <row r="12" spans="1:22" ht="51.75" thickBot="1" x14ac:dyDescent="0.3">
      <c r="A12" s="22" t="s">
        <v>144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35">
        <f t="shared" ref="L12:L75" si="0">COUNTIF(B12:K12,$M$1)</f>
        <v>0</v>
      </c>
      <c r="M12" s="35">
        <f t="shared" ref="M12:M75" si="1">COUNTIF(B12:K12,$M$2)</f>
        <v>0</v>
      </c>
      <c r="N12" s="35">
        <f>COUNTIF(B12:K12,$M$3)</f>
        <v>0</v>
      </c>
      <c r="O12" s="64" t="e">
        <f t="shared" ref="O12:O75" si="2">L12/(L12+M12)</f>
        <v>#DIV/0!</v>
      </c>
    </row>
    <row r="13" spans="1:22" ht="15.75" hidden="1" customHeight="1" thickBot="1" x14ac:dyDescent="0.3">
      <c r="A13" s="22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35"/>
      <c r="M13" s="35"/>
      <c r="N13" s="35"/>
      <c r="O13" s="64"/>
    </row>
    <row r="14" spans="1:22" ht="15.75" hidden="1" customHeight="1" thickBot="1" x14ac:dyDescent="0.3">
      <c r="A14" s="22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35"/>
      <c r="M14" s="35"/>
      <c r="N14" s="35"/>
      <c r="O14" s="64"/>
    </row>
    <row r="15" spans="1:22" ht="15.75" hidden="1" customHeight="1" thickBot="1" x14ac:dyDescent="0.3">
      <c r="A15" s="22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35"/>
      <c r="M15" s="35"/>
      <c r="N15" s="35"/>
      <c r="O15" s="64"/>
    </row>
    <row r="16" spans="1:22" ht="115.5" customHeight="1" thickBot="1" x14ac:dyDescent="0.3">
      <c r="A16" s="22" t="s">
        <v>145</v>
      </c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35">
        <f t="shared" si="0"/>
        <v>0</v>
      </c>
      <c r="M16" s="35">
        <f t="shared" si="1"/>
        <v>0</v>
      </c>
      <c r="N16" s="35">
        <f t="shared" ref="N16:N79" si="3">COUNTIF(B16:K16,$M$3)</f>
        <v>0</v>
      </c>
      <c r="O16" s="64" t="e">
        <f t="shared" si="2"/>
        <v>#DIV/0!</v>
      </c>
    </row>
    <row r="17" spans="1:15" ht="15.75" hidden="1" customHeight="1" thickBot="1" x14ac:dyDescent="0.3">
      <c r="A17" s="22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35"/>
      <c r="M17" s="35"/>
      <c r="N17" s="35"/>
      <c r="O17" s="64"/>
    </row>
    <row r="18" spans="1:15" ht="15.75" hidden="1" customHeight="1" thickBot="1" x14ac:dyDescent="0.3">
      <c r="A18" s="22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35"/>
      <c r="M18" s="35"/>
      <c r="N18" s="35"/>
      <c r="O18" s="64"/>
    </row>
    <row r="19" spans="1:15" ht="15.75" hidden="1" customHeight="1" thickBot="1" x14ac:dyDescent="0.3">
      <c r="A19" s="22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35"/>
      <c r="M19" s="35"/>
      <c r="N19" s="35"/>
      <c r="O19" s="64"/>
    </row>
    <row r="20" spans="1:15" ht="51.75" thickBot="1" x14ac:dyDescent="0.3">
      <c r="A20" s="22" t="s">
        <v>146</v>
      </c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35">
        <f t="shared" si="0"/>
        <v>0</v>
      </c>
      <c r="M20" s="35">
        <f t="shared" si="1"/>
        <v>0</v>
      </c>
      <c r="N20" s="35">
        <f t="shared" si="3"/>
        <v>0</v>
      </c>
      <c r="O20" s="64" t="e">
        <f t="shared" si="2"/>
        <v>#DIV/0!</v>
      </c>
    </row>
    <row r="21" spans="1:15" ht="104.25" hidden="1" customHeight="1" thickBot="1" x14ac:dyDescent="0.3">
      <c r="A21" s="22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35"/>
      <c r="M21" s="35"/>
      <c r="N21" s="35"/>
      <c r="O21" s="64"/>
    </row>
    <row r="22" spans="1:15" ht="15.75" hidden="1" customHeight="1" thickBot="1" x14ac:dyDescent="0.3">
      <c r="A22" s="2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35"/>
      <c r="M22" s="35"/>
      <c r="N22" s="35"/>
      <c r="O22" s="64"/>
    </row>
    <row r="23" spans="1:15" ht="15.75" hidden="1" customHeight="1" thickBot="1" x14ac:dyDescent="0.3">
      <c r="A23" s="22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35"/>
      <c r="M23" s="35"/>
      <c r="N23" s="35"/>
      <c r="O23" s="64"/>
    </row>
    <row r="24" spans="1:15" ht="51.75" thickBot="1" x14ac:dyDescent="0.3">
      <c r="A24" s="22" t="s">
        <v>147</v>
      </c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35">
        <f t="shared" si="0"/>
        <v>0</v>
      </c>
      <c r="M24" s="35">
        <f t="shared" si="1"/>
        <v>0</v>
      </c>
      <c r="N24" s="35">
        <f t="shared" si="3"/>
        <v>0</v>
      </c>
      <c r="O24" s="64" t="e">
        <f t="shared" si="2"/>
        <v>#DIV/0!</v>
      </c>
    </row>
    <row r="25" spans="1:15" ht="15.75" hidden="1" customHeight="1" thickBot="1" x14ac:dyDescent="0.3">
      <c r="A25" s="22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35"/>
      <c r="M25" s="35"/>
      <c r="N25" s="35"/>
      <c r="O25" s="64"/>
    </row>
    <row r="26" spans="1:15" ht="15.75" hidden="1" customHeight="1" thickBot="1" x14ac:dyDescent="0.3">
      <c r="A26" s="22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35"/>
      <c r="M26" s="35"/>
      <c r="N26" s="35"/>
      <c r="O26" s="64"/>
    </row>
    <row r="27" spans="1:15" ht="15.75" hidden="1" customHeight="1" thickBot="1" x14ac:dyDescent="0.3">
      <c r="A27" s="22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35"/>
      <c r="M27" s="35"/>
      <c r="N27" s="35"/>
      <c r="O27" s="64"/>
    </row>
    <row r="28" spans="1:15" ht="60" customHeight="1" thickBot="1" x14ac:dyDescent="0.3">
      <c r="A28" s="22" t="s">
        <v>148</v>
      </c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35">
        <f t="shared" si="0"/>
        <v>0</v>
      </c>
      <c r="M28" s="35">
        <f t="shared" si="1"/>
        <v>0</v>
      </c>
      <c r="N28" s="35">
        <f t="shared" si="3"/>
        <v>0</v>
      </c>
      <c r="O28" s="64" t="e">
        <f t="shared" si="2"/>
        <v>#DIV/0!</v>
      </c>
    </row>
    <row r="29" spans="1:15" ht="15.75" hidden="1" customHeight="1" thickBot="1" x14ac:dyDescent="0.3">
      <c r="A29" s="22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35"/>
      <c r="M29" s="35"/>
      <c r="N29" s="35"/>
      <c r="O29" s="64"/>
    </row>
    <row r="30" spans="1:15" ht="15.75" hidden="1" customHeight="1" thickBot="1" x14ac:dyDescent="0.3">
      <c r="A30" s="2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35"/>
      <c r="M30" s="35"/>
      <c r="N30" s="35"/>
      <c r="O30" s="64"/>
    </row>
    <row r="31" spans="1:15" ht="15.75" hidden="1" customHeight="1" thickBot="1" x14ac:dyDescent="0.3">
      <c r="A31" s="22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35"/>
      <c r="M31" s="35"/>
      <c r="N31" s="35"/>
      <c r="O31" s="64"/>
    </row>
    <row r="32" spans="1:15" ht="80.25" customHeight="1" thickBot="1" x14ac:dyDescent="0.3">
      <c r="A32" s="22" t="s">
        <v>149</v>
      </c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35">
        <f t="shared" si="0"/>
        <v>0</v>
      </c>
      <c r="M32" s="35">
        <f t="shared" si="1"/>
        <v>0</v>
      </c>
      <c r="N32" s="35">
        <f t="shared" si="3"/>
        <v>0</v>
      </c>
      <c r="O32" s="64" t="e">
        <f t="shared" si="2"/>
        <v>#DIV/0!</v>
      </c>
    </row>
    <row r="33" spans="1:15" ht="15.75" hidden="1" customHeight="1" thickBot="1" x14ac:dyDescent="0.3">
      <c r="A33" s="22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35"/>
      <c r="M33" s="35"/>
      <c r="N33" s="35"/>
      <c r="O33" s="64"/>
    </row>
    <row r="34" spans="1:15" ht="15.75" hidden="1" customHeight="1" thickBot="1" x14ac:dyDescent="0.3">
      <c r="A34" s="22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35"/>
      <c r="M34" s="35"/>
      <c r="N34" s="35"/>
      <c r="O34" s="64"/>
    </row>
    <row r="35" spans="1:15" ht="15.75" hidden="1" customHeight="1" thickBot="1" x14ac:dyDescent="0.3">
      <c r="A35" s="22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35"/>
      <c r="M35" s="35"/>
      <c r="N35" s="35"/>
      <c r="O35" s="64"/>
    </row>
    <row r="36" spans="1:15" ht="39" thickBot="1" x14ac:dyDescent="0.3">
      <c r="A36" s="22" t="s">
        <v>150</v>
      </c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35">
        <f t="shared" si="0"/>
        <v>0</v>
      </c>
      <c r="M36" s="35">
        <f t="shared" si="1"/>
        <v>0</v>
      </c>
      <c r="N36" s="35">
        <f t="shared" si="3"/>
        <v>0</v>
      </c>
      <c r="O36" s="64" t="e">
        <f t="shared" si="2"/>
        <v>#DIV/0!</v>
      </c>
    </row>
    <row r="37" spans="1:15" ht="55.5" hidden="1" customHeight="1" thickBot="1" x14ac:dyDescent="0.3">
      <c r="A37" s="22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35"/>
      <c r="M37" s="35"/>
      <c r="N37" s="35"/>
      <c r="O37" s="64"/>
    </row>
    <row r="38" spans="1:15" ht="15.75" hidden="1" customHeight="1" thickBot="1" x14ac:dyDescent="0.3">
      <c r="A38" s="2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35"/>
      <c r="M38" s="35"/>
      <c r="N38" s="35"/>
      <c r="O38" s="64"/>
    </row>
    <row r="39" spans="1:15" ht="15.75" hidden="1" customHeight="1" thickBot="1" x14ac:dyDescent="0.3">
      <c r="A39" s="22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35"/>
      <c r="M39" s="35"/>
      <c r="N39" s="35"/>
      <c r="O39" s="64"/>
    </row>
    <row r="40" spans="1:15" ht="64.5" thickBot="1" x14ac:dyDescent="0.3">
      <c r="A40" s="22" t="s">
        <v>151</v>
      </c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35">
        <f t="shared" si="0"/>
        <v>0</v>
      </c>
      <c r="M40" s="35">
        <f t="shared" si="1"/>
        <v>0</v>
      </c>
      <c r="N40" s="35">
        <f t="shared" si="3"/>
        <v>0</v>
      </c>
      <c r="O40" s="64" t="e">
        <f t="shared" si="2"/>
        <v>#DIV/0!</v>
      </c>
    </row>
    <row r="41" spans="1:15" ht="37.5" hidden="1" customHeight="1" thickBot="1" x14ac:dyDescent="0.3">
      <c r="A41" s="22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35"/>
      <c r="M41" s="35"/>
      <c r="N41" s="35"/>
      <c r="O41" s="64"/>
    </row>
    <row r="42" spans="1:15" ht="15.75" hidden="1" customHeight="1" thickBot="1" x14ac:dyDescent="0.3">
      <c r="A42" s="22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35"/>
      <c r="M42" s="35"/>
      <c r="N42" s="35"/>
      <c r="O42" s="64"/>
    </row>
    <row r="43" spans="1:15" ht="15.75" hidden="1" customHeight="1" thickBot="1" x14ac:dyDescent="0.3">
      <c r="A43" s="22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35"/>
      <c r="M43" s="35"/>
      <c r="N43" s="35"/>
      <c r="O43" s="64"/>
    </row>
    <row r="44" spans="1:15" ht="64.5" thickBot="1" x14ac:dyDescent="0.3">
      <c r="A44" s="22" t="s">
        <v>152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35">
        <f t="shared" si="0"/>
        <v>0</v>
      </c>
      <c r="M44" s="35">
        <f t="shared" si="1"/>
        <v>0</v>
      </c>
      <c r="N44" s="35">
        <f t="shared" si="3"/>
        <v>0</v>
      </c>
      <c r="O44" s="64" t="e">
        <f t="shared" si="2"/>
        <v>#DIV/0!</v>
      </c>
    </row>
    <row r="45" spans="1:15" ht="60.75" hidden="1" customHeight="1" thickBot="1" x14ac:dyDescent="0.3">
      <c r="A45" s="22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35"/>
      <c r="M45" s="35"/>
      <c r="N45" s="35"/>
      <c r="O45" s="64"/>
    </row>
    <row r="46" spans="1:15" ht="15.75" hidden="1" customHeight="1" thickBot="1" x14ac:dyDescent="0.3">
      <c r="A46" s="22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35"/>
      <c r="M46" s="35"/>
      <c r="N46" s="35"/>
      <c r="O46" s="64"/>
    </row>
    <row r="47" spans="1:15" ht="15.75" hidden="1" customHeight="1" thickBot="1" x14ac:dyDescent="0.3">
      <c r="A47" s="22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35"/>
      <c r="M47" s="35"/>
      <c r="N47" s="35"/>
      <c r="O47" s="64"/>
    </row>
    <row r="48" spans="1:15" ht="128.25" thickBot="1" x14ac:dyDescent="0.3">
      <c r="A48" s="22" t="s">
        <v>153</v>
      </c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35">
        <f t="shared" si="0"/>
        <v>0</v>
      </c>
      <c r="M48" s="35">
        <f t="shared" si="1"/>
        <v>0</v>
      </c>
      <c r="N48" s="35">
        <f t="shared" si="3"/>
        <v>0</v>
      </c>
      <c r="O48" s="64" t="e">
        <f t="shared" si="2"/>
        <v>#DIV/0!</v>
      </c>
    </row>
    <row r="49" spans="1:15" ht="15.75" hidden="1" customHeight="1" thickBot="1" x14ac:dyDescent="0.3">
      <c r="A49" s="22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35"/>
      <c r="M49" s="35"/>
      <c r="N49" s="35"/>
      <c r="O49" s="64"/>
    </row>
    <row r="50" spans="1:15" ht="15.75" hidden="1" customHeight="1" thickBot="1" x14ac:dyDescent="0.3">
      <c r="A50" s="22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35"/>
      <c r="M50" s="35"/>
      <c r="N50" s="35"/>
      <c r="O50" s="64"/>
    </row>
    <row r="51" spans="1:15" ht="15.75" hidden="1" customHeight="1" thickBot="1" x14ac:dyDescent="0.3">
      <c r="A51" s="22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35"/>
      <c r="M51" s="35"/>
      <c r="N51" s="35"/>
      <c r="O51" s="64"/>
    </row>
    <row r="52" spans="1:15" ht="39" thickBot="1" x14ac:dyDescent="0.3">
      <c r="A52" s="22" t="s">
        <v>154</v>
      </c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35">
        <f t="shared" si="0"/>
        <v>0</v>
      </c>
      <c r="M52" s="35">
        <f t="shared" si="1"/>
        <v>0</v>
      </c>
      <c r="N52" s="35">
        <f t="shared" si="3"/>
        <v>0</v>
      </c>
      <c r="O52" s="64" t="e">
        <f t="shared" si="2"/>
        <v>#DIV/0!</v>
      </c>
    </row>
    <row r="53" spans="1:15" ht="117.75" hidden="1" customHeight="1" thickBot="1" x14ac:dyDescent="0.3">
      <c r="A53" s="22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35">
        <f t="shared" si="0"/>
        <v>0</v>
      </c>
      <c r="M53" s="35">
        <f t="shared" si="1"/>
        <v>0</v>
      </c>
      <c r="N53" s="35">
        <f t="shared" si="3"/>
        <v>0</v>
      </c>
      <c r="O53" s="64" t="e">
        <f t="shared" si="2"/>
        <v>#DIV/0!</v>
      </c>
    </row>
    <row r="54" spans="1:15" ht="15.75" hidden="1" customHeight="1" thickBot="1" x14ac:dyDescent="0.3">
      <c r="A54" s="22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35">
        <f t="shared" si="0"/>
        <v>0</v>
      </c>
      <c r="M54" s="35">
        <f t="shared" si="1"/>
        <v>0</v>
      </c>
      <c r="N54" s="35">
        <f t="shared" si="3"/>
        <v>0</v>
      </c>
      <c r="O54" s="64" t="e">
        <f t="shared" si="2"/>
        <v>#DIV/0!</v>
      </c>
    </row>
    <row r="55" spans="1:15" ht="15.75" hidden="1" customHeight="1" thickBot="1" x14ac:dyDescent="0.3">
      <c r="A55" s="22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35">
        <f t="shared" si="0"/>
        <v>0</v>
      </c>
      <c r="M55" s="35">
        <f t="shared" si="1"/>
        <v>0</v>
      </c>
      <c r="N55" s="35">
        <f t="shared" si="3"/>
        <v>0</v>
      </c>
      <c r="O55" s="64" t="e">
        <f t="shared" si="2"/>
        <v>#DIV/0!</v>
      </c>
    </row>
    <row r="56" spans="1:15" ht="39" thickBot="1" x14ac:dyDescent="0.3">
      <c r="A56" s="22" t="s">
        <v>155</v>
      </c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35">
        <f t="shared" si="0"/>
        <v>0</v>
      </c>
      <c r="M56" s="35">
        <f t="shared" si="1"/>
        <v>0</v>
      </c>
      <c r="N56" s="35">
        <f t="shared" si="3"/>
        <v>0</v>
      </c>
      <c r="O56" s="64" t="e">
        <f t="shared" si="2"/>
        <v>#DIV/0!</v>
      </c>
    </row>
    <row r="57" spans="1:15" ht="24.75" hidden="1" customHeight="1" thickBot="1" x14ac:dyDescent="0.3">
      <c r="A57" s="22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35">
        <f t="shared" si="0"/>
        <v>0</v>
      </c>
      <c r="M57" s="35">
        <f t="shared" si="1"/>
        <v>0</v>
      </c>
      <c r="N57" s="35">
        <f t="shared" si="3"/>
        <v>0</v>
      </c>
      <c r="O57" s="64" t="e">
        <f t="shared" si="2"/>
        <v>#DIV/0!</v>
      </c>
    </row>
    <row r="58" spans="1:15" ht="15.75" hidden="1" customHeight="1" thickBot="1" x14ac:dyDescent="0.3">
      <c r="A58" s="22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35">
        <f t="shared" si="0"/>
        <v>0</v>
      </c>
      <c r="M58" s="35">
        <f t="shared" si="1"/>
        <v>0</v>
      </c>
      <c r="N58" s="35">
        <f t="shared" si="3"/>
        <v>0</v>
      </c>
      <c r="O58" s="64" t="e">
        <f t="shared" si="2"/>
        <v>#DIV/0!</v>
      </c>
    </row>
    <row r="59" spans="1:15" ht="15.75" hidden="1" customHeight="1" thickBot="1" x14ac:dyDescent="0.3">
      <c r="A59" s="22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35">
        <f t="shared" si="0"/>
        <v>0</v>
      </c>
      <c r="M59" s="35">
        <f t="shared" si="1"/>
        <v>0</v>
      </c>
      <c r="N59" s="35">
        <f t="shared" si="3"/>
        <v>0</v>
      </c>
      <c r="O59" s="64" t="e">
        <f t="shared" si="2"/>
        <v>#DIV/0!</v>
      </c>
    </row>
    <row r="60" spans="1:15" ht="39" thickBot="1" x14ac:dyDescent="0.3">
      <c r="A60" s="22" t="s">
        <v>156</v>
      </c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35">
        <f t="shared" si="0"/>
        <v>0</v>
      </c>
      <c r="M60" s="35">
        <f t="shared" si="1"/>
        <v>0</v>
      </c>
      <c r="N60" s="35">
        <f t="shared" si="3"/>
        <v>0</v>
      </c>
      <c r="O60" s="64" t="e">
        <f t="shared" si="2"/>
        <v>#DIV/0!</v>
      </c>
    </row>
    <row r="61" spans="1:15" ht="32.25" hidden="1" customHeight="1" thickBot="1" x14ac:dyDescent="0.3">
      <c r="A61" s="23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35">
        <f t="shared" si="0"/>
        <v>0</v>
      </c>
      <c r="M61" s="35">
        <f t="shared" si="1"/>
        <v>0</v>
      </c>
      <c r="N61" s="35">
        <f t="shared" si="3"/>
        <v>0</v>
      </c>
      <c r="O61" s="64" t="e">
        <f t="shared" si="2"/>
        <v>#DIV/0!</v>
      </c>
    </row>
    <row r="62" spans="1:15" ht="15.75" hidden="1" customHeight="1" thickBot="1" x14ac:dyDescent="0.3">
      <c r="A62" s="23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35">
        <f t="shared" si="0"/>
        <v>0</v>
      </c>
      <c r="M62" s="35">
        <f t="shared" si="1"/>
        <v>0</v>
      </c>
      <c r="N62" s="35">
        <f t="shared" si="3"/>
        <v>0</v>
      </c>
      <c r="O62" s="64" t="e">
        <f t="shared" si="2"/>
        <v>#DIV/0!</v>
      </c>
    </row>
    <row r="63" spans="1:15" ht="15.75" hidden="1" customHeight="1" thickBot="1" x14ac:dyDescent="0.3">
      <c r="A63" s="23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35">
        <f t="shared" si="0"/>
        <v>0</v>
      </c>
      <c r="M63" s="35">
        <f t="shared" si="1"/>
        <v>0</v>
      </c>
      <c r="N63" s="35">
        <f t="shared" si="3"/>
        <v>0</v>
      </c>
      <c r="O63" s="64" t="e">
        <f t="shared" si="2"/>
        <v>#DIV/0!</v>
      </c>
    </row>
    <row r="64" spans="1:15" ht="115.5" thickBot="1" x14ac:dyDescent="0.3">
      <c r="A64" s="22" t="s">
        <v>157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35">
        <f t="shared" si="0"/>
        <v>0</v>
      </c>
      <c r="M64" s="35">
        <f t="shared" si="1"/>
        <v>0</v>
      </c>
      <c r="N64" s="35">
        <f t="shared" si="3"/>
        <v>0</v>
      </c>
      <c r="O64" s="64" t="e">
        <f t="shared" si="2"/>
        <v>#DIV/0!</v>
      </c>
    </row>
    <row r="65" spans="1:15" ht="15.75" hidden="1" customHeight="1" thickBot="1" x14ac:dyDescent="0.3">
      <c r="A65" s="22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35">
        <f t="shared" si="0"/>
        <v>0</v>
      </c>
      <c r="M65" s="35">
        <f t="shared" si="1"/>
        <v>0</v>
      </c>
      <c r="N65" s="35">
        <f t="shared" si="3"/>
        <v>0</v>
      </c>
      <c r="O65" s="64" t="e">
        <f t="shared" si="2"/>
        <v>#DIV/0!</v>
      </c>
    </row>
    <row r="66" spans="1:15" ht="15.75" hidden="1" customHeight="1" thickBot="1" x14ac:dyDescent="0.3">
      <c r="A66" s="22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35">
        <f t="shared" si="0"/>
        <v>0</v>
      </c>
      <c r="M66" s="35">
        <f t="shared" si="1"/>
        <v>0</v>
      </c>
      <c r="N66" s="35">
        <f t="shared" si="3"/>
        <v>0</v>
      </c>
      <c r="O66" s="64" t="e">
        <f t="shared" si="2"/>
        <v>#DIV/0!</v>
      </c>
    </row>
    <row r="67" spans="1:15" ht="15.75" hidden="1" customHeight="1" thickBot="1" x14ac:dyDescent="0.3">
      <c r="A67" s="22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35">
        <f t="shared" si="0"/>
        <v>0</v>
      </c>
      <c r="M67" s="35">
        <f t="shared" si="1"/>
        <v>0</v>
      </c>
      <c r="N67" s="35">
        <f t="shared" si="3"/>
        <v>0</v>
      </c>
      <c r="O67" s="64" t="e">
        <f t="shared" si="2"/>
        <v>#DIV/0!</v>
      </c>
    </row>
    <row r="68" spans="1:15" ht="26.25" thickBot="1" x14ac:dyDescent="0.3">
      <c r="A68" s="65" t="s">
        <v>158</v>
      </c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35">
        <f t="shared" si="0"/>
        <v>0</v>
      </c>
      <c r="M68" s="35">
        <f t="shared" si="1"/>
        <v>0</v>
      </c>
      <c r="N68" s="35">
        <f t="shared" si="3"/>
        <v>0</v>
      </c>
      <c r="O68" s="64" t="e">
        <f t="shared" si="2"/>
        <v>#DIV/0!</v>
      </c>
    </row>
    <row r="69" spans="1:15" ht="91.5" hidden="1" customHeight="1" thickBot="1" x14ac:dyDescent="0.3">
      <c r="A69" s="66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35">
        <f t="shared" si="0"/>
        <v>0</v>
      </c>
      <c r="M69" s="35">
        <f t="shared" si="1"/>
        <v>0</v>
      </c>
      <c r="N69" s="35">
        <f t="shared" si="3"/>
        <v>0</v>
      </c>
      <c r="O69" s="64" t="e">
        <f t="shared" si="2"/>
        <v>#DIV/0!</v>
      </c>
    </row>
    <row r="70" spans="1:15" ht="12.75" hidden="1" customHeight="1" thickBot="1" x14ac:dyDescent="0.3">
      <c r="A70" s="66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35">
        <f t="shared" si="0"/>
        <v>0</v>
      </c>
      <c r="M70" s="35">
        <f t="shared" si="1"/>
        <v>0</v>
      </c>
      <c r="N70" s="35">
        <f t="shared" si="3"/>
        <v>0</v>
      </c>
      <c r="O70" s="64" t="e">
        <f t="shared" si="2"/>
        <v>#DIV/0!</v>
      </c>
    </row>
    <row r="71" spans="1:15" ht="15.75" hidden="1" customHeight="1" thickBot="1" x14ac:dyDescent="0.3">
      <c r="A71" s="66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35">
        <f t="shared" si="0"/>
        <v>0</v>
      </c>
      <c r="M71" s="35">
        <f t="shared" si="1"/>
        <v>0</v>
      </c>
      <c r="N71" s="35">
        <f t="shared" si="3"/>
        <v>0</v>
      </c>
      <c r="O71" s="64" t="e">
        <f t="shared" si="2"/>
        <v>#DIV/0!</v>
      </c>
    </row>
    <row r="72" spans="1:15" ht="64.5" thickBot="1" x14ac:dyDescent="0.3">
      <c r="A72" s="65" t="s">
        <v>159</v>
      </c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35">
        <f t="shared" si="0"/>
        <v>0</v>
      </c>
      <c r="M72" s="35">
        <f t="shared" si="1"/>
        <v>0</v>
      </c>
      <c r="N72" s="35">
        <f t="shared" si="3"/>
        <v>0</v>
      </c>
      <c r="O72" s="64" t="e">
        <f t="shared" si="2"/>
        <v>#DIV/0!</v>
      </c>
    </row>
    <row r="73" spans="1:15" ht="31.5" hidden="1" customHeight="1" thickBot="1" x14ac:dyDescent="0.3">
      <c r="A73" s="66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35">
        <f t="shared" si="0"/>
        <v>0</v>
      </c>
      <c r="M73" s="35">
        <f t="shared" si="1"/>
        <v>0</v>
      </c>
      <c r="N73" s="35">
        <f t="shared" si="3"/>
        <v>0</v>
      </c>
      <c r="O73" s="64" t="e">
        <f t="shared" si="2"/>
        <v>#DIV/0!</v>
      </c>
    </row>
    <row r="74" spans="1:15" ht="15.75" hidden="1" customHeight="1" thickBot="1" x14ac:dyDescent="0.3">
      <c r="A74" s="66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35">
        <f t="shared" si="0"/>
        <v>0</v>
      </c>
      <c r="M74" s="35">
        <f t="shared" si="1"/>
        <v>0</v>
      </c>
      <c r="N74" s="35">
        <f t="shared" si="3"/>
        <v>0</v>
      </c>
      <c r="O74" s="64" t="e">
        <f t="shared" si="2"/>
        <v>#DIV/0!</v>
      </c>
    </row>
    <row r="75" spans="1:15" ht="15.75" hidden="1" customHeight="1" thickBot="1" x14ac:dyDescent="0.3">
      <c r="A75" s="66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35">
        <f t="shared" si="0"/>
        <v>0</v>
      </c>
      <c r="M75" s="35">
        <f t="shared" si="1"/>
        <v>0</v>
      </c>
      <c r="N75" s="35">
        <f t="shared" si="3"/>
        <v>0</v>
      </c>
      <c r="O75" s="64" t="e">
        <f t="shared" si="2"/>
        <v>#DIV/0!</v>
      </c>
    </row>
    <row r="76" spans="1:15" ht="115.5" thickBot="1" x14ac:dyDescent="0.3">
      <c r="A76" s="65" t="s">
        <v>160</v>
      </c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35">
        <f t="shared" ref="L76:L112" si="4">COUNTIF(B76:K76,$M$1)</f>
        <v>0</v>
      </c>
      <c r="M76" s="35">
        <f t="shared" ref="M76:M112" si="5">COUNTIF(B76:K76,$M$2)</f>
        <v>0</v>
      </c>
      <c r="N76" s="35">
        <f t="shared" si="3"/>
        <v>0</v>
      </c>
      <c r="O76" s="64" t="e">
        <f t="shared" ref="O76:O112" si="6">L76/(L76+M76)</f>
        <v>#DIV/0!</v>
      </c>
    </row>
    <row r="77" spans="1:15" ht="15.75" hidden="1" customHeight="1" thickBot="1" x14ac:dyDescent="0.3">
      <c r="A77" s="66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35">
        <f t="shared" si="4"/>
        <v>0</v>
      </c>
      <c r="M77" s="35">
        <f t="shared" si="5"/>
        <v>0</v>
      </c>
      <c r="N77" s="35">
        <f t="shared" si="3"/>
        <v>0</v>
      </c>
      <c r="O77" s="64" t="e">
        <f t="shared" si="6"/>
        <v>#DIV/0!</v>
      </c>
    </row>
    <row r="78" spans="1:15" ht="15.75" hidden="1" customHeight="1" thickBot="1" x14ac:dyDescent="0.3">
      <c r="A78" s="66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35">
        <f t="shared" si="4"/>
        <v>0</v>
      </c>
      <c r="M78" s="35">
        <f t="shared" si="5"/>
        <v>0</v>
      </c>
      <c r="N78" s="35">
        <f t="shared" si="3"/>
        <v>0</v>
      </c>
      <c r="O78" s="64" t="e">
        <f t="shared" si="6"/>
        <v>#DIV/0!</v>
      </c>
    </row>
    <row r="79" spans="1:15" ht="15.75" hidden="1" customHeight="1" thickBot="1" x14ac:dyDescent="0.3">
      <c r="A79" s="66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35">
        <f t="shared" si="4"/>
        <v>0</v>
      </c>
      <c r="M79" s="35">
        <f t="shared" si="5"/>
        <v>0</v>
      </c>
      <c r="N79" s="35">
        <f t="shared" si="3"/>
        <v>0</v>
      </c>
      <c r="O79" s="64" t="e">
        <f t="shared" si="6"/>
        <v>#DIV/0!</v>
      </c>
    </row>
    <row r="80" spans="1:15" ht="90" thickBot="1" x14ac:dyDescent="0.3">
      <c r="A80" s="65" t="s">
        <v>161</v>
      </c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35">
        <f t="shared" si="4"/>
        <v>0</v>
      </c>
      <c r="M80" s="35">
        <f t="shared" si="5"/>
        <v>0</v>
      </c>
      <c r="N80" s="35">
        <f t="shared" ref="N80:N112" si="7">COUNTIF(B80:K80,$M$3)</f>
        <v>0</v>
      </c>
      <c r="O80" s="64" t="e">
        <f t="shared" si="6"/>
        <v>#DIV/0!</v>
      </c>
    </row>
    <row r="81" spans="1:15" ht="15.75" hidden="1" customHeight="1" thickBot="1" x14ac:dyDescent="0.3">
      <c r="A81" s="66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35">
        <f t="shared" si="4"/>
        <v>0</v>
      </c>
      <c r="M81" s="35">
        <f t="shared" si="5"/>
        <v>0</v>
      </c>
      <c r="N81" s="35">
        <f t="shared" si="7"/>
        <v>0</v>
      </c>
      <c r="O81" s="64" t="e">
        <f t="shared" si="6"/>
        <v>#DIV/0!</v>
      </c>
    </row>
    <row r="82" spans="1:15" ht="15.75" hidden="1" customHeight="1" thickBot="1" x14ac:dyDescent="0.3">
      <c r="A82" s="66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35">
        <f t="shared" si="4"/>
        <v>0</v>
      </c>
      <c r="M82" s="35">
        <f t="shared" si="5"/>
        <v>0</v>
      </c>
      <c r="N82" s="35">
        <f t="shared" si="7"/>
        <v>0</v>
      </c>
      <c r="O82" s="64" t="e">
        <f t="shared" si="6"/>
        <v>#DIV/0!</v>
      </c>
    </row>
    <row r="83" spans="1:15" ht="15.75" hidden="1" customHeight="1" thickBot="1" x14ac:dyDescent="0.3">
      <c r="A83" s="66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35">
        <f t="shared" si="4"/>
        <v>0</v>
      </c>
      <c r="M83" s="35">
        <f t="shared" si="5"/>
        <v>0</v>
      </c>
      <c r="N83" s="35">
        <f t="shared" si="7"/>
        <v>0</v>
      </c>
      <c r="O83" s="64" t="e">
        <f t="shared" si="6"/>
        <v>#DIV/0!</v>
      </c>
    </row>
    <row r="84" spans="1:15" ht="102.75" thickBot="1" x14ac:dyDescent="0.3">
      <c r="A84" s="65" t="s">
        <v>162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35">
        <f t="shared" si="4"/>
        <v>0</v>
      </c>
      <c r="M84" s="35">
        <f t="shared" si="5"/>
        <v>0</v>
      </c>
      <c r="N84" s="35">
        <f t="shared" si="7"/>
        <v>0</v>
      </c>
      <c r="O84" s="64" t="e">
        <f t="shared" si="6"/>
        <v>#DIV/0!</v>
      </c>
    </row>
    <row r="85" spans="1:15" ht="15.75" hidden="1" customHeight="1" thickBot="1" x14ac:dyDescent="0.3">
      <c r="A85" s="66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35">
        <f t="shared" si="4"/>
        <v>0</v>
      </c>
      <c r="M85" s="35">
        <f t="shared" si="5"/>
        <v>0</v>
      </c>
      <c r="N85" s="35">
        <f t="shared" si="7"/>
        <v>0</v>
      </c>
      <c r="O85" s="64" t="e">
        <f t="shared" si="6"/>
        <v>#DIV/0!</v>
      </c>
    </row>
    <row r="86" spans="1:15" ht="15.75" hidden="1" customHeight="1" thickBot="1" x14ac:dyDescent="0.3">
      <c r="A86" s="66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35">
        <f t="shared" si="4"/>
        <v>0</v>
      </c>
      <c r="M86" s="35">
        <f t="shared" si="5"/>
        <v>0</v>
      </c>
      <c r="N86" s="35">
        <f t="shared" si="7"/>
        <v>0</v>
      </c>
      <c r="O86" s="64" t="e">
        <f t="shared" si="6"/>
        <v>#DIV/0!</v>
      </c>
    </row>
    <row r="87" spans="1:15" ht="15.75" hidden="1" customHeight="1" thickBot="1" x14ac:dyDescent="0.3">
      <c r="A87" s="66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35">
        <f t="shared" si="4"/>
        <v>0</v>
      </c>
      <c r="M87" s="35">
        <f t="shared" si="5"/>
        <v>0</v>
      </c>
      <c r="N87" s="35">
        <f t="shared" si="7"/>
        <v>0</v>
      </c>
      <c r="O87" s="64" t="e">
        <f t="shared" si="6"/>
        <v>#DIV/0!</v>
      </c>
    </row>
    <row r="88" spans="1:15" ht="90" thickBot="1" x14ac:dyDescent="0.3">
      <c r="A88" s="22" t="s">
        <v>163</v>
      </c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35">
        <f t="shared" si="4"/>
        <v>0</v>
      </c>
      <c r="M88" s="35">
        <f t="shared" si="5"/>
        <v>0</v>
      </c>
      <c r="N88" s="35">
        <f t="shared" si="7"/>
        <v>0</v>
      </c>
      <c r="O88" s="64" t="e">
        <f>L88/(L88+M88)</f>
        <v>#DIV/0!</v>
      </c>
    </row>
    <row r="89" spans="1:15" ht="84.75" hidden="1" customHeight="1" thickBot="1" x14ac:dyDescent="0.3">
      <c r="A89" s="66"/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35">
        <f t="shared" si="4"/>
        <v>0</v>
      </c>
      <c r="M89" s="35">
        <f t="shared" si="5"/>
        <v>0</v>
      </c>
      <c r="N89" s="35">
        <f t="shared" si="7"/>
        <v>0</v>
      </c>
      <c r="O89" s="64" t="e">
        <f t="shared" si="6"/>
        <v>#DIV/0!</v>
      </c>
    </row>
    <row r="90" spans="1:15" ht="15.75" hidden="1" thickBot="1" x14ac:dyDescent="0.3">
      <c r="A90" s="66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35">
        <f t="shared" si="4"/>
        <v>0</v>
      </c>
      <c r="M90" s="35">
        <f t="shared" si="5"/>
        <v>0</v>
      </c>
      <c r="N90" s="35">
        <f t="shared" si="7"/>
        <v>0</v>
      </c>
      <c r="O90" s="64" t="e">
        <f t="shared" si="6"/>
        <v>#DIV/0!</v>
      </c>
    </row>
    <row r="91" spans="1:15" ht="15.75" hidden="1" thickBot="1" x14ac:dyDescent="0.3">
      <c r="A91" s="66"/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35">
        <f t="shared" si="4"/>
        <v>0</v>
      </c>
      <c r="M91" s="35">
        <f t="shared" si="5"/>
        <v>0</v>
      </c>
      <c r="N91" s="35">
        <f t="shared" si="7"/>
        <v>0</v>
      </c>
      <c r="O91" s="64" t="e">
        <f t="shared" si="6"/>
        <v>#DIV/0!</v>
      </c>
    </row>
    <row r="92" spans="1:15" ht="51.75" thickBot="1" x14ac:dyDescent="0.3">
      <c r="A92" s="65" t="s">
        <v>164</v>
      </c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35">
        <f t="shared" si="4"/>
        <v>0</v>
      </c>
      <c r="M92" s="35">
        <f t="shared" si="5"/>
        <v>0</v>
      </c>
      <c r="N92" s="35">
        <f t="shared" si="7"/>
        <v>0</v>
      </c>
      <c r="O92" s="64" t="e">
        <f t="shared" si="6"/>
        <v>#DIV/0!</v>
      </c>
    </row>
    <row r="93" spans="1:15" ht="72" hidden="1" customHeight="1" thickBot="1" x14ac:dyDescent="0.3">
      <c r="A93" s="66"/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35">
        <f t="shared" si="4"/>
        <v>0</v>
      </c>
      <c r="M93" s="35">
        <f t="shared" si="5"/>
        <v>0</v>
      </c>
      <c r="N93" s="35">
        <f t="shared" si="7"/>
        <v>0</v>
      </c>
      <c r="O93" s="64" t="e">
        <f t="shared" si="6"/>
        <v>#DIV/0!</v>
      </c>
    </row>
    <row r="94" spans="1:15" ht="15.75" hidden="1" customHeight="1" thickBot="1" x14ac:dyDescent="0.3">
      <c r="A94" s="66"/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35">
        <f t="shared" si="4"/>
        <v>0</v>
      </c>
      <c r="M94" s="35">
        <f t="shared" si="5"/>
        <v>0</v>
      </c>
      <c r="N94" s="35">
        <f t="shared" si="7"/>
        <v>0</v>
      </c>
      <c r="O94" s="64" t="e">
        <f t="shared" si="6"/>
        <v>#DIV/0!</v>
      </c>
    </row>
    <row r="95" spans="1:15" ht="15.75" hidden="1" customHeight="1" thickBot="1" x14ac:dyDescent="0.3">
      <c r="A95" s="66"/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35">
        <f t="shared" si="4"/>
        <v>0</v>
      </c>
      <c r="M95" s="35">
        <f t="shared" si="5"/>
        <v>0</v>
      </c>
      <c r="N95" s="35">
        <f t="shared" si="7"/>
        <v>0</v>
      </c>
      <c r="O95" s="64" t="e">
        <f t="shared" si="6"/>
        <v>#DIV/0!</v>
      </c>
    </row>
    <row r="96" spans="1:15" ht="64.5" thickBot="1" x14ac:dyDescent="0.3">
      <c r="A96" s="65" t="s">
        <v>165</v>
      </c>
      <c r="B96" s="76"/>
      <c r="C96" s="76"/>
      <c r="D96" s="76"/>
      <c r="E96" s="76"/>
      <c r="F96" s="76"/>
      <c r="G96" s="76"/>
      <c r="H96" s="76"/>
      <c r="I96" s="76"/>
      <c r="J96" s="76"/>
      <c r="K96" s="76"/>
      <c r="L96" s="35"/>
      <c r="M96" s="35"/>
      <c r="N96" s="35"/>
      <c r="O96" s="74" t="e">
        <f>AVERAGE(B96:K96)</f>
        <v>#DIV/0!</v>
      </c>
    </row>
    <row r="97" spans="1:15" ht="15.75" hidden="1" customHeight="1" thickBot="1" x14ac:dyDescent="0.3">
      <c r="A97" s="65"/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35">
        <f t="shared" si="4"/>
        <v>0</v>
      </c>
      <c r="M97" s="35">
        <f t="shared" si="5"/>
        <v>0</v>
      </c>
      <c r="N97" s="35">
        <f t="shared" si="7"/>
        <v>0</v>
      </c>
      <c r="O97" s="64" t="e">
        <f t="shared" si="6"/>
        <v>#DIV/0!</v>
      </c>
    </row>
    <row r="98" spans="1:15" ht="15.75" hidden="1" customHeight="1" thickBot="1" x14ac:dyDescent="0.3">
      <c r="A98" s="65"/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35">
        <f t="shared" si="4"/>
        <v>0</v>
      </c>
      <c r="M98" s="35">
        <f t="shared" si="5"/>
        <v>0</v>
      </c>
      <c r="N98" s="35">
        <f t="shared" si="7"/>
        <v>0</v>
      </c>
      <c r="O98" s="64" t="e">
        <f t="shared" si="6"/>
        <v>#DIV/0!</v>
      </c>
    </row>
    <row r="99" spans="1:15" ht="15.75" hidden="1" customHeight="1" thickBot="1" x14ac:dyDescent="0.3">
      <c r="A99" s="65"/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35">
        <f t="shared" si="4"/>
        <v>0</v>
      </c>
      <c r="M99" s="35">
        <f t="shared" si="5"/>
        <v>0</v>
      </c>
      <c r="N99" s="35">
        <f t="shared" si="7"/>
        <v>0</v>
      </c>
      <c r="O99" s="64" t="e">
        <f t="shared" si="6"/>
        <v>#DIV/0!</v>
      </c>
    </row>
    <row r="100" spans="1:15" ht="26.25" thickBot="1" x14ac:dyDescent="0.3">
      <c r="A100" s="65" t="s">
        <v>166</v>
      </c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35">
        <f t="shared" si="4"/>
        <v>0</v>
      </c>
      <c r="M100" s="35">
        <f t="shared" si="5"/>
        <v>0</v>
      </c>
      <c r="N100" s="35">
        <f t="shared" si="7"/>
        <v>0</v>
      </c>
      <c r="O100" s="64" t="e">
        <f t="shared" si="6"/>
        <v>#DIV/0!</v>
      </c>
    </row>
    <row r="101" spans="1:15" ht="15.75" hidden="1" customHeight="1" thickBot="1" x14ac:dyDescent="0.3">
      <c r="A101" s="65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35">
        <f t="shared" si="4"/>
        <v>0</v>
      </c>
      <c r="M101" s="35">
        <f t="shared" si="5"/>
        <v>0</v>
      </c>
      <c r="N101" s="35">
        <f t="shared" si="7"/>
        <v>0</v>
      </c>
      <c r="O101" s="64" t="e">
        <f t="shared" si="6"/>
        <v>#DIV/0!</v>
      </c>
    </row>
    <row r="102" spans="1:15" ht="15.75" hidden="1" customHeight="1" thickBot="1" x14ac:dyDescent="0.3">
      <c r="A102" s="65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35">
        <f t="shared" si="4"/>
        <v>0</v>
      </c>
      <c r="M102" s="35">
        <f t="shared" si="5"/>
        <v>0</v>
      </c>
      <c r="N102" s="35">
        <f t="shared" si="7"/>
        <v>0</v>
      </c>
      <c r="O102" s="64" t="e">
        <f t="shared" si="6"/>
        <v>#DIV/0!</v>
      </c>
    </row>
    <row r="103" spans="1:15" ht="15.75" hidden="1" customHeight="1" thickBot="1" x14ac:dyDescent="0.3">
      <c r="A103" s="65"/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35">
        <f t="shared" si="4"/>
        <v>0</v>
      </c>
      <c r="M103" s="35">
        <f t="shared" si="5"/>
        <v>0</v>
      </c>
      <c r="N103" s="35">
        <f t="shared" si="7"/>
        <v>0</v>
      </c>
      <c r="O103" s="64" t="e">
        <f t="shared" si="6"/>
        <v>#DIV/0!</v>
      </c>
    </row>
    <row r="104" spans="1:15" ht="51.75" thickBot="1" x14ac:dyDescent="0.3">
      <c r="A104" s="65" t="s">
        <v>167</v>
      </c>
      <c r="B104" s="76"/>
      <c r="C104" s="76"/>
      <c r="D104" s="76"/>
      <c r="E104" s="76"/>
      <c r="F104" s="76"/>
      <c r="G104" s="76"/>
      <c r="H104" s="76"/>
      <c r="I104" s="76"/>
      <c r="J104" s="76"/>
      <c r="K104" s="76"/>
      <c r="L104" s="35">
        <f t="shared" si="4"/>
        <v>0</v>
      </c>
      <c r="M104" s="35">
        <f t="shared" si="5"/>
        <v>0</v>
      </c>
      <c r="N104" s="35">
        <f t="shared" si="7"/>
        <v>0</v>
      </c>
      <c r="O104" s="74" t="e">
        <f>AVERAGE(B104:K104)</f>
        <v>#DIV/0!</v>
      </c>
    </row>
    <row r="105" spans="1:15" ht="15.75" hidden="1" customHeight="1" thickBot="1" x14ac:dyDescent="0.3">
      <c r="A105" s="65"/>
      <c r="B105" s="20"/>
      <c r="C105" s="20"/>
      <c r="D105" s="20"/>
      <c r="E105" s="20"/>
      <c r="F105" s="20"/>
      <c r="G105" s="20"/>
      <c r="H105" s="20"/>
      <c r="I105" s="20"/>
      <c r="J105" s="20"/>
      <c r="K105" s="20"/>
      <c r="L105" s="35">
        <f t="shared" si="4"/>
        <v>0</v>
      </c>
      <c r="M105" s="35">
        <f t="shared" si="5"/>
        <v>0</v>
      </c>
      <c r="N105" s="35">
        <f t="shared" si="7"/>
        <v>0</v>
      </c>
      <c r="O105" s="64" t="e">
        <f t="shared" si="6"/>
        <v>#DIV/0!</v>
      </c>
    </row>
    <row r="106" spans="1:15" ht="15.75" hidden="1" customHeight="1" thickBot="1" x14ac:dyDescent="0.3">
      <c r="A106" s="65"/>
      <c r="B106" s="20"/>
      <c r="C106" s="20"/>
      <c r="D106" s="20"/>
      <c r="E106" s="20"/>
      <c r="F106" s="20"/>
      <c r="G106" s="20"/>
      <c r="H106" s="20"/>
      <c r="I106" s="20"/>
      <c r="J106" s="20"/>
      <c r="K106" s="20"/>
      <c r="L106" s="35">
        <f t="shared" si="4"/>
        <v>0</v>
      </c>
      <c r="M106" s="35">
        <f t="shared" si="5"/>
        <v>0</v>
      </c>
      <c r="N106" s="35">
        <f t="shared" si="7"/>
        <v>0</v>
      </c>
      <c r="O106" s="64" t="e">
        <f t="shared" si="6"/>
        <v>#DIV/0!</v>
      </c>
    </row>
    <row r="107" spans="1:15" ht="15.75" hidden="1" customHeight="1" thickBot="1" x14ac:dyDescent="0.3">
      <c r="A107" s="65"/>
      <c r="B107" s="20"/>
      <c r="C107" s="20"/>
      <c r="D107" s="20"/>
      <c r="E107" s="20"/>
      <c r="F107" s="20"/>
      <c r="G107" s="20"/>
      <c r="H107" s="20"/>
      <c r="I107" s="20"/>
      <c r="J107" s="20"/>
      <c r="K107" s="20"/>
      <c r="L107" s="35">
        <f t="shared" si="4"/>
        <v>0</v>
      </c>
      <c r="M107" s="35">
        <f t="shared" si="5"/>
        <v>0</v>
      </c>
      <c r="N107" s="35">
        <f t="shared" si="7"/>
        <v>0</v>
      </c>
      <c r="O107" s="64" t="e">
        <f t="shared" si="6"/>
        <v>#DIV/0!</v>
      </c>
    </row>
    <row r="108" spans="1:15" ht="39" thickBot="1" x14ac:dyDescent="0.3">
      <c r="A108" s="65" t="s">
        <v>168</v>
      </c>
      <c r="B108" s="20"/>
      <c r="C108" s="20"/>
      <c r="D108" s="20"/>
      <c r="E108" s="20"/>
      <c r="F108" s="20"/>
      <c r="G108" s="20"/>
      <c r="H108" s="20"/>
      <c r="I108" s="20"/>
      <c r="J108" s="20"/>
      <c r="K108" s="20"/>
      <c r="L108" s="35">
        <f t="shared" si="4"/>
        <v>0</v>
      </c>
      <c r="M108" s="35">
        <f t="shared" si="5"/>
        <v>0</v>
      </c>
      <c r="N108" s="35">
        <f t="shared" si="7"/>
        <v>0</v>
      </c>
      <c r="O108" s="64" t="e">
        <f t="shared" si="6"/>
        <v>#DIV/0!</v>
      </c>
    </row>
    <row r="109" spans="1:15" ht="15.75" hidden="1" customHeight="1" thickBot="1" x14ac:dyDescent="0.3">
      <c r="A109" s="65"/>
      <c r="B109" s="20"/>
      <c r="C109" s="20"/>
      <c r="D109" s="20"/>
      <c r="E109" s="20"/>
      <c r="F109" s="20"/>
      <c r="G109" s="20"/>
      <c r="H109" s="20"/>
      <c r="I109" s="20"/>
      <c r="J109" s="20"/>
      <c r="K109" s="20"/>
      <c r="L109" s="35">
        <f t="shared" si="4"/>
        <v>0</v>
      </c>
      <c r="M109" s="35">
        <f t="shared" si="5"/>
        <v>0</v>
      </c>
      <c r="N109" s="35">
        <f t="shared" si="7"/>
        <v>0</v>
      </c>
      <c r="O109" s="64" t="e">
        <f t="shared" si="6"/>
        <v>#DIV/0!</v>
      </c>
    </row>
    <row r="110" spans="1:15" ht="15.75" hidden="1" customHeight="1" thickBot="1" x14ac:dyDescent="0.3">
      <c r="A110" s="65"/>
      <c r="B110" s="20"/>
      <c r="C110" s="20"/>
      <c r="D110" s="20"/>
      <c r="E110" s="20"/>
      <c r="F110" s="20"/>
      <c r="G110" s="20"/>
      <c r="H110" s="20"/>
      <c r="I110" s="20"/>
      <c r="J110" s="20"/>
      <c r="K110" s="20"/>
      <c r="L110" s="35">
        <f t="shared" si="4"/>
        <v>0</v>
      </c>
      <c r="M110" s="35">
        <f t="shared" si="5"/>
        <v>0</v>
      </c>
      <c r="N110" s="35">
        <f t="shared" si="7"/>
        <v>0</v>
      </c>
      <c r="O110" s="64" t="e">
        <f t="shared" si="6"/>
        <v>#DIV/0!</v>
      </c>
    </row>
    <row r="111" spans="1:15" ht="15.75" hidden="1" customHeight="1" thickBot="1" x14ac:dyDescent="0.3">
      <c r="A111" s="65"/>
      <c r="B111" s="20"/>
      <c r="C111" s="20"/>
      <c r="D111" s="20"/>
      <c r="E111" s="20"/>
      <c r="F111" s="20"/>
      <c r="G111" s="20"/>
      <c r="H111" s="20"/>
      <c r="I111" s="20"/>
      <c r="J111" s="20"/>
      <c r="K111" s="20"/>
      <c r="L111" s="35">
        <f t="shared" si="4"/>
        <v>0</v>
      </c>
      <c r="M111" s="35">
        <f t="shared" si="5"/>
        <v>0</v>
      </c>
      <c r="N111" s="35">
        <f t="shared" si="7"/>
        <v>0</v>
      </c>
      <c r="O111" s="64" t="e">
        <f t="shared" si="6"/>
        <v>#DIV/0!</v>
      </c>
    </row>
    <row r="112" spans="1:15" ht="51.75" thickBot="1" x14ac:dyDescent="0.3">
      <c r="A112" s="65" t="s">
        <v>169</v>
      </c>
      <c r="B112" s="20"/>
      <c r="C112" s="20"/>
      <c r="D112" s="20"/>
      <c r="E112" s="20"/>
      <c r="F112" s="20"/>
      <c r="G112" s="20"/>
      <c r="H112" s="20"/>
      <c r="I112" s="20"/>
      <c r="J112" s="20"/>
      <c r="K112" s="20"/>
      <c r="L112" s="35">
        <f t="shared" si="4"/>
        <v>0</v>
      </c>
      <c r="M112" s="35">
        <f t="shared" si="5"/>
        <v>0</v>
      </c>
      <c r="N112" s="35">
        <f t="shared" si="7"/>
        <v>0</v>
      </c>
      <c r="O112" s="64" t="e">
        <f t="shared" si="6"/>
        <v>#DIV/0!</v>
      </c>
    </row>
    <row r="113" spans="1:15" ht="34.5" hidden="1" customHeight="1" thickBot="1" x14ac:dyDescent="0.3">
      <c r="A113" s="65"/>
      <c r="B113" s="58"/>
      <c r="C113" s="58"/>
      <c r="D113" s="20">
        <v>2</v>
      </c>
      <c r="E113" s="58"/>
      <c r="F113" s="58"/>
      <c r="G113" s="58"/>
      <c r="H113" s="58"/>
      <c r="I113" s="20">
        <v>1</v>
      </c>
      <c r="J113" s="58"/>
      <c r="K113" s="58"/>
      <c r="L113" s="67"/>
      <c r="M113" s="67"/>
      <c r="N113" s="67"/>
      <c r="O113" s="67"/>
    </row>
    <row r="114" spans="1:15" ht="15.75" hidden="1" thickBot="1" x14ac:dyDescent="0.3">
      <c r="A114" s="65"/>
      <c r="B114" s="58"/>
      <c r="C114" s="58"/>
      <c r="D114" s="20">
        <v>2</v>
      </c>
      <c r="E114" s="58"/>
      <c r="F114" s="58"/>
      <c r="G114" s="58"/>
      <c r="H114" s="58"/>
      <c r="I114" s="20">
        <v>1</v>
      </c>
      <c r="J114" s="58"/>
      <c r="K114" s="58"/>
      <c r="L114" s="67"/>
      <c r="M114" s="67"/>
      <c r="N114" s="67"/>
      <c r="O114" s="67"/>
    </row>
    <row r="115" spans="1:15" ht="30.75" hidden="1" customHeight="1" thickBot="1" x14ac:dyDescent="0.3">
      <c r="A115" s="65"/>
      <c r="B115" s="58"/>
      <c r="C115" s="58"/>
      <c r="D115" s="20">
        <v>2</v>
      </c>
      <c r="E115" s="58"/>
      <c r="F115" s="58"/>
      <c r="G115" s="58"/>
      <c r="H115" s="58"/>
      <c r="I115" s="20">
        <v>1</v>
      </c>
      <c r="J115" s="58"/>
      <c r="K115" s="58"/>
      <c r="L115" s="67"/>
      <c r="M115" s="67"/>
      <c r="N115" s="67"/>
      <c r="O115" s="67"/>
    </row>
    <row r="116" spans="1:15" ht="15.75" hidden="1" thickBot="1" x14ac:dyDescent="0.3">
      <c r="A116" s="65"/>
      <c r="B116" s="58"/>
      <c r="C116" s="58"/>
      <c r="D116" s="20">
        <v>2</v>
      </c>
      <c r="E116" s="58"/>
      <c r="F116" s="58"/>
      <c r="G116" s="58"/>
      <c r="H116" s="58"/>
      <c r="I116" s="20">
        <v>1</v>
      </c>
      <c r="J116" s="58"/>
      <c r="K116" s="58"/>
      <c r="L116" s="67"/>
      <c r="M116" s="67"/>
      <c r="N116" s="67"/>
      <c r="O116" s="67"/>
    </row>
    <row r="117" spans="1:15" ht="50.25" hidden="1" customHeight="1" thickBot="1" x14ac:dyDescent="0.3">
      <c r="A117" s="65"/>
      <c r="B117" s="58"/>
      <c r="C117" s="58"/>
      <c r="D117" s="20">
        <v>2</v>
      </c>
      <c r="E117" s="58"/>
      <c r="F117" s="58"/>
      <c r="G117" s="58"/>
      <c r="H117" s="58"/>
      <c r="I117" s="20">
        <v>1</v>
      </c>
      <c r="J117" s="58"/>
      <c r="K117" s="58"/>
      <c r="L117" s="67"/>
      <c r="M117" s="67"/>
      <c r="N117" s="67"/>
      <c r="O117" s="67"/>
    </row>
    <row r="118" spans="1:15" ht="15.75" hidden="1" thickBot="1" x14ac:dyDescent="0.3">
      <c r="A118" s="65"/>
      <c r="B118" s="58"/>
      <c r="C118" s="58"/>
      <c r="D118" s="20">
        <v>2</v>
      </c>
      <c r="E118" s="58"/>
      <c r="F118" s="58"/>
      <c r="G118" s="58"/>
      <c r="H118" s="58"/>
      <c r="I118" s="20">
        <v>1</v>
      </c>
      <c r="J118" s="58"/>
      <c r="K118" s="58"/>
      <c r="L118" s="67"/>
      <c r="M118" s="67"/>
      <c r="N118" s="67"/>
      <c r="O118" s="67"/>
    </row>
    <row r="119" spans="1:15" ht="15.75" hidden="1" thickBot="1" x14ac:dyDescent="0.3">
      <c r="A119" s="65"/>
      <c r="B119" s="58"/>
      <c r="C119" s="58"/>
      <c r="D119" s="20">
        <v>2</v>
      </c>
      <c r="E119" s="58"/>
      <c r="F119" s="58"/>
      <c r="G119" s="58"/>
      <c r="H119" s="58"/>
      <c r="I119" s="20">
        <v>1</v>
      </c>
      <c r="J119" s="58"/>
      <c r="K119" s="58"/>
      <c r="L119" s="67"/>
      <c r="M119" s="67"/>
      <c r="N119" s="67"/>
      <c r="O119" s="67"/>
    </row>
    <row r="120" spans="1:15" ht="15.75" hidden="1" thickBot="1" x14ac:dyDescent="0.3">
      <c r="A120" s="65"/>
      <c r="B120" s="58"/>
      <c r="C120" s="58"/>
      <c r="D120" s="20">
        <v>2</v>
      </c>
      <c r="E120" s="58"/>
      <c r="F120" s="58"/>
      <c r="G120" s="58"/>
      <c r="H120" s="58"/>
      <c r="I120" s="20">
        <v>1</v>
      </c>
      <c r="J120" s="58"/>
      <c r="K120" s="58"/>
      <c r="L120" s="67"/>
      <c r="M120" s="67"/>
      <c r="N120" s="67"/>
      <c r="O120" s="67"/>
    </row>
    <row r="121" spans="1:15" ht="15.75" hidden="1" thickBot="1" x14ac:dyDescent="0.3">
      <c r="A121" s="65"/>
      <c r="B121" s="58"/>
      <c r="C121" s="58"/>
      <c r="D121" s="20">
        <v>2</v>
      </c>
      <c r="E121" s="58"/>
      <c r="F121" s="58"/>
      <c r="G121" s="58"/>
      <c r="H121" s="58"/>
      <c r="I121" s="20">
        <v>1</v>
      </c>
      <c r="J121" s="58"/>
      <c r="K121" s="58"/>
      <c r="L121" s="67"/>
      <c r="M121" s="67"/>
      <c r="N121" s="67"/>
      <c r="O121" s="67"/>
    </row>
    <row r="122" spans="1:15" ht="15.75" hidden="1" thickBot="1" x14ac:dyDescent="0.3">
      <c r="A122" s="65"/>
      <c r="B122" s="58"/>
      <c r="C122" s="58"/>
      <c r="D122" s="20">
        <v>2</v>
      </c>
      <c r="E122" s="58"/>
      <c r="F122" s="58"/>
      <c r="G122" s="58"/>
      <c r="H122" s="58"/>
      <c r="I122" s="20">
        <v>1</v>
      </c>
      <c r="J122" s="58"/>
      <c r="K122" s="58"/>
      <c r="L122" s="67"/>
      <c r="M122" s="67"/>
      <c r="N122" s="67"/>
      <c r="O122" s="67"/>
    </row>
    <row r="123" spans="1:15" ht="15.75" hidden="1" thickBot="1" x14ac:dyDescent="0.3">
      <c r="A123" s="65"/>
      <c r="B123" s="58"/>
      <c r="C123" s="58"/>
      <c r="D123" s="20">
        <v>2</v>
      </c>
      <c r="E123" s="58"/>
      <c r="F123" s="58"/>
      <c r="G123" s="58"/>
      <c r="H123" s="58"/>
      <c r="I123" s="20">
        <v>1</v>
      </c>
      <c r="J123" s="58"/>
      <c r="K123" s="58"/>
      <c r="L123" s="67"/>
      <c r="M123" s="67"/>
      <c r="N123" s="67"/>
      <c r="O123" s="67"/>
    </row>
  </sheetData>
  <protectedRanges>
    <protectedRange sqref="G33:G43 G48:H48 B7:K12 B13:E27 F13:G16 G17:G28 F17:F27 G52:G103 H13:K27 B105:C112 J105:K112 D105:D123 E105:H112 I105:I123 B97:F103 H97:K103 B29:F31 H29:K43 B28:K28 B32:K32 B33:F95 G45:G47 H45:K95 G44:K44" name="plage 01_1"/>
    <protectedRange sqref="G29:G31" name="plage 01_1_2"/>
    <protectedRange sqref="G49:G51" name="plage 01_3"/>
  </protectedRanges>
  <mergeCells count="3">
    <mergeCell ref="C4:E4"/>
    <mergeCell ref="I4:K4"/>
    <mergeCell ref="J2:K2"/>
  </mergeCells>
  <conditionalFormatting sqref="C4:E4">
    <cfRule type="containsErrors" dxfId="8" priority="3">
      <formula>ISERROR(C4)</formula>
    </cfRule>
  </conditionalFormatting>
  <conditionalFormatting sqref="I4:K4">
    <cfRule type="containsErrors" dxfId="7" priority="2">
      <formula>ISERROR(I4)</formula>
    </cfRule>
  </conditionalFormatting>
  <conditionalFormatting sqref="L2">
    <cfRule type="containsErrors" dxfId="6" priority="1">
      <formula>ISERROR(L2)</formula>
    </cfRule>
  </conditionalFormatting>
  <dataValidations count="3">
    <dataValidation type="list" allowBlank="1" showInputMessage="1" showErrorMessage="1" sqref="B105:C112 E105:H112 I105:I123 J105:K112 D105:D123 B97:K103 B8:K95">
      <formula1>rep</formula1>
    </dataValidation>
    <dataValidation type="list" allowBlank="1" showInputMessage="1" showErrorMessage="1" sqref="J2">
      <formula1>mois</formula1>
    </dataValidation>
    <dataValidation type="list" allowBlank="1" showInputMessage="1" showErrorMessage="1" sqref="C2">
      <formula1>ufp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trans_ipaqss_psy">
                <anchor moveWithCells="1" sizeWithCells="1">
                  <from>
                    <xdr:col>12</xdr:col>
                    <xdr:colOff>19050</xdr:colOff>
                    <xdr:row>1</xdr:row>
                    <xdr:rowOff>9525</xdr:rowOff>
                  </from>
                  <to>
                    <xdr:col>15</xdr:col>
                    <xdr:colOff>219075</xdr:colOff>
                    <xdr:row>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trans_ipaqss_psy">
                <anchor moveWithCells="1" sizeWithCells="1">
                  <from>
                    <xdr:col>12</xdr:col>
                    <xdr:colOff>19050</xdr:colOff>
                    <xdr:row>1</xdr:row>
                    <xdr:rowOff>9525</xdr:rowOff>
                  </from>
                  <to>
                    <xdr:col>15</xdr:col>
                    <xdr:colOff>219075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80"/>
  <sheetViews>
    <sheetView workbookViewId="0">
      <selection activeCell="R12" sqref="R12"/>
    </sheetView>
  </sheetViews>
  <sheetFormatPr baseColWidth="10" defaultRowHeight="15" x14ac:dyDescent="0.25"/>
  <cols>
    <col min="1" max="1" width="17.5703125" style="52" customWidth="1"/>
    <col min="2" max="2" width="7.7109375" style="52" customWidth="1"/>
    <col min="3" max="4" width="7.85546875" style="52" customWidth="1"/>
    <col min="5" max="5" width="7.42578125" style="52" customWidth="1"/>
    <col min="6" max="6" width="7.28515625" style="52" customWidth="1"/>
    <col min="7" max="7" width="7.7109375" style="52" customWidth="1"/>
    <col min="8" max="8" width="11.7109375" style="52" customWidth="1"/>
    <col min="9" max="9" width="7.5703125" style="52" customWidth="1"/>
    <col min="10" max="10" width="8.140625" style="52" customWidth="1"/>
    <col min="11" max="11" width="8.85546875" style="52" customWidth="1"/>
    <col min="12" max="13" width="6.42578125" style="52" customWidth="1"/>
    <col min="14" max="14" width="6.5703125" style="52" customWidth="1"/>
    <col min="15" max="15" width="11.85546875" style="52" customWidth="1"/>
    <col min="16" max="16384" width="11.42578125" style="52"/>
  </cols>
  <sheetData>
    <row r="1" spans="1:15" ht="15.75" thickBot="1" x14ac:dyDescent="0.3">
      <c r="M1" s="53">
        <v>1</v>
      </c>
    </row>
    <row r="2" spans="1:15" ht="15.75" thickBot="1" x14ac:dyDescent="0.3">
      <c r="A2" s="56"/>
      <c r="B2" s="57" t="s">
        <v>27</v>
      </c>
      <c r="C2" s="72"/>
      <c r="G2" s="56"/>
      <c r="H2" s="56"/>
      <c r="I2" s="57" t="s">
        <v>28</v>
      </c>
      <c r="J2" s="73"/>
      <c r="L2" s="53" t="e">
        <f>VLOOKUP(J2,paramétrages!C20:D34,2,FALSE)</f>
        <v>#N/A</v>
      </c>
      <c r="M2" s="53">
        <v>2</v>
      </c>
      <c r="N2" s="53" t="e">
        <f>VLOOKUP(C2,paramétrages!$J$3:$M$50,3,FALSE)</f>
        <v>#N/A</v>
      </c>
    </row>
    <row r="3" spans="1:15" ht="15.75" thickBot="1" x14ac:dyDescent="0.3">
      <c r="M3" s="53">
        <v>8</v>
      </c>
    </row>
    <row r="4" spans="1:15" ht="15.75" thickBot="1" x14ac:dyDescent="0.3">
      <c r="A4" s="56"/>
      <c r="B4" s="57" t="s">
        <v>26</v>
      </c>
      <c r="C4" s="80" t="e">
        <f>VLOOKUP(C2,paramétrages!$J$3:$M$50,2,FALSE)</f>
        <v>#N/A</v>
      </c>
      <c r="D4" s="81"/>
      <c r="E4" s="82"/>
      <c r="G4" s="59" t="s">
        <v>29</v>
      </c>
      <c r="H4" s="56"/>
      <c r="I4" s="80" t="e">
        <f>VLOOKUP(C2,paramétrages!$J$3:$M$50,4,FALSE)</f>
        <v>#N/A</v>
      </c>
      <c r="J4" s="81"/>
      <c r="K4" s="82"/>
    </row>
    <row r="6" spans="1:15" ht="15.75" thickBot="1" x14ac:dyDescent="0.3">
      <c r="C6" s="62"/>
      <c r="D6" s="63"/>
      <c r="E6" s="63"/>
      <c r="F6" s="63"/>
    </row>
    <row r="7" spans="1:15" ht="39" thickBot="1" x14ac:dyDescent="0.3">
      <c r="A7" s="19"/>
      <c r="B7" s="32" t="s">
        <v>0</v>
      </c>
      <c r="C7" s="33" t="s">
        <v>1</v>
      </c>
      <c r="D7" s="32" t="s">
        <v>2</v>
      </c>
      <c r="E7" s="32" t="s">
        <v>3</v>
      </c>
      <c r="F7" s="32" t="s">
        <v>4</v>
      </c>
      <c r="G7" s="32" t="s">
        <v>5</v>
      </c>
      <c r="H7" s="32" t="s">
        <v>6</v>
      </c>
      <c r="I7" s="32" t="s">
        <v>7</v>
      </c>
      <c r="J7" s="32" t="s">
        <v>8</v>
      </c>
      <c r="K7" s="32" t="s">
        <v>9</v>
      </c>
      <c r="L7" s="34" t="s">
        <v>10</v>
      </c>
      <c r="M7" s="34" t="s">
        <v>11</v>
      </c>
      <c r="N7" s="34" t="s">
        <v>12</v>
      </c>
      <c r="O7" s="34" t="s">
        <v>50</v>
      </c>
    </row>
    <row r="8" spans="1:15" ht="51.75" thickBot="1" x14ac:dyDescent="0.3">
      <c r="A8" s="22" t="s">
        <v>13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37">
        <f>COUNTIF(B8:K8,$M$1)</f>
        <v>0</v>
      </c>
      <c r="M8" s="37">
        <f>COUNTIF(B8:K8,$M$2)</f>
        <v>0</v>
      </c>
      <c r="N8" s="37">
        <f>COUNTIF(B8:K8,$M$3)</f>
        <v>0</v>
      </c>
      <c r="O8" s="68" t="e">
        <f>L8/(L8+M8)</f>
        <v>#DIV/0!</v>
      </c>
    </row>
    <row r="9" spans="1:15" ht="15.75" hidden="1" thickBot="1" x14ac:dyDescent="0.3">
      <c r="A9" s="22"/>
      <c r="B9" s="20"/>
      <c r="C9" s="20"/>
      <c r="D9" s="20"/>
      <c r="E9" s="20"/>
      <c r="F9" s="20"/>
      <c r="G9" s="20"/>
      <c r="H9" s="20"/>
      <c r="I9" s="20"/>
      <c r="J9" s="20"/>
      <c r="K9" s="20"/>
      <c r="L9" s="37"/>
      <c r="M9" s="37"/>
      <c r="N9" s="37"/>
      <c r="O9" s="68"/>
    </row>
    <row r="10" spans="1:15" ht="15.75" hidden="1" thickBot="1" x14ac:dyDescent="0.3">
      <c r="A10" s="22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37"/>
      <c r="M10" s="37"/>
      <c r="N10" s="37"/>
      <c r="O10" s="68"/>
    </row>
    <row r="11" spans="1:15" ht="15.75" hidden="1" thickBot="1" x14ac:dyDescent="0.3">
      <c r="A11" s="22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37"/>
      <c r="M11" s="37"/>
      <c r="N11" s="37"/>
      <c r="O11" s="68"/>
    </row>
    <row r="12" spans="1:15" ht="51.75" thickBot="1" x14ac:dyDescent="0.3">
      <c r="A12" s="22" t="s">
        <v>54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37">
        <f t="shared" ref="L12:L72" si="0">COUNTIF(B12:K12,$M$1)</f>
        <v>0</v>
      </c>
      <c r="M12" s="37">
        <f t="shared" ref="M12:M72" si="1">COUNTIF(B12:K12,$M$2)</f>
        <v>0</v>
      </c>
      <c r="N12" s="37">
        <f>COUNTIF(B12:K12,$M$3)</f>
        <v>0</v>
      </c>
      <c r="O12" s="68" t="e">
        <f t="shared" ref="O12:O72" si="2">L12/(L12+M12)</f>
        <v>#DIV/0!</v>
      </c>
    </row>
    <row r="13" spans="1:15" ht="15.75" hidden="1" thickBot="1" x14ac:dyDescent="0.3">
      <c r="A13" s="22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37"/>
      <c r="M13" s="37"/>
      <c r="N13" s="37"/>
      <c r="O13" s="68"/>
    </row>
    <row r="14" spans="1:15" ht="15.75" hidden="1" thickBot="1" x14ac:dyDescent="0.3">
      <c r="A14" s="22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37"/>
      <c r="M14" s="37"/>
      <c r="N14" s="37"/>
      <c r="O14" s="68"/>
    </row>
    <row r="15" spans="1:15" ht="15.75" hidden="1" thickBot="1" x14ac:dyDescent="0.3">
      <c r="A15" s="22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37"/>
      <c r="M15" s="37"/>
      <c r="N15" s="37"/>
      <c r="O15" s="68"/>
    </row>
    <row r="16" spans="1:15" ht="15.75" thickBot="1" x14ac:dyDescent="0.3">
      <c r="A16" s="22" t="s">
        <v>53</v>
      </c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37">
        <f t="shared" si="0"/>
        <v>0</v>
      </c>
      <c r="M16" s="37">
        <f t="shared" si="1"/>
        <v>0</v>
      </c>
      <c r="N16" s="37">
        <f t="shared" ref="N16:N72" si="3">COUNTIF(B16:K16,$M$3)</f>
        <v>0</v>
      </c>
      <c r="O16" s="68" t="e">
        <f t="shared" si="2"/>
        <v>#DIV/0!</v>
      </c>
    </row>
    <row r="17" spans="1:15" ht="15.75" hidden="1" thickBot="1" x14ac:dyDescent="0.3">
      <c r="A17" s="22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37"/>
      <c r="M17" s="37"/>
      <c r="N17" s="37"/>
      <c r="O17" s="68"/>
    </row>
    <row r="18" spans="1:15" ht="15.75" hidden="1" thickBot="1" x14ac:dyDescent="0.3">
      <c r="A18" s="22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37"/>
      <c r="M18" s="37"/>
      <c r="N18" s="37"/>
      <c r="O18" s="68"/>
    </row>
    <row r="19" spans="1:15" ht="15.75" hidden="1" thickBot="1" x14ac:dyDescent="0.3">
      <c r="A19" s="22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37"/>
      <c r="M19" s="37"/>
      <c r="N19" s="37"/>
      <c r="O19" s="68"/>
    </row>
    <row r="20" spans="1:15" ht="39" thickBot="1" x14ac:dyDescent="0.3">
      <c r="A20" s="22" t="s">
        <v>15</v>
      </c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37">
        <f t="shared" si="0"/>
        <v>0</v>
      </c>
      <c r="M20" s="37">
        <f t="shared" si="1"/>
        <v>0</v>
      </c>
      <c r="N20" s="37">
        <f t="shared" si="3"/>
        <v>0</v>
      </c>
      <c r="O20" s="68" t="e">
        <f t="shared" si="2"/>
        <v>#DIV/0!</v>
      </c>
    </row>
    <row r="21" spans="1:15" ht="15.75" hidden="1" thickBot="1" x14ac:dyDescent="0.3">
      <c r="A21" s="22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37"/>
      <c r="M21" s="37"/>
      <c r="N21" s="37"/>
      <c r="O21" s="68"/>
    </row>
    <row r="22" spans="1:15" ht="15.75" hidden="1" thickBot="1" x14ac:dyDescent="0.3">
      <c r="A22" s="2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37"/>
      <c r="M22" s="37"/>
      <c r="N22" s="37"/>
      <c r="O22" s="68"/>
    </row>
    <row r="23" spans="1:15" ht="15.75" hidden="1" thickBot="1" x14ac:dyDescent="0.3">
      <c r="A23" s="22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37"/>
      <c r="M23" s="37"/>
      <c r="N23" s="37"/>
      <c r="O23" s="68"/>
    </row>
    <row r="24" spans="1:15" ht="15.75" thickBot="1" x14ac:dyDescent="0.3">
      <c r="A24" s="22" t="s">
        <v>16</v>
      </c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37">
        <f t="shared" si="0"/>
        <v>0</v>
      </c>
      <c r="M24" s="37">
        <f t="shared" si="1"/>
        <v>0</v>
      </c>
      <c r="N24" s="37">
        <f t="shared" si="3"/>
        <v>0</v>
      </c>
      <c r="O24" s="68" t="e">
        <f t="shared" si="2"/>
        <v>#DIV/0!</v>
      </c>
    </row>
    <row r="25" spans="1:15" ht="15.75" hidden="1" thickBot="1" x14ac:dyDescent="0.3">
      <c r="A25" s="22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37"/>
      <c r="M25" s="37"/>
      <c r="N25" s="37"/>
      <c r="O25" s="68"/>
    </row>
    <row r="26" spans="1:15" ht="15.75" hidden="1" thickBot="1" x14ac:dyDescent="0.3">
      <c r="A26" s="22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37"/>
      <c r="M26" s="37"/>
      <c r="N26" s="37"/>
      <c r="O26" s="68"/>
    </row>
    <row r="27" spans="1:15" ht="15.75" hidden="1" thickBot="1" x14ac:dyDescent="0.3">
      <c r="A27" s="22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37"/>
      <c r="M27" s="37"/>
      <c r="N27" s="37"/>
      <c r="O27" s="68"/>
    </row>
    <row r="28" spans="1:15" ht="39" thickBot="1" x14ac:dyDescent="0.3">
      <c r="A28" s="22" t="s">
        <v>17</v>
      </c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37">
        <f t="shared" si="0"/>
        <v>0</v>
      </c>
      <c r="M28" s="37">
        <f t="shared" si="1"/>
        <v>0</v>
      </c>
      <c r="N28" s="37">
        <f t="shared" si="3"/>
        <v>0</v>
      </c>
      <c r="O28" s="68" t="e">
        <f t="shared" si="2"/>
        <v>#DIV/0!</v>
      </c>
    </row>
    <row r="29" spans="1:15" ht="15.75" hidden="1" thickBot="1" x14ac:dyDescent="0.3">
      <c r="A29" s="22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37"/>
      <c r="M29" s="37"/>
      <c r="N29" s="37"/>
      <c r="O29" s="68"/>
    </row>
    <row r="30" spans="1:15" ht="15.75" hidden="1" thickBot="1" x14ac:dyDescent="0.3">
      <c r="A30" s="2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37"/>
      <c r="M30" s="37"/>
      <c r="N30" s="37"/>
      <c r="O30" s="68"/>
    </row>
    <row r="31" spans="1:15" ht="15.75" hidden="1" thickBot="1" x14ac:dyDescent="0.3">
      <c r="A31" s="22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37"/>
      <c r="M31" s="37"/>
      <c r="N31" s="37"/>
      <c r="O31" s="68"/>
    </row>
    <row r="32" spans="1:15" ht="26.25" thickBot="1" x14ac:dyDescent="0.3">
      <c r="A32" s="22" t="s">
        <v>18</v>
      </c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37">
        <f t="shared" si="0"/>
        <v>0</v>
      </c>
      <c r="M32" s="37">
        <f t="shared" si="1"/>
        <v>0</v>
      </c>
      <c r="N32" s="37">
        <f t="shared" si="3"/>
        <v>0</v>
      </c>
      <c r="O32" s="68" t="e">
        <f t="shared" si="2"/>
        <v>#DIV/0!</v>
      </c>
    </row>
    <row r="33" spans="1:15" ht="15.75" hidden="1" thickBot="1" x14ac:dyDescent="0.3">
      <c r="A33" s="22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37"/>
      <c r="M33" s="37"/>
      <c r="N33" s="37"/>
      <c r="O33" s="68"/>
    </row>
    <row r="34" spans="1:15" ht="15.75" hidden="1" thickBot="1" x14ac:dyDescent="0.3">
      <c r="A34" s="22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37"/>
      <c r="M34" s="37"/>
      <c r="N34" s="37"/>
      <c r="O34" s="68"/>
    </row>
    <row r="35" spans="1:15" ht="15.75" hidden="1" thickBot="1" x14ac:dyDescent="0.3">
      <c r="A35" s="22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37"/>
      <c r="M35" s="37"/>
      <c r="N35" s="37"/>
      <c r="O35" s="68"/>
    </row>
    <row r="36" spans="1:15" ht="51.75" thickBot="1" x14ac:dyDescent="0.3">
      <c r="A36" s="22" t="s">
        <v>55</v>
      </c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37">
        <f t="shared" si="0"/>
        <v>0</v>
      </c>
      <c r="M36" s="37">
        <f t="shared" si="1"/>
        <v>0</v>
      </c>
      <c r="N36" s="37">
        <f t="shared" si="3"/>
        <v>0</v>
      </c>
      <c r="O36" s="68" t="e">
        <f t="shared" si="2"/>
        <v>#DIV/0!</v>
      </c>
    </row>
    <row r="37" spans="1:15" ht="15.75" hidden="1" thickBot="1" x14ac:dyDescent="0.3">
      <c r="A37" s="22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37"/>
      <c r="M37" s="37"/>
      <c r="N37" s="37"/>
      <c r="O37" s="68"/>
    </row>
    <row r="38" spans="1:15" ht="15.75" hidden="1" thickBot="1" x14ac:dyDescent="0.3">
      <c r="A38" s="2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37"/>
      <c r="M38" s="37"/>
      <c r="N38" s="37"/>
      <c r="O38" s="68"/>
    </row>
    <row r="39" spans="1:15" ht="15.75" hidden="1" thickBot="1" x14ac:dyDescent="0.3">
      <c r="A39" s="22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37"/>
      <c r="M39" s="37"/>
      <c r="N39" s="37"/>
      <c r="O39" s="68"/>
    </row>
    <row r="40" spans="1:15" ht="64.5" thickBot="1" x14ac:dyDescent="0.3">
      <c r="A40" s="22" t="s">
        <v>56</v>
      </c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37">
        <f t="shared" si="0"/>
        <v>0</v>
      </c>
      <c r="M40" s="37">
        <f t="shared" si="1"/>
        <v>0</v>
      </c>
      <c r="N40" s="37">
        <f t="shared" si="3"/>
        <v>0</v>
      </c>
      <c r="O40" s="68" t="e">
        <f t="shared" si="2"/>
        <v>#DIV/0!</v>
      </c>
    </row>
    <row r="41" spans="1:15" ht="15.75" hidden="1" thickBot="1" x14ac:dyDescent="0.3">
      <c r="A41" s="22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37"/>
      <c r="M41" s="37"/>
      <c r="N41" s="37"/>
      <c r="O41" s="68"/>
    </row>
    <row r="42" spans="1:15" ht="15.75" hidden="1" thickBot="1" x14ac:dyDescent="0.3">
      <c r="A42" s="22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37"/>
      <c r="M42" s="37"/>
      <c r="N42" s="37"/>
      <c r="O42" s="68"/>
    </row>
    <row r="43" spans="1:15" ht="15.75" hidden="1" thickBot="1" x14ac:dyDescent="0.3">
      <c r="A43" s="22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37"/>
      <c r="M43" s="37"/>
      <c r="N43" s="37"/>
      <c r="O43" s="68"/>
    </row>
    <row r="44" spans="1:15" ht="29.25" customHeight="1" thickBot="1" x14ac:dyDescent="0.3">
      <c r="A44" s="22" t="s">
        <v>57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37">
        <f t="shared" si="0"/>
        <v>0</v>
      </c>
      <c r="M44" s="37">
        <f t="shared" si="1"/>
        <v>0</v>
      </c>
      <c r="N44" s="37">
        <f t="shared" si="3"/>
        <v>0</v>
      </c>
      <c r="O44" s="68" t="e">
        <f t="shared" si="2"/>
        <v>#DIV/0!</v>
      </c>
    </row>
    <row r="45" spans="1:15" ht="15.75" hidden="1" thickBot="1" x14ac:dyDescent="0.3">
      <c r="A45" s="22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37"/>
      <c r="M45" s="37"/>
      <c r="N45" s="37"/>
      <c r="O45" s="68"/>
    </row>
    <row r="46" spans="1:15" ht="15.75" hidden="1" thickBot="1" x14ac:dyDescent="0.3">
      <c r="A46" s="22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37"/>
      <c r="M46" s="37"/>
      <c r="N46" s="37"/>
      <c r="O46" s="68"/>
    </row>
    <row r="47" spans="1:15" ht="10.5" hidden="1" customHeight="1" thickBot="1" x14ac:dyDescent="0.3">
      <c r="A47" s="22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37"/>
      <c r="M47" s="37"/>
      <c r="N47" s="37"/>
      <c r="O47" s="68"/>
    </row>
    <row r="48" spans="1:15" ht="54" customHeight="1" thickBot="1" x14ac:dyDescent="0.3">
      <c r="A48" s="22" t="s">
        <v>58</v>
      </c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37">
        <f t="shared" si="0"/>
        <v>0</v>
      </c>
      <c r="M48" s="37">
        <f t="shared" si="1"/>
        <v>0</v>
      </c>
      <c r="N48" s="37">
        <f t="shared" si="3"/>
        <v>0</v>
      </c>
      <c r="O48" s="68" t="e">
        <f t="shared" si="2"/>
        <v>#DIV/0!</v>
      </c>
    </row>
    <row r="49" spans="1:15" ht="15.75" hidden="1" thickBot="1" x14ac:dyDescent="0.3">
      <c r="A49" s="22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37"/>
      <c r="M49" s="37"/>
      <c r="N49" s="37"/>
      <c r="O49" s="68"/>
    </row>
    <row r="50" spans="1:15" ht="15.75" hidden="1" thickBot="1" x14ac:dyDescent="0.3">
      <c r="A50" s="22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37"/>
      <c r="M50" s="37"/>
      <c r="N50" s="37"/>
      <c r="O50" s="68"/>
    </row>
    <row r="51" spans="1:15" ht="15.75" hidden="1" thickBot="1" x14ac:dyDescent="0.3">
      <c r="A51" s="22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37"/>
      <c r="M51" s="37"/>
      <c r="N51" s="37"/>
      <c r="O51" s="68"/>
    </row>
    <row r="52" spans="1:15" ht="30" customHeight="1" thickBot="1" x14ac:dyDescent="0.3">
      <c r="A52" s="22" t="s">
        <v>59</v>
      </c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37">
        <f t="shared" si="0"/>
        <v>0</v>
      </c>
      <c r="M52" s="37">
        <f t="shared" si="1"/>
        <v>0</v>
      </c>
      <c r="N52" s="37">
        <f t="shared" si="3"/>
        <v>0</v>
      </c>
      <c r="O52" s="68" t="e">
        <f t="shared" si="2"/>
        <v>#DIV/0!</v>
      </c>
    </row>
    <row r="53" spans="1:15" ht="15.75" hidden="1" thickBot="1" x14ac:dyDescent="0.3">
      <c r="A53" s="22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37"/>
      <c r="M53" s="37"/>
      <c r="N53" s="37"/>
      <c r="O53" s="68"/>
    </row>
    <row r="54" spans="1:15" ht="15.75" hidden="1" thickBot="1" x14ac:dyDescent="0.3">
      <c r="A54" s="22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37"/>
      <c r="M54" s="37"/>
      <c r="N54" s="37"/>
      <c r="O54" s="68"/>
    </row>
    <row r="55" spans="1:15" ht="15.75" hidden="1" thickBot="1" x14ac:dyDescent="0.3">
      <c r="A55" s="22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37"/>
      <c r="M55" s="37"/>
      <c r="N55" s="37"/>
      <c r="O55" s="68"/>
    </row>
    <row r="56" spans="1:15" ht="33.75" customHeight="1" thickBot="1" x14ac:dyDescent="0.3">
      <c r="A56" s="22" t="s">
        <v>60</v>
      </c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37">
        <f t="shared" si="0"/>
        <v>0</v>
      </c>
      <c r="M56" s="37">
        <f t="shared" si="1"/>
        <v>0</v>
      </c>
      <c r="N56" s="37">
        <f t="shared" si="3"/>
        <v>0</v>
      </c>
      <c r="O56" s="68" t="e">
        <f t="shared" si="2"/>
        <v>#DIV/0!</v>
      </c>
    </row>
    <row r="57" spans="1:15" ht="15.75" hidden="1" thickBot="1" x14ac:dyDescent="0.3">
      <c r="A57" s="22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37"/>
      <c r="M57" s="37"/>
      <c r="N57" s="37"/>
      <c r="O57" s="68"/>
    </row>
    <row r="58" spans="1:15" ht="15.75" hidden="1" thickBot="1" x14ac:dyDescent="0.3">
      <c r="A58" s="22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37"/>
      <c r="M58" s="37"/>
      <c r="N58" s="37"/>
      <c r="O58" s="68"/>
    </row>
    <row r="59" spans="1:15" ht="15.75" hidden="1" thickBot="1" x14ac:dyDescent="0.3">
      <c r="A59" s="22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37"/>
      <c r="M59" s="37"/>
      <c r="N59" s="37"/>
      <c r="O59" s="68"/>
    </row>
    <row r="60" spans="1:15" ht="118.5" customHeight="1" thickBot="1" x14ac:dyDescent="0.3">
      <c r="A60" s="22" t="s">
        <v>61</v>
      </c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37">
        <f t="shared" si="0"/>
        <v>0</v>
      </c>
      <c r="M60" s="37">
        <f t="shared" si="1"/>
        <v>0</v>
      </c>
      <c r="N60" s="37">
        <f t="shared" si="3"/>
        <v>0</v>
      </c>
      <c r="O60" s="68" t="e">
        <f t="shared" si="2"/>
        <v>#DIV/0!</v>
      </c>
    </row>
    <row r="61" spans="1:15" ht="15.75" hidden="1" thickBot="1" x14ac:dyDescent="0.3">
      <c r="A61" s="23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37">
        <f t="shared" si="0"/>
        <v>0</v>
      </c>
      <c r="M61" s="37">
        <f t="shared" si="1"/>
        <v>0</v>
      </c>
      <c r="N61" s="37">
        <f t="shared" si="3"/>
        <v>0</v>
      </c>
      <c r="O61" s="68" t="e">
        <f t="shared" si="2"/>
        <v>#DIV/0!</v>
      </c>
    </row>
    <row r="62" spans="1:15" ht="15.75" hidden="1" thickBot="1" x14ac:dyDescent="0.3">
      <c r="A62" s="23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37">
        <f t="shared" si="0"/>
        <v>0</v>
      </c>
      <c r="M62" s="37">
        <f t="shared" si="1"/>
        <v>0</v>
      </c>
      <c r="N62" s="37">
        <f t="shared" si="3"/>
        <v>0</v>
      </c>
      <c r="O62" s="68" t="e">
        <f t="shared" si="2"/>
        <v>#DIV/0!</v>
      </c>
    </row>
    <row r="63" spans="1:15" ht="15.75" hidden="1" thickBot="1" x14ac:dyDescent="0.3">
      <c r="A63" s="23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37">
        <f t="shared" si="0"/>
        <v>0</v>
      </c>
      <c r="M63" s="37">
        <f t="shared" si="1"/>
        <v>0</v>
      </c>
      <c r="N63" s="37">
        <f t="shared" si="3"/>
        <v>0</v>
      </c>
      <c r="O63" s="68" t="e">
        <f t="shared" si="2"/>
        <v>#DIV/0!</v>
      </c>
    </row>
    <row r="64" spans="1:15" ht="91.5" customHeight="1" thickBot="1" x14ac:dyDescent="0.3">
      <c r="A64" s="22" t="s">
        <v>62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37">
        <f t="shared" si="0"/>
        <v>0</v>
      </c>
      <c r="M64" s="37">
        <f t="shared" si="1"/>
        <v>0</v>
      </c>
      <c r="N64" s="37">
        <f t="shared" si="3"/>
        <v>0</v>
      </c>
      <c r="O64" s="68" t="e">
        <f t="shared" si="2"/>
        <v>#DIV/0!</v>
      </c>
    </row>
    <row r="65" spans="1:15" ht="15.75" hidden="1" thickBot="1" x14ac:dyDescent="0.3">
      <c r="A65" s="23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37">
        <f t="shared" si="0"/>
        <v>0</v>
      </c>
      <c r="M65" s="37">
        <f t="shared" si="1"/>
        <v>0</v>
      </c>
      <c r="N65" s="37">
        <f t="shared" si="3"/>
        <v>0</v>
      </c>
      <c r="O65" s="68" t="e">
        <f t="shared" si="2"/>
        <v>#DIV/0!</v>
      </c>
    </row>
    <row r="66" spans="1:15" ht="15.75" hidden="1" thickBot="1" x14ac:dyDescent="0.3">
      <c r="A66" s="23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37">
        <f t="shared" si="0"/>
        <v>0</v>
      </c>
      <c r="M66" s="37">
        <f t="shared" si="1"/>
        <v>0</v>
      </c>
      <c r="N66" s="37">
        <f t="shared" si="3"/>
        <v>0</v>
      </c>
      <c r="O66" s="68" t="e">
        <f t="shared" si="2"/>
        <v>#DIV/0!</v>
      </c>
    </row>
    <row r="67" spans="1:15" ht="15.75" hidden="1" thickBot="1" x14ac:dyDescent="0.3">
      <c r="A67" s="23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37">
        <f t="shared" si="0"/>
        <v>0</v>
      </c>
      <c r="M67" s="37">
        <f t="shared" si="1"/>
        <v>0</v>
      </c>
      <c r="N67" s="37">
        <f t="shared" si="3"/>
        <v>0</v>
      </c>
      <c r="O67" s="68" t="e">
        <f t="shared" si="2"/>
        <v>#DIV/0!</v>
      </c>
    </row>
    <row r="68" spans="1:15" ht="102.75" thickBot="1" x14ac:dyDescent="0.3">
      <c r="A68" s="22" t="s">
        <v>64</v>
      </c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37">
        <f t="shared" si="0"/>
        <v>0</v>
      </c>
      <c r="M68" s="37">
        <f t="shared" si="1"/>
        <v>0</v>
      </c>
      <c r="N68" s="37">
        <f t="shared" si="3"/>
        <v>0</v>
      </c>
      <c r="O68" s="68" t="e">
        <f t="shared" si="2"/>
        <v>#DIV/0!</v>
      </c>
    </row>
    <row r="69" spans="1:15" ht="15.75" hidden="1" thickBot="1" x14ac:dyDescent="0.3">
      <c r="A69" s="65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37">
        <f t="shared" si="0"/>
        <v>0</v>
      </c>
      <c r="M69" s="37">
        <f t="shared" si="1"/>
        <v>0</v>
      </c>
      <c r="N69" s="37">
        <f t="shared" si="3"/>
        <v>0</v>
      </c>
      <c r="O69" s="68" t="e">
        <f t="shared" si="2"/>
        <v>#DIV/0!</v>
      </c>
    </row>
    <row r="70" spans="1:15" ht="15.75" hidden="1" thickBot="1" x14ac:dyDescent="0.3">
      <c r="A70" s="65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37">
        <f t="shared" si="0"/>
        <v>0</v>
      </c>
      <c r="M70" s="37">
        <f t="shared" si="1"/>
        <v>0</v>
      </c>
      <c r="N70" s="37">
        <f t="shared" si="3"/>
        <v>0</v>
      </c>
      <c r="O70" s="68" t="e">
        <f t="shared" si="2"/>
        <v>#DIV/0!</v>
      </c>
    </row>
    <row r="71" spans="1:15" ht="15.75" hidden="1" thickBot="1" x14ac:dyDescent="0.3">
      <c r="A71" s="65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37">
        <f t="shared" si="0"/>
        <v>0</v>
      </c>
      <c r="M71" s="37">
        <f t="shared" si="1"/>
        <v>0</v>
      </c>
      <c r="N71" s="37">
        <f t="shared" si="3"/>
        <v>0</v>
      </c>
      <c r="O71" s="68" t="e">
        <f t="shared" si="2"/>
        <v>#DIV/0!</v>
      </c>
    </row>
    <row r="72" spans="1:15" ht="77.25" thickBot="1" x14ac:dyDescent="0.3">
      <c r="A72" s="22" t="s">
        <v>63</v>
      </c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37">
        <f t="shared" si="0"/>
        <v>0</v>
      </c>
      <c r="M72" s="37">
        <f t="shared" si="1"/>
        <v>0</v>
      </c>
      <c r="N72" s="37">
        <f t="shared" si="3"/>
        <v>0</v>
      </c>
      <c r="O72" s="68" t="e">
        <f t="shared" si="2"/>
        <v>#DIV/0!</v>
      </c>
    </row>
    <row r="73" spans="1:15" ht="15.75" hidden="1" thickBot="1" x14ac:dyDescent="0.3">
      <c r="A73" s="65"/>
      <c r="B73" s="58"/>
      <c r="C73" s="58"/>
      <c r="D73" s="58"/>
      <c r="E73" s="58"/>
      <c r="F73" s="58"/>
      <c r="G73" s="58"/>
      <c r="H73" s="58"/>
      <c r="I73" s="58"/>
      <c r="J73" s="58"/>
      <c r="K73" s="58"/>
      <c r="L73" s="58"/>
      <c r="M73" s="58"/>
      <c r="N73" s="58"/>
      <c r="O73" s="58"/>
    </row>
    <row r="74" spans="1:15" ht="15.75" hidden="1" thickBot="1" x14ac:dyDescent="0.3">
      <c r="A74" s="65"/>
      <c r="B74" s="58"/>
      <c r="C74" s="58"/>
      <c r="D74" s="5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</row>
    <row r="75" spans="1:15" ht="15.75" hidden="1" thickBot="1" x14ac:dyDescent="0.3">
      <c r="A75" s="65"/>
      <c r="B75" s="58"/>
      <c r="C75" s="58"/>
      <c r="D75" s="58"/>
      <c r="E75" s="58"/>
      <c r="F75" s="58"/>
      <c r="G75" s="58"/>
      <c r="H75" s="58"/>
      <c r="I75" s="58"/>
      <c r="J75" s="58"/>
      <c r="K75" s="58"/>
      <c r="L75" s="58"/>
      <c r="M75" s="58"/>
      <c r="N75" s="58"/>
      <c r="O75" s="58"/>
    </row>
    <row r="76" spans="1:15" ht="15.75" hidden="1" thickBot="1" x14ac:dyDescent="0.3">
      <c r="A76" s="65"/>
      <c r="B76" s="58"/>
      <c r="C76" s="58"/>
      <c r="D76" s="58"/>
      <c r="E76" s="58"/>
      <c r="F76" s="58"/>
      <c r="G76" s="58"/>
      <c r="H76" s="58"/>
      <c r="I76" s="58"/>
      <c r="J76" s="58"/>
      <c r="K76" s="58"/>
      <c r="L76" s="58"/>
      <c r="M76" s="58"/>
      <c r="N76" s="58"/>
      <c r="O76" s="58"/>
    </row>
    <row r="77" spans="1:15" ht="15.75" hidden="1" thickBot="1" x14ac:dyDescent="0.3">
      <c r="A77" s="65"/>
      <c r="B77" s="58"/>
      <c r="C77" s="58"/>
      <c r="D77" s="58"/>
      <c r="E77" s="58"/>
      <c r="F77" s="58"/>
      <c r="G77" s="58"/>
      <c r="H77" s="58"/>
      <c r="I77" s="58"/>
      <c r="J77" s="58"/>
      <c r="K77" s="58"/>
      <c r="L77" s="58"/>
      <c r="M77" s="58"/>
      <c r="N77" s="58"/>
      <c r="O77" s="58"/>
    </row>
    <row r="78" spans="1:15" ht="15.75" hidden="1" thickBot="1" x14ac:dyDescent="0.3">
      <c r="A78" s="65"/>
      <c r="B78" s="58"/>
      <c r="C78" s="58"/>
      <c r="D78" s="58"/>
      <c r="E78" s="58"/>
      <c r="F78" s="58"/>
      <c r="G78" s="58"/>
      <c r="H78" s="58"/>
      <c r="I78" s="58"/>
      <c r="J78" s="58"/>
      <c r="K78" s="58"/>
      <c r="L78" s="58"/>
      <c r="M78" s="58"/>
      <c r="N78" s="58"/>
      <c r="O78" s="58"/>
    </row>
    <row r="79" spans="1:15" ht="15.75" hidden="1" thickBot="1" x14ac:dyDescent="0.3">
      <c r="A79" s="65"/>
      <c r="B79" s="58"/>
      <c r="C79" s="58"/>
      <c r="D79" s="58"/>
      <c r="E79" s="58"/>
      <c r="F79" s="58"/>
      <c r="G79" s="58"/>
      <c r="H79" s="58"/>
      <c r="I79" s="58"/>
      <c r="J79" s="58"/>
      <c r="K79" s="58"/>
      <c r="L79" s="58"/>
      <c r="M79" s="58"/>
      <c r="N79" s="58"/>
      <c r="O79" s="58"/>
    </row>
    <row r="80" spans="1:15" ht="15.75" hidden="1" thickBot="1" x14ac:dyDescent="0.3">
      <c r="A80" s="65"/>
      <c r="B80" s="58"/>
      <c r="C80" s="58"/>
      <c r="D80" s="58"/>
      <c r="E80" s="58"/>
      <c r="F80" s="58"/>
      <c r="G80" s="58"/>
      <c r="H80" s="58"/>
      <c r="I80" s="58"/>
      <c r="J80" s="58"/>
      <c r="K80" s="58"/>
      <c r="L80" s="58"/>
      <c r="M80" s="58"/>
      <c r="N80" s="58"/>
      <c r="O80" s="58"/>
    </row>
  </sheetData>
  <protectedRanges>
    <protectedRange sqref="B52:K61 B32:K47 B7:K27" name="plage 01"/>
    <protectedRange sqref="B28:K31" name="plage 01_1"/>
    <protectedRange sqref="B48:B51" name="plage 01_2"/>
    <protectedRange sqref="C48:K51" name="plage 01_3"/>
  </protectedRanges>
  <mergeCells count="2">
    <mergeCell ref="C4:E4"/>
    <mergeCell ref="I4:K4"/>
  </mergeCells>
  <conditionalFormatting sqref="C4:E4">
    <cfRule type="containsErrors" dxfId="5" priority="3">
      <formula>ISERROR(C4)</formula>
    </cfRule>
  </conditionalFormatting>
  <conditionalFormatting sqref="I4:K4">
    <cfRule type="containsErrors" dxfId="4" priority="2">
      <formula>ISERROR(I4)</formula>
    </cfRule>
  </conditionalFormatting>
  <conditionalFormatting sqref="L2">
    <cfRule type="containsErrors" dxfId="3" priority="1">
      <formula>ISERROR(L2)</formula>
    </cfRule>
  </conditionalFormatting>
  <dataValidations count="3">
    <dataValidation type="list" allowBlank="1" showInputMessage="1" showErrorMessage="1" sqref="B8:K72">
      <formula1>rep</formula1>
    </dataValidation>
    <dataValidation type="list" allowBlank="1" showInputMessage="1" showErrorMessage="1" sqref="J2">
      <formula1>mois</formula1>
    </dataValidation>
    <dataValidation type="list" allowBlank="1" showInputMessage="1" showErrorMessage="1" sqref="C2">
      <formula1>ufssr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ipaqss_ssr">
                <anchor moveWithCells="1" sizeWithCells="1">
                  <from>
                    <xdr:col>12</xdr:col>
                    <xdr:colOff>9525</xdr:colOff>
                    <xdr:row>0</xdr:row>
                    <xdr:rowOff>180975</xdr:rowOff>
                  </from>
                  <to>
                    <xdr:col>15</xdr:col>
                    <xdr:colOff>152400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110"/>
  <sheetViews>
    <sheetView workbookViewId="0">
      <selection activeCell="S32" sqref="S32"/>
    </sheetView>
  </sheetViews>
  <sheetFormatPr baseColWidth="10" defaultRowHeight="15" x14ac:dyDescent="0.25"/>
  <cols>
    <col min="1" max="1" width="18" style="52" customWidth="1"/>
    <col min="2" max="2" width="7.7109375" style="52" customWidth="1"/>
    <col min="3" max="3" width="7.140625" style="52" customWidth="1"/>
    <col min="4" max="4" width="7.7109375" style="52" customWidth="1"/>
    <col min="5" max="5" width="7.42578125" style="52" customWidth="1"/>
    <col min="6" max="7" width="7.7109375" style="52" customWidth="1"/>
    <col min="8" max="8" width="11" style="52" customWidth="1"/>
    <col min="9" max="9" width="8" style="52" customWidth="1"/>
    <col min="10" max="10" width="7.85546875" style="52" customWidth="1"/>
    <col min="11" max="11" width="9.42578125" style="52" customWidth="1"/>
    <col min="12" max="12" width="6.7109375" style="52" customWidth="1"/>
    <col min="13" max="13" width="7.7109375" style="52" customWidth="1"/>
    <col min="14" max="14" width="6.85546875" style="52" customWidth="1"/>
    <col min="15" max="15" width="10" style="52" customWidth="1"/>
    <col min="16" max="16384" width="11.42578125" style="52"/>
  </cols>
  <sheetData>
    <row r="1" spans="1:16" ht="15.75" thickBot="1" x14ac:dyDescent="0.3">
      <c r="L1" s="69"/>
      <c r="M1" s="54">
        <v>1</v>
      </c>
      <c r="N1" s="69"/>
      <c r="O1" s="69"/>
      <c r="P1" s="69"/>
    </row>
    <row r="2" spans="1:16" ht="15.75" thickBot="1" x14ac:dyDescent="0.3">
      <c r="A2" s="56"/>
      <c r="B2" s="57" t="s">
        <v>27</v>
      </c>
      <c r="C2" s="72"/>
      <c r="G2" s="56"/>
      <c r="H2" s="56"/>
      <c r="I2" s="57" t="s">
        <v>28</v>
      </c>
      <c r="J2" s="73"/>
      <c r="L2" s="54" t="e">
        <f>VLOOKUP(J2,paramétrages!C20:D34,2,FALSE)</f>
        <v>#N/A</v>
      </c>
      <c r="M2" s="54">
        <v>2</v>
      </c>
      <c r="N2" s="86" t="e">
        <f>VLOOKUP(C2,paramétrages!$J$3:$M$50,3,FALSE)</f>
        <v>#N/A</v>
      </c>
      <c r="O2" s="86"/>
      <c r="P2" s="86"/>
    </row>
    <row r="3" spans="1:16" ht="15.75" thickBot="1" x14ac:dyDescent="0.3">
      <c r="L3" s="69"/>
      <c r="M3" s="54">
        <v>8</v>
      </c>
      <c r="N3" s="69"/>
      <c r="O3" s="69"/>
      <c r="P3" s="69"/>
    </row>
    <row r="4" spans="1:16" ht="15.75" thickBot="1" x14ac:dyDescent="0.3">
      <c r="A4" s="56"/>
      <c r="B4" s="57" t="s">
        <v>26</v>
      </c>
      <c r="C4" s="80" t="e">
        <f>VLOOKUP(C2,paramétrages!$J$3:$M$50,2,FALSE)</f>
        <v>#N/A</v>
      </c>
      <c r="D4" s="81"/>
      <c r="E4" s="82"/>
      <c r="G4" s="59" t="s">
        <v>29</v>
      </c>
      <c r="H4" s="56"/>
      <c r="I4" s="80" t="e">
        <f>VLOOKUP(C2,paramétrages!$J$3:$M$50,4,FALSE)</f>
        <v>#N/A</v>
      </c>
      <c r="J4" s="81"/>
      <c r="K4" s="82"/>
      <c r="L4" s="69"/>
      <c r="M4" s="69"/>
      <c r="N4" s="69"/>
      <c r="O4" s="69"/>
      <c r="P4" s="69"/>
    </row>
    <row r="5" spans="1:16" x14ac:dyDescent="0.25">
      <c r="L5" s="69"/>
      <c r="M5" s="69"/>
      <c r="N5" s="69"/>
      <c r="O5" s="69"/>
      <c r="P5" s="69"/>
    </row>
    <row r="6" spans="1:16" ht="15.75" thickBot="1" x14ac:dyDescent="0.3"/>
    <row r="7" spans="1:16" ht="26.25" thickBot="1" x14ac:dyDescent="0.3">
      <c r="A7" s="19"/>
      <c r="B7" s="32" t="s">
        <v>0</v>
      </c>
      <c r="C7" s="33" t="s">
        <v>1</v>
      </c>
      <c r="D7" s="32" t="s">
        <v>2</v>
      </c>
      <c r="E7" s="32" t="s">
        <v>3</v>
      </c>
      <c r="F7" s="32" t="s">
        <v>4</v>
      </c>
      <c r="G7" s="32" t="s">
        <v>5</v>
      </c>
      <c r="H7" s="32" t="s">
        <v>6</v>
      </c>
      <c r="I7" s="32" t="s">
        <v>7</v>
      </c>
      <c r="J7" s="32" t="s">
        <v>8</v>
      </c>
      <c r="K7" s="32" t="s">
        <v>9</v>
      </c>
      <c r="L7" s="34" t="s">
        <v>10</v>
      </c>
      <c r="M7" s="34" t="s">
        <v>11</v>
      </c>
      <c r="N7" s="34" t="s">
        <v>12</v>
      </c>
      <c r="O7" s="34" t="s">
        <v>50</v>
      </c>
    </row>
    <row r="8" spans="1:16" ht="26.25" thickBot="1" x14ac:dyDescent="0.3">
      <c r="A8" s="22" t="s">
        <v>106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35">
        <f>COUNTIF(B8:K8,$M$1)</f>
        <v>0</v>
      </c>
      <c r="M8" s="35">
        <f>COUNTIF(B8:K8,$M$2)</f>
        <v>0</v>
      </c>
      <c r="N8" s="35">
        <f>COUNTIF(B8:K8,$M$3)</f>
        <v>0</v>
      </c>
      <c r="O8" s="64" t="e">
        <f>L8/(L8+M8)</f>
        <v>#DIV/0!</v>
      </c>
    </row>
    <row r="9" spans="1:16" ht="15.75" hidden="1" thickBot="1" x14ac:dyDescent="0.3">
      <c r="A9" s="22"/>
      <c r="B9" s="20"/>
      <c r="C9" s="20"/>
      <c r="D9" s="20"/>
      <c r="E9" s="20"/>
      <c r="F9" s="20"/>
      <c r="G9" s="20"/>
      <c r="H9" s="20"/>
      <c r="I9" s="20"/>
      <c r="J9" s="20"/>
      <c r="K9" s="20"/>
      <c r="L9" s="35"/>
      <c r="M9" s="35"/>
      <c r="N9" s="35"/>
      <c r="O9" s="64"/>
    </row>
    <row r="10" spans="1:16" ht="15.75" hidden="1" thickBot="1" x14ac:dyDescent="0.3">
      <c r="A10" s="22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35"/>
      <c r="M10" s="35"/>
      <c r="N10" s="35"/>
      <c r="O10" s="64"/>
    </row>
    <row r="11" spans="1:16" ht="15.75" hidden="1" thickBot="1" x14ac:dyDescent="0.3">
      <c r="A11" s="22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35"/>
      <c r="M11" s="35"/>
      <c r="N11" s="35"/>
      <c r="O11" s="64"/>
    </row>
    <row r="12" spans="1:16" ht="26.25" thickBot="1" x14ac:dyDescent="0.3">
      <c r="A12" s="22" t="s">
        <v>107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35">
        <f t="shared" ref="L12:L83" si="0">COUNTIF(B12:K12,$M$1)</f>
        <v>0</v>
      </c>
      <c r="M12" s="35">
        <f t="shared" ref="M12:M83" si="1">COUNTIF(B12:K12,$M$2)</f>
        <v>0</v>
      </c>
      <c r="N12" s="35">
        <f>COUNTIF(B12:K12,$M$3)</f>
        <v>0</v>
      </c>
      <c r="O12" s="64" t="e">
        <f t="shared" ref="O12:O83" si="2">L12/(L12+M12)</f>
        <v>#DIV/0!</v>
      </c>
    </row>
    <row r="13" spans="1:16" ht="15.75" hidden="1" thickBot="1" x14ac:dyDescent="0.3">
      <c r="A13" s="22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35"/>
      <c r="M13" s="35"/>
      <c r="N13" s="35"/>
      <c r="O13" s="64"/>
    </row>
    <row r="14" spans="1:16" ht="15.75" hidden="1" thickBot="1" x14ac:dyDescent="0.3">
      <c r="A14" s="22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35"/>
      <c r="M14" s="35"/>
      <c r="N14" s="35"/>
      <c r="O14" s="64"/>
    </row>
    <row r="15" spans="1:16" ht="15.75" hidden="1" thickBot="1" x14ac:dyDescent="0.3">
      <c r="A15" s="22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35"/>
      <c r="M15" s="35"/>
      <c r="N15" s="35"/>
      <c r="O15" s="64"/>
    </row>
    <row r="16" spans="1:16" ht="26.25" thickBot="1" x14ac:dyDescent="0.3">
      <c r="A16" s="22" t="s">
        <v>108</v>
      </c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35">
        <f t="shared" si="0"/>
        <v>0</v>
      </c>
      <c r="M16" s="35">
        <f t="shared" si="1"/>
        <v>0</v>
      </c>
      <c r="N16" s="35">
        <f t="shared" ref="N16:N87" si="3">COUNTIF(B16:K16,$M$3)</f>
        <v>0</v>
      </c>
      <c r="O16" s="64" t="e">
        <f t="shared" si="2"/>
        <v>#DIV/0!</v>
      </c>
    </row>
    <row r="17" spans="1:15" ht="15.75" hidden="1" thickBot="1" x14ac:dyDescent="0.3">
      <c r="A17" s="22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35"/>
      <c r="M17" s="35"/>
      <c r="N17" s="35"/>
      <c r="O17" s="64"/>
    </row>
    <row r="18" spans="1:15" ht="15.75" hidden="1" thickBot="1" x14ac:dyDescent="0.3">
      <c r="A18" s="22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35"/>
      <c r="M18" s="35"/>
      <c r="N18" s="35"/>
      <c r="O18" s="64"/>
    </row>
    <row r="19" spans="1:15" ht="15.75" hidden="1" thickBot="1" x14ac:dyDescent="0.3">
      <c r="A19" s="22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35"/>
      <c r="M19" s="35"/>
      <c r="N19" s="35"/>
      <c r="O19" s="64"/>
    </row>
    <row r="20" spans="1:15" ht="15.75" thickBot="1" x14ac:dyDescent="0.3">
      <c r="A20" s="22" t="s">
        <v>109</v>
      </c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35">
        <f t="shared" si="0"/>
        <v>0</v>
      </c>
      <c r="M20" s="35">
        <f t="shared" si="1"/>
        <v>0</v>
      </c>
      <c r="N20" s="35">
        <f t="shared" si="3"/>
        <v>0</v>
      </c>
      <c r="O20" s="64" t="e">
        <f t="shared" si="2"/>
        <v>#DIV/0!</v>
      </c>
    </row>
    <row r="21" spans="1:15" ht="15.75" hidden="1" thickBot="1" x14ac:dyDescent="0.3">
      <c r="A21" s="22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35"/>
      <c r="M21" s="35"/>
      <c r="N21" s="35"/>
      <c r="O21" s="64"/>
    </row>
    <row r="22" spans="1:15" ht="15.75" hidden="1" thickBot="1" x14ac:dyDescent="0.3">
      <c r="A22" s="2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35"/>
      <c r="M22" s="35"/>
      <c r="N22" s="35"/>
      <c r="O22" s="64"/>
    </row>
    <row r="23" spans="1:15" ht="15.75" hidden="1" thickBot="1" x14ac:dyDescent="0.3">
      <c r="A23" s="22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35"/>
      <c r="M23" s="35"/>
      <c r="N23" s="35"/>
      <c r="O23" s="64"/>
    </row>
    <row r="24" spans="1:15" ht="26.25" thickBot="1" x14ac:dyDescent="0.3">
      <c r="A24" s="22" t="s">
        <v>110</v>
      </c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35">
        <f t="shared" si="0"/>
        <v>0</v>
      </c>
      <c r="M24" s="35">
        <f t="shared" si="1"/>
        <v>0</v>
      </c>
      <c r="N24" s="35">
        <f t="shared" si="3"/>
        <v>0</v>
      </c>
      <c r="O24" s="64" t="e">
        <f t="shared" si="2"/>
        <v>#DIV/0!</v>
      </c>
    </row>
    <row r="25" spans="1:15" ht="15.75" hidden="1" thickBot="1" x14ac:dyDescent="0.3">
      <c r="A25" s="22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35">
        <f t="shared" si="0"/>
        <v>0</v>
      </c>
      <c r="M25" s="35">
        <f t="shared" si="1"/>
        <v>0</v>
      </c>
      <c r="N25" s="35">
        <f t="shared" si="3"/>
        <v>0</v>
      </c>
      <c r="O25" s="64" t="e">
        <f t="shared" si="2"/>
        <v>#DIV/0!</v>
      </c>
    </row>
    <row r="26" spans="1:15" ht="15.75" hidden="1" thickBot="1" x14ac:dyDescent="0.3">
      <c r="A26" s="22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35">
        <f t="shared" si="0"/>
        <v>0</v>
      </c>
      <c r="M26" s="35">
        <f t="shared" si="1"/>
        <v>0</v>
      </c>
      <c r="N26" s="35">
        <f t="shared" si="3"/>
        <v>0</v>
      </c>
      <c r="O26" s="64" t="e">
        <f t="shared" si="2"/>
        <v>#DIV/0!</v>
      </c>
    </row>
    <row r="27" spans="1:15" ht="15.75" hidden="1" thickBot="1" x14ac:dyDescent="0.3">
      <c r="A27" s="22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35">
        <f t="shared" si="0"/>
        <v>0</v>
      </c>
      <c r="M27" s="35">
        <f t="shared" si="1"/>
        <v>0</v>
      </c>
      <c r="N27" s="35">
        <f t="shared" si="3"/>
        <v>0</v>
      </c>
      <c r="O27" s="64" t="e">
        <f t="shared" si="2"/>
        <v>#DIV/0!</v>
      </c>
    </row>
    <row r="28" spans="1:15" ht="39" thickBot="1" x14ac:dyDescent="0.3">
      <c r="A28" s="44" t="s">
        <v>111</v>
      </c>
      <c r="B28" s="75"/>
      <c r="C28" s="75"/>
      <c r="D28" s="75"/>
      <c r="E28" s="75"/>
      <c r="F28" s="75"/>
      <c r="G28" s="75"/>
      <c r="H28" s="75"/>
      <c r="I28" s="75"/>
      <c r="J28" s="75"/>
      <c r="K28" s="75"/>
      <c r="L28" s="46">
        <f t="shared" si="0"/>
        <v>0</v>
      </c>
      <c r="M28" s="46">
        <f t="shared" si="1"/>
        <v>0</v>
      </c>
      <c r="N28" s="46">
        <f t="shared" si="3"/>
        <v>0</v>
      </c>
      <c r="O28" s="70" t="e">
        <f t="shared" si="2"/>
        <v>#DIV/0!</v>
      </c>
    </row>
    <row r="29" spans="1:15" ht="15.75" hidden="1" thickBot="1" x14ac:dyDescent="0.3">
      <c r="A29" s="22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35"/>
      <c r="M29" s="35"/>
      <c r="N29" s="35"/>
      <c r="O29" s="64"/>
    </row>
    <row r="30" spans="1:15" ht="15.75" hidden="1" thickBot="1" x14ac:dyDescent="0.3">
      <c r="A30" s="2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35"/>
      <c r="M30" s="35"/>
      <c r="N30" s="35"/>
      <c r="O30" s="64"/>
    </row>
    <row r="31" spans="1:15" ht="15.75" hidden="1" thickBot="1" x14ac:dyDescent="0.3">
      <c r="A31" s="22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35"/>
      <c r="M31" s="35"/>
      <c r="N31" s="35"/>
      <c r="O31" s="64"/>
    </row>
    <row r="32" spans="1:15" ht="26.25" thickBot="1" x14ac:dyDescent="0.3">
      <c r="A32" s="22" t="s">
        <v>112</v>
      </c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35">
        <f t="shared" si="0"/>
        <v>0</v>
      </c>
      <c r="M32" s="35">
        <f t="shared" si="1"/>
        <v>0</v>
      </c>
      <c r="N32" s="35">
        <f t="shared" si="3"/>
        <v>0</v>
      </c>
      <c r="O32" s="64" t="e">
        <f t="shared" si="2"/>
        <v>#DIV/0!</v>
      </c>
    </row>
    <row r="33" spans="1:15" ht="15.75" hidden="1" thickBot="1" x14ac:dyDescent="0.3">
      <c r="A33" s="22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35"/>
      <c r="M33" s="35"/>
      <c r="N33" s="35"/>
      <c r="O33" s="64"/>
    </row>
    <row r="34" spans="1:15" ht="15.75" hidden="1" thickBot="1" x14ac:dyDescent="0.3">
      <c r="A34" s="22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35"/>
      <c r="M34" s="35"/>
      <c r="N34" s="35"/>
      <c r="O34" s="64"/>
    </row>
    <row r="35" spans="1:15" ht="15.75" hidden="1" thickBot="1" x14ac:dyDescent="0.3">
      <c r="A35" s="22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35"/>
      <c r="M35" s="35"/>
      <c r="N35" s="35"/>
      <c r="O35" s="64"/>
    </row>
    <row r="36" spans="1:15" ht="26.25" thickBot="1" x14ac:dyDescent="0.3">
      <c r="A36" s="22" t="s">
        <v>113</v>
      </c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35">
        <f t="shared" si="0"/>
        <v>0</v>
      </c>
      <c r="M36" s="35">
        <f t="shared" si="1"/>
        <v>0</v>
      </c>
      <c r="N36" s="35">
        <f t="shared" si="3"/>
        <v>0</v>
      </c>
      <c r="O36" s="64" t="e">
        <f t="shared" si="2"/>
        <v>#DIV/0!</v>
      </c>
    </row>
    <row r="37" spans="1:15" ht="15.75" hidden="1" thickBot="1" x14ac:dyDescent="0.3">
      <c r="A37" s="22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35"/>
      <c r="M37" s="35"/>
      <c r="N37" s="35"/>
      <c r="O37" s="64"/>
    </row>
    <row r="38" spans="1:15" ht="15.75" hidden="1" thickBot="1" x14ac:dyDescent="0.3">
      <c r="A38" s="2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35"/>
      <c r="M38" s="35"/>
      <c r="N38" s="35"/>
      <c r="O38" s="64"/>
    </row>
    <row r="39" spans="1:15" ht="15.75" hidden="1" thickBot="1" x14ac:dyDescent="0.3">
      <c r="A39" s="22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35"/>
      <c r="M39" s="35"/>
      <c r="N39" s="35"/>
      <c r="O39" s="64"/>
    </row>
    <row r="40" spans="1:15" ht="26.25" thickBot="1" x14ac:dyDescent="0.3">
      <c r="A40" s="22" t="s">
        <v>114</v>
      </c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35">
        <f t="shared" si="0"/>
        <v>0</v>
      </c>
      <c r="M40" s="35">
        <f t="shared" si="1"/>
        <v>0</v>
      </c>
      <c r="N40" s="35">
        <f t="shared" si="3"/>
        <v>0</v>
      </c>
      <c r="O40" s="64" t="e">
        <f t="shared" si="2"/>
        <v>#DIV/0!</v>
      </c>
    </row>
    <row r="41" spans="1:15" ht="15.75" hidden="1" thickBot="1" x14ac:dyDescent="0.3">
      <c r="A41" s="22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35"/>
      <c r="M41" s="35"/>
      <c r="N41" s="35"/>
      <c r="O41" s="64"/>
    </row>
    <row r="42" spans="1:15" ht="15.75" hidden="1" thickBot="1" x14ac:dyDescent="0.3">
      <c r="A42" s="22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35"/>
      <c r="M42" s="35"/>
      <c r="N42" s="35"/>
      <c r="O42" s="64"/>
    </row>
    <row r="43" spans="1:15" ht="15.75" hidden="1" thickBot="1" x14ac:dyDescent="0.3">
      <c r="A43" s="22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35"/>
      <c r="M43" s="35"/>
      <c r="N43" s="35"/>
      <c r="O43" s="64"/>
    </row>
    <row r="44" spans="1:15" ht="15.75" thickBot="1" x14ac:dyDescent="0.3">
      <c r="A44" s="22" t="s">
        <v>115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35">
        <f t="shared" si="0"/>
        <v>0</v>
      </c>
      <c r="M44" s="35">
        <f t="shared" si="1"/>
        <v>0</v>
      </c>
      <c r="N44" s="35">
        <f t="shared" si="3"/>
        <v>0</v>
      </c>
      <c r="O44" s="64" t="e">
        <f t="shared" si="2"/>
        <v>#DIV/0!</v>
      </c>
    </row>
    <row r="45" spans="1:15" ht="15.75" hidden="1" thickBot="1" x14ac:dyDescent="0.3">
      <c r="A45" s="22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35">
        <f t="shared" si="0"/>
        <v>0</v>
      </c>
      <c r="M45" s="35">
        <f t="shared" si="1"/>
        <v>0</v>
      </c>
      <c r="N45" s="35">
        <f t="shared" si="3"/>
        <v>0</v>
      </c>
      <c r="O45" s="64" t="e">
        <f t="shared" si="2"/>
        <v>#DIV/0!</v>
      </c>
    </row>
    <row r="46" spans="1:15" ht="15.75" hidden="1" thickBot="1" x14ac:dyDescent="0.3">
      <c r="A46" s="22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35">
        <f t="shared" si="0"/>
        <v>0</v>
      </c>
      <c r="M46" s="35">
        <f t="shared" si="1"/>
        <v>0</v>
      </c>
      <c r="N46" s="35">
        <f t="shared" si="3"/>
        <v>0</v>
      </c>
      <c r="O46" s="64" t="e">
        <f t="shared" si="2"/>
        <v>#DIV/0!</v>
      </c>
    </row>
    <row r="47" spans="1:15" ht="15.75" hidden="1" thickBot="1" x14ac:dyDescent="0.3">
      <c r="A47" s="22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35">
        <f t="shared" si="0"/>
        <v>0</v>
      </c>
      <c r="M47" s="35">
        <f t="shared" si="1"/>
        <v>0</v>
      </c>
      <c r="N47" s="35">
        <f t="shared" si="3"/>
        <v>0</v>
      </c>
      <c r="O47" s="64" t="e">
        <f t="shared" si="2"/>
        <v>#DIV/0!</v>
      </c>
    </row>
    <row r="48" spans="1:15" ht="51.75" thickBot="1" x14ac:dyDescent="0.3">
      <c r="A48" s="44" t="s">
        <v>116</v>
      </c>
      <c r="B48" s="75"/>
      <c r="C48" s="75"/>
      <c r="D48" s="75"/>
      <c r="E48" s="75"/>
      <c r="F48" s="75"/>
      <c r="G48" s="75"/>
      <c r="H48" s="75"/>
      <c r="I48" s="75"/>
      <c r="J48" s="75"/>
      <c r="K48" s="75"/>
      <c r="L48" s="46">
        <f t="shared" si="0"/>
        <v>0</v>
      </c>
      <c r="M48" s="46">
        <f t="shared" si="1"/>
        <v>0</v>
      </c>
      <c r="N48" s="46">
        <f t="shared" si="3"/>
        <v>0</v>
      </c>
      <c r="O48" s="70" t="e">
        <f t="shared" si="2"/>
        <v>#DIV/0!</v>
      </c>
    </row>
    <row r="49" spans="1:15" ht="15.75" hidden="1" thickBot="1" x14ac:dyDescent="0.3">
      <c r="A49" s="22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35"/>
      <c r="M49" s="35"/>
      <c r="N49" s="35"/>
      <c r="O49" s="64"/>
    </row>
    <row r="50" spans="1:15" ht="15.75" hidden="1" thickBot="1" x14ac:dyDescent="0.3">
      <c r="A50" s="22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35"/>
      <c r="M50" s="35"/>
      <c r="N50" s="35"/>
      <c r="O50" s="64"/>
    </row>
    <row r="51" spans="1:15" ht="15.75" hidden="1" thickBot="1" x14ac:dyDescent="0.3">
      <c r="A51" s="22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35"/>
      <c r="M51" s="35"/>
      <c r="N51" s="35"/>
      <c r="O51" s="64"/>
    </row>
    <row r="52" spans="1:15" ht="51.75" thickBot="1" x14ac:dyDescent="0.3">
      <c r="A52" s="22" t="s">
        <v>117</v>
      </c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35">
        <f t="shared" si="0"/>
        <v>0</v>
      </c>
      <c r="M52" s="35">
        <f t="shared" si="1"/>
        <v>0</v>
      </c>
      <c r="N52" s="35">
        <f t="shared" si="3"/>
        <v>0</v>
      </c>
      <c r="O52" s="64" t="e">
        <f t="shared" si="2"/>
        <v>#DIV/0!</v>
      </c>
    </row>
    <row r="53" spans="1:15" ht="15.75" hidden="1" thickBot="1" x14ac:dyDescent="0.3">
      <c r="A53" s="22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35"/>
      <c r="M53" s="35"/>
      <c r="N53" s="35"/>
      <c r="O53" s="64"/>
    </row>
    <row r="54" spans="1:15" ht="15.75" hidden="1" thickBot="1" x14ac:dyDescent="0.3">
      <c r="A54" s="22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35"/>
      <c r="M54" s="35"/>
      <c r="N54" s="35"/>
      <c r="O54" s="64"/>
    </row>
    <row r="55" spans="1:15" ht="15.75" hidden="1" thickBot="1" x14ac:dyDescent="0.3">
      <c r="A55" s="22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35"/>
      <c r="M55" s="35"/>
      <c r="N55" s="35"/>
      <c r="O55" s="64"/>
    </row>
    <row r="56" spans="1:15" ht="51.75" thickBot="1" x14ac:dyDescent="0.3">
      <c r="A56" s="22" t="s">
        <v>118</v>
      </c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35">
        <f t="shared" si="0"/>
        <v>0</v>
      </c>
      <c r="M56" s="35">
        <f t="shared" si="1"/>
        <v>0</v>
      </c>
      <c r="N56" s="35">
        <f t="shared" si="3"/>
        <v>0</v>
      </c>
      <c r="O56" s="64" t="e">
        <f t="shared" si="2"/>
        <v>#DIV/0!</v>
      </c>
    </row>
    <row r="57" spans="1:15" ht="15.75" hidden="1" thickBot="1" x14ac:dyDescent="0.3">
      <c r="A57" s="22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35"/>
      <c r="M57" s="35"/>
      <c r="N57" s="35"/>
      <c r="O57" s="64"/>
    </row>
    <row r="58" spans="1:15" ht="15.75" hidden="1" thickBot="1" x14ac:dyDescent="0.3">
      <c r="A58" s="22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35"/>
      <c r="M58" s="35"/>
      <c r="N58" s="35"/>
      <c r="O58" s="64"/>
    </row>
    <row r="59" spans="1:15" ht="15.75" hidden="1" thickBot="1" x14ac:dyDescent="0.3">
      <c r="A59" s="22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35"/>
      <c r="M59" s="35"/>
      <c r="N59" s="35"/>
      <c r="O59" s="64"/>
    </row>
    <row r="60" spans="1:15" ht="15.75" thickBot="1" x14ac:dyDescent="0.3">
      <c r="A60" s="22" t="s">
        <v>119</v>
      </c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35">
        <f t="shared" si="0"/>
        <v>0</v>
      </c>
      <c r="M60" s="35">
        <f t="shared" si="1"/>
        <v>0</v>
      </c>
      <c r="N60" s="35">
        <f t="shared" si="3"/>
        <v>0</v>
      </c>
      <c r="O60" s="64" t="e">
        <f t="shared" si="2"/>
        <v>#DIV/0!</v>
      </c>
    </row>
    <row r="61" spans="1:15" ht="15.75" hidden="1" thickBot="1" x14ac:dyDescent="0.3">
      <c r="A61" s="22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35">
        <f t="shared" si="0"/>
        <v>0</v>
      </c>
      <c r="M61" s="35">
        <f t="shared" si="1"/>
        <v>0</v>
      </c>
      <c r="N61" s="35">
        <f t="shared" si="3"/>
        <v>0</v>
      </c>
      <c r="O61" s="64" t="e">
        <f t="shared" si="2"/>
        <v>#DIV/0!</v>
      </c>
    </row>
    <row r="62" spans="1:15" ht="15.75" hidden="1" thickBot="1" x14ac:dyDescent="0.3">
      <c r="A62" s="22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35">
        <f t="shared" si="0"/>
        <v>0</v>
      </c>
      <c r="M62" s="35">
        <f t="shared" si="1"/>
        <v>0</v>
      </c>
      <c r="N62" s="35">
        <f t="shared" si="3"/>
        <v>0</v>
      </c>
      <c r="O62" s="64" t="e">
        <f t="shared" si="2"/>
        <v>#DIV/0!</v>
      </c>
    </row>
    <row r="63" spans="1:15" ht="15.75" hidden="1" thickBot="1" x14ac:dyDescent="0.3">
      <c r="A63" s="22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35">
        <f t="shared" si="0"/>
        <v>0</v>
      </c>
      <c r="M63" s="35">
        <f t="shared" si="1"/>
        <v>0</v>
      </c>
      <c r="N63" s="35">
        <f t="shared" si="3"/>
        <v>0</v>
      </c>
      <c r="O63" s="64" t="e">
        <f t="shared" si="2"/>
        <v>#DIV/0!</v>
      </c>
    </row>
    <row r="64" spans="1:15" ht="39" thickBot="1" x14ac:dyDescent="0.3">
      <c r="A64" s="22" t="s">
        <v>120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35">
        <f t="shared" si="0"/>
        <v>0</v>
      </c>
      <c r="M64" s="35">
        <f t="shared" si="1"/>
        <v>0</v>
      </c>
      <c r="N64" s="35">
        <f t="shared" si="3"/>
        <v>0</v>
      </c>
      <c r="O64" s="64" t="e">
        <f t="shared" si="2"/>
        <v>#DIV/0!</v>
      </c>
    </row>
    <row r="65" spans="1:15" ht="15.75" hidden="1" thickBot="1" x14ac:dyDescent="0.3">
      <c r="A65" s="22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35">
        <f t="shared" si="0"/>
        <v>0</v>
      </c>
      <c r="M65" s="35">
        <f t="shared" si="1"/>
        <v>0</v>
      </c>
      <c r="N65" s="35">
        <f t="shared" si="3"/>
        <v>0</v>
      </c>
      <c r="O65" s="64" t="e">
        <f t="shared" si="2"/>
        <v>#DIV/0!</v>
      </c>
    </row>
    <row r="66" spans="1:15" ht="15.75" hidden="1" thickBot="1" x14ac:dyDescent="0.3">
      <c r="A66" s="22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35">
        <f t="shared" si="0"/>
        <v>0</v>
      </c>
      <c r="M66" s="35">
        <f t="shared" si="1"/>
        <v>0</v>
      </c>
      <c r="N66" s="35">
        <f t="shared" si="3"/>
        <v>0</v>
      </c>
      <c r="O66" s="64" t="e">
        <f t="shared" si="2"/>
        <v>#DIV/0!</v>
      </c>
    </row>
    <row r="67" spans="1:15" ht="15.75" hidden="1" thickBot="1" x14ac:dyDescent="0.3">
      <c r="A67" s="22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35">
        <f t="shared" si="0"/>
        <v>0</v>
      </c>
      <c r="M67" s="35">
        <f t="shared" si="1"/>
        <v>0</v>
      </c>
      <c r="N67" s="35">
        <f t="shared" si="3"/>
        <v>0</v>
      </c>
      <c r="O67" s="64" t="e">
        <f t="shared" si="2"/>
        <v>#DIV/0!</v>
      </c>
    </row>
    <row r="68" spans="1:15" ht="15.75" thickBot="1" x14ac:dyDescent="0.3">
      <c r="A68" s="22" t="s">
        <v>121</v>
      </c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35">
        <f t="shared" si="0"/>
        <v>0</v>
      </c>
      <c r="M68" s="35">
        <f t="shared" si="1"/>
        <v>0</v>
      </c>
      <c r="N68" s="35">
        <f t="shared" si="3"/>
        <v>0</v>
      </c>
      <c r="O68" s="64" t="e">
        <f t="shared" si="2"/>
        <v>#DIV/0!</v>
      </c>
    </row>
    <row r="69" spans="1:15" ht="15.75" hidden="1" thickBot="1" x14ac:dyDescent="0.3">
      <c r="A69" s="23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35">
        <f t="shared" si="0"/>
        <v>0</v>
      </c>
      <c r="M69" s="35">
        <f t="shared" si="1"/>
        <v>0</v>
      </c>
      <c r="N69" s="35">
        <f t="shared" si="3"/>
        <v>0</v>
      </c>
      <c r="O69" s="64" t="e">
        <f t="shared" si="2"/>
        <v>#DIV/0!</v>
      </c>
    </row>
    <row r="70" spans="1:15" ht="15.75" hidden="1" thickBot="1" x14ac:dyDescent="0.3">
      <c r="A70" s="23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35">
        <f t="shared" si="0"/>
        <v>0</v>
      </c>
      <c r="M70" s="35">
        <f t="shared" si="1"/>
        <v>0</v>
      </c>
      <c r="N70" s="35">
        <f t="shared" si="3"/>
        <v>0</v>
      </c>
      <c r="O70" s="64" t="e">
        <f t="shared" si="2"/>
        <v>#DIV/0!</v>
      </c>
    </row>
    <row r="71" spans="1:15" ht="15.75" hidden="1" thickBot="1" x14ac:dyDescent="0.3">
      <c r="A71" s="23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35">
        <f t="shared" si="0"/>
        <v>0</v>
      </c>
      <c r="M71" s="35">
        <f t="shared" si="1"/>
        <v>0</v>
      </c>
      <c r="N71" s="35">
        <f t="shared" si="3"/>
        <v>0</v>
      </c>
      <c r="O71" s="64" t="e">
        <f t="shared" si="2"/>
        <v>#DIV/0!</v>
      </c>
    </row>
    <row r="72" spans="1:15" ht="39" thickBot="1" x14ac:dyDescent="0.3">
      <c r="A72" s="22" t="s">
        <v>122</v>
      </c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35">
        <f t="shared" si="0"/>
        <v>0</v>
      </c>
      <c r="M72" s="35">
        <f t="shared" si="1"/>
        <v>0</v>
      </c>
      <c r="N72" s="35">
        <f t="shared" si="3"/>
        <v>0</v>
      </c>
      <c r="O72" s="64" t="e">
        <f t="shared" si="2"/>
        <v>#DIV/0!</v>
      </c>
    </row>
    <row r="73" spans="1:15" ht="15.75" hidden="1" thickBot="1" x14ac:dyDescent="0.3">
      <c r="A73" s="22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35">
        <f t="shared" si="0"/>
        <v>0</v>
      </c>
      <c r="M73" s="35">
        <f t="shared" si="1"/>
        <v>0</v>
      </c>
      <c r="N73" s="35">
        <f t="shared" si="3"/>
        <v>0</v>
      </c>
      <c r="O73" s="64" t="e">
        <f t="shared" si="2"/>
        <v>#DIV/0!</v>
      </c>
    </row>
    <row r="74" spans="1:15" ht="15.75" hidden="1" thickBot="1" x14ac:dyDescent="0.3">
      <c r="A74" s="22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35">
        <f t="shared" si="0"/>
        <v>0</v>
      </c>
      <c r="M74" s="35">
        <f t="shared" si="1"/>
        <v>0</v>
      </c>
      <c r="N74" s="35">
        <f t="shared" si="3"/>
        <v>0</v>
      </c>
      <c r="O74" s="64" t="e">
        <f t="shared" si="2"/>
        <v>#DIV/0!</v>
      </c>
    </row>
    <row r="75" spans="1:15" ht="15.75" hidden="1" thickBot="1" x14ac:dyDescent="0.3">
      <c r="A75" s="22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35">
        <f t="shared" si="0"/>
        <v>0</v>
      </c>
      <c r="M75" s="35">
        <f t="shared" si="1"/>
        <v>0</v>
      </c>
      <c r="N75" s="35">
        <f t="shared" si="3"/>
        <v>0</v>
      </c>
      <c r="O75" s="64" t="e">
        <f t="shared" si="2"/>
        <v>#DIV/0!</v>
      </c>
    </row>
    <row r="76" spans="1:15" ht="26.25" thickBot="1" x14ac:dyDescent="0.3">
      <c r="A76" s="65" t="s">
        <v>123</v>
      </c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35">
        <f t="shared" si="0"/>
        <v>0</v>
      </c>
      <c r="M76" s="35">
        <f t="shared" si="1"/>
        <v>0</v>
      </c>
      <c r="N76" s="35">
        <f t="shared" si="3"/>
        <v>0</v>
      </c>
      <c r="O76" s="64" t="e">
        <f t="shared" si="2"/>
        <v>#DIV/0!</v>
      </c>
    </row>
    <row r="77" spans="1:15" ht="15.75" hidden="1" thickBot="1" x14ac:dyDescent="0.3">
      <c r="A77" s="66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35">
        <f t="shared" si="0"/>
        <v>0</v>
      </c>
      <c r="M77" s="35">
        <f t="shared" si="1"/>
        <v>0</v>
      </c>
      <c r="N77" s="35">
        <f t="shared" si="3"/>
        <v>0</v>
      </c>
      <c r="O77" s="64" t="e">
        <f t="shared" si="2"/>
        <v>#DIV/0!</v>
      </c>
    </row>
    <row r="78" spans="1:15" ht="15.75" hidden="1" thickBot="1" x14ac:dyDescent="0.3">
      <c r="A78" s="66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35">
        <f t="shared" si="0"/>
        <v>0</v>
      </c>
      <c r="M78" s="35">
        <f t="shared" si="1"/>
        <v>0</v>
      </c>
      <c r="N78" s="35">
        <f t="shared" si="3"/>
        <v>0</v>
      </c>
      <c r="O78" s="64" t="e">
        <f t="shared" si="2"/>
        <v>#DIV/0!</v>
      </c>
    </row>
    <row r="79" spans="1:15" ht="15.75" hidden="1" thickBot="1" x14ac:dyDescent="0.3">
      <c r="A79" s="66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35">
        <f t="shared" si="0"/>
        <v>0</v>
      </c>
      <c r="M79" s="35">
        <f t="shared" si="1"/>
        <v>0</v>
      </c>
      <c r="N79" s="35">
        <f t="shared" si="3"/>
        <v>0</v>
      </c>
      <c r="O79" s="64" t="e">
        <f t="shared" si="2"/>
        <v>#DIV/0!</v>
      </c>
    </row>
    <row r="80" spans="1:15" ht="26.25" thickBot="1" x14ac:dyDescent="0.3">
      <c r="A80" s="65" t="s">
        <v>124</v>
      </c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35">
        <f t="shared" si="0"/>
        <v>0</v>
      </c>
      <c r="M80" s="35">
        <f t="shared" si="1"/>
        <v>0</v>
      </c>
      <c r="N80" s="35">
        <f t="shared" si="3"/>
        <v>0</v>
      </c>
      <c r="O80" s="64" t="e">
        <f t="shared" si="2"/>
        <v>#DIV/0!</v>
      </c>
    </row>
    <row r="81" spans="1:15" ht="15.75" hidden="1" thickBot="1" x14ac:dyDescent="0.3">
      <c r="A81" s="66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35">
        <f t="shared" si="0"/>
        <v>0</v>
      </c>
      <c r="M81" s="35">
        <f t="shared" si="1"/>
        <v>0</v>
      </c>
      <c r="N81" s="35">
        <f t="shared" si="3"/>
        <v>0</v>
      </c>
      <c r="O81" s="64" t="e">
        <f t="shared" si="2"/>
        <v>#DIV/0!</v>
      </c>
    </row>
    <row r="82" spans="1:15" ht="15.75" hidden="1" thickBot="1" x14ac:dyDescent="0.3">
      <c r="A82" s="66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35">
        <f t="shared" si="0"/>
        <v>0</v>
      </c>
      <c r="M82" s="35">
        <f t="shared" si="1"/>
        <v>0</v>
      </c>
      <c r="N82" s="35">
        <f t="shared" si="3"/>
        <v>0</v>
      </c>
      <c r="O82" s="64" t="e">
        <f t="shared" si="2"/>
        <v>#DIV/0!</v>
      </c>
    </row>
    <row r="83" spans="1:15" ht="15.75" hidden="1" thickBot="1" x14ac:dyDescent="0.3">
      <c r="A83" s="66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35">
        <f t="shared" si="0"/>
        <v>0</v>
      </c>
      <c r="M83" s="35">
        <f t="shared" si="1"/>
        <v>0</v>
      </c>
      <c r="N83" s="35">
        <f t="shared" si="3"/>
        <v>0</v>
      </c>
      <c r="O83" s="64" t="e">
        <f t="shared" si="2"/>
        <v>#DIV/0!</v>
      </c>
    </row>
    <row r="84" spans="1:15" ht="39" thickBot="1" x14ac:dyDescent="0.3">
      <c r="A84" s="65" t="s">
        <v>125</v>
      </c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35">
        <f t="shared" ref="L84:L104" si="4">COUNTIF(B84:K84,$M$1)</f>
        <v>0</v>
      </c>
      <c r="M84" s="35">
        <f t="shared" ref="M84:M104" si="5">COUNTIF(B84:K84,$M$2)</f>
        <v>0</v>
      </c>
      <c r="N84" s="35">
        <f t="shared" si="3"/>
        <v>0</v>
      </c>
      <c r="O84" s="64" t="e">
        <f t="shared" ref="O84:O104" si="6">L84/(L84+M84)</f>
        <v>#DIV/0!</v>
      </c>
    </row>
    <row r="85" spans="1:15" ht="15.75" hidden="1" thickBot="1" x14ac:dyDescent="0.3">
      <c r="A85" s="66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35">
        <f t="shared" si="4"/>
        <v>0</v>
      </c>
      <c r="M85" s="35">
        <f t="shared" si="5"/>
        <v>0</v>
      </c>
      <c r="N85" s="35">
        <f t="shared" si="3"/>
        <v>0</v>
      </c>
      <c r="O85" s="64" t="e">
        <f t="shared" si="6"/>
        <v>#DIV/0!</v>
      </c>
    </row>
    <row r="86" spans="1:15" ht="15.75" hidden="1" thickBot="1" x14ac:dyDescent="0.3">
      <c r="A86" s="66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35">
        <f t="shared" si="4"/>
        <v>0</v>
      </c>
      <c r="M86" s="35">
        <f t="shared" si="5"/>
        <v>0</v>
      </c>
      <c r="N86" s="35">
        <f t="shared" si="3"/>
        <v>0</v>
      </c>
      <c r="O86" s="64" t="e">
        <f t="shared" si="6"/>
        <v>#DIV/0!</v>
      </c>
    </row>
    <row r="87" spans="1:15" ht="15.75" hidden="1" thickBot="1" x14ac:dyDescent="0.3">
      <c r="A87" s="66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35">
        <f t="shared" si="4"/>
        <v>0</v>
      </c>
      <c r="M87" s="35">
        <f t="shared" si="5"/>
        <v>0</v>
      </c>
      <c r="N87" s="35">
        <f t="shared" si="3"/>
        <v>0</v>
      </c>
      <c r="O87" s="64" t="e">
        <f t="shared" si="6"/>
        <v>#DIV/0!</v>
      </c>
    </row>
    <row r="88" spans="1:15" ht="26.25" thickBot="1" x14ac:dyDescent="0.3">
      <c r="A88" s="65" t="s">
        <v>126</v>
      </c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35">
        <f t="shared" si="4"/>
        <v>0</v>
      </c>
      <c r="M88" s="35">
        <f t="shared" si="5"/>
        <v>0</v>
      </c>
      <c r="N88" s="35">
        <f t="shared" ref="N88:N104" si="7">COUNTIF(B88:K88,$M$3)</f>
        <v>0</v>
      </c>
      <c r="O88" s="64" t="e">
        <f t="shared" si="6"/>
        <v>#DIV/0!</v>
      </c>
    </row>
    <row r="89" spans="1:15" ht="15.75" hidden="1" thickBot="1" x14ac:dyDescent="0.3">
      <c r="A89" s="66"/>
      <c r="B89" s="20"/>
      <c r="C89" s="20"/>
      <c r="D89" s="20"/>
      <c r="E89" s="20"/>
      <c r="F89" s="20"/>
      <c r="G89" s="20"/>
      <c r="H89" s="20"/>
      <c r="I89" s="20"/>
      <c r="J89" s="20"/>
      <c r="K89" s="20"/>
      <c r="L89" s="35">
        <f t="shared" si="4"/>
        <v>0</v>
      </c>
      <c r="M89" s="35">
        <f t="shared" si="5"/>
        <v>0</v>
      </c>
      <c r="N89" s="35">
        <f t="shared" si="7"/>
        <v>0</v>
      </c>
      <c r="O89" s="64" t="e">
        <f t="shared" si="6"/>
        <v>#DIV/0!</v>
      </c>
    </row>
    <row r="90" spans="1:15" ht="15.75" hidden="1" thickBot="1" x14ac:dyDescent="0.3">
      <c r="A90" s="66"/>
      <c r="B90" s="20"/>
      <c r="C90" s="20"/>
      <c r="D90" s="20"/>
      <c r="E90" s="20"/>
      <c r="F90" s="20"/>
      <c r="G90" s="20"/>
      <c r="H90" s="20"/>
      <c r="I90" s="20"/>
      <c r="J90" s="20"/>
      <c r="K90" s="20"/>
      <c r="L90" s="35">
        <f t="shared" si="4"/>
        <v>0</v>
      </c>
      <c r="M90" s="35">
        <f t="shared" si="5"/>
        <v>0</v>
      </c>
      <c r="N90" s="35">
        <f t="shared" si="7"/>
        <v>0</v>
      </c>
      <c r="O90" s="64" t="e">
        <f t="shared" si="6"/>
        <v>#DIV/0!</v>
      </c>
    </row>
    <row r="91" spans="1:15" ht="15.75" hidden="1" thickBot="1" x14ac:dyDescent="0.3">
      <c r="A91" s="66"/>
      <c r="B91" s="20"/>
      <c r="C91" s="20"/>
      <c r="D91" s="20"/>
      <c r="E91" s="20"/>
      <c r="F91" s="20"/>
      <c r="G91" s="20"/>
      <c r="H91" s="20"/>
      <c r="I91" s="20"/>
      <c r="J91" s="20"/>
      <c r="K91" s="20"/>
      <c r="L91" s="35">
        <f t="shared" si="4"/>
        <v>0</v>
      </c>
      <c r="M91" s="35">
        <f t="shared" si="5"/>
        <v>0</v>
      </c>
      <c r="N91" s="35">
        <f t="shared" si="7"/>
        <v>0</v>
      </c>
      <c r="O91" s="64" t="e">
        <f t="shared" si="6"/>
        <v>#DIV/0!</v>
      </c>
    </row>
    <row r="92" spans="1:15" ht="64.5" thickBot="1" x14ac:dyDescent="0.3">
      <c r="A92" s="22" t="s">
        <v>127</v>
      </c>
      <c r="B92" s="20"/>
      <c r="C92" s="20"/>
      <c r="D92" s="20"/>
      <c r="E92" s="20"/>
      <c r="F92" s="20"/>
      <c r="G92" s="20"/>
      <c r="H92" s="20"/>
      <c r="I92" s="20"/>
      <c r="J92" s="20"/>
      <c r="K92" s="20"/>
      <c r="L92" s="35">
        <f t="shared" si="4"/>
        <v>0</v>
      </c>
      <c r="M92" s="35">
        <f t="shared" si="5"/>
        <v>0</v>
      </c>
      <c r="N92" s="35">
        <f t="shared" si="7"/>
        <v>0</v>
      </c>
      <c r="O92" s="64" t="e">
        <f t="shared" si="6"/>
        <v>#DIV/0!</v>
      </c>
    </row>
    <row r="93" spans="1:15" ht="15.75" hidden="1" thickBot="1" x14ac:dyDescent="0.3">
      <c r="A93" s="66"/>
      <c r="B93" s="20"/>
      <c r="C93" s="20"/>
      <c r="D93" s="20"/>
      <c r="E93" s="20"/>
      <c r="F93" s="20"/>
      <c r="G93" s="20"/>
      <c r="H93" s="20"/>
      <c r="I93" s="20"/>
      <c r="J93" s="20"/>
      <c r="K93" s="20"/>
      <c r="L93" s="35">
        <f t="shared" si="4"/>
        <v>0</v>
      </c>
      <c r="M93" s="35">
        <f t="shared" si="5"/>
        <v>0</v>
      </c>
      <c r="N93" s="35">
        <f t="shared" si="7"/>
        <v>0</v>
      </c>
      <c r="O93" s="64" t="e">
        <f t="shared" si="6"/>
        <v>#DIV/0!</v>
      </c>
    </row>
    <row r="94" spans="1:15" ht="15.75" hidden="1" thickBot="1" x14ac:dyDescent="0.3">
      <c r="A94" s="66"/>
      <c r="B94" s="20"/>
      <c r="C94" s="20"/>
      <c r="D94" s="20"/>
      <c r="E94" s="20"/>
      <c r="F94" s="20"/>
      <c r="G94" s="20"/>
      <c r="H94" s="20"/>
      <c r="I94" s="20"/>
      <c r="J94" s="20"/>
      <c r="K94" s="20"/>
      <c r="L94" s="35">
        <f t="shared" si="4"/>
        <v>0</v>
      </c>
      <c r="M94" s="35">
        <f t="shared" si="5"/>
        <v>0</v>
      </c>
      <c r="N94" s="35">
        <f t="shared" si="7"/>
        <v>0</v>
      </c>
      <c r="O94" s="64" t="e">
        <f t="shared" si="6"/>
        <v>#DIV/0!</v>
      </c>
    </row>
    <row r="95" spans="1:15" ht="15.75" hidden="1" thickBot="1" x14ac:dyDescent="0.3">
      <c r="A95" s="66"/>
      <c r="B95" s="20"/>
      <c r="C95" s="20"/>
      <c r="D95" s="20"/>
      <c r="E95" s="20"/>
      <c r="F95" s="20"/>
      <c r="G95" s="20"/>
      <c r="H95" s="20"/>
      <c r="I95" s="20"/>
      <c r="J95" s="20"/>
      <c r="K95" s="20"/>
      <c r="L95" s="35">
        <f t="shared" si="4"/>
        <v>0</v>
      </c>
      <c r="M95" s="35">
        <f t="shared" si="5"/>
        <v>0</v>
      </c>
      <c r="N95" s="35">
        <f t="shared" si="7"/>
        <v>0</v>
      </c>
      <c r="O95" s="64" t="e">
        <f t="shared" si="6"/>
        <v>#DIV/0!</v>
      </c>
    </row>
    <row r="96" spans="1:15" ht="115.5" thickBot="1" x14ac:dyDescent="0.3">
      <c r="A96" s="65" t="s">
        <v>128</v>
      </c>
      <c r="B96" s="20"/>
      <c r="C96" s="20"/>
      <c r="D96" s="20"/>
      <c r="E96" s="20"/>
      <c r="F96" s="20"/>
      <c r="G96" s="20"/>
      <c r="H96" s="20"/>
      <c r="I96" s="20"/>
      <c r="J96" s="20"/>
      <c r="K96" s="20"/>
      <c r="L96" s="35">
        <f t="shared" si="4"/>
        <v>0</v>
      </c>
      <c r="M96" s="35">
        <f t="shared" si="5"/>
        <v>0</v>
      </c>
      <c r="N96" s="35">
        <f t="shared" si="7"/>
        <v>0</v>
      </c>
      <c r="O96" s="64" t="e">
        <f t="shared" si="6"/>
        <v>#DIV/0!</v>
      </c>
    </row>
    <row r="97" spans="1:15" ht="15.75" hidden="1" thickBot="1" x14ac:dyDescent="0.3">
      <c r="A97" s="66"/>
      <c r="B97" s="20"/>
      <c r="C97" s="20"/>
      <c r="D97" s="20"/>
      <c r="E97" s="20"/>
      <c r="F97" s="20"/>
      <c r="G97" s="20"/>
      <c r="H97" s="20"/>
      <c r="I97" s="20"/>
      <c r="J97" s="20"/>
      <c r="K97" s="20"/>
      <c r="L97" s="35">
        <f t="shared" si="4"/>
        <v>0</v>
      </c>
      <c r="M97" s="35">
        <f t="shared" si="5"/>
        <v>0</v>
      </c>
      <c r="N97" s="35">
        <f t="shared" si="7"/>
        <v>0</v>
      </c>
      <c r="O97" s="64" t="e">
        <f t="shared" si="6"/>
        <v>#DIV/0!</v>
      </c>
    </row>
    <row r="98" spans="1:15" ht="15.75" hidden="1" thickBot="1" x14ac:dyDescent="0.3">
      <c r="A98" s="66"/>
      <c r="B98" s="20"/>
      <c r="C98" s="20"/>
      <c r="D98" s="20"/>
      <c r="E98" s="20"/>
      <c r="F98" s="20"/>
      <c r="G98" s="20"/>
      <c r="H98" s="20"/>
      <c r="I98" s="20"/>
      <c r="J98" s="20"/>
      <c r="K98" s="20"/>
      <c r="L98" s="35">
        <f t="shared" si="4"/>
        <v>0</v>
      </c>
      <c r="M98" s="35">
        <f t="shared" si="5"/>
        <v>0</v>
      </c>
      <c r="N98" s="35">
        <f t="shared" si="7"/>
        <v>0</v>
      </c>
      <c r="O98" s="64" t="e">
        <f t="shared" si="6"/>
        <v>#DIV/0!</v>
      </c>
    </row>
    <row r="99" spans="1:15" ht="15.75" hidden="1" thickBot="1" x14ac:dyDescent="0.3">
      <c r="A99" s="66"/>
      <c r="B99" s="20"/>
      <c r="C99" s="20"/>
      <c r="D99" s="20"/>
      <c r="E99" s="20"/>
      <c r="F99" s="20"/>
      <c r="G99" s="20"/>
      <c r="H99" s="20"/>
      <c r="I99" s="20"/>
      <c r="J99" s="20"/>
      <c r="K99" s="20"/>
      <c r="L99" s="35">
        <f t="shared" si="4"/>
        <v>0</v>
      </c>
      <c r="M99" s="35">
        <f t="shared" si="5"/>
        <v>0</v>
      </c>
      <c r="N99" s="35">
        <f t="shared" si="7"/>
        <v>0</v>
      </c>
      <c r="O99" s="64" t="e">
        <f t="shared" si="6"/>
        <v>#DIV/0!</v>
      </c>
    </row>
    <row r="100" spans="1:15" ht="90" thickBot="1" x14ac:dyDescent="0.3">
      <c r="A100" s="65" t="s">
        <v>129</v>
      </c>
      <c r="B100" s="20"/>
      <c r="C100" s="20"/>
      <c r="D100" s="20"/>
      <c r="E100" s="20"/>
      <c r="F100" s="20"/>
      <c r="G100" s="20"/>
      <c r="H100" s="20"/>
      <c r="I100" s="20"/>
      <c r="J100" s="20"/>
      <c r="K100" s="20"/>
      <c r="L100" s="35">
        <f t="shared" si="4"/>
        <v>0</v>
      </c>
      <c r="M100" s="35">
        <f t="shared" si="5"/>
        <v>0</v>
      </c>
      <c r="N100" s="35">
        <f t="shared" si="7"/>
        <v>0</v>
      </c>
      <c r="O100" s="64" t="e">
        <f t="shared" si="6"/>
        <v>#DIV/0!</v>
      </c>
    </row>
    <row r="101" spans="1:15" ht="15.75" hidden="1" thickBot="1" x14ac:dyDescent="0.3">
      <c r="A101" s="66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35">
        <f t="shared" si="4"/>
        <v>0</v>
      </c>
      <c r="M101" s="35">
        <f t="shared" si="5"/>
        <v>0</v>
      </c>
      <c r="N101" s="35">
        <f t="shared" si="7"/>
        <v>0</v>
      </c>
      <c r="O101" s="64" t="e">
        <f t="shared" si="6"/>
        <v>#DIV/0!</v>
      </c>
    </row>
    <row r="102" spans="1:15" ht="15.75" hidden="1" thickBot="1" x14ac:dyDescent="0.3">
      <c r="A102" s="66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35">
        <f t="shared" si="4"/>
        <v>0</v>
      </c>
      <c r="M102" s="35">
        <f t="shared" si="5"/>
        <v>0</v>
      </c>
      <c r="N102" s="35">
        <f t="shared" si="7"/>
        <v>0</v>
      </c>
      <c r="O102" s="64" t="e">
        <f t="shared" si="6"/>
        <v>#DIV/0!</v>
      </c>
    </row>
    <row r="103" spans="1:15" ht="15.75" hidden="1" thickBot="1" x14ac:dyDescent="0.3">
      <c r="A103" s="66"/>
      <c r="B103" s="20"/>
      <c r="C103" s="20"/>
      <c r="D103" s="20"/>
      <c r="E103" s="20"/>
      <c r="F103" s="20"/>
      <c r="G103" s="20"/>
      <c r="H103" s="20"/>
      <c r="I103" s="20"/>
      <c r="J103" s="20"/>
      <c r="K103" s="20"/>
      <c r="L103" s="35">
        <f t="shared" si="4"/>
        <v>0</v>
      </c>
      <c r="M103" s="35">
        <f t="shared" si="5"/>
        <v>0</v>
      </c>
      <c r="N103" s="35">
        <f t="shared" si="7"/>
        <v>0</v>
      </c>
      <c r="O103" s="64" t="e">
        <f t="shared" si="6"/>
        <v>#DIV/0!</v>
      </c>
    </row>
    <row r="104" spans="1:15" ht="90" thickBot="1" x14ac:dyDescent="0.3">
      <c r="A104" s="65" t="s">
        <v>130</v>
      </c>
      <c r="B104" s="20"/>
      <c r="C104" s="20"/>
      <c r="D104" s="20"/>
      <c r="E104" s="20"/>
      <c r="F104" s="20"/>
      <c r="G104" s="20"/>
      <c r="H104" s="20"/>
      <c r="I104" s="20"/>
      <c r="J104" s="20"/>
      <c r="K104" s="20"/>
      <c r="L104" s="35">
        <f t="shared" si="4"/>
        <v>0</v>
      </c>
      <c r="M104" s="35">
        <f t="shared" si="5"/>
        <v>0</v>
      </c>
      <c r="N104" s="35">
        <f t="shared" si="7"/>
        <v>0</v>
      </c>
      <c r="O104" s="64" t="e">
        <f t="shared" si="6"/>
        <v>#DIV/0!</v>
      </c>
    </row>
    <row r="105" spans="1:15" ht="15.75" hidden="1" thickBot="1" x14ac:dyDescent="0.3">
      <c r="A105" s="71"/>
      <c r="B105" s="58"/>
      <c r="C105" s="58"/>
      <c r="D105" s="58"/>
      <c r="E105" s="58"/>
      <c r="F105" s="58"/>
      <c r="G105" s="58"/>
      <c r="H105" s="58"/>
      <c r="I105" s="58"/>
      <c r="J105" s="58"/>
      <c r="K105" s="58"/>
      <c r="L105" s="71"/>
      <c r="M105" s="71"/>
      <c r="N105" s="71"/>
      <c r="O105" s="71"/>
    </row>
    <row r="106" spans="1:15" ht="15.75" hidden="1" thickBot="1" x14ac:dyDescent="0.3">
      <c r="A106" s="71"/>
      <c r="B106" s="58"/>
      <c r="C106" s="58"/>
      <c r="D106" s="58"/>
      <c r="E106" s="58"/>
      <c r="F106" s="58"/>
      <c r="G106" s="58"/>
      <c r="H106" s="58"/>
      <c r="I106" s="58"/>
      <c r="J106" s="58"/>
      <c r="K106" s="58"/>
      <c r="L106" s="71"/>
      <c r="M106" s="71"/>
      <c r="N106" s="71"/>
      <c r="O106" s="71"/>
    </row>
    <row r="107" spans="1:15" ht="15.75" hidden="1" thickBot="1" x14ac:dyDescent="0.3">
      <c r="A107" s="71"/>
      <c r="B107" s="58"/>
      <c r="C107" s="58"/>
      <c r="D107" s="58"/>
      <c r="E107" s="58"/>
      <c r="F107" s="58"/>
      <c r="G107" s="58"/>
      <c r="H107" s="58"/>
      <c r="I107" s="58"/>
      <c r="J107" s="58"/>
      <c r="K107" s="58"/>
      <c r="L107" s="71"/>
      <c r="M107" s="71"/>
      <c r="N107" s="71"/>
      <c r="O107" s="71"/>
    </row>
    <row r="108" spans="1:15" ht="15.75" hidden="1" thickBot="1" x14ac:dyDescent="0.3">
      <c r="A108" s="71"/>
      <c r="B108" s="58"/>
      <c r="C108" s="58"/>
      <c r="D108" s="58"/>
      <c r="E108" s="58"/>
      <c r="F108" s="58"/>
      <c r="G108" s="58"/>
      <c r="H108" s="58"/>
      <c r="I108" s="58"/>
      <c r="J108" s="58"/>
      <c r="K108" s="58"/>
      <c r="L108" s="71"/>
      <c r="M108" s="71"/>
      <c r="N108" s="71"/>
      <c r="O108" s="71"/>
    </row>
    <row r="109" spans="1:15" ht="15.75" hidden="1" thickBot="1" x14ac:dyDescent="0.3">
      <c r="A109" s="71"/>
      <c r="B109" s="58"/>
      <c r="C109" s="58"/>
      <c r="D109" s="58"/>
      <c r="E109" s="58"/>
      <c r="F109" s="58"/>
      <c r="G109" s="58"/>
      <c r="H109" s="58"/>
      <c r="I109" s="58"/>
      <c r="J109" s="58"/>
      <c r="K109" s="58"/>
      <c r="L109" s="71"/>
      <c r="M109" s="71"/>
      <c r="N109" s="71"/>
      <c r="O109" s="71"/>
    </row>
    <row r="110" spans="1:15" ht="15.75" hidden="1" thickBot="1" x14ac:dyDescent="0.3">
      <c r="A110" s="71"/>
      <c r="B110" s="58"/>
      <c r="C110" s="58"/>
      <c r="D110" s="58"/>
      <c r="E110" s="58"/>
      <c r="F110" s="58"/>
      <c r="G110" s="58"/>
      <c r="H110" s="58"/>
      <c r="I110" s="58"/>
      <c r="J110" s="58"/>
      <c r="K110" s="58"/>
      <c r="L110" s="71"/>
      <c r="M110" s="71"/>
      <c r="N110" s="71"/>
      <c r="O110" s="71"/>
    </row>
  </sheetData>
  <protectedRanges>
    <protectedRange sqref="B45:K47 B7:K7 B29:K31 C8:K8 B9:K27 B36:C44 E36:E44 F53:K55 B53:E104 B49:K52" name="plage 01"/>
    <protectedRange sqref="B33:C35 E33:E35 D33:D44 B32:K32 F33:K44" name="plage 01_1"/>
    <protectedRange sqref="F56:K104" name="plage 01_3"/>
  </protectedRanges>
  <mergeCells count="3">
    <mergeCell ref="C4:E4"/>
    <mergeCell ref="I4:K4"/>
    <mergeCell ref="N2:P2"/>
  </mergeCells>
  <conditionalFormatting sqref="L2">
    <cfRule type="containsErrors" dxfId="2" priority="3">
      <formula>ISERROR(L2)</formula>
    </cfRule>
  </conditionalFormatting>
  <conditionalFormatting sqref="C4:E4">
    <cfRule type="containsErrors" dxfId="1" priority="2">
      <formula>ISERROR(C4)</formula>
    </cfRule>
  </conditionalFormatting>
  <conditionalFormatting sqref="I4:K4">
    <cfRule type="containsErrors" dxfId="0" priority="1">
      <formula>ISERROR(I4)</formula>
    </cfRule>
  </conditionalFormatting>
  <dataValidations count="3">
    <dataValidation type="list" allowBlank="1" showInputMessage="1" showErrorMessage="1" sqref="J2">
      <formula1>mois</formula1>
    </dataValidation>
    <dataValidation type="list" allowBlank="1" showInputMessage="1" showErrorMessage="1" sqref="B29:K47 B8:K27 B49:K104">
      <formula1>rep</formula1>
    </dataValidation>
    <dataValidation type="list" allowBlank="1" showInputMessage="1" showErrorMessage="1" sqref="C2">
      <formula1>"6650,6480,6482,6491"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ipaqss_mco_ni">
                <anchor moveWithCells="1" sizeWithCells="1">
                  <from>
                    <xdr:col>11</xdr:col>
                    <xdr:colOff>228600</xdr:colOff>
                    <xdr:row>0</xdr:row>
                    <xdr:rowOff>66675</xdr:rowOff>
                  </from>
                  <to>
                    <xdr:col>14</xdr:col>
                    <xdr:colOff>609600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04"/>
  <sheetViews>
    <sheetView workbookViewId="0">
      <selection activeCell="R16" sqref="R16"/>
    </sheetView>
  </sheetViews>
  <sheetFormatPr baseColWidth="10" defaultRowHeight="15" x14ac:dyDescent="0.25"/>
  <cols>
    <col min="1" max="1" width="19" customWidth="1"/>
    <col min="2" max="2" width="7.42578125" customWidth="1"/>
    <col min="3" max="3" width="7.85546875" customWidth="1"/>
    <col min="4" max="4" width="7.140625" customWidth="1"/>
    <col min="5" max="5" width="7.42578125" customWidth="1"/>
    <col min="6" max="6" width="7.5703125" customWidth="1"/>
    <col min="7" max="7" width="7.85546875" customWidth="1"/>
    <col min="9" max="9" width="7.42578125" customWidth="1"/>
    <col min="10" max="10" width="7.5703125" customWidth="1"/>
    <col min="11" max="11" width="8.7109375" customWidth="1"/>
    <col min="12" max="14" width="7" customWidth="1"/>
    <col min="15" max="15" width="10.28515625" customWidth="1"/>
  </cols>
  <sheetData>
    <row r="1" spans="1:15" ht="15.75" thickBot="1" x14ac:dyDescent="0.3"/>
    <row r="2" spans="1:15" ht="15.75" thickBot="1" x14ac:dyDescent="0.3">
      <c r="A2" s="25"/>
      <c r="B2" s="24" t="s">
        <v>27</v>
      </c>
      <c r="C2" s="2"/>
      <c r="G2" s="25"/>
      <c r="H2" s="25"/>
      <c r="I2" s="24" t="s">
        <v>28</v>
      </c>
      <c r="J2" s="43"/>
    </row>
    <row r="3" spans="1:15" ht="15.75" thickBot="1" x14ac:dyDescent="0.3"/>
    <row r="4" spans="1:15" ht="15.75" thickBot="1" x14ac:dyDescent="0.3">
      <c r="A4" s="25"/>
      <c r="B4" s="24" t="s">
        <v>26</v>
      </c>
      <c r="C4" s="77"/>
      <c r="D4" s="79"/>
      <c r="E4" s="78"/>
      <c r="G4" s="26" t="s">
        <v>29</v>
      </c>
      <c r="H4" s="25"/>
      <c r="I4" s="77"/>
      <c r="J4" s="79"/>
      <c r="K4" s="78"/>
    </row>
    <row r="6" spans="1:15" ht="15.75" thickBot="1" x14ac:dyDescent="0.3"/>
    <row r="7" spans="1:15" ht="26.25" thickBot="1" x14ac:dyDescent="0.3">
      <c r="A7" s="19"/>
      <c r="B7" s="32" t="s">
        <v>0</v>
      </c>
      <c r="C7" s="33" t="s">
        <v>1</v>
      </c>
      <c r="D7" s="32" t="s">
        <v>2</v>
      </c>
      <c r="E7" s="32" t="s">
        <v>3</v>
      </c>
      <c r="F7" s="32" t="s">
        <v>4</v>
      </c>
      <c r="G7" s="32" t="s">
        <v>5</v>
      </c>
      <c r="H7" s="32" t="s">
        <v>6</v>
      </c>
      <c r="I7" s="32" t="s">
        <v>7</v>
      </c>
      <c r="J7" s="32" t="s">
        <v>8</v>
      </c>
      <c r="K7" s="32" t="s">
        <v>9</v>
      </c>
      <c r="L7" s="34" t="s">
        <v>10</v>
      </c>
      <c r="M7" s="34" t="s">
        <v>11</v>
      </c>
      <c r="N7" s="34" t="s">
        <v>12</v>
      </c>
      <c r="O7" s="34" t="s">
        <v>50</v>
      </c>
    </row>
    <row r="8" spans="1:15" ht="26.25" thickBot="1" x14ac:dyDescent="0.3">
      <c r="A8" s="22" t="s">
        <v>106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35">
        <f>COUNTIF(B8:K8,$M$1)</f>
        <v>0</v>
      </c>
      <c r="M8" s="35">
        <f>COUNTIF(B8:K8,$M$2)</f>
        <v>0</v>
      </c>
      <c r="N8" s="35">
        <f>COUNTIF(B8:K8,$M$3)</f>
        <v>0</v>
      </c>
      <c r="O8" s="36" t="e">
        <f>L8/(L8+M8)</f>
        <v>#DIV/0!</v>
      </c>
    </row>
    <row r="9" spans="1:15" ht="15.75" hidden="1" thickBot="1" x14ac:dyDescent="0.3">
      <c r="A9" s="22"/>
      <c r="B9" s="20"/>
      <c r="C9" s="20"/>
      <c r="D9" s="20"/>
      <c r="E9" s="20"/>
      <c r="F9" s="20"/>
      <c r="G9" s="20"/>
      <c r="H9" s="20"/>
      <c r="I9" s="20"/>
      <c r="J9" s="20"/>
      <c r="K9" s="20"/>
      <c r="L9" s="35"/>
      <c r="M9" s="35"/>
      <c r="N9" s="35"/>
      <c r="O9" s="36"/>
    </row>
    <row r="10" spans="1:15" ht="15.75" hidden="1" thickBot="1" x14ac:dyDescent="0.3">
      <c r="A10" s="22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35"/>
      <c r="M10" s="35"/>
      <c r="N10" s="35"/>
      <c r="O10" s="36"/>
    </row>
    <row r="11" spans="1:15" ht="15.75" hidden="1" thickBot="1" x14ac:dyDescent="0.3">
      <c r="A11" s="22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35"/>
      <c r="M11" s="35"/>
      <c r="N11" s="35"/>
      <c r="O11" s="36"/>
    </row>
    <row r="12" spans="1:15" ht="26.25" thickBot="1" x14ac:dyDescent="0.3">
      <c r="A12" s="22" t="s">
        <v>107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35">
        <f t="shared" ref="L12:L83" si="0">COUNTIF(B12:K12,$M$1)</f>
        <v>0</v>
      </c>
      <c r="M12" s="35">
        <f t="shared" ref="M12:M83" si="1">COUNTIF(B12:K12,$M$2)</f>
        <v>0</v>
      </c>
      <c r="N12" s="35">
        <f>COUNTIF(B12:K12,$M$3)</f>
        <v>0</v>
      </c>
      <c r="O12" s="36" t="e">
        <f t="shared" ref="O12:O83" si="2">L12/(L12+M12)</f>
        <v>#DIV/0!</v>
      </c>
    </row>
    <row r="13" spans="1:15" ht="15.75" hidden="1" thickBot="1" x14ac:dyDescent="0.3">
      <c r="A13" s="22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35"/>
      <c r="M13" s="35"/>
      <c r="N13" s="35"/>
      <c r="O13" s="36"/>
    </row>
    <row r="14" spans="1:15" ht="15.75" hidden="1" thickBot="1" x14ac:dyDescent="0.3">
      <c r="A14" s="22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35"/>
      <c r="M14" s="35"/>
      <c r="N14" s="35"/>
      <c r="O14" s="36"/>
    </row>
    <row r="15" spans="1:15" ht="15.75" hidden="1" thickBot="1" x14ac:dyDescent="0.3">
      <c r="A15" s="22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35"/>
      <c r="M15" s="35"/>
      <c r="N15" s="35"/>
      <c r="O15" s="36"/>
    </row>
    <row r="16" spans="1:15" ht="26.25" thickBot="1" x14ac:dyDescent="0.3">
      <c r="A16" s="22" t="s">
        <v>108</v>
      </c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35">
        <f t="shared" si="0"/>
        <v>0</v>
      </c>
      <c r="M16" s="35">
        <f t="shared" si="1"/>
        <v>0</v>
      </c>
      <c r="N16" s="35">
        <f t="shared" ref="N16:N87" si="3">COUNTIF(B16:K16,$M$3)</f>
        <v>0</v>
      </c>
      <c r="O16" s="36" t="e">
        <f t="shared" si="2"/>
        <v>#DIV/0!</v>
      </c>
    </row>
    <row r="17" spans="1:15" ht="15.75" hidden="1" thickBot="1" x14ac:dyDescent="0.3">
      <c r="A17" s="22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35"/>
      <c r="M17" s="35"/>
      <c r="N17" s="35"/>
      <c r="O17" s="36"/>
    </row>
    <row r="18" spans="1:15" ht="15.75" hidden="1" thickBot="1" x14ac:dyDescent="0.3">
      <c r="A18" s="22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35"/>
      <c r="M18" s="35"/>
      <c r="N18" s="35"/>
      <c r="O18" s="36"/>
    </row>
    <row r="19" spans="1:15" ht="15.75" hidden="1" thickBot="1" x14ac:dyDescent="0.3">
      <c r="A19" s="22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35"/>
      <c r="M19" s="35"/>
      <c r="N19" s="35"/>
      <c r="O19" s="36"/>
    </row>
    <row r="20" spans="1:15" ht="15.75" thickBot="1" x14ac:dyDescent="0.3">
      <c r="A20" s="22" t="s">
        <v>109</v>
      </c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35">
        <f t="shared" si="0"/>
        <v>0</v>
      </c>
      <c r="M20" s="35">
        <f t="shared" si="1"/>
        <v>0</v>
      </c>
      <c r="N20" s="35">
        <f t="shared" si="3"/>
        <v>0</v>
      </c>
      <c r="O20" s="36" t="e">
        <f t="shared" si="2"/>
        <v>#DIV/0!</v>
      </c>
    </row>
    <row r="21" spans="1:15" ht="15.75" hidden="1" thickBot="1" x14ac:dyDescent="0.3">
      <c r="A21" s="22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35"/>
      <c r="M21" s="35"/>
      <c r="N21" s="35"/>
      <c r="O21" s="36"/>
    </row>
    <row r="22" spans="1:15" ht="15.75" hidden="1" thickBot="1" x14ac:dyDescent="0.3">
      <c r="A22" s="2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35"/>
      <c r="M22" s="35"/>
      <c r="N22" s="35"/>
      <c r="O22" s="36"/>
    </row>
    <row r="23" spans="1:15" ht="15.75" hidden="1" thickBot="1" x14ac:dyDescent="0.3">
      <c r="A23" s="22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35"/>
      <c r="M23" s="35"/>
      <c r="N23" s="35"/>
      <c r="O23" s="36"/>
    </row>
    <row r="24" spans="1:15" ht="26.25" thickBot="1" x14ac:dyDescent="0.3">
      <c r="A24" s="22" t="s">
        <v>110</v>
      </c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35">
        <f t="shared" si="0"/>
        <v>0</v>
      </c>
      <c r="M24" s="35">
        <f t="shared" si="1"/>
        <v>0</v>
      </c>
      <c r="N24" s="35">
        <f t="shared" si="3"/>
        <v>0</v>
      </c>
      <c r="O24" s="36" t="e">
        <f t="shared" si="2"/>
        <v>#DIV/0!</v>
      </c>
    </row>
    <row r="25" spans="1:15" ht="15.75" hidden="1" thickBot="1" x14ac:dyDescent="0.3">
      <c r="A25" s="22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35"/>
      <c r="M25" s="35"/>
      <c r="N25" s="35"/>
      <c r="O25" s="36"/>
    </row>
    <row r="26" spans="1:15" ht="15.75" hidden="1" thickBot="1" x14ac:dyDescent="0.3">
      <c r="A26" s="22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35"/>
      <c r="M26" s="35"/>
      <c r="N26" s="35"/>
      <c r="O26" s="36"/>
    </row>
    <row r="27" spans="1:15" ht="15.75" hidden="1" thickBot="1" x14ac:dyDescent="0.3">
      <c r="A27" s="22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35"/>
      <c r="M27" s="35"/>
      <c r="N27" s="35"/>
      <c r="O27" s="36"/>
    </row>
    <row r="28" spans="1:15" ht="39" thickBot="1" x14ac:dyDescent="0.3">
      <c r="A28" s="44" t="s">
        <v>111</v>
      </c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6">
        <f>COUNTIF(B28:K28,1)</f>
        <v>0</v>
      </c>
      <c r="M28" s="46">
        <f>COUNTIF(B28:K28,2)</f>
        <v>0</v>
      </c>
      <c r="N28" s="46"/>
      <c r="O28" s="47"/>
    </row>
    <row r="29" spans="1:15" ht="15.75" hidden="1" thickBot="1" x14ac:dyDescent="0.3">
      <c r="A29" s="22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35"/>
      <c r="M29" s="35"/>
      <c r="N29" s="35"/>
      <c r="O29" s="36"/>
    </row>
    <row r="30" spans="1:15" ht="15.75" hidden="1" thickBot="1" x14ac:dyDescent="0.3">
      <c r="A30" s="2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35"/>
      <c r="M30" s="35"/>
      <c r="N30" s="35"/>
      <c r="O30" s="36"/>
    </row>
    <row r="31" spans="1:15" ht="15.75" hidden="1" thickBot="1" x14ac:dyDescent="0.3">
      <c r="A31" s="22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35"/>
      <c r="M31" s="35"/>
      <c r="N31" s="35"/>
      <c r="O31" s="36"/>
    </row>
    <row r="32" spans="1:15" ht="26.25" thickBot="1" x14ac:dyDescent="0.3">
      <c r="A32" s="22" t="s">
        <v>112</v>
      </c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35">
        <f t="shared" si="0"/>
        <v>0</v>
      </c>
      <c r="M32" s="35">
        <f t="shared" si="1"/>
        <v>0</v>
      </c>
      <c r="N32" s="35">
        <f t="shared" si="3"/>
        <v>0</v>
      </c>
      <c r="O32" s="36" t="e">
        <f t="shared" si="2"/>
        <v>#DIV/0!</v>
      </c>
    </row>
    <row r="33" spans="1:15" ht="15.75" hidden="1" thickBot="1" x14ac:dyDescent="0.3">
      <c r="A33" s="22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35"/>
      <c r="M33" s="35"/>
      <c r="N33" s="35"/>
      <c r="O33" s="36"/>
    </row>
    <row r="34" spans="1:15" ht="15.75" hidden="1" thickBot="1" x14ac:dyDescent="0.3">
      <c r="A34" s="22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35"/>
      <c r="M34" s="35"/>
      <c r="N34" s="35"/>
      <c r="O34" s="36"/>
    </row>
    <row r="35" spans="1:15" ht="15.75" hidden="1" thickBot="1" x14ac:dyDescent="0.3">
      <c r="A35" s="22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35"/>
      <c r="M35" s="35"/>
      <c r="N35" s="35"/>
      <c r="O35" s="36"/>
    </row>
    <row r="36" spans="1:15" ht="26.25" thickBot="1" x14ac:dyDescent="0.3">
      <c r="A36" s="22" t="s">
        <v>113</v>
      </c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35">
        <f t="shared" si="0"/>
        <v>0</v>
      </c>
      <c r="M36" s="35">
        <f t="shared" si="1"/>
        <v>0</v>
      </c>
      <c r="N36" s="35">
        <f t="shared" si="3"/>
        <v>0</v>
      </c>
      <c r="O36" s="36" t="e">
        <f t="shared" si="2"/>
        <v>#DIV/0!</v>
      </c>
    </row>
    <row r="37" spans="1:15" ht="15.75" hidden="1" thickBot="1" x14ac:dyDescent="0.3">
      <c r="A37" s="22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35"/>
      <c r="M37" s="35"/>
      <c r="N37" s="35"/>
      <c r="O37" s="36"/>
    </row>
    <row r="38" spans="1:15" ht="15.75" hidden="1" thickBot="1" x14ac:dyDescent="0.3">
      <c r="A38" s="2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35"/>
      <c r="M38" s="35"/>
      <c r="N38" s="35"/>
      <c r="O38" s="36"/>
    </row>
    <row r="39" spans="1:15" ht="15.75" hidden="1" thickBot="1" x14ac:dyDescent="0.3">
      <c r="A39" s="22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35"/>
      <c r="M39" s="35"/>
      <c r="N39" s="35"/>
      <c r="O39" s="36"/>
    </row>
    <row r="40" spans="1:15" ht="26.25" thickBot="1" x14ac:dyDescent="0.3">
      <c r="A40" s="22" t="s">
        <v>114</v>
      </c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35">
        <f t="shared" si="0"/>
        <v>0</v>
      </c>
      <c r="M40" s="35">
        <f t="shared" si="1"/>
        <v>0</v>
      </c>
      <c r="N40" s="35">
        <f t="shared" si="3"/>
        <v>0</v>
      </c>
      <c r="O40" s="36" t="e">
        <f t="shared" si="2"/>
        <v>#DIV/0!</v>
      </c>
    </row>
    <row r="41" spans="1:15" ht="15.75" hidden="1" thickBot="1" x14ac:dyDescent="0.3">
      <c r="A41" s="22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35"/>
      <c r="M41" s="35"/>
      <c r="N41" s="35"/>
      <c r="O41" s="36"/>
    </row>
    <row r="42" spans="1:15" ht="15.75" hidden="1" thickBot="1" x14ac:dyDescent="0.3">
      <c r="A42" s="22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35"/>
      <c r="M42" s="35"/>
      <c r="N42" s="35"/>
      <c r="O42" s="36"/>
    </row>
    <row r="43" spans="1:15" ht="15.75" hidden="1" thickBot="1" x14ac:dyDescent="0.3">
      <c r="A43" s="22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35"/>
      <c r="M43" s="35"/>
      <c r="N43" s="35"/>
      <c r="O43" s="36"/>
    </row>
    <row r="44" spans="1:15" ht="15.75" thickBot="1" x14ac:dyDescent="0.3">
      <c r="A44" s="22" t="s">
        <v>115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35">
        <f t="shared" si="0"/>
        <v>0</v>
      </c>
      <c r="M44" s="35">
        <f t="shared" si="1"/>
        <v>0</v>
      </c>
      <c r="N44" s="35">
        <f t="shared" si="3"/>
        <v>0</v>
      </c>
      <c r="O44" s="36" t="e">
        <f t="shared" si="2"/>
        <v>#DIV/0!</v>
      </c>
    </row>
    <row r="45" spans="1:15" ht="15.75" hidden="1" thickBot="1" x14ac:dyDescent="0.3">
      <c r="A45" s="22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35"/>
      <c r="M45" s="35"/>
      <c r="N45" s="35"/>
      <c r="O45" s="36"/>
    </row>
    <row r="46" spans="1:15" ht="15.75" hidden="1" thickBot="1" x14ac:dyDescent="0.3">
      <c r="A46" s="22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35"/>
      <c r="M46" s="35"/>
      <c r="N46" s="35"/>
      <c r="O46" s="36"/>
    </row>
    <row r="47" spans="1:15" ht="15.75" hidden="1" thickBot="1" x14ac:dyDescent="0.3">
      <c r="A47" s="22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35"/>
      <c r="M47" s="35"/>
      <c r="N47" s="35"/>
      <c r="O47" s="36"/>
    </row>
    <row r="48" spans="1:15" ht="51.75" thickBot="1" x14ac:dyDescent="0.3">
      <c r="A48" s="44" t="s">
        <v>116</v>
      </c>
      <c r="B48" s="45"/>
      <c r="C48" s="45"/>
      <c r="D48" s="45"/>
      <c r="E48" s="45"/>
      <c r="F48" s="45"/>
      <c r="G48" s="45"/>
      <c r="H48" s="45"/>
      <c r="I48" s="45"/>
      <c r="J48" s="45"/>
      <c r="K48" s="45"/>
      <c r="L48" s="46">
        <f>COUNTIF(B48:K48,1)</f>
        <v>0</v>
      </c>
      <c r="M48" s="46">
        <f>COUNTIF(B48:K48,2)</f>
        <v>0</v>
      </c>
      <c r="N48" s="46"/>
      <c r="O48" s="47"/>
    </row>
    <row r="49" spans="1:15" ht="15.75" hidden="1" thickBot="1" x14ac:dyDescent="0.3">
      <c r="A49" s="22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35"/>
      <c r="M49" s="35"/>
      <c r="N49" s="35"/>
      <c r="O49" s="36"/>
    </row>
    <row r="50" spans="1:15" ht="15.75" hidden="1" thickBot="1" x14ac:dyDescent="0.3">
      <c r="A50" s="22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35"/>
      <c r="M50" s="35"/>
      <c r="N50" s="35"/>
      <c r="O50" s="36"/>
    </row>
    <row r="51" spans="1:15" ht="15.75" hidden="1" thickBot="1" x14ac:dyDescent="0.3">
      <c r="A51" s="22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35"/>
      <c r="M51" s="35"/>
      <c r="N51" s="35"/>
      <c r="O51" s="36"/>
    </row>
    <row r="52" spans="1:15" ht="51.75" thickBot="1" x14ac:dyDescent="0.3">
      <c r="A52" s="22" t="s">
        <v>117</v>
      </c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35">
        <f t="shared" si="0"/>
        <v>0</v>
      </c>
      <c r="M52" s="35">
        <f t="shared" si="1"/>
        <v>0</v>
      </c>
      <c r="N52" s="35">
        <f t="shared" si="3"/>
        <v>0</v>
      </c>
      <c r="O52" s="36" t="e">
        <f t="shared" si="2"/>
        <v>#DIV/0!</v>
      </c>
    </row>
    <row r="53" spans="1:15" ht="15.75" hidden="1" thickBot="1" x14ac:dyDescent="0.3">
      <c r="A53" s="22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35"/>
      <c r="M53" s="35"/>
      <c r="N53" s="35"/>
      <c r="O53" s="36"/>
    </row>
    <row r="54" spans="1:15" ht="15.75" hidden="1" thickBot="1" x14ac:dyDescent="0.3">
      <c r="A54" s="22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35"/>
      <c r="M54" s="35"/>
      <c r="N54" s="35"/>
      <c r="O54" s="36"/>
    </row>
    <row r="55" spans="1:15" ht="15.75" hidden="1" thickBot="1" x14ac:dyDescent="0.3">
      <c r="A55" s="22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35"/>
      <c r="M55" s="35"/>
      <c r="N55" s="35"/>
      <c r="O55" s="36"/>
    </row>
    <row r="56" spans="1:15" ht="51.75" thickBot="1" x14ac:dyDescent="0.3">
      <c r="A56" s="22" t="s">
        <v>118</v>
      </c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35">
        <f t="shared" si="0"/>
        <v>0</v>
      </c>
      <c r="M56" s="35">
        <f t="shared" si="1"/>
        <v>0</v>
      </c>
      <c r="N56" s="35">
        <f t="shared" si="3"/>
        <v>0</v>
      </c>
      <c r="O56" s="36" t="e">
        <f t="shared" si="2"/>
        <v>#DIV/0!</v>
      </c>
    </row>
    <row r="57" spans="1:15" ht="15.75" hidden="1" thickBot="1" x14ac:dyDescent="0.3">
      <c r="A57" s="22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35"/>
      <c r="M57" s="35"/>
      <c r="N57" s="35"/>
      <c r="O57" s="36"/>
    </row>
    <row r="58" spans="1:15" ht="15.75" hidden="1" thickBot="1" x14ac:dyDescent="0.3">
      <c r="A58" s="22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35"/>
      <c r="M58" s="35"/>
      <c r="N58" s="35"/>
      <c r="O58" s="36"/>
    </row>
    <row r="59" spans="1:15" ht="15.75" hidden="1" thickBot="1" x14ac:dyDescent="0.3">
      <c r="A59" s="22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35"/>
      <c r="M59" s="35"/>
      <c r="N59" s="35"/>
      <c r="O59" s="36"/>
    </row>
    <row r="60" spans="1:15" ht="15.75" thickBot="1" x14ac:dyDescent="0.3">
      <c r="A60" s="22" t="s">
        <v>119</v>
      </c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35">
        <f t="shared" si="0"/>
        <v>0</v>
      </c>
      <c r="M60" s="35">
        <f t="shared" si="1"/>
        <v>0</v>
      </c>
      <c r="N60" s="35">
        <f t="shared" si="3"/>
        <v>0</v>
      </c>
      <c r="O60" s="36" t="e">
        <f t="shared" si="2"/>
        <v>#DIV/0!</v>
      </c>
    </row>
    <row r="61" spans="1:15" ht="15.75" hidden="1" thickBot="1" x14ac:dyDescent="0.3">
      <c r="A61" s="22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35">
        <f t="shared" si="0"/>
        <v>0</v>
      </c>
      <c r="M61" s="35">
        <f t="shared" si="1"/>
        <v>0</v>
      </c>
      <c r="N61" s="35">
        <f t="shared" si="3"/>
        <v>0</v>
      </c>
      <c r="O61" s="36" t="e">
        <f t="shared" si="2"/>
        <v>#DIV/0!</v>
      </c>
    </row>
    <row r="62" spans="1:15" ht="15.75" hidden="1" thickBot="1" x14ac:dyDescent="0.3">
      <c r="A62" s="22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35">
        <f t="shared" si="0"/>
        <v>0</v>
      </c>
      <c r="M62" s="35">
        <f t="shared" si="1"/>
        <v>0</v>
      </c>
      <c r="N62" s="35">
        <f t="shared" si="3"/>
        <v>0</v>
      </c>
      <c r="O62" s="36" t="e">
        <f t="shared" si="2"/>
        <v>#DIV/0!</v>
      </c>
    </row>
    <row r="63" spans="1:15" ht="15.75" hidden="1" thickBot="1" x14ac:dyDescent="0.3">
      <c r="A63" s="22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35">
        <f t="shared" si="0"/>
        <v>0</v>
      </c>
      <c r="M63" s="35">
        <f t="shared" si="1"/>
        <v>0</v>
      </c>
      <c r="N63" s="35">
        <f t="shared" si="3"/>
        <v>0</v>
      </c>
      <c r="O63" s="36" t="e">
        <f t="shared" si="2"/>
        <v>#DIV/0!</v>
      </c>
    </row>
    <row r="64" spans="1:15" ht="39" thickBot="1" x14ac:dyDescent="0.3">
      <c r="A64" s="22" t="s">
        <v>120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35">
        <f t="shared" si="0"/>
        <v>0</v>
      </c>
      <c r="M64" s="35">
        <f t="shared" si="1"/>
        <v>0</v>
      </c>
      <c r="N64" s="35">
        <f t="shared" si="3"/>
        <v>0</v>
      </c>
      <c r="O64" s="36" t="e">
        <f t="shared" si="2"/>
        <v>#DIV/0!</v>
      </c>
    </row>
    <row r="65" spans="1:15" ht="15.75" hidden="1" thickBot="1" x14ac:dyDescent="0.3">
      <c r="A65" s="22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35">
        <f t="shared" si="0"/>
        <v>0</v>
      </c>
      <c r="M65" s="35">
        <f t="shared" si="1"/>
        <v>0</v>
      </c>
      <c r="N65" s="35">
        <f t="shared" si="3"/>
        <v>0</v>
      </c>
      <c r="O65" s="36" t="e">
        <f t="shared" si="2"/>
        <v>#DIV/0!</v>
      </c>
    </row>
    <row r="66" spans="1:15" ht="15.75" hidden="1" thickBot="1" x14ac:dyDescent="0.3">
      <c r="A66" s="22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35">
        <f t="shared" si="0"/>
        <v>0</v>
      </c>
      <c r="M66" s="35">
        <f t="shared" si="1"/>
        <v>0</v>
      </c>
      <c r="N66" s="35">
        <f t="shared" si="3"/>
        <v>0</v>
      </c>
      <c r="O66" s="36" t="e">
        <f t="shared" si="2"/>
        <v>#DIV/0!</v>
      </c>
    </row>
    <row r="67" spans="1:15" ht="15.75" hidden="1" thickBot="1" x14ac:dyDescent="0.3">
      <c r="A67" s="22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35">
        <f t="shared" si="0"/>
        <v>0</v>
      </c>
      <c r="M67" s="35">
        <f t="shared" si="1"/>
        <v>0</v>
      </c>
      <c r="N67" s="35">
        <f t="shared" si="3"/>
        <v>0</v>
      </c>
      <c r="O67" s="36" t="e">
        <f t="shared" si="2"/>
        <v>#DIV/0!</v>
      </c>
    </row>
    <row r="68" spans="1:15" ht="15.75" thickBot="1" x14ac:dyDescent="0.3">
      <c r="A68" s="22" t="s">
        <v>121</v>
      </c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35">
        <f t="shared" si="0"/>
        <v>0</v>
      </c>
      <c r="M68" s="35">
        <f t="shared" si="1"/>
        <v>0</v>
      </c>
      <c r="N68" s="35">
        <f t="shared" si="3"/>
        <v>0</v>
      </c>
      <c r="O68" s="36" t="e">
        <f t="shared" si="2"/>
        <v>#DIV/0!</v>
      </c>
    </row>
    <row r="69" spans="1:15" ht="15.75" hidden="1" thickBot="1" x14ac:dyDescent="0.3">
      <c r="A69" s="23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35">
        <f t="shared" si="0"/>
        <v>0</v>
      </c>
      <c r="M69" s="35">
        <f t="shared" si="1"/>
        <v>0</v>
      </c>
      <c r="N69" s="35">
        <f t="shared" si="3"/>
        <v>0</v>
      </c>
      <c r="O69" s="36" t="e">
        <f t="shared" si="2"/>
        <v>#DIV/0!</v>
      </c>
    </row>
    <row r="70" spans="1:15" ht="15.75" hidden="1" thickBot="1" x14ac:dyDescent="0.3">
      <c r="A70" s="23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35">
        <f t="shared" si="0"/>
        <v>0</v>
      </c>
      <c r="M70" s="35">
        <f t="shared" si="1"/>
        <v>0</v>
      </c>
      <c r="N70" s="35">
        <f t="shared" si="3"/>
        <v>0</v>
      </c>
      <c r="O70" s="36" t="e">
        <f t="shared" si="2"/>
        <v>#DIV/0!</v>
      </c>
    </row>
    <row r="71" spans="1:15" ht="15.75" hidden="1" thickBot="1" x14ac:dyDescent="0.3">
      <c r="A71" s="23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35">
        <f t="shared" si="0"/>
        <v>0</v>
      </c>
      <c r="M71" s="35">
        <f t="shared" si="1"/>
        <v>0</v>
      </c>
      <c r="N71" s="35">
        <f t="shared" si="3"/>
        <v>0</v>
      </c>
      <c r="O71" s="36" t="e">
        <f t="shared" si="2"/>
        <v>#DIV/0!</v>
      </c>
    </row>
    <row r="72" spans="1:15" ht="26.25" thickBot="1" x14ac:dyDescent="0.3">
      <c r="A72" s="22" t="s">
        <v>122</v>
      </c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35">
        <f t="shared" si="0"/>
        <v>0</v>
      </c>
      <c r="M72" s="35">
        <f t="shared" si="1"/>
        <v>0</v>
      </c>
      <c r="N72" s="35">
        <f t="shared" si="3"/>
        <v>0</v>
      </c>
      <c r="O72" s="36" t="e">
        <f t="shared" si="2"/>
        <v>#DIV/0!</v>
      </c>
    </row>
    <row r="73" spans="1:15" ht="15.75" hidden="1" thickBot="1" x14ac:dyDescent="0.3">
      <c r="A73" s="22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35">
        <f t="shared" si="0"/>
        <v>0</v>
      </c>
      <c r="M73" s="35">
        <f t="shared" si="1"/>
        <v>0</v>
      </c>
      <c r="N73" s="35">
        <f t="shared" si="3"/>
        <v>0</v>
      </c>
      <c r="O73" s="36" t="e">
        <f t="shared" si="2"/>
        <v>#DIV/0!</v>
      </c>
    </row>
    <row r="74" spans="1:15" ht="15.75" hidden="1" thickBot="1" x14ac:dyDescent="0.3">
      <c r="A74" s="22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35">
        <f t="shared" si="0"/>
        <v>0</v>
      </c>
      <c r="M74" s="35">
        <f t="shared" si="1"/>
        <v>0</v>
      </c>
      <c r="N74" s="35">
        <f t="shared" si="3"/>
        <v>0</v>
      </c>
      <c r="O74" s="36" t="e">
        <f t="shared" si="2"/>
        <v>#DIV/0!</v>
      </c>
    </row>
    <row r="75" spans="1:15" ht="15.75" hidden="1" thickBot="1" x14ac:dyDescent="0.3">
      <c r="A75" s="22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35">
        <f t="shared" si="0"/>
        <v>0</v>
      </c>
      <c r="M75" s="35">
        <f t="shared" si="1"/>
        <v>0</v>
      </c>
      <c r="N75" s="35">
        <f t="shared" si="3"/>
        <v>0</v>
      </c>
      <c r="O75" s="36" t="e">
        <f t="shared" si="2"/>
        <v>#DIV/0!</v>
      </c>
    </row>
    <row r="76" spans="1:15" ht="26.25" thickBot="1" x14ac:dyDescent="0.3">
      <c r="A76" s="28" t="s">
        <v>123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35">
        <f t="shared" si="0"/>
        <v>0</v>
      </c>
      <c r="M76" s="35">
        <f t="shared" si="1"/>
        <v>0</v>
      </c>
      <c r="N76" s="35">
        <f t="shared" si="3"/>
        <v>0</v>
      </c>
      <c r="O76" s="36" t="e">
        <f t="shared" si="2"/>
        <v>#DIV/0!</v>
      </c>
    </row>
    <row r="77" spans="1:15" ht="15.75" hidden="1" thickBot="1" x14ac:dyDescent="0.3">
      <c r="A77" s="27"/>
      <c r="B77" s="2"/>
      <c r="C77" s="2"/>
      <c r="D77" s="2"/>
      <c r="E77" s="2"/>
      <c r="F77" s="2"/>
      <c r="G77" s="2"/>
      <c r="H77" s="2"/>
      <c r="I77" s="2"/>
      <c r="J77" s="2"/>
      <c r="K77" s="2"/>
      <c r="L77" s="35">
        <f t="shared" si="0"/>
        <v>0</v>
      </c>
      <c r="M77" s="35">
        <f t="shared" si="1"/>
        <v>0</v>
      </c>
      <c r="N77" s="35">
        <f t="shared" si="3"/>
        <v>0</v>
      </c>
      <c r="O77" s="36" t="e">
        <f t="shared" si="2"/>
        <v>#DIV/0!</v>
      </c>
    </row>
    <row r="78" spans="1:15" ht="15.75" hidden="1" thickBot="1" x14ac:dyDescent="0.3">
      <c r="A78" s="27"/>
      <c r="B78" s="2"/>
      <c r="C78" s="2"/>
      <c r="D78" s="2"/>
      <c r="E78" s="2"/>
      <c r="F78" s="2"/>
      <c r="G78" s="2"/>
      <c r="H78" s="2"/>
      <c r="I78" s="2"/>
      <c r="J78" s="2"/>
      <c r="K78" s="2"/>
      <c r="L78" s="35">
        <f t="shared" si="0"/>
        <v>0</v>
      </c>
      <c r="M78" s="35">
        <f t="shared" si="1"/>
        <v>0</v>
      </c>
      <c r="N78" s="35">
        <f t="shared" si="3"/>
        <v>0</v>
      </c>
      <c r="O78" s="36" t="e">
        <f t="shared" si="2"/>
        <v>#DIV/0!</v>
      </c>
    </row>
    <row r="79" spans="1:15" ht="15.75" hidden="1" thickBot="1" x14ac:dyDescent="0.3">
      <c r="A79" s="27"/>
      <c r="B79" s="2"/>
      <c r="C79" s="2"/>
      <c r="D79" s="2"/>
      <c r="E79" s="2"/>
      <c r="F79" s="2"/>
      <c r="G79" s="2"/>
      <c r="H79" s="2"/>
      <c r="I79" s="2"/>
      <c r="J79" s="2"/>
      <c r="K79" s="2"/>
      <c r="L79" s="35">
        <f t="shared" si="0"/>
        <v>0</v>
      </c>
      <c r="M79" s="35">
        <f t="shared" si="1"/>
        <v>0</v>
      </c>
      <c r="N79" s="35">
        <f t="shared" si="3"/>
        <v>0</v>
      </c>
      <c r="O79" s="36" t="e">
        <f t="shared" si="2"/>
        <v>#DIV/0!</v>
      </c>
    </row>
    <row r="80" spans="1:15" ht="26.25" thickBot="1" x14ac:dyDescent="0.3">
      <c r="A80" s="28" t="s">
        <v>124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35">
        <f t="shared" si="0"/>
        <v>0</v>
      </c>
      <c r="M80" s="35">
        <f t="shared" si="1"/>
        <v>0</v>
      </c>
      <c r="N80" s="35">
        <f t="shared" si="3"/>
        <v>0</v>
      </c>
      <c r="O80" s="36" t="e">
        <f t="shared" si="2"/>
        <v>#DIV/0!</v>
      </c>
    </row>
    <row r="81" spans="1:15" ht="15.75" hidden="1" thickBot="1" x14ac:dyDescent="0.3">
      <c r="A81" s="27"/>
      <c r="B81" s="2"/>
      <c r="C81" s="2"/>
      <c r="D81" s="2"/>
      <c r="E81" s="2"/>
      <c r="F81" s="2"/>
      <c r="G81" s="2"/>
      <c r="H81" s="2"/>
      <c r="I81" s="2"/>
      <c r="J81" s="2"/>
      <c r="K81" s="2"/>
      <c r="L81" s="35">
        <f t="shared" si="0"/>
        <v>0</v>
      </c>
      <c r="M81" s="35">
        <f t="shared" si="1"/>
        <v>0</v>
      </c>
      <c r="N81" s="35">
        <f t="shared" si="3"/>
        <v>0</v>
      </c>
      <c r="O81" s="36" t="e">
        <f t="shared" si="2"/>
        <v>#DIV/0!</v>
      </c>
    </row>
    <row r="82" spans="1:15" ht="15.75" hidden="1" thickBot="1" x14ac:dyDescent="0.3">
      <c r="A82" s="27"/>
      <c r="B82" s="2"/>
      <c r="C82" s="2"/>
      <c r="D82" s="2"/>
      <c r="E82" s="2"/>
      <c r="F82" s="2"/>
      <c r="G82" s="2"/>
      <c r="H82" s="2"/>
      <c r="I82" s="2"/>
      <c r="J82" s="2"/>
      <c r="K82" s="2"/>
      <c r="L82" s="35">
        <f t="shared" si="0"/>
        <v>0</v>
      </c>
      <c r="M82" s="35">
        <f t="shared" si="1"/>
        <v>0</v>
      </c>
      <c r="N82" s="35">
        <f t="shared" si="3"/>
        <v>0</v>
      </c>
      <c r="O82" s="36" t="e">
        <f t="shared" si="2"/>
        <v>#DIV/0!</v>
      </c>
    </row>
    <row r="83" spans="1:15" ht="15.75" hidden="1" thickBot="1" x14ac:dyDescent="0.3">
      <c r="A83" s="27"/>
      <c r="B83" s="2"/>
      <c r="C83" s="2"/>
      <c r="D83" s="2"/>
      <c r="E83" s="2"/>
      <c r="F83" s="2"/>
      <c r="G83" s="2"/>
      <c r="H83" s="2"/>
      <c r="I83" s="2"/>
      <c r="J83" s="2"/>
      <c r="K83" s="2"/>
      <c r="L83" s="35">
        <f t="shared" si="0"/>
        <v>0</v>
      </c>
      <c r="M83" s="35">
        <f t="shared" si="1"/>
        <v>0</v>
      </c>
      <c r="N83" s="35">
        <f t="shared" si="3"/>
        <v>0</v>
      </c>
      <c r="O83" s="36" t="e">
        <f t="shared" si="2"/>
        <v>#DIV/0!</v>
      </c>
    </row>
    <row r="84" spans="1:15" ht="26.25" thickBot="1" x14ac:dyDescent="0.3">
      <c r="A84" s="28" t="s">
        <v>125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35">
        <f t="shared" ref="L84:L104" si="4">COUNTIF(B84:K84,$M$1)</f>
        <v>0</v>
      </c>
      <c r="M84" s="35">
        <f t="shared" ref="M84:M104" si="5">COUNTIF(B84:K84,$M$2)</f>
        <v>0</v>
      </c>
      <c r="N84" s="35">
        <f t="shared" si="3"/>
        <v>0</v>
      </c>
      <c r="O84" s="36" t="e">
        <f t="shared" ref="O84:O104" si="6">L84/(L84+M84)</f>
        <v>#DIV/0!</v>
      </c>
    </row>
    <row r="85" spans="1:15" ht="15.75" hidden="1" thickBot="1" x14ac:dyDescent="0.3">
      <c r="A85" s="27"/>
      <c r="B85" s="2"/>
      <c r="C85" s="2"/>
      <c r="D85" s="2"/>
      <c r="E85" s="2"/>
      <c r="F85" s="2"/>
      <c r="G85" s="2"/>
      <c r="H85" s="2"/>
      <c r="I85" s="2"/>
      <c r="J85" s="2"/>
      <c r="K85" s="2"/>
      <c r="L85" s="35">
        <f t="shared" si="4"/>
        <v>0</v>
      </c>
      <c r="M85" s="35">
        <f t="shared" si="5"/>
        <v>0</v>
      </c>
      <c r="N85" s="35">
        <f t="shared" si="3"/>
        <v>0</v>
      </c>
      <c r="O85" s="36" t="e">
        <f t="shared" si="6"/>
        <v>#DIV/0!</v>
      </c>
    </row>
    <row r="86" spans="1:15" ht="15.75" hidden="1" thickBot="1" x14ac:dyDescent="0.3">
      <c r="A86" s="27"/>
      <c r="B86" s="2"/>
      <c r="C86" s="2"/>
      <c r="D86" s="2"/>
      <c r="E86" s="2"/>
      <c r="F86" s="2"/>
      <c r="G86" s="2"/>
      <c r="H86" s="2"/>
      <c r="I86" s="2"/>
      <c r="J86" s="2"/>
      <c r="K86" s="2"/>
      <c r="L86" s="35">
        <f t="shared" si="4"/>
        <v>0</v>
      </c>
      <c r="M86" s="35">
        <f t="shared" si="5"/>
        <v>0</v>
      </c>
      <c r="N86" s="35">
        <f t="shared" si="3"/>
        <v>0</v>
      </c>
      <c r="O86" s="36" t="e">
        <f t="shared" si="6"/>
        <v>#DIV/0!</v>
      </c>
    </row>
    <row r="87" spans="1:15" ht="15.75" hidden="1" thickBot="1" x14ac:dyDescent="0.3">
      <c r="A87" s="27"/>
      <c r="B87" s="2"/>
      <c r="C87" s="2"/>
      <c r="D87" s="2"/>
      <c r="E87" s="2"/>
      <c r="F87" s="2"/>
      <c r="G87" s="2"/>
      <c r="H87" s="2"/>
      <c r="I87" s="2"/>
      <c r="J87" s="2"/>
      <c r="K87" s="2"/>
      <c r="L87" s="35">
        <f t="shared" si="4"/>
        <v>0</v>
      </c>
      <c r="M87" s="35">
        <f t="shared" si="5"/>
        <v>0</v>
      </c>
      <c r="N87" s="35">
        <f t="shared" si="3"/>
        <v>0</v>
      </c>
      <c r="O87" s="36" t="e">
        <f t="shared" si="6"/>
        <v>#DIV/0!</v>
      </c>
    </row>
    <row r="88" spans="1:15" ht="26.25" thickBot="1" x14ac:dyDescent="0.3">
      <c r="A88" s="28" t="s">
        <v>126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35">
        <f t="shared" si="4"/>
        <v>0</v>
      </c>
      <c r="M88" s="35">
        <f t="shared" si="5"/>
        <v>0</v>
      </c>
      <c r="N88" s="35">
        <f t="shared" ref="N88:N104" si="7">COUNTIF(B88:K88,$M$3)</f>
        <v>0</v>
      </c>
      <c r="O88" s="36" t="e">
        <f t="shared" si="6"/>
        <v>#DIV/0!</v>
      </c>
    </row>
    <row r="89" spans="1:15" ht="15.75" hidden="1" thickBot="1" x14ac:dyDescent="0.3">
      <c r="A89" s="27"/>
      <c r="B89" s="2"/>
      <c r="C89" s="2"/>
      <c r="D89" s="2"/>
      <c r="E89" s="2"/>
      <c r="F89" s="2"/>
      <c r="G89" s="2"/>
      <c r="H89" s="2"/>
      <c r="I89" s="2"/>
      <c r="J89" s="2"/>
      <c r="K89" s="2"/>
      <c r="L89" s="35">
        <f t="shared" si="4"/>
        <v>0</v>
      </c>
      <c r="M89" s="35">
        <f t="shared" si="5"/>
        <v>0</v>
      </c>
      <c r="N89" s="35">
        <f t="shared" si="7"/>
        <v>0</v>
      </c>
      <c r="O89" s="36" t="e">
        <f t="shared" si="6"/>
        <v>#DIV/0!</v>
      </c>
    </row>
    <row r="90" spans="1:15" ht="15.75" hidden="1" thickBot="1" x14ac:dyDescent="0.3">
      <c r="A90" s="27"/>
      <c r="B90" s="2"/>
      <c r="C90" s="2"/>
      <c r="D90" s="2"/>
      <c r="E90" s="2"/>
      <c r="F90" s="2"/>
      <c r="G90" s="2"/>
      <c r="H90" s="2"/>
      <c r="I90" s="2"/>
      <c r="J90" s="2"/>
      <c r="K90" s="2"/>
      <c r="L90" s="35">
        <f t="shared" si="4"/>
        <v>0</v>
      </c>
      <c r="M90" s="35">
        <f t="shared" si="5"/>
        <v>0</v>
      </c>
      <c r="N90" s="35">
        <f t="shared" si="7"/>
        <v>0</v>
      </c>
      <c r="O90" s="36" t="e">
        <f t="shared" si="6"/>
        <v>#DIV/0!</v>
      </c>
    </row>
    <row r="91" spans="1:15" ht="15.75" hidden="1" thickBot="1" x14ac:dyDescent="0.3">
      <c r="A91" s="27"/>
      <c r="B91" s="2"/>
      <c r="C91" s="2"/>
      <c r="D91" s="2"/>
      <c r="E91" s="2"/>
      <c r="F91" s="2"/>
      <c r="G91" s="2"/>
      <c r="H91" s="2"/>
      <c r="I91" s="2"/>
      <c r="J91" s="2"/>
      <c r="K91" s="2"/>
      <c r="L91" s="35">
        <f t="shared" si="4"/>
        <v>0</v>
      </c>
      <c r="M91" s="35">
        <f t="shared" si="5"/>
        <v>0</v>
      </c>
      <c r="N91" s="35">
        <f t="shared" si="7"/>
        <v>0</v>
      </c>
      <c r="O91" s="36" t="e">
        <f t="shared" si="6"/>
        <v>#DIV/0!</v>
      </c>
    </row>
    <row r="92" spans="1:15" ht="64.5" thickBot="1" x14ac:dyDescent="0.3">
      <c r="A92" s="22" t="s">
        <v>127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35">
        <f t="shared" si="4"/>
        <v>0</v>
      </c>
      <c r="M92" s="35">
        <f t="shared" si="5"/>
        <v>0</v>
      </c>
      <c r="N92" s="35">
        <f t="shared" si="7"/>
        <v>0</v>
      </c>
      <c r="O92" s="36" t="e">
        <f t="shared" si="6"/>
        <v>#DIV/0!</v>
      </c>
    </row>
    <row r="93" spans="1:15" ht="15.75" hidden="1" thickBot="1" x14ac:dyDescent="0.3">
      <c r="A93" s="27"/>
      <c r="B93" s="2"/>
      <c r="C93" s="2"/>
      <c r="D93" s="2"/>
      <c r="E93" s="2"/>
      <c r="F93" s="2"/>
      <c r="G93" s="2"/>
      <c r="H93" s="2"/>
      <c r="I93" s="2"/>
      <c r="J93" s="2"/>
      <c r="K93" s="2"/>
      <c r="L93" s="35">
        <f t="shared" si="4"/>
        <v>0</v>
      </c>
      <c r="M93" s="35">
        <f t="shared" si="5"/>
        <v>0</v>
      </c>
      <c r="N93" s="35">
        <f t="shared" si="7"/>
        <v>0</v>
      </c>
      <c r="O93" s="36" t="e">
        <f t="shared" si="6"/>
        <v>#DIV/0!</v>
      </c>
    </row>
    <row r="94" spans="1:15" ht="15.75" hidden="1" thickBot="1" x14ac:dyDescent="0.3">
      <c r="A94" s="27"/>
      <c r="B94" s="2"/>
      <c r="C94" s="2"/>
      <c r="D94" s="2"/>
      <c r="E94" s="2"/>
      <c r="F94" s="2"/>
      <c r="G94" s="2"/>
      <c r="H94" s="2"/>
      <c r="I94" s="2"/>
      <c r="J94" s="2"/>
      <c r="K94" s="2"/>
      <c r="L94" s="35">
        <f t="shared" si="4"/>
        <v>0</v>
      </c>
      <c r="M94" s="35">
        <f t="shared" si="5"/>
        <v>0</v>
      </c>
      <c r="N94" s="35">
        <f t="shared" si="7"/>
        <v>0</v>
      </c>
      <c r="O94" s="36" t="e">
        <f t="shared" si="6"/>
        <v>#DIV/0!</v>
      </c>
    </row>
    <row r="95" spans="1:15" ht="15.75" hidden="1" thickBot="1" x14ac:dyDescent="0.3">
      <c r="A95" s="27"/>
      <c r="B95" s="2"/>
      <c r="C95" s="2"/>
      <c r="D95" s="2"/>
      <c r="E95" s="2"/>
      <c r="F95" s="2"/>
      <c r="G95" s="2"/>
      <c r="H95" s="2"/>
      <c r="I95" s="2"/>
      <c r="J95" s="2"/>
      <c r="K95" s="2"/>
      <c r="L95" s="35">
        <f t="shared" si="4"/>
        <v>0</v>
      </c>
      <c r="M95" s="35">
        <f t="shared" si="5"/>
        <v>0</v>
      </c>
      <c r="N95" s="35">
        <f t="shared" si="7"/>
        <v>0</v>
      </c>
      <c r="O95" s="36" t="e">
        <f t="shared" si="6"/>
        <v>#DIV/0!</v>
      </c>
    </row>
    <row r="96" spans="1:15" ht="115.5" thickBot="1" x14ac:dyDescent="0.3">
      <c r="A96" s="28" t="s">
        <v>128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35">
        <f t="shared" si="4"/>
        <v>0</v>
      </c>
      <c r="M96" s="35">
        <f t="shared" si="5"/>
        <v>0</v>
      </c>
      <c r="N96" s="35">
        <f t="shared" si="7"/>
        <v>0</v>
      </c>
      <c r="O96" s="36" t="e">
        <f t="shared" si="6"/>
        <v>#DIV/0!</v>
      </c>
    </row>
    <row r="97" spans="1:15" ht="15.75" hidden="1" thickBot="1" x14ac:dyDescent="0.3">
      <c r="A97" s="27"/>
      <c r="B97" s="2"/>
      <c r="C97" s="2"/>
      <c r="D97" s="2"/>
      <c r="E97" s="2"/>
      <c r="F97" s="2"/>
      <c r="G97" s="2"/>
      <c r="H97" s="2"/>
      <c r="I97" s="2"/>
      <c r="J97" s="2"/>
      <c r="K97" s="2"/>
      <c r="L97" s="35">
        <f t="shared" si="4"/>
        <v>0</v>
      </c>
      <c r="M97" s="35">
        <f t="shared" si="5"/>
        <v>0</v>
      </c>
      <c r="N97" s="35">
        <f t="shared" si="7"/>
        <v>0</v>
      </c>
      <c r="O97" s="36" t="e">
        <f t="shared" si="6"/>
        <v>#DIV/0!</v>
      </c>
    </row>
    <row r="98" spans="1:15" ht="15.75" hidden="1" thickBot="1" x14ac:dyDescent="0.3">
      <c r="A98" s="27"/>
      <c r="B98" s="2"/>
      <c r="C98" s="2"/>
      <c r="D98" s="2"/>
      <c r="E98" s="2"/>
      <c r="F98" s="2"/>
      <c r="G98" s="2"/>
      <c r="H98" s="2"/>
      <c r="I98" s="2"/>
      <c r="J98" s="2"/>
      <c r="K98" s="2"/>
      <c r="L98" s="35">
        <f t="shared" si="4"/>
        <v>0</v>
      </c>
      <c r="M98" s="35">
        <f t="shared" si="5"/>
        <v>0</v>
      </c>
      <c r="N98" s="35">
        <f t="shared" si="7"/>
        <v>0</v>
      </c>
      <c r="O98" s="36" t="e">
        <f t="shared" si="6"/>
        <v>#DIV/0!</v>
      </c>
    </row>
    <row r="99" spans="1:15" ht="15.75" hidden="1" thickBot="1" x14ac:dyDescent="0.3">
      <c r="A99" s="27"/>
      <c r="B99" s="2"/>
      <c r="C99" s="2"/>
      <c r="D99" s="2"/>
      <c r="E99" s="2"/>
      <c r="F99" s="2"/>
      <c r="G99" s="2"/>
      <c r="H99" s="2"/>
      <c r="I99" s="2"/>
      <c r="J99" s="2"/>
      <c r="K99" s="2"/>
      <c r="L99" s="35">
        <f t="shared" si="4"/>
        <v>0</v>
      </c>
      <c r="M99" s="35">
        <f t="shared" si="5"/>
        <v>0</v>
      </c>
      <c r="N99" s="35">
        <f t="shared" si="7"/>
        <v>0</v>
      </c>
      <c r="O99" s="36" t="e">
        <f t="shared" si="6"/>
        <v>#DIV/0!</v>
      </c>
    </row>
    <row r="100" spans="1:15" ht="90" thickBot="1" x14ac:dyDescent="0.3">
      <c r="A100" s="28" t="s">
        <v>129</v>
      </c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35">
        <f t="shared" si="4"/>
        <v>0</v>
      </c>
      <c r="M100" s="35">
        <f t="shared" si="5"/>
        <v>0</v>
      </c>
      <c r="N100" s="35">
        <f t="shared" si="7"/>
        <v>0</v>
      </c>
      <c r="O100" s="36" t="e">
        <f t="shared" si="6"/>
        <v>#DIV/0!</v>
      </c>
    </row>
    <row r="101" spans="1:15" ht="15.75" hidden="1" thickBot="1" x14ac:dyDescent="0.3">
      <c r="A101" s="27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35">
        <f t="shared" si="4"/>
        <v>0</v>
      </c>
      <c r="M101" s="35">
        <f t="shared" si="5"/>
        <v>0</v>
      </c>
      <c r="N101" s="35">
        <f t="shared" si="7"/>
        <v>0</v>
      </c>
      <c r="O101" s="36" t="e">
        <f t="shared" si="6"/>
        <v>#DIV/0!</v>
      </c>
    </row>
    <row r="102" spans="1:15" ht="15.75" hidden="1" thickBot="1" x14ac:dyDescent="0.3">
      <c r="A102" s="27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35">
        <f t="shared" si="4"/>
        <v>0</v>
      </c>
      <c r="M102" s="35">
        <f t="shared" si="5"/>
        <v>0</v>
      </c>
      <c r="N102" s="35">
        <f t="shared" si="7"/>
        <v>0</v>
      </c>
      <c r="O102" s="36" t="e">
        <f t="shared" si="6"/>
        <v>#DIV/0!</v>
      </c>
    </row>
    <row r="103" spans="1:15" ht="15.75" hidden="1" thickBot="1" x14ac:dyDescent="0.3">
      <c r="A103" s="27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35">
        <f t="shared" si="4"/>
        <v>0</v>
      </c>
      <c r="M103" s="35">
        <f t="shared" si="5"/>
        <v>0</v>
      </c>
      <c r="N103" s="35">
        <f t="shared" si="7"/>
        <v>0</v>
      </c>
      <c r="O103" s="36" t="e">
        <f t="shared" si="6"/>
        <v>#DIV/0!</v>
      </c>
    </row>
    <row r="104" spans="1:15" ht="77.25" thickBot="1" x14ac:dyDescent="0.3">
      <c r="A104" s="28" t="s">
        <v>130</v>
      </c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35">
        <f t="shared" si="4"/>
        <v>0</v>
      </c>
      <c r="M104" s="35">
        <f t="shared" si="5"/>
        <v>0</v>
      </c>
      <c r="N104" s="35">
        <f t="shared" si="7"/>
        <v>0</v>
      </c>
      <c r="O104" s="36" t="e">
        <f t="shared" si="6"/>
        <v>#DIV/0!</v>
      </c>
    </row>
  </sheetData>
  <protectedRanges>
    <protectedRange sqref="B60:K69 B36:K55 B7:K7 B9:K31 C8:K8" name="plage 01"/>
    <protectedRange sqref="B32:K35" name="plage 01_1"/>
    <protectedRange sqref="B56:B59" name="plage 01_2"/>
    <protectedRange sqref="C56:K59" name="plage 01_3"/>
  </protectedRanges>
  <mergeCells count="2">
    <mergeCell ref="C4:E4"/>
    <mergeCell ref="I4:K4"/>
  </mergeCells>
  <dataValidations count="2">
    <dataValidation type="list" allowBlank="1" showInputMessage="1" showErrorMessage="1" sqref="J2">
      <formula1>mois</formula1>
    </dataValidation>
    <dataValidation type="list" allowBlank="1" showInputMessage="1" showErrorMessage="1" sqref="B8:K75">
      <formula1>rep</formula1>
    </dataValidation>
  </dataValidations>
  <pageMargins left="0.7" right="0.7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104"/>
  <sheetViews>
    <sheetView workbookViewId="0">
      <selection activeCell="S24" sqref="S24"/>
    </sheetView>
  </sheetViews>
  <sheetFormatPr baseColWidth="10" defaultRowHeight="15" x14ac:dyDescent="0.25"/>
  <cols>
    <col min="1" max="1" width="19.7109375" customWidth="1"/>
    <col min="2" max="2" width="7.5703125" customWidth="1"/>
    <col min="3" max="3" width="7.42578125" customWidth="1"/>
    <col min="4" max="4" width="7.5703125" customWidth="1"/>
    <col min="5" max="5" width="7.42578125" customWidth="1"/>
    <col min="6" max="6" width="7.28515625" customWidth="1"/>
    <col min="7" max="7" width="8" customWidth="1"/>
    <col min="8" max="8" width="10.5703125" customWidth="1"/>
    <col min="9" max="10" width="7.7109375" customWidth="1"/>
    <col min="11" max="11" width="8.7109375" customWidth="1"/>
    <col min="12" max="12" width="6.7109375" customWidth="1"/>
    <col min="13" max="13" width="7.5703125" customWidth="1"/>
    <col min="14" max="14" width="6" customWidth="1"/>
    <col min="15" max="15" width="10.42578125" customWidth="1"/>
  </cols>
  <sheetData>
    <row r="1" spans="1:15" ht="15.75" thickBot="1" x14ac:dyDescent="0.3"/>
    <row r="2" spans="1:15" ht="15.75" thickBot="1" x14ac:dyDescent="0.3">
      <c r="A2" s="25"/>
      <c r="B2" s="24" t="s">
        <v>27</v>
      </c>
      <c r="C2" s="2"/>
      <c r="G2" s="25"/>
      <c r="H2" s="25"/>
      <c r="I2" s="24" t="s">
        <v>28</v>
      </c>
      <c r="J2" s="43"/>
    </row>
    <row r="3" spans="1:15" ht="15.75" thickBot="1" x14ac:dyDescent="0.3"/>
    <row r="4" spans="1:15" ht="15.75" thickBot="1" x14ac:dyDescent="0.3">
      <c r="A4" s="25"/>
      <c r="B4" s="24" t="s">
        <v>26</v>
      </c>
      <c r="C4" s="77"/>
      <c r="D4" s="79"/>
      <c r="E4" s="78"/>
      <c r="G4" s="26" t="s">
        <v>29</v>
      </c>
      <c r="H4" s="25"/>
      <c r="I4" s="77"/>
      <c r="J4" s="79"/>
      <c r="K4" s="78"/>
    </row>
    <row r="6" spans="1:15" ht="15.75" thickBot="1" x14ac:dyDescent="0.3"/>
    <row r="7" spans="1:15" ht="26.25" thickBot="1" x14ac:dyDescent="0.3">
      <c r="A7" s="19"/>
      <c r="B7" s="32" t="s">
        <v>0</v>
      </c>
      <c r="C7" s="33" t="s">
        <v>1</v>
      </c>
      <c r="D7" s="32" t="s">
        <v>2</v>
      </c>
      <c r="E7" s="32" t="s">
        <v>3</v>
      </c>
      <c r="F7" s="32" t="s">
        <v>4</v>
      </c>
      <c r="G7" s="32" t="s">
        <v>5</v>
      </c>
      <c r="H7" s="32" t="s">
        <v>6</v>
      </c>
      <c r="I7" s="32" t="s">
        <v>7</v>
      </c>
      <c r="J7" s="32" t="s">
        <v>8</v>
      </c>
      <c r="K7" s="32" t="s">
        <v>9</v>
      </c>
      <c r="L7" s="34" t="s">
        <v>10</v>
      </c>
      <c r="M7" s="34" t="s">
        <v>11</v>
      </c>
      <c r="N7" s="34" t="s">
        <v>12</v>
      </c>
      <c r="O7" s="34" t="s">
        <v>50</v>
      </c>
    </row>
    <row r="8" spans="1:15" ht="26.25" thickBot="1" x14ac:dyDescent="0.3">
      <c r="A8" s="22" t="s">
        <v>106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35">
        <f>COUNTIF(B8:K8,$M$1)</f>
        <v>0</v>
      </c>
      <c r="M8" s="35">
        <f>COUNTIF(B8:K8,$M$2)</f>
        <v>0</v>
      </c>
      <c r="N8" s="35">
        <f>COUNTIF(B8:K8,$M$3)</f>
        <v>0</v>
      </c>
      <c r="O8" s="36" t="e">
        <f>L8/(L8+M8)</f>
        <v>#DIV/0!</v>
      </c>
    </row>
    <row r="9" spans="1:15" ht="15.75" hidden="1" thickBot="1" x14ac:dyDescent="0.3">
      <c r="A9" s="22"/>
      <c r="B9" s="20"/>
      <c r="C9" s="20"/>
      <c r="D9" s="20"/>
      <c r="E9" s="20"/>
      <c r="F9" s="20"/>
      <c r="G9" s="20"/>
      <c r="H9" s="20"/>
      <c r="I9" s="20"/>
      <c r="J9" s="20"/>
      <c r="K9" s="20"/>
      <c r="L9" s="35"/>
      <c r="M9" s="35"/>
      <c r="N9" s="35"/>
      <c r="O9" s="36"/>
    </row>
    <row r="10" spans="1:15" ht="15.75" hidden="1" thickBot="1" x14ac:dyDescent="0.3">
      <c r="A10" s="22"/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35"/>
      <c r="M10" s="35"/>
      <c r="N10" s="35"/>
      <c r="O10" s="36"/>
    </row>
    <row r="11" spans="1:15" ht="15.75" hidden="1" thickBot="1" x14ac:dyDescent="0.3">
      <c r="A11" s="22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35"/>
      <c r="M11" s="35"/>
      <c r="N11" s="35"/>
      <c r="O11" s="36"/>
    </row>
    <row r="12" spans="1:15" ht="26.25" thickBot="1" x14ac:dyDescent="0.3">
      <c r="A12" s="22" t="s">
        <v>107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35">
        <f t="shared" ref="L12:L83" si="0">COUNTIF(B12:K12,$M$1)</f>
        <v>0</v>
      </c>
      <c r="M12" s="35">
        <f t="shared" ref="M12:M83" si="1">COUNTIF(B12:K12,$M$2)</f>
        <v>0</v>
      </c>
      <c r="N12" s="35">
        <f>COUNTIF(B12:K12,$M$3)</f>
        <v>0</v>
      </c>
      <c r="O12" s="36" t="e">
        <f t="shared" ref="O12:O83" si="2">L12/(L12+M12)</f>
        <v>#DIV/0!</v>
      </c>
    </row>
    <row r="13" spans="1:15" ht="15.75" hidden="1" thickBot="1" x14ac:dyDescent="0.3">
      <c r="A13" s="22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35"/>
      <c r="M13" s="35"/>
      <c r="N13" s="35"/>
      <c r="O13" s="36"/>
    </row>
    <row r="14" spans="1:15" ht="15.75" hidden="1" thickBot="1" x14ac:dyDescent="0.3">
      <c r="A14" s="22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35"/>
      <c r="M14" s="35"/>
      <c r="N14" s="35"/>
      <c r="O14" s="36"/>
    </row>
    <row r="15" spans="1:15" ht="15.75" hidden="1" thickBot="1" x14ac:dyDescent="0.3">
      <c r="A15" s="22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35"/>
      <c r="M15" s="35"/>
      <c r="N15" s="35"/>
      <c r="O15" s="36"/>
    </row>
    <row r="16" spans="1:15" ht="26.25" thickBot="1" x14ac:dyDescent="0.3">
      <c r="A16" s="22" t="s">
        <v>108</v>
      </c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35">
        <f t="shared" si="0"/>
        <v>0</v>
      </c>
      <c r="M16" s="35">
        <f t="shared" si="1"/>
        <v>0</v>
      </c>
      <c r="N16" s="35">
        <f t="shared" ref="N16:N87" si="3">COUNTIF(B16:K16,$M$3)</f>
        <v>0</v>
      </c>
      <c r="O16" s="36" t="e">
        <f t="shared" si="2"/>
        <v>#DIV/0!</v>
      </c>
    </row>
    <row r="17" spans="1:15" ht="15.75" hidden="1" thickBot="1" x14ac:dyDescent="0.3">
      <c r="A17" s="22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35"/>
      <c r="M17" s="35"/>
      <c r="N17" s="35"/>
      <c r="O17" s="36"/>
    </row>
    <row r="18" spans="1:15" ht="15.75" hidden="1" thickBot="1" x14ac:dyDescent="0.3">
      <c r="A18" s="22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35"/>
      <c r="M18" s="35"/>
      <c r="N18" s="35"/>
      <c r="O18" s="36"/>
    </row>
    <row r="19" spans="1:15" ht="15.75" hidden="1" thickBot="1" x14ac:dyDescent="0.3">
      <c r="A19" s="22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35"/>
      <c r="M19" s="35"/>
      <c r="N19" s="35"/>
      <c r="O19" s="36"/>
    </row>
    <row r="20" spans="1:15" ht="15.75" thickBot="1" x14ac:dyDescent="0.3">
      <c r="A20" s="22" t="s">
        <v>109</v>
      </c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35">
        <f t="shared" si="0"/>
        <v>0</v>
      </c>
      <c r="M20" s="35">
        <f t="shared" si="1"/>
        <v>0</v>
      </c>
      <c r="N20" s="35">
        <f t="shared" si="3"/>
        <v>0</v>
      </c>
      <c r="O20" s="36" t="e">
        <f t="shared" si="2"/>
        <v>#DIV/0!</v>
      </c>
    </row>
    <row r="21" spans="1:15" ht="15.75" hidden="1" thickBot="1" x14ac:dyDescent="0.3">
      <c r="A21" s="22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35"/>
      <c r="M21" s="35"/>
      <c r="N21" s="35"/>
      <c r="O21" s="36"/>
    </row>
    <row r="22" spans="1:15" ht="15.75" hidden="1" thickBot="1" x14ac:dyDescent="0.3">
      <c r="A22" s="22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35"/>
      <c r="M22" s="35"/>
      <c r="N22" s="35"/>
      <c r="O22" s="36"/>
    </row>
    <row r="23" spans="1:15" ht="15.75" hidden="1" thickBot="1" x14ac:dyDescent="0.3">
      <c r="A23" s="22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35"/>
      <c r="M23" s="35"/>
      <c r="N23" s="35"/>
      <c r="O23" s="36"/>
    </row>
    <row r="24" spans="1:15" ht="26.25" thickBot="1" x14ac:dyDescent="0.3">
      <c r="A24" s="22" t="s">
        <v>110</v>
      </c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35">
        <f t="shared" si="0"/>
        <v>0</v>
      </c>
      <c r="M24" s="35">
        <f t="shared" si="1"/>
        <v>0</v>
      </c>
      <c r="N24" s="35">
        <f t="shared" si="3"/>
        <v>0</v>
      </c>
      <c r="O24" s="36" t="e">
        <f t="shared" si="2"/>
        <v>#DIV/0!</v>
      </c>
    </row>
    <row r="25" spans="1:15" ht="15.75" hidden="1" thickBot="1" x14ac:dyDescent="0.3">
      <c r="A25" s="22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35"/>
      <c r="M25" s="35"/>
      <c r="N25" s="35"/>
      <c r="O25" s="36"/>
    </row>
    <row r="26" spans="1:15" ht="15.75" hidden="1" thickBot="1" x14ac:dyDescent="0.3">
      <c r="A26" s="22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35"/>
      <c r="M26" s="35"/>
      <c r="N26" s="35"/>
      <c r="O26" s="36"/>
    </row>
    <row r="27" spans="1:15" ht="15.75" hidden="1" thickBot="1" x14ac:dyDescent="0.3">
      <c r="A27" s="22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35"/>
      <c r="M27" s="35"/>
      <c r="N27" s="35"/>
      <c r="O27" s="36"/>
    </row>
    <row r="28" spans="1:15" ht="39" thickBot="1" x14ac:dyDescent="0.3">
      <c r="A28" s="44" t="s">
        <v>111</v>
      </c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6">
        <f>COUNTIF(B28:K28,1)</f>
        <v>0</v>
      </c>
      <c r="M28" s="46">
        <f>COUNTIF(B28:K28,2)</f>
        <v>0</v>
      </c>
      <c r="N28" s="46"/>
      <c r="O28" s="47"/>
    </row>
    <row r="29" spans="1:15" ht="15.75" hidden="1" thickBot="1" x14ac:dyDescent="0.3">
      <c r="A29" s="22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35"/>
      <c r="M29" s="35"/>
      <c r="N29" s="35"/>
      <c r="O29" s="36"/>
    </row>
    <row r="30" spans="1:15" ht="15.75" hidden="1" thickBot="1" x14ac:dyDescent="0.3">
      <c r="A30" s="22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35"/>
      <c r="M30" s="35"/>
      <c r="N30" s="35"/>
      <c r="O30" s="36"/>
    </row>
    <row r="31" spans="1:15" ht="15.75" hidden="1" thickBot="1" x14ac:dyDescent="0.3">
      <c r="A31" s="22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35"/>
      <c r="M31" s="35"/>
      <c r="N31" s="35"/>
      <c r="O31" s="36"/>
    </row>
    <row r="32" spans="1:15" ht="26.25" thickBot="1" x14ac:dyDescent="0.3">
      <c r="A32" s="22" t="s">
        <v>112</v>
      </c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35">
        <f t="shared" si="0"/>
        <v>0</v>
      </c>
      <c r="M32" s="35">
        <f t="shared" si="1"/>
        <v>0</v>
      </c>
      <c r="N32" s="35">
        <f t="shared" si="3"/>
        <v>0</v>
      </c>
      <c r="O32" s="36" t="e">
        <f t="shared" si="2"/>
        <v>#DIV/0!</v>
      </c>
    </row>
    <row r="33" spans="1:15" ht="15.75" hidden="1" thickBot="1" x14ac:dyDescent="0.3">
      <c r="A33" s="22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35"/>
      <c r="M33" s="35"/>
      <c r="N33" s="35"/>
      <c r="O33" s="36"/>
    </row>
    <row r="34" spans="1:15" ht="15.75" hidden="1" thickBot="1" x14ac:dyDescent="0.3">
      <c r="A34" s="22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35"/>
      <c r="M34" s="35"/>
      <c r="N34" s="35"/>
      <c r="O34" s="36"/>
    </row>
    <row r="35" spans="1:15" ht="15.75" hidden="1" thickBot="1" x14ac:dyDescent="0.3">
      <c r="A35" s="22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35"/>
      <c r="M35" s="35"/>
      <c r="N35" s="35"/>
      <c r="O35" s="36"/>
    </row>
    <row r="36" spans="1:15" ht="26.25" thickBot="1" x14ac:dyDescent="0.3">
      <c r="A36" s="22" t="s">
        <v>113</v>
      </c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35">
        <f t="shared" si="0"/>
        <v>0</v>
      </c>
      <c r="M36" s="35">
        <f t="shared" si="1"/>
        <v>0</v>
      </c>
      <c r="N36" s="35">
        <f t="shared" si="3"/>
        <v>0</v>
      </c>
      <c r="O36" s="36" t="e">
        <f t="shared" si="2"/>
        <v>#DIV/0!</v>
      </c>
    </row>
    <row r="37" spans="1:15" ht="15.75" hidden="1" thickBot="1" x14ac:dyDescent="0.3">
      <c r="A37" s="22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35"/>
      <c r="M37" s="35"/>
      <c r="N37" s="35"/>
      <c r="O37" s="36"/>
    </row>
    <row r="38" spans="1:15" ht="15.75" hidden="1" thickBot="1" x14ac:dyDescent="0.3">
      <c r="A38" s="22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35"/>
      <c r="M38" s="35"/>
      <c r="N38" s="35"/>
      <c r="O38" s="36"/>
    </row>
    <row r="39" spans="1:15" ht="15.75" hidden="1" thickBot="1" x14ac:dyDescent="0.3">
      <c r="A39" s="22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35"/>
      <c r="M39" s="35"/>
      <c r="N39" s="35"/>
      <c r="O39" s="36"/>
    </row>
    <row r="40" spans="1:15" ht="15.75" thickBot="1" x14ac:dyDescent="0.3">
      <c r="A40" s="22" t="s">
        <v>114</v>
      </c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35">
        <f t="shared" si="0"/>
        <v>0</v>
      </c>
      <c r="M40" s="35">
        <f t="shared" si="1"/>
        <v>0</v>
      </c>
      <c r="N40" s="35">
        <f t="shared" si="3"/>
        <v>0</v>
      </c>
      <c r="O40" s="36" t="e">
        <f t="shared" si="2"/>
        <v>#DIV/0!</v>
      </c>
    </row>
    <row r="41" spans="1:15" ht="15.75" hidden="1" thickBot="1" x14ac:dyDescent="0.3">
      <c r="A41" s="22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35"/>
      <c r="M41" s="35"/>
      <c r="N41" s="35"/>
      <c r="O41" s="36"/>
    </row>
    <row r="42" spans="1:15" ht="15.75" hidden="1" thickBot="1" x14ac:dyDescent="0.3">
      <c r="A42" s="22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35"/>
      <c r="M42" s="35"/>
      <c r="N42" s="35"/>
      <c r="O42" s="36"/>
    </row>
    <row r="43" spans="1:15" ht="15.75" hidden="1" thickBot="1" x14ac:dyDescent="0.3">
      <c r="A43" s="22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35"/>
      <c r="M43" s="35"/>
      <c r="N43" s="35"/>
      <c r="O43" s="36"/>
    </row>
    <row r="44" spans="1:15" ht="15.75" thickBot="1" x14ac:dyDescent="0.3">
      <c r="A44" s="22" t="s">
        <v>115</v>
      </c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35">
        <f t="shared" si="0"/>
        <v>0</v>
      </c>
      <c r="M44" s="35">
        <f t="shared" si="1"/>
        <v>0</v>
      </c>
      <c r="N44" s="35">
        <f t="shared" si="3"/>
        <v>0</v>
      </c>
      <c r="O44" s="36" t="e">
        <f t="shared" si="2"/>
        <v>#DIV/0!</v>
      </c>
    </row>
    <row r="45" spans="1:15" ht="15.75" hidden="1" thickBot="1" x14ac:dyDescent="0.3">
      <c r="A45" s="22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35"/>
      <c r="M45" s="35"/>
      <c r="N45" s="35"/>
      <c r="O45" s="36"/>
    </row>
    <row r="46" spans="1:15" ht="15.75" hidden="1" thickBot="1" x14ac:dyDescent="0.3">
      <c r="A46" s="22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35"/>
      <c r="M46" s="35"/>
      <c r="N46" s="35"/>
      <c r="O46" s="36"/>
    </row>
    <row r="47" spans="1:15" ht="15.75" hidden="1" thickBot="1" x14ac:dyDescent="0.3">
      <c r="A47" s="22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35"/>
      <c r="M47" s="35"/>
      <c r="N47" s="35"/>
      <c r="O47" s="36"/>
    </row>
    <row r="48" spans="1:15" ht="51.75" thickBot="1" x14ac:dyDescent="0.3">
      <c r="A48" s="44" t="s">
        <v>116</v>
      </c>
      <c r="B48" s="45"/>
      <c r="C48" s="45"/>
      <c r="D48" s="45"/>
      <c r="E48" s="45"/>
      <c r="F48" s="45"/>
      <c r="G48" s="45"/>
      <c r="H48" s="45"/>
      <c r="I48" s="45"/>
      <c r="J48" s="45"/>
      <c r="K48" s="45"/>
      <c r="L48" s="46">
        <f>COUNTIF(B48:K48,1)</f>
        <v>0</v>
      </c>
      <c r="M48" s="46">
        <f>COUNTIF(B48:K48,2)</f>
        <v>0</v>
      </c>
      <c r="N48" s="46"/>
      <c r="O48" s="47"/>
    </row>
    <row r="49" spans="1:15" ht="15.75" hidden="1" thickBot="1" x14ac:dyDescent="0.3">
      <c r="A49" s="22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35"/>
      <c r="M49" s="35"/>
      <c r="N49" s="35"/>
      <c r="O49" s="36"/>
    </row>
    <row r="50" spans="1:15" ht="15.75" hidden="1" thickBot="1" x14ac:dyDescent="0.3">
      <c r="A50" s="22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35"/>
      <c r="M50" s="35"/>
      <c r="N50" s="35"/>
      <c r="O50" s="36"/>
    </row>
    <row r="51" spans="1:15" ht="15.75" hidden="1" thickBot="1" x14ac:dyDescent="0.3">
      <c r="A51" s="22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35"/>
      <c r="M51" s="35"/>
      <c r="N51" s="35"/>
      <c r="O51" s="36"/>
    </row>
    <row r="52" spans="1:15" ht="51.75" thickBot="1" x14ac:dyDescent="0.3">
      <c r="A52" s="22" t="s">
        <v>117</v>
      </c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35">
        <f t="shared" si="0"/>
        <v>0</v>
      </c>
      <c r="M52" s="35">
        <f t="shared" si="1"/>
        <v>0</v>
      </c>
      <c r="N52" s="35">
        <f t="shared" si="3"/>
        <v>0</v>
      </c>
      <c r="O52" s="36" t="e">
        <f t="shared" si="2"/>
        <v>#DIV/0!</v>
      </c>
    </row>
    <row r="53" spans="1:15" ht="15.75" hidden="1" thickBot="1" x14ac:dyDescent="0.3">
      <c r="A53" s="22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35"/>
      <c r="M53" s="35"/>
      <c r="N53" s="35"/>
      <c r="O53" s="36"/>
    </row>
    <row r="54" spans="1:15" ht="15.75" hidden="1" thickBot="1" x14ac:dyDescent="0.3">
      <c r="A54" s="22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35"/>
      <c r="M54" s="35"/>
      <c r="N54" s="35"/>
      <c r="O54" s="36"/>
    </row>
    <row r="55" spans="1:15" ht="15.75" hidden="1" thickBot="1" x14ac:dyDescent="0.3">
      <c r="A55" s="22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35"/>
      <c r="M55" s="35"/>
      <c r="N55" s="35"/>
      <c r="O55" s="36"/>
    </row>
    <row r="56" spans="1:15" ht="51.75" thickBot="1" x14ac:dyDescent="0.3">
      <c r="A56" s="22" t="s">
        <v>118</v>
      </c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35">
        <f t="shared" si="0"/>
        <v>0</v>
      </c>
      <c r="M56" s="35">
        <f t="shared" si="1"/>
        <v>0</v>
      </c>
      <c r="N56" s="35">
        <f t="shared" si="3"/>
        <v>0</v>
      </c>
      <c r="O56" s="36" t="e">
        <f t="shared" si="2"/>
        <v>#DIV/0!</v>
      </c>
    </row>
    <row r="57" spans="1:15" ht="15.75" hidden="1" thickBot="1" x14ac:dyDescent="0.3">
      <c r="A57" s="22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35"/>
      <c r="M57" s="35"/>
      <c r="N57" s="35"/>
      <c r="O57" s="36"/>
    </row>
    <row r="58" spans="1:15" ht="15.75" hidden="1" thickBot="1" x14ac:dyDescent="0.3">
      <c r="A58" s="22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35"/>
      <c r="M58" s="35"/>
      <c r="N58" s="35"/>
      <c r="O58" s="36"/>
    </row>
    <row r="59" spans="1:15" ht="15.75" hidden="1" thickBot="1" x14ac:dyDescent="0.3">
      <c r="A59" s="22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35"/>
      <c r="M59" s="35"/>
      <c r="N59" s="35"/>
      <c r="O59" s="36"/>
    </row>
    <row r="60" spans="1:15" ht="15.75" thickBot="1" x14ac:dyDescent="0.3">
      <c r="A60" s="22" t="s">
        <v>119</v>
      </c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35">
        <f t="shared" si="0"/>
        <v>0</v>
      </c>
      <c r="M60" s="35">
        <f t="shared" si="1"/>
        <v>0</v>
      </c>
      <c r="N60" s="35">
        <f t="shared" si="3"/>
        <v>0</v>
      </c>
      <c r="O60" s="36" t="e">
        <f t="shared" si="2"/>
        <v>#DIV/0!</v>
      </c>
    </row>
    <row r="61" spans="1:15" ht="15.75" hidden="1" thickBot="1" x14ac:dyDescent="0.3">
      <c r="A61" s="22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35">
        <f t="shared" si="0"/>
        <v>0</v>
      </c>
      <c r="M61" s="35">
        <f t="shared" si="1"/>
        <v>0</v>
      </c>
      <c r="N61" s="35">
        <f t="shared" si="3"/>
        <v>0</v>
      </c>
      <c r="O61" s="36" t="e">
        <f t="shared" si="2"/>
        <v>#DIV/0!</v>
      </c>
    </row>
    <row r="62" spans="1:15" ht="15.75" hidden="1" thickBot="1" x14ac:dyDescent="0.3">
      <c r="A62" s="22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35">
        <f t="shared" si="0"/>
        <v>0</v>
      </c>
      <c r="M62" s="35">
        <f t="shared" si="1"/>
        <v>0</v>
      </c>
      <c r="N62" s="35">
        <f t="shared" si="3"/>
        <v>0</v>
      </c>
      <c r="O62" s="36" t="e">
        <f t="shared" si="2"/>
        <v>#DIV/0!</v>
      </c>
    </row>
    <row r="63" spans="1:15" ht="15.75" hidden="1" thickBot="1" x14ac:dyDescent="0.3">
      <c r="A63" s="22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35">
        <f t="shared" si="0"/>
        <v>0</v>
      </c>
      <c r="M63" s="35">
        <f t="shared" si="1"/>
        <v>0</v>
      </c>
      <c r="N63" s="35">
        <f t="shared" si="3"/>
        <v>0</v>
      </c>
      <c r="O63" s="36" t="e">
        <f t="shared" si="2"/>
        <v>#DIV/0!</v>
      </c>
    </row>
    <row r="64" spans="1:15" ht="39" thickBot="1" x14ac:dyDescent="0.3">
      <c r="A64" s="22" t="s">
        <v>120</v>
      </c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35">
        <f t="shared" si="0"/>
        <v>0</v>
      </c>
      <c r="M64" s="35">
        <f t="shared" si="1"/>
        <v>0</v>
      </c>
      <c r="N64" s="35">
        <f t="shared" si="3"/>
        <v>0</v>
      </c>
      <c r="O64" s="36" t="e">
        <f t="shared" si="2"/>
        <v>#DIV/0!</v>
      </c>
    </row>
    <row r="65" spans="1:15" ht="15.75" hidden="1" thickBot="1" x14ac:dyDescent="0.3">
      <c r="A65" s="22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35">
        <f t="shared" si="0"/>
        <v>0</v>
      </c>
      <c r="M65" s="35">
        <f t="shared" si="1"/>
        <v>0</v>
      </c>
      <c r="N65" s="35">
        <f t="shared" si="3"/>
        <v>0</v>
      </c>
      <c r="O65" s="36" t="e">
        <f t="shared" si="2"/>
        <v>#DIV/0!</v>
      </c>
    </row>
    <row r="66" spans="1:15" ht="15.75" hidden="1" thickBot="1" x14ac:dyDescent="0.3">
      <c r="A66" s="22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35">
        <f t="shared" si="0"/>
        <v>0</v>
      </c>
      <c r="M66" s="35">
        <f t="shared" si="1"/>
        <v>0</v>
      </c>
      <c r="N66" s="35">
        <f t="shared" si="3"/>
        <v>0</v>
      </c>
      <c r="O66" s="36" t="e">
        <f t="shared" si="2"/>
        <v>#DIV/0!</v>
      </c>
    </row>
    <row r="67" spans="1:15" ht="15.75" hidden="1" thickBot="1" x14ac:dyDescent="0.3">
      <c r="A67" s="22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35">
        <f t="shared" si="0"/>
        <v>0</v>
      </c>
      <c r="M67" s="35">
        <f t="shared" si="1"/>
        <v>0</v>
      </c>
      <c r="N67" s="35">
        <f t="shared" si="3"/>
        <v>0</v>
      </c>
      <c r="O67" s="36" t="e">
        <f t="shared" si="2"/>
        <v>#DIV/0!</v>
      </c>
    </row>
    <row r="68" spans="1:15" ht="15.75" thickBot="1" x14ac:dyDescent="0.3">
      <c r="A68" s="22" t="s">
        <v>121</v>
      </c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35">
        <f t="shared" si="0"/>
        <v>0</v>
      </c>
      <c r="M68" s="35">
        <f t="shared" si="1"/>
        <v>0</v>
      </c>
      <c r="N68" s="35">
        <f t="shared" si="3"/>
        <v>0</v>
      </c>
      <c r="O68" s="36" t="e">
        <f t="shared" si="2"/>
        <v>#DIV/0!</v>
      </c>
    </row>
    <row r="69" spans="1:15" ht="15.75" hidden="1" thickBot="1" x14ac:dyDescent="0.3">
      <c r="A69" s="23"/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35">
        <f t="shared" si="0"/>
        <v>0</v>
      </c>
      <c r="M69" s="35">
        <f t="shared" si="1"/>
        <v>0</v>
      </c>
      <c r="N69" s="35">
        <f t="shared" si="3"/>
        <v>0</v>
      </c>
      <c r="O69" s="36" t="e">
        <f t="shared" si="2"/>
        <v>#DIV/0!</v>
      </c>
    </row>
    <row r="70" spans="1:15" ht="15.75" hidden="1" thickBot="1" x14ac:dyDescent="0.3">
      <c r="A70" s="23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35">
        <f t="shared" si="0"/>
        <v>0</v>
      </c>
      <c r="M70" s="35">
        <f t="shared" si="1"/>
        <v>0</v>
      </c>
      <c r="N70" s="35">
        <f t="shared" si="3"/>
        <v>0</v>
      </c>
      <c r="O70" s="36" t="e">
        <f t="shared" si="2"/>
        <v>#DIV/0!</v>
      </c>
    </row>
    <row r="71" spans="1:15" ht="15.75" hidden="1" thickBot="1" x14ac:dyDescent="0.3">
      <c r="A71" s="23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35">
        <f t="shared" si="0"/>
        <v>0</v>
      </c>
      <c r="M71" s="35">
        <f t="shared" si="1"/>
        <v>0</v>
      </c>
      <c r="N71" s="35">
        <f t="shared" si="3"/>
        <v>0</v>
      </c>
      <c r="O71" s="36" t="e">
        <f t="shared" si="2"/>
        <v>#DIV/0!</v>
      </c>
    </row>
    <row r="72" spans="1:15" ht="26.25" thickBot="1" x14ac:dyDescent="0.3">
      <c r="A72" s="22" t="s">
        <v>122</v>
      </c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35">
        <f t="shared" si="0"/>
        <v>0</v>
      </c>
      <c r="M72" s="35">
        <f t="shared" si="1"/>
        <v>0</v>
      </c>
      <c r="N72" s="35">
        <f t="shared" si="3"/>
        <v>0</v>
      </c>
      <c r="O72" s="36" t="e">
        <f t="shared" si="2"/>
        <v>#DIV/0!</v>
      </c>
    </row>
    <row r="73" spans="1:15" ht="15.75" hidden="1" thickBot="1" x14ac:dyDescent="0.3">
      <c r="A73" s="22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35">
        <f t="shared" si="0"/>
        <v>0</v>
      </c>
      <c r="M73" s="35">
        <f t="shared" si="1"/>
        <v>0</v>
      </c>
      <c r="N73" s="35">
        <f t="shared" si="3"/>
        <v>0</v>
      </c>
      <c r="O73" s="36" t="e">
        <f t="shared" si="2"/>
        <v>#DIV/0!</v>
      </c>
    </row>
    <row r="74" spans="1:15" ht="15.75" hidden="1" thickBot="1" x14ac:dyDescent="0.3">
      <c r="A74" s="22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35">
        <f t="shared" si="0"/>
        <v>0</v>
      </c>
      <c r="M74" s="35">
        <f t="shared" si="1"/>
        <v>0</v>
      </c>
      <c r="N74" s="35">
        <f t="shared" si="3"/>
        <v>0</v>
      </c>
      <c r="O74" s="36" t="e">
        <f t="shared" si="2"/>
        <v>#DIV/0!</v>
      </c>
    </row>
    <row r="75" spans="1:15" ht="15.75" hidden="1" thickBot="1" x14ac:dyDescent="0.3">
      <c r="A75" s="22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35">
        <f t="shared" si="0"/>
        <v>0</v>
      </c>
      <c r="M75" s="35">
        <f t="shared" si="1"/>
        <v>0</v>
      </c>
      <c r="N75" s="35">
        <f t="shared" si="3"/>
        <v>0</v>
      </c>
      <c r="O75" s="36" t="e">
        <f t="shared" si="2"/>
        <v>#DIV/0!</v>
      </c>
    </row>
    <row r="76" spans="1:15" ht="26.25" thickBot="1" x14ac:dyDescent="0.3">
      <c r="A76" s="28" t="s">
        <v>123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35">
        <f t="shared" si="0"/>
        <v>0</v>
      </c>
      <c r="M76" s="35">
        <f t="shared" si="1"/>
        <v>0</v>
      </c>
      <c r="N76" s="35">
        <f t="shared" si="3"/>
        <v>0</v>
      </c>
      <c r="O76" s="36" t="e">
        <f t="shared" si="2"/>
        <v>#DIV/0!</v>
      </c>
    </row>
    <row r="77" spans="1:15" ht="15.75" hidden="1" thickBot="1" x14ac:dyDescent="0.3">
      <c r="A77" s="27"/>
      <c r="B77" s="2"/>
      <c r="C77" s="2"/>
      <c r="D77" s="2"/>
      <c r="E77" s="2"/>
      <c r="F77" s="2"/>
      <c r="G77" s="2"/>
      <c r="H77" s="2"/>
      <c r="I77" s="2"/>
      <c r="J77" s="2"/>
      <c r="K77" s="2"/>
      <c r="L77" s="35">
        <f t="shared" si="0"/>
        <v>0</v>
      </c>
      <c r="M77" s="35">
        <f t="shared" si="1"/>
        <v>0</v>
      </c>
      <c r="N77" s="35">
        <f t="shared" si="3"/>
        <v>0</v>
      </c>
      <c r="O77" s="36" t="e">
        <f t="shared" si="2"/>
        <v>#DIV/0!</v>
      </c>
    </row>
    <row r="78" spans="1:15" ht="15.75" hidden="1" thickBot="1" x14ac:dyDescent="0.3">
      <c r="A78" s="27"/>
      <c r="B78" s="2"/>
      <c r="C78" s="2"/>
      <c r="D78" s="2"/>
      <c r="E78" s="2"/>
      <c r="F78" s="2"/>
      <c r="G78" s="2"/>
      <c r="H78" s="2"/>
      <c r="I78" s="2"/>
      <c r="J78" s="2"/>
      <c r="K78" s="2"/>
      <c r="L78" s="35">
        <f t="shared" si="0"/>
        <v>0</v>
      </c>
      <c r="M78" s="35">
        <f t="shared" si="1"/>
        <v>0</v>
      </c>
      <c r="N78" s="35">
        <f t="shared" si="3"/>
        <v>0</v>
      </c>
      <c r="O78" s="36" t="e">
        <f t="shared" si="2"/>
        <v>#DIV/0!</v>
      </c>
    </row>
    <row r="79" spans="1:15" ht="15.75" hidden="1" thickBot="1" x14ac:dyDescent="0.3">
      <c r="A79" s="27"/>
      <c r="B79" s="2"/>
      <c r="C79" s="2"/>
      <c r="D79" s="2"/>
      <c r="E79" s="2"/>
      <c r="F79" s="2"/>
      <c r="G79" s="2"/>
      <c r="H79" s="2"/>
      <c r="I79" s="2"/>
      <c r="J79" s="2"/>
      <c r="K79" s="2"/>
      <c r="L79" s="35">
        <f t="shared" si="0"/>
        <v>0</v>
      </c>
      <c r="M79" s="35">
        <f t="shared" si="1"/>
        <v>0</v>
      </c>
      <c r="N79" s="35">
        <f t="shared" si="3"/>
        <v>0</v>
      </c>
      <c r="O79" s="36" t="e">
        <f t="shared" si="2"/>
        <v>#DIV/0!</v>
      </c>
    </row>
    <row r="80" spans="1:15" ht="26.25" thickBot="1" x14ac:dyDescent="0.3">
      <c r="A80" s="28" t="s">
        <v>124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35">
        <f t="shared" si="0"/>
        <v>0</v>
      </c>
      <c r="M80" s="35">
        <f t="shared" si="1"/>
        <v>0</v>
      </c>
      <c r="N80" s="35">
        <f t="shared" si="3"/>
        <v>0</v>
      </c>
      <c r="O80" s="36" t="e">
        <f t="shared" si="2"/>
        <v>#DIV/0!</v>
      </c>
    </row>
    <row r="81" spans="1:15" ht="15.75" hidden="1" thickBot="1" x14ac:dyDescent="0.3">
      <c r="A81" s="27"/>
      <c r="B81" s="2"/>
      <c r="C81" s="2"/>
      <c r="D81" s="2"/>
      <c r="E81" s="2"/>
      <c r="F81" s="2"/>
      <c r="G81" s="2"/>
      <c r="H81" s="2"/>
      <c r="I81" s="2"/>
      <c r="J81" s="2"/>
      <c r="K81" s="2"/>
      <c r="L81" s="35">
        <f t="shared" si="0"/>
        <v>0</v>
      </c>
      <c r="M81" s="35">
        <f t="shared" si="1"/>
        <v>0</v>
      </c>
      <c r="N81" s="35">
        <f t="shared" si="3"/>
        <v>0</v>
      </c>
      <c r="O81" s="36" t="e">
        <f t="shared" si="2"/>
        <v>#DIV/0!</v>
      </c>
    </row>
    <row r="82" spans="1:15" ht="15.75" hidden="1" thickBot="1" x14ac:dyDescent="0.3">
      <c r="A82" s="27"/>
      <c r="B82" s="2"/>
      <c r="C82" s="2"/>
      <c r="D82" s="2"/>
      <c r="E82" s="2"/>
      <c r="F82" s="2"/>
      <c r="G82" s="2"/>
      <c r="H82" s="2"/>
      <c r="I82" s="2"/>
      <c r="J82" s="2"/>
      <c r="K82" s="2"/>
      <c r="L82" s="35">
        <f t="shared" si="0"/>
        <v>0</v>
      </c>
      <c r="M82" s="35">
        <f t="shared" si="1"/>
        <v>0</v>
      </c>
      <c r="N82" s="35">
        <f t="shared" si="3"/>
        <v>0</v>
      </c>
      <c r="O82" s="36" t="e">
        <f t="shared" si="2"/>
        <v>#DIV/0!</v>
      </c>
    </row>
    <row r="83" spans="1:15" ht="15.75" hidden="1" thickBot="1" x14ac:dyDescent="0.3">
      <c r="A83" s="27"/>
      <c r="B83" s="2"/>
      <c r="C83" s="2"/>
      <c r="D83" s="2"/>
      <c r="E83" s="2"/>
      <c r="F83" s="2"/>
      <c r="G83" s="2"/>
      <c r="H83" s="2"/>
      <c r="I83" s="2"/>
      <c r="J83" s="2"/>
      <c r="K83" s="2"/>
      <c r="L83" s="35">
        <f t="shared" si="0"/>
        <v>0</v>
      </c>
      <c r="M83" s="35">
        <f t="shared" si="1"/>
        <v>0</v>
      </c>
      <c r="N83" s="35">
        <f t="shared" si="3"/>
        <v>0</v>
      </c>
      <c r="O83" s="36" t="e">
        <f t="shared" si="2"/>
        <v>#DIV/0!</v>
      </c>
    </row>
    <row r="84" spans="1:15" ht="26.25" thickBot="1" x14ac:dyDescent="0.3">
      <c r="A84" s="28" t="s">
        <v>125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35">
        <f t="shared" ref="L84:L104" si="4">COUNTIF(B84:K84,$M$1)</f>
        <v>0</v>
      </c>
      <c r="M84" s="35">
        <f t="shared" ref="M84:M104" si="5">COUNTIF(B84:K84,$M$2)</f>
        <v>0</v>
      </c>
      <c r="N84" s="35">
        <f t="shared" si="3"/>
        <v>0</v>
      </c>
      <c r="O84" s="36" t="e">
        <f t="shared" ref="O84:O104" si="6">L84/(L84+M84)</f>
        <v>#DIV/0!</v>
      </c>
    </row>
    <row r="85" spans="1:15" ht="15.75" hidden="1" thickBot="1" x14ac:dyDescent="0.3">
      <c r="A85" s="27"/>
      <c r="B85" s="2"/>
      <c r="C85" s="2"/>
      <c r="D85" s="2"/>
      <c r="E85" s="2"/>
      <c r="F85" s="2"/>
      <c r="G85" s="2"/>
      <c r="H85" s="2"/>
      <c r="I85" s="2"/>
      <c r="J85" s="2"/>
      <c r="K85" s="2"/>
      <c r="L85" s="35">
        <f t="shared" si="4"/>
        <v>0</v>
      </c>
      <c r="M85" s="35">
        <f t="shared" si="5"/>
        <v>0</v>
      </c>
      <c r="N85" s="35">
        <f t="shared" si="3"/>
        <v>0</v>
      </c>
      <c r="O85" s="36" t="e">
        <f t="shared" si="6"/>
        <v>#DIV/0!</v>
      </c>
    </row>
    <row r="86" spans="1:15" ht="15.75" hidden="1" thickBot="1" x14ac:dyDescent="0.3">
      <c r="A86" s="27"/>
      <c r="B86" s="2"/>
      <c r="C86" s="2"/>
      <c r="D86" s="2"/>
      <c r="E86" s="2"/>
      <c r="F86" s="2"/>
      <c r="G86" s="2"/>
      <c r="H86" s="2"/>
      <c r="I86" s="2"/>
      <c r="J86" s="2"/>
      <c r="K86" s="2"/>
      <c r="L86" s="35">
        <f t="shared" si="4"/>
        <v>0</v>
      </c>
      <c r="M86" s="35">
        <f t="shared" si="5"/>
        <v>0</v>
      </c>
      <c r="N86" s="35">
        <f t="shared" si="3"/>
        <v>0</v>
      </c>
      <c r="O86" s="36" t="e">
        <f t="shared" si="6"/>
        <v>#DIV/0!</v>
      </c>
    </row>
    <row r="87" spans="1:15" ht="15.75" hidden="1" thickBot="1" x14ac:dyDescent="0.3">
      <c r="A87" s="27"/>
      <c r="B87" s="2"/>
      <c r="C87" s="2"/>
      <c r="D87" s="2"/>
      <c r="E87" s="2"/>
      <c r="F87" s="2"/>
      <c r="G87" s="2"/>
      <c r="H87" s="2"/>
      <c r="I87" s="2"/>
      <c r="J87" s="2"/>
      <c r="K87" s="2"/>
      <c r="L87" s="35">
        <f t="shared" si="4"/>
        <v>0</v>
      </c>
      <c r="M87" s="35">
        <f t="shared" si="5"/>
        <v>0</v>
      </c>
      <c r="N87" s="35">
        <f t="shared" si="3"/>
        <v>0</v>
      </c>
      <c r="O87" s="36" t="e">
        <f t="shared" si="6"/>
        <v>#DIV/0!</v>
      </c>
    </row>
    <row r="88" spans="1:15" ht="26.25" thickBot="1" x14ac:dyDescent="0.3">
      <c r="A88" s="28" t="s">
        <v>126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35">
        <f t="shared" si="4"/>
        <v>0</v>
      </c>
      <c r="M88" s="35">
        <f t="shared" si="5"/>
        <v>0</v>
      </c>
      <c r="N88" s="35">
        <f t="shared" ref="N88:N104" si="7">COUNTIF(B88:K88,$M$3)</f>
        <v>0</v>
      </c>
      <c r="O88" s="36" t="e">
        <f t="shared" si="6"/>
        <v>#DIV/0!</v>
      </c>
    </row>
    <row r="89" spans="1:15" ht="15.75" hidden="1" thickBot="1" x14ac:dyDescent="0.3">
      <c r="A89" s="27"/>
      <c r="B89" s="2"/>
      <c r="C89" s="2"/>
      <c r="D89" s="2"/>
      <c r="E89" s="2"/>
      <c r="F89" s="2"/>
      <c r="G89" s="2"/>
      <c r="H89" s="2"/>
      <c r="I89" s="2"/>
      <c r="J89" s="2"/>
      <c r="K89" s="2"/>
      <c r="L89" s="35">
        <f t="shared" si="4"/>
        <v>0</v>
      </c>
      <c r="M89" s="35">
        <f t="shared" si="5"/>
        <v>0</v>
      </c>
      <c r="N89" s="35">
        <f t="shared" si="7"/>
        <v>0</v>
      </c>
      <c r="O89" s="36" t="e">
        <f t="shared" si="6"/>
        <v>#DIV/0!</v>
      </c>
    </row>
    <row r="90" spans="1:15" ht="15.75" hidden="1" thickBot="1" x14ac:dyDescent="0.3">
      <c r="A90" s="27"/>
      <c r="B90" s="2"/>
      <c r="C90" s="2"/>
      <c r="D90" s="2"/>
      <c r="E90" s="2"/>
      <c r="F90" s="2"/>
      <c r="G90" s="2"/>
      <c r="H90" s="2"/>
      <c r="I90" s="2"/>
      <c r="J90" s="2"/>
      <c r="K90" s="2"/>
      <c r="L90" s="35">
        <f t="shared" si="4"/>
        <v>0</v>
      </c>
      <c r="M90" s="35">
        <f t="shared" si="5"/>
        <v>0</v>
      </c>
      <c r="N90" s="35">
        <f t="shared" si="7"/>
        <v>0</v>
      </c>
      <c r="O90" s="36" t="e">
        <f t="shared" si="6"/>
        <v>#DIV/0!</v>
      </c>
    </row>
    <row r="91" spans="1:15" ht="15.75" hidden="1" thickBot="1" x14ac:dyDescent="0.3">
      <c r="A91" s="27"/>
      <c r="B91" s="2"/>
      <c r="C91" s="2"/>
      <c r="D91" s="2"/>
      <c r="E91" s="2"/>
      <c r="F91" s="2"/>
      <c r="G91" s="2"/>
      <c r="H91" s="2"/>
      <c r="I91" s="2"/>
      <c r="J91" s="2"/>
      <c r="K91" s="2"/>
      <c r="L91" s="35">
        <f t="shared" si="4"/>
        <v>0</v>
      </c>
      <c r="M91" s="35">
        <f t="shared" si="5"/>
        <v>0</v>
      </c>
      <c r="N91" s="35">
        <f t="shared" si="7"/>
        <v>0</v>
      </c>
      <c r="O91" s="36" t="e">
        <f t="shared" si="6"/>
        <v>#DIV/0!</v>
      </c>
    </row>
    <row r="92" spans="1:15" ht="64.5" thickBot="1" x14ac:dyDescent="0.3">
      <c r="A92" s="22" t="s">
        <v>127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35">
        <f t="shared" si="4"/>
        <v>0</v>
      </c>
      <c r="M92" s="35">
        <f t="shared" si="5"/>
        <v>0</v>
      </c>
      <c r="N92" s="35">
        <f t="shared" si="7"/>
        <v>0</v>
      </c>
      <c r="O92" s="36" t="e">
        <f t="shared" si="6"/>
        <v>#DIV/0!</v>
      </c>
    </row>
    <row r="93" spans="1:15" ht="15.75" hidden="1" thickBot="1" x14ac:dyDescent="0.3">
      <c r="A93" s="27"/>
      <c r="B93" s="2"/>
      <c r="C93" s="2"/>
      <c r="D93" s="2"/>
      <c r="E93" s="2"/>
      <c r="F93" s="2"/>
      <c r="G93" s="2"/>
      <c r="H93" s="2"/>
      <c r="I93" s="2"/>
      <c r="J93" s="2"/>
      <c r="K93" s="2"/>
      <c r="L93" s="35">
        <f t="shared" si="4"/>
        <v>0</v>
      </c>
      <c r="M93" s="35">
        <f t="shared" si="5"/>
        <v>0</v>
      </c>
      <c r="N93" s="35">
        <f t="shared" si="7"/>
        <v>0</v>
      </c>
      <c r="O93" s="36" t="e">
        <f t="shared" si="6"/>
        <v>#DIV/0!</v>
      </c>
    </row>
    <row r="94" spans="1:15" ht="15.75" hidden="1" thickBot="1" x14ac:dyDescent="0.3">
      <c r="A94" s="27"/>
      <c r="B94" s="2"/>
      <c r="C94" s="2"/>
      <c r="D94" s="2"/>
      <c r="E94" s="2"/>
      <c r="F94" s="2"/>
      <c r="G94" s="2"/>
      <c r="H94" s="2"/>
      <c r="I94" s="2"/>
      <c r="J94" s="2"/>
      <c r="K94" s="2"/>
      <c r="L94" s="35">
        <f t="shared" si="4"/>
        <v>0</v>
      </c>
      <c r="M94" s="35">
        <f t="shared" si="5"/>
        <v>0</v>
      </c>
      <c r="N94" s="35">
        <f t="shared" si="7"/>
        <v>0</v>
      </c>
      <c r="O94" s="36" t="e">
        <f t="shared" si="6"/>
        <v>#DIV/0!</v>
      </c>
    </row>
    <row r="95" spans="1:15" ht="15.75" hidden="1" thickBot="1" x14ac:dyDescent="0.3">
      <c r="A95" s="27"/>
      <c r="B95" s="2"/>
      <c r="C95" s="2"/>
      <c r="D95" s="2"/>
      <c r="E95" s="2"/>
      <c r="F95" s="2"/>
      <c r="G95" s="2"/>
      <c r="H95" s="2"/>
      <c r="I95" s="2"/>
      <c r="J95" s="2"/>
      <c r="K95" s="2"/>
      <c r="L95" s="35">
        <f t="shared" si="4"/>
        <v>0</v>
      </c>
      <c r="M95" s="35">
        <f t="shared" si="5"/>
        <v>0</v>
      </c>
      <c r="N95" s="35">
        <f t="shared" si="7"/>
        <v>0</v>
      </c>
      <c r="O95" s="36" t="e">
        <f t="shared" si="6"/>
        <v>#DIV/0!</v>
      </c>
    </row>
    <row r="96" spans="1:15" ht="102.75" thickBot="1" x14ac:dyDescent="0.3">
      <c r="A96" s="28" t="s">
        <v>128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35">
        <f t="shared" si="4"/>
        <v>0</v>
      </c>
      <c r="M96" s="35">
        <f t="shared" si="5"/>
        <v>0</v>
      </c>
      <c r="N96" s="35">
        <f t="shared" si="7"/>
        <v>0</v>
      </c>
      <c r="O96" s="36" t="e">
        <f t="shared" si="6"/>
        <v>#DIV/0!</v>
      </c>
    </row>
    <row r="97" spans="1:15" ht="15.75" hidden="1" thickBot="1" x14ac:dyDescent="0.3">
      <c r="A97" s="27"/>
      <c r="B97" s="2"/>
      <c r="C97" s="2"/>
      <c r="D97" s="2"/>
      <c r="E97" s="2"/>
      <c r="F97" s="2"/>
      <c r="G97" s="2"/>
      <c r="H97" s="2"/>
      <c r="I97" s="2"/>
      <c r="J97" s="2"/>
      <c r="K97" s="2"/>
      <c r="L97" s="35">
        <f t="shared" si="4"/>
        <v>0</v>
      </c>
      <c r="M97" s="35">
        <f t="shared" si="5"/>
        <v>0</v>
      </c>
      <c r="N97" s="35">
        <f t="shared" si="7"/>
        <v>0</v>
      </c>
      <c r="O97" s="36" t="e">
        <f t="shared" si="6"/>
        <v>#DIV/0!</v>
      </c>
    </row>
    <row r="98" spans="1:15" ht="15.75" hidden="1" thickBot="1" x14ac:dyDescent="0.3">
      <c r="A98" s="27"/>
      <c r="B98" s="2"/>
      <c r="C98" s="2"/>
      <c r="D98" s="2"/>
      <c r="E98" s="2"/>
      <c r="F98" s="2"/>
      <c r="G98" s="2"/>
      <c r="H98" s="2"/>
      <c r="I98" s="2"/>
      <c r="J98" s="2"/>
      <c r="K98" s="2"/>
      <c r="L98" s="35">
        <f t="shared" si="4"/>
        <v>0</v>
      </c>
      <c r="M98" s="35">
        <f t="shared" si="5"/>
        <v>0</v>
      </c>
      <c r="N98" s="35">
        <f t="shared" si="7"/>
        <v>0</v>
      </c>
      <c r="O98" s="36" t="e">
        <f t="shared" si="6"/>
        <v>#DIV/0!</v>
      </c>
    </row>
    <row r="99" spans="1:15" ht="15.75" hidden="1" thickBot="1" x14ac:dyDescent="0.3">
      <c r="A99" s="27"/>
      <c r="B99" s="2"/>
      <c r="C99" s="2"/>
      <c r="D99" s="2"/>
      <c r="E99" s="2"/>
      <c r="F99" s="2"/>
      <c r="G99" s="2"/>
      <c r="H99" s="2"/>
      <c r="I99" s="2"/>
      <c r="J99" s="2"/>
      <c r="K99" s="2"/>
      <c r="L99" s="35">
        <f t="shared" si="4"/>
        <v>0</v>
      </c>
      <c r="M99" s="35">
        <f t="shared" si="5"/>
        <v>0</v>
      </c>
      <c r="N99" s="35">
        <f t="shared" si="7"/>
        <v>0</v>
      </c>
      <c r="O99" s="36" t="e">
        <f t="shared" si="6"/>
        <v>#DIV/0!</v>
      </c>
    </row>
    <row r="100" spans="1:15" ht="77.25" thickBot="1" x14ac:dyDescent="0.3">
      <c r="A100" s="28" t="s">
        <v>129</v>
      </c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35">
        <f t="shared" si="4"/>
        <v>0</v>
      </c>
      <c r="M100" s="35">
        <f t="shared" si="5"/>
        <v>0</v>
      </c>
      <c r="N100" s="35">
        <f t="shared" si="7"/>
        <v>0</v>
      </c>
      <c r="O100" s="36" t="e">
        <f t="shared" si="6"/>
        <v>#DIV/0!</v>
      </c>
    </row>
    <row r="101" spans="1:15" ht="15.75" hidden="1" thickBot="1" x14ac:dyDescent="0.3">
      <c r="A101" s="27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35">
        <f t="shared" si="4"/>
        <v>0</v>
      </c>
      <c r="M101" s="35">
        <f t="shared" si="5"/>
        <v>0</v>
      </c>
      <c r="N101" s="35">
        <f t="shared" si="7"/>
        <v>0</v>
      </c>
      <c r="O101" s="36" t="e">
        <f t="shared" si="6"/>
        <v>#DIV/0!</v>
      </c>
    </row>
    <row r="102" spans="1:15" ht="15.75" hidden="1" thickBot="1" x14ac:dyDescent="0.3">
      <c r="A102" s="27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35">
        <f t="shared" si="4"/>
        <v>0</v>
      </c>
      <c r="M102" s="35">
        <f t="shared" si="5"/>
        <v>0</v>
      </c>
      <c r="N102" s="35">
        <f t="shared" si="7"/>
        <v>0</v>
      </c>
      <c r="O102" s="36" t="e">
        <f t="shared" si="6"/>
        <v>#DIV/0!</v>
      </c>
    </row>
    <row r="103" spans="1:15" ht="15.75" hidden="1" thickBot="1" x14ac:dyDescent="0.3">
      <c r="A103" s="27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35">
        <f t="shared" si="4"/>
        <v>0</v>
      </c>
      <c r="M103" s="35">
        <f t="shared" si="5"/>
        <v>0</v>
      </c>
      <c r="N103" s="35">
        <f t="shared" si="7"/>
        <v>0</v>
      </c>
      <c r="O103" s="36" t="e">
        <f t="shared" si="6"/>
        <v>#DIV/0!</v>
      </c>
    </row>
    <row r="104" spans="1:15" ht="77.25" thickBot="1" x14ac:dyDescent="0.3">
      <c r="A104" s="28" t="s">
        <v>130</v>
      </c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35">
        <f t="shared" si="4"/>
        <v>0</v>
      </c>
      <c r="M104" s="35">
        <f t="shared" si="5"/>
        <v>0</v>
      </c>
      <c r="N104" s="35">
        <f t="shared" si="7"/>
        <v>0</v>
      </c>
      <c r="O104" s="36" t="e">
        <f t="shared" si="6"/>
        <v>#DIV/0!</v>
      </c>
    </row>
  </sheetData>
  <protectedRanges>
    <protectedRange sqref="B60:K69 B36:K55 B7:K7 B9:K31 C8:K8" name="plage 01"/>
    <protectedRange sqref="B32:K35" name="plage 01_1"/>
    <protectedRange sqref="B56:B59" name="plage 01_2"/>
    <protectedRange sqref="C56:K59" name="plage 01_3"/>
  </protectedRanges>
  <mergeCells count="2">
    <mergeCell ref="C4:E4"/>
    <mergeCell ref="I4:K4"/>
  </mergeCells>
  <dataValidations count="2">
    <dataValidation type="list" allowBlank="1" showInputMessage="1" showErrorMessage="1" sqref="J2">
      <formula1>mois</formula1>
    </dataValidation>
    <dataValidation type="list" allowBlank="1" showInputMessage="1" showErrorMessage="1" sqref="B8:K75">
      <formula1>rep</formula1>
    </dataValidation>
  </dataValidations>
  <pageMargins left="0.7" right="0.7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3:M50"/>
  <sheetViews>
    <sheetView topLeftCell="B1" workbookViewId="0">
      <selection activeCell="L12" sqref="L12"/>
    </sheetView>
  </sheetViews>
  <sheetFormatPr baseColWidth="10" defaultRowHeight="15" x14ac:dyDescent="0.25"/>
  <cols>
    <col min="11" max="11" width="12.85546875" customWidth="1"/>
    <col min="12" max="12" width="20.28515625" bestFit="1" customWidth="1"/>
    <col min="13" max="13" width="35.140625" bestFit="1" customWidth="1"/>
  </cols>
  <sheetData>
    <row r="3" spans="3:13" x14ac:dyDescent="0.25">
      <c r="C3" t="s">
        <v>42</v>
      </c>
      <c r="F3" s="38">
        <v>6510</v>
      </c>
      <c r="G3" s="38" t="s">
        <v>68</v>
      </c>
      <c r="H3" s="39" t="s">
        <v>69</v>
      </c>
      <c r="J3" s="38">
        <v>6510</v>
      </c>
      <c r="K3" s="38" t="s">
        <v>68</v>
      </c>
      <c r="L3" s="39" t="s">
        <v>69</v>
      </c>
      <c r="M3" s="38" t="s">
        <v>131</v>
      </c>
    </row>
    <row r="4" spans="3:13" x14ac:dyDescent="0.25">
      <c r="F4" s="38">
        <v>6500</v>
      </c>
      <c r="G4" s="38" t="s">
        <v>70</v>
      </c>
      <c r="H4" s="39" t="s">
        <v>69</v>
      </c>
      <c r="J4" s="38">
        <v>6500</v>
      </c>
      <c r="K4" s="38" t="s">
        <v>70</v>
      </c>
      <c r="L4" s="39" t="s">
        <v>69</v>
      </c>
      <c r="M4" s="38" t="s">
        <v>131</v>
      </c>
    </row>
    <row r="5" spans="3:13" x14ac:dyDescent="0.25">
      <c r="C5" t="s">
        <v>30</v>
      </c>
      <c r="D5">
        <v>1</v>
      </c>
      <c r="E5">
        <v>1</v>
      </c>
      <c r="F5" s="38">
        <v>6520</v>
      </c>
      <c r="G5" s="38" t="s">
        <v>71</v>
      </c>
      <c r="H5" s="39" t="s">
        <v>69</v>
      </c>
      <c r="J5" s="38">
        <v>6520</v>
      </c>
      <c r="K5" s="38" t="s">
        <v>71</v>
      </c>
      <c r="L5" s="39" t="s">
        <v>69</v>
      </c>
      <c r="M5" s="38" t="s">
        <v>131</v>
      </c>
    </row>
    <row r="6" spans="3:13" x14ac:dyDescent="0.25">
      <c r="C6" t="s">
        <v>31</v>
      </c>
      <c r="D6">
        <v>2</v>
      </c>
      <c r="E6">
        <v>2</v>
      </c>
      <c r="F6" s="38">
        <v>6510</v>
      </c>
      <c r="G6" s="40" t="s">
        <v>72</v>
      </c>
      <c r="H6" s="39" t="s">
        <v>69</v>
      </c>
      <c r="J6" s="38">
        <v>6510</v>
      </c>
      <c r="K6" s="40" t="s">
        <v>72</v>
      </c>
      <c r="L6" s="39" t="s">
        <v>69</v>
      </c>
      <c r="M6" s="38" t="s">
        <v>131</v>
      </c>
    </row>
    <row r="7" spans="3:13" x14ac:dyDescent="0.25">
      <c r="C7" t="s">
        <v>32</v>
      </c>
      <c r="D7">
        <v>8</v>
      </c>
      <c r="E7">
        <v>3</v>
      </c>
      <c r="F7" s="38">
        <v>6601</v>
      </c>
      <c r="G7" s="38" t="s">
        <v>73</v>
      </c>
      <c r="H7" s="39" t="s">
        <v>69</v>
      </c>
      <c r="J7" s="38">
        <v>6601</v>
      </c>
      <c r="K7" s="38" t="s">
        <v>73</v>
      </c>
      <c r="L7" s="39" t="s">
        <v>69</v>
      </c>
      <c r="M7" s="38" t="s">
        <v>132</v>
      </c>
    </row>
    <row r="8" spans="3:13" x14ac:dyDescent="0.25">
      <c r="C8" t="s">
        <v>33</v>
      </c>
      <c r="E8">
        <v>4</v>
      </c>
      <c r="F8" s="38">
        <v>6600</v>
      </c>
      <c r="G8" s="38" t="s">
        <v>74</v>
      </c>
      <c r="H8" s="39" t="s">
        <v>69</v>
      </c>
      <c r="J8" s="38">
        <v>6600</v>
      </c>
      <c r="K8" s="38" t="s">
        <v>74</v>
      </c>
      <c r="L8" s="39" t="s">
        <v>69</v>
      </c>
      <c r="M8" s="38" t="s">
        <v>132</v>
      </c>
    </row>
    <row r="9" spans="3:13" x14ac:dyDescent="0.25">
      <c r="C9" t="s">
        <v>34</v>
      </c>
      <c r="E9">
        <v>5</v>
      </c>
      <c r="F9" s="38">
        <v>6602</v>
      </c>
      <c r="G9" s="38" t="s">
        <v>75</v>
      </c>
      <c r="H9" s="39" t="s">
        <v>69</v>
      </c>
      <c r="J9" s="38">
        <v>6602</v>
      </c>
      <c r="K9" s="38" t="s">
        <v>75</v>
      </c>
      <c r="L9" s="39" t="s">
        <v>69</v>
      </c>
      <c r="M9" s="38" t="s">
        <v>132</v>
      </c>
    </row>
    <row r="10" spans="3:13" x14ac:dyDescent="0.25">
      <c r="C10" t="s">
        <v>35</v>
      </c>
      <c r="E10">
        <v>6</v>
      </c>
      <c r="F10" s="38">
        <v>6630</v>
      </c>
      <c r="G10" s="38" t="s">
        <v>76</v>
      </c>
      <c r="H10" s="39" t="s">
        <v>69</v>
      </c>
      <c r="J10" s="38">
        <v>6630</v>
      </c>
      <c r="K10" s="38" t="s">
        <v>76</v>
      </c>
      <c r="L10" s="39" t="s">
        <v>69</v>
      </c>
      <c r="M10" s="38" t="s">
        <v>132</v>
      </c>
    </row>
    <row r="11" spans="3:13" x14ac:dyDescent="0.25">
      <c r="C11" t="s">
        <v>36</v>
      </c>
      <c r="E11">
        <v>7</v>
      </c>
      <c r="F11" s="41">
        <v>6631</v>
      </c>
      <c r="G11" s="38" t="s">
        <v>76</v>
      </c>
      <c r="H11" s="39" t="s">
        <v>69</v>
      </c>
      <c r="J11" s="41">
        <v>6631</v>
      </c>
      <c r="K11" s="38" t="s">
        <v>76</v>
      </c>
      <c r="L11" s="39" t="s">
        <v>69</v>
      </c>
      <c r="M11" s="38" t="s">
        <v>132</v>
      </c>
    </row>
    <row r="12" spans="3:13" x14ac:dyDescent="0.25">
      <c r="C12" t="s">
        <v>37</v>
      </c>
      <c r="E12">
        <v>8</v>
      </c>
      <c r="F12" s="38">
        <v>6650</v>
      </c>
      <c r="G12" s="38" t="s">
        <v>77</v>
      </c>
      <c r="H12" s="39" t="s">
        <v>69</v>
      </c>
      <c r="J12" s="38">
        <v>6650</v>
      </c>
      <c r="K12" s="38" t="s">
        <v>77</v>
      </c>
      <c r="L12" s="39" t="s">
        <v>138</v>
      </c>
      <c r="M12" s="38" t="s">
        <v>132</v>
      </c>
    </row>
    <row r="13" spans="3:13" x14ac:dyDescent="0.25">
      <c r="C13" t="s">
        <v>38</v>
      </c>
      <c r="E13">
        <v>9</v>
      </c>
      <c r="F13" s="38">
        <v>6801</v>
      </c>
      <c r="G13" s="38" t="s">
        <v>78</v>
      </c>
      <c r="H13" s="39" t="s">
        <v>69</v>
      </c>
      <c r="J13" s="38">
        <v>6801</v>
      </c>
      <c r="K13" s="38" t="s">
        <v>78</v>
      </c>
      <c r="L13" s="39" t="s">
        <v>69</v>
      </c>
      <c r="M13" s="38" t="s">
        <v>133</v>
      </c>
    </row>
    <row r="14" spans="3:13" x14ac:dyDescent="0.25">
      <c r="C14" t="s">
        <v>39</v>
      </c>
      <c r="E14">
        <v>10</v>
      </c>
      <c r="F14" s="38">
        <v>6800</v>
      </c>
      <c r="G14" s="38" t="s">
        <v>79</v>
      </c>
      <c r="H14" s="39" t="s">
        <v>69</v>
      </c>
      <c r="J14" s="38">
        <v>6800</v>
      </c>
      <c r="K14" s="38" t="s">
        <v>79</v>
      </c>
      <c r="L14" s="39" t="s">
        <v>69</v>
      </c>
      <c r="M14" s="38" t="s">
        <v>133</v>
      </c>
    </row>
    <row r="15" spans="3:13" x14ac:dyDescent="0.25">
      <c r="C15" t="s">
        <v>40</v>
      </c>
      <c r="E15">
        <v>11</v>
      </c>
      <c r="F15" s="41">
        <v>6440</v>
      </c>
      <c r="G15" s="38" t="s">
        <v>80</v>
      </c>
      <c r="H15" s="39" t="s">
        <v>69</v>
      </c>
      <c r="J15" s="41">
        <v>6440</v>
      </c>
      <c r="K15" s="38" t="s">
        <v>80</v>
      </c>
      <c r="L15" s="39" t="s">
        <v>69</v>
      </c>
      <c r="M15" s="38" t="s">
        <v>133</v>
      </c>
    </row>
    <row r="16" spans="3:13" x14ac:dyDescent="0.25">
      <c r="C16" t="s">
        <v>41</v>
      </c>
      <c r="E16">
        <v>12</v>
      </c>
      <c r="F16" s="41">
        <v>6450</v>
      </c>
      <c r="G16" s="38" t="s">
        <v>81</v>
      </c>
      <c r="H16" s="39" t="s">
        <v>69</v>
      </c>
      <c r="J16" s="41">
        <v>6450</v>
      </c>
      <c r="K16" s="38" t="s">
        <v>81</v>
      </c>
      <c r="L16" s="39" t="s">
        <v>69</v>
      </c>
      <c r="M16" s="38" t="s">
        <v>133</v>
      </c>
    </row>
    <row r="17" spans="3:13" x14ac:dyDescent="0.25">
      <c r="F17" s="38">
        <v>6400</v>
      </c>
      <c r="G17" s="38" t="s">
        <v>82</v>
      </c>
      <c r="H17" s="39" t="s">
        <v>69</v>
      </c>
      <c r="J17" s="38">
        <v>6400</v>
      </c>
      <c r="K17" s="38" t="s">
        <v>82</v>
      </c>
      <c r="L17" s="39" t="s">
        <v>69</v>
      </c>
      <c r="M17" s="38" t="s">
        <v>134</v>
      </c>
    </row>
    <row r="18" spans="3:13" x14ac:dyDescent="0.25">
      <c r="F18" s="38">
        <v>6410</v>
      </c>
      <c r="G18" s="38" t="s">
        <v>83</v>
      </c>
      <c r="H18" s="39" t="s">
        <v>69</v>
      </c>
      <c r="J18" s="38">
        <v>6410</v>
      </c>
      <c r="K18" s="38" t="s">
        <v>83</v>
      </c>
      <c r="L18" s="39" t="s">
        <v>69</v>
      </c>
      <c r="M18" s="38" t="s">
        <v>134</v>
      </c>
    </row>
    <row r="19" spans="3:13" x14ac:dyDescent="0.25">
      <c r="F19" s="38">
        <v>6420</v>
      </c>
      <c r="G19" s="38" t="s">
        <v>84</v>
      </c>
      <c r="H19" s="39" t="s">
        <v>69</v>
      </c>
      <c r="J19" s="38">
        <v>6420</v>
      </c>
      <c r="K19" s="38" t="s">
        <v>84</v>
      </c>
      <c r="L19" s="39" t="s">
        <v>69</v>
      </c>
      <c r="M19" s="38" t="s">
        <v>134</v>
      </c>
    </row>
    <row r="20" spans="3:13" x14ac:dyDescent="0.25">
      <c r="C20" t="s">
        <v>30</v>
      </c>
      <c r="D20">
        <v>2</v>
      </c>
      <c r="F20" s="38">
        <v>6432</v>
      </c>
      <c r="G20" s="38" t="s">
        <v>85</v>
      </c>
      <c r="H20" s="39" t="s">
        <v>69</v>
      </c>
      <c r="J20" s="38">
        <v>6432</v>
      </c>
      <c r="K20" s="38" t="s">
        <v>85</v>
      </c>
      <c r="L20" s="39" t="s">
        <v>69</v>
      </c>
      <c r="M20" s="38" t="s">
        <v>134</v>
      </c>
    </row>
    <row r="21" spans="3:13" x14ac:dyDescent="0.25">
      <c r="C21" t="s">
        <v>31</v>
      </c>
      <c r="D21">
        <v>3</v>
      </c>
      <c r="F21" s="38">
        <v>6401</v>
      </c>
      <c r="G21" s="38" t="s">
        <v>86</v>
      </c>
      <c r="H21" s="39" t="s">
        <v>69</v>
      </c>
      <c r="J21" s="38">
        <v>6401</v>
      </c>
      <c r="K21" s="38" t="s">
        <v>86</v>
      </c>
      <c r="L21" s="39" t="s">
        <v>69</v>
      </c>
      <c r="M21" s="38" t="s">
        <v>134</v>
      </c>
    </row>
    <row r="22" spans="3:13" x14ac:dyDescent="0.25">
      <c r="C22" t="s">
        <v>32</v>
      </c>
      <c r="D22">
        <v>4</v>
      </c>
      <c r="F22" s="38">
        <v>6413</v>
      </c>
      <c r="G22" s="40" t="s">
        <v>87</v>
      </c>
      <c r="H22" s="39" t="s">
        <v>69</v>
      </c>
      <c r="J22" s="38">
        <v>6413</v>
      </c>
      <c r="K22" s="40" t="s">
        <v>87</v>
      </c>
      <c r="L22" s="39" t="s">
        <v>69</v>
      </c>
      <c r="M22" s="38" t="s">
        <v>134</v>
      </c>
    </row>
    <row r="23" spans="3:13" ht="25.5" x14ac:dyDescent="0.25">
      <c r="C23" s="49" t="s">
        <v>139</v>
      </c>
      <c r="D23">
        <v>5</v>
      </c>
      <c r="F23" s="41">
        <v>6460</v>
      </c>
      <c r="G23" s="40" t="s">
        <v>88</v>
      </c>
      <c r="H23" s="39" t="s">
        <v>69</v>
      </c>
      <c r="J23" s="41">
        <v>6460</v>
      </c>
      <c r="K23" s="40" t="s">
        <v>88</v>
      </c>
      <c r="L23" s="39" t="s">
        <v>69</v>
      </c>
      <c r="M23" s="38" t="s">
        <v>134</v>
      </c>
    </row>
    <row r="24" spans="3:13" x14ac:dyDescent="0.25">
      <c r="C24" t="s">
        <v>33</v>
      </c>
      <c r="D24">
        <v>6</v>
      </c>
      <c r="F24" s="41">
        <v>6461</v>
      </c>
      <c r="G24" s="40" t="s">
        <v>88</v>
      </c>
      <c r="H24" s="39" t="s">
        <v>69</v>
      </c>
      <c r="J24" s="41">
        <v>6461</v>
      </c>
      <c r="K24" s="40" t="s">
        <v>88</v>
      </c>
      <c r="L24" s="39" t="s">
        <v>69</v>
      </c>
      <c r="M24" s="38" t="s">
        <v>134</v>
      </c>
    </row>
    <row r="25" spans="3:13" x14ac:dyDescent="0.25">
      <c r="C25" t="s">
        <v>34</v>
      </c>
      <c r="D25">
        <v>7</v>
      </c>
      <c r="F25" s="41">
        <v>6480</v>
      </c>
      <c r="G25" s="38" t="s">
        <v>89</v>
      </c>
      <c r="H25" s="39" t="s">
        <v>69</v>
      </c>
      <c r="J25" s="41">
        <v>6480</v>
      </c>
      <c r="K25" s="38" t="s">
        <v>89</v>
      </c>
      <c r="L25" s="39" t="s">
        <v>138</v>
      </c>
      <c r="M25" s="38" t="s">
        <v>134</v>
      </c>
    </row>
    <row r="26" spans="3:13" x14ac:dyDescent="0.25">
      <c r="C26" t="s">
        <v>35</v>
      </c>
      <c r="D26">
        <v>8</v>
      </c>
      <c r="F26" s="41">
        <v>6482</v>
      </c>
      <c r="G26" s="38" t="s">
        <v>89</v>
      </c>
      <c r="H26" s="39" t="s">
        <v>69</v>
      </c>
      <c r="J26" s="41">
        <v>6482</v>
      </c>
      <c r="K26" s="38" t="s">
        <v>89</v>
      </c>
      <c r="L26" s="39" t="s">
        <v>138</v>
      </c>
      <c r="M26" s="38" t="s">
        <v>134</v>
      </c>
    </row>
    <row r="27" spans="3:13" ht="25.5" x14ac:dyDescent="0.25">
      <c r="C27" s="49" t="s">
        <v>140</v>
      </c>
      <c r="D27">
        <v>9</v>
      </c>
      <c r="F27" s="38">
        <v>6530</v>
      </c>
      <c r="G27" s="38" t="s">
        <v>90</v>
      </c>
      <c r="H27" s="39" t="s">
        <v>69</v>
      </c>
      <c r="J27" s="38">
        <v>6530</v>
      </c>
      <c r="K27" s="38" t="s">
        <v>90</v>
      </c>
      <c r="L27" s="39" t="s">
        <v>69</v>
      </c>
      <c r="M27" s="38" t="s">
        <v>134</v>
      </c>
    </row>
    <row r="28" spans="3:13" x14ac:dyDescent="0.25">
      <c r="C28" t="s">
        <v>36</v>
      </c>
      <c r="D28">
        <v>10</v>
      </c>
      <c r="F28" s="41">
        <v>6491</v>
      </c>
      <c r="G28" s="38" t="s">
        <v>91</v>
      </c>
      <c r="H28" s="39" t="s">
        <v>69</v>
      </c>
      <c r="J28" s="41">
        <v>6491</v>
      </c>
      <c r="K28" s="38" t="s">
        <v>91</v>
      </c>
      <c r="L28" s="39" t="s">
        <v>138</v>
      </c>
      <c r="M28" s="38" t="s">
        <v>134</v>
      </c>
    </row>
    <row r="29" spans="3:13" x14ac:dyDescent="0.25">
      <c r="C29" t="s">
        <v>37</v>
      </c>
      <c r="D29">
        <v>11</v>
      </c>
      <c r="F29" s="41">
        <v>6490</v>
      </c>
      <c r="G29" s="38" t="s">
        <v>91</v>
      </c>
      <c r="H29" s="39" t="s">
        <v>69</v>
      </c>
      <c r="J29" s="41">
        <v>6490</v>
      </c>
      <c r="K29" s="38" t="s">
        <v>91</v>
      </c>
      <c r="L29" s="39" t="s">
        <v>69</v>
      </c>
      <c r="M29" s="38" t="s">
        <v>134</v>
      </c>
    </row>
    <row r="30" spans="3:13" x14ac:dyDescent="0.25">
      <c r="C30" t="s">
        <v>38</v>
      </c>
      <c r="D30">
        <v>12</v>
      </c>
      <c r="F30" s="38">
        <v>6470</v>
      </c>
      <c r="G30" s="38" t="s">
        <v>92</v>
      </c>
      <c r="H30" s="39" t="s">
        <v>69</v>
      </c>
      <c r="J30" s="38">
        <v>6470</v>
      </c>
      <c r="K30" s="38" t="s">
        <v>92</v>
      </c>
      <c r="L30" s="39" t="s">
        <v>69</v>
      </c>
      <c r="M30" s="42" t="s">
        <v>137</v>
      </c>
    </row>
    <row r="31" spans="3:13" ht="25.5" x14ac:dyDescent="0.25">
      <c r="C31" s="49" t="s">
        <v>141</v>
      </c>
      <c r="D31">
        <v>13</v>
      </c>
      <c r="F31" s="38">
        <v>6200</v>
      </c>
      <c r="G31" s="38" t="s">
        <v>93</v>
      </c>
      <c r="H31" s="39" t="s">
        <v>69</v>
      </c>
      <c r="J31" s="38">
        <v>6200</v>
      </c>
      <c r="K31" s="38" t="s">
        <v>93</v>
      </c>
      <c r="L31" s="39" t="s">
        <v>69</v>
      </c>
      <c r="M31" s="42" t="s">
        <v>137</v>
      </c>
    </row>
    <row r="32" spans="3:13" x14ac:dyDescent="0.25">
      <c r="C32" t="s">
        <v>39</v>
      </c>
      <c r="D32">
        <v>14</v>
      </c>
      <c r="F32" s="41">
        <v>6820</v>
      </c>
      <c r="G32" s="40" t="s">
        <v>94</v>
      </c>
      <c r="H32" s="39" t="s">
        <v>95</v>
      </c>
      <c r="J32" s="41">
        <v>6820</v>
      </c>
      <c r="K32" s="40" t="s">
        <v>94</v>
      </c>
      <c r="L32" s="39" t="s">
        <v>95</v>
      </c>
      <c r="M32" s="38" t="s">
        <v>135</v>
      </c>
    </row>
    <row r="33" spans="3:13" x14ac:dyDescent="0.25">
      <c r="C33" t="s">
        <v>40</v>
      </c>
      <c r="D33">
        <v>15</v>
      </c>
      <c r="F33" s="41">
        <v>6821</v>
      </c>
      <c r="G33" s="40" t="s">
        <v>94</v>
      </c>
      <c r="H33" s="39" t="s">
        <v>95</v>
      </c>
      <c r="J33" s="41">
        <v>6821</v>
      </c>
      <c r="K33" s="40" t="s">
        <v>94</v>
      </c>
      <c r="L33" s="39" t="s">
        <v>95</v>
      </c>
      <c r="M33" s="38" t="s">
        <v>135</v>
      </c>
    </row>
    <row r="34" spans="3:13" x14ac:dyDescent="0.25">
      <c r="C34" t="s">
        <v>41</v>
      </c>
      <c r="D34">
        <v>16</v>
      </c>
      <c r="F34" s="41">
        <v>6822</v>
      </c>
      <c r="G34" s="40" t="s">
        <v>94</v>
      </c>
      <c r="H34" s="39" t="s">
        <v>95</v>
      </c>
      <c r="J34" s="41">
        <v>6822</v>
      </c>
      <c r="K34" s="40" t="s">
        <v>94</v>
      </c>
      <c r="L34" s="39" t="s">
        <v>95</v>
      </c>
      <c r="M34" s="38" t="s">
        <v>135</v>
      </c>
    </row>
    <row r="35" spans="3:13" x14ac:dyDescent="0.25">
      <c r="F35" s="41">
        <v>6827</v>
      </c>
      <c r="G35" s="40" t="s">
        <v>96</v>
      </c>
      <c r="H35" s="39" t="s">
        <v>95</v>
      </c>
      <c r="J35" s="41">
        <v>6827</v>
      </c>
      <c r="K35" s="40" t="s">
        <v>96</v>
      </c>
      <c r="L35" s="39" t="s">
        <v>95</v>
      </c>
      <c r="M35" s="38" t="s">
        <v>135</v>
      </c>
    </row>
    <row r="36" spans="3:13" x14ac:dyDescent="0.25">
      <c r="F36" s="41">
        <v>6824</v>
      </c>
      <c r="G36" s="40" t="s">
        <v>97</v>
      </c>
      <c r="H36" s="39" t="s">
        <v>95</v>
      </c>
      <c r="J36" s="41">
        <v>6824</v>
      </c>
      <c r="K36" s="40" t="s">
        <v>97</v>
      </c>
      <c r="L36" s="39" t="s">
        <v>95</v>
      </c>
      <c r="M36" s="38" t="s">
        <v>135</v>
      </c>
    </row>
    <row r="37" spans="3:13" x14ac:dyDescent="0.25">
      <c r="F37" s="41">
        <v>6825</v>
      </c>
      <c r="G37" s="40" t="s">
        <v>97</v>
      </c>
      <c r="H37" s="39" t="s">
        <v>95</v>
      </c>
      <c r="J37" s="41">
        <v>6825</v>
      </c>
      <c r="K37" s="40" t="s">
        <v>97</v>
      </c>
      <c r="L37" s="39" t="s">
        <v>95</v>
      </c>
      <c r="M37" s="38" t="s">
        <v>135</v>
      </c>
    </row>
    <row r="38" spans="3:13" x14ac:dyDescent="0.25">
      <c r="F38" s="41">
        <v>6730</v>
      </c>
      <c r="G38" s="38" t="s">
        <v>98</v>
      </c>
      <c r="H38" s="39" t="s">
        <v>99</v>
      </c>
      <c r="J38" s="41">
        <v>6730</v>
      </c>
      <c r="K38" s="38" t="s">
        <v>98</v>
      </c>
      <c r="L38" s="39" t="s">
        <v>99</v>
      </c>
      <c r="M38" s="38" t="s">
        <v>136</v>
      </c>
    </row>
    <row r="39" spans="3:13" x14ac:dyDescent="0.25">
      <c r="F39" s="41">
        <v>6731</v>
      </c>
      <c r="G39" s="38" t="s">
        <v>98</v>
      </c>
      <c r="H39" s="39" t="s">
        <v>99</v>
      </c>
      <c r="J39" s="41">
        <v>6731</v>
      </c>
      <c r="K39" s="38" t="s">
        <v>98</v>
      </c>
      <c r="L39" s="39" t="s">
        <v>99</v>
      </c>
      <c r="M39" s="38" t="s">
        <v>136</v>
      </c>
    </row>
    <row r="40" spans="3:13" x14ac:dyDescent="0.25">
      <c r="F40" s="41">
        <v>6734</v>
      </c>
      <c r="G40" s="38" t="s">
        <v>98</v>
      </c>
      <c r="H40" s="39" t="s">
        <v>99</v>
      </c>
      <c r="J40" s="41">
        <v>6734</v>
      </c>
      <c r="K40" s="38" t="s">
        <v>98</v>
      </c>
      <c r="L40" s="39" t="s">
        <v>99</v>
      </c>
      <c r="M40" s="38" t="s">
        <v>136</v>
      </c>
    </row>
    <row r="41" spans="3:13" x14ac:dyDescent="0.25">
      <c r="F41" s="41">
        <v>6736</v>
      </c>
      <c r="G41" s="38" t="s">
        <v>98</v>
      </c>
      <c r="H41" s="39" t="s">
        <v>99</v>
      </c>
      <c r="J41" s="41">
        <v>6736</v>
      </c>
      <c r="K41" s="38" t="s">
        <v>98</v>
      </c>
      <c r="L41" s="39" t="s">
        <v>99</v>
      </c>
      <c r="M41" s="38" t="s">
        <v>136</v>
      </c>
    </row>
    <row r="42" spans="3:13" x14ac:dyDescent="0.25">
      <c r="F42" s="41">
        <v>6750</v>
      </c>
      <c r="G42" s="38" t="s">
        <v>100</v>
      </c>
      <c r="H42" s="39" t="s">
        <v>99</v>
      </c>
      <c r="J42" s="41">
        <v>6750</v>
      </c>
      <c r="K42" s="38" t="s">
        <v>100</v>
      </c>
      <c r="L42" s="39" t="s">
        <v>99</v>
      </c>
      <c r="M42" s="38" t="s">
        <v>136</v>
      </c>
    </row>
    <row r="43" spans="3:13" x14ac:dyDescent="0.25">
      <c r="F43" s="41">
        <v>6751</v>
      </c>
      <c r="G43" s="38" t="s">
        <v>100</v>
      </c>
      <c r="H43" s="39" t="s">
        <v>99</v>
      </c>
      <c r="J43" s="41">
        <v>6751</v>
      </c>
      <c r="K43" s="38" t="s">
        <v>100</v>
      </c>
      <c r="L43" s="39" t="s">
        <v>99</v>
      </c>
      <c r="M43" s="38" t="s">
        <v>136</v>
      </c>
    </row>
    <row r="44" spans="3:13" x14ac:dyDescent="0.25">
      <c r="F44" s="38">
        <v>6761</v>
      </c>
      <c r="G44" s="40" t="s">
        <v>101</v>
      </c>
      <c r="H44" s="39" t="s">
        <v>99</v>
      </c>
      <c r="J44" s="38">
        <v>6761</v>
      </c>
      <c r="K44" s="40" t="s">
        <v>101</v>
      </c>
      <c r="L44" s="39" t="s">
        <v>99</v>
      </c>
      <c r="M44" s="38" t="s">
        <v>136</v>
      </c>
    </row>
    <row r="45" spans="3:13" x14ac:dyDescent="0.25">
      <c r="F45" s="38">
        <v>6768</v>
      </c>
      <c r="G45" s="40" t="s">
        <v>102</v>
      </c>
      <c r="H45" s="39" t="s">
        <v>99</v>
      </c>
      <c r="J45" s="38">
        <v>6768</v>
      </c>
      <c r="K45" s="40" t="s">
        <v>102</v>
      </c>
      <c r="L45" s="39" t="s">
        <v>99</v>
      </c>
      <c r="M45" s="38" t="s">
        <v>136</v>
      </c>
    </row>
    <row r="46" spans="3:13" x14ac:dyDescent="0.25">
      <c r="F46" s="41">
        <v>6740</v>
      </c>
      <c r="G46" s="38" t="s">
        <v>103</v>
      </c>
      <c r="H46" s="39" t="s">
        <v>99</v>
      </c>
      <c r="J46" s="41">
        <v>6740</v>
      </c>
      <c r="K46" s="38" t="s">
        <v>103</v>
      </c>
      <c r="L46" s="39" t="s">
        <v>99</v>
      </c>
      <c r="M46" s="38" t="s">
        <v>136</v>
      </c>
    </row>
    <row r="47" spans="3:13" x14ac:dyDescent="0.25">
      <c r="F47" s="41">
        <v>6742</v>
      </c>
      <c r="G47" s="38" t="s">
        <v>103</v>
      </c>
      <c r="H47" s="39" t="s">
        <v>99</v>
      </c>
      <c r="J47" s="41">
        <v>6742</v>
      </c>
      <c r="K47" s="38" t="s">
        <v>103</v>
      </c>
      <c r="L47" s="39" t="s">
        <v>99</v>
      </c>
      <c r="M47" s="38" t="s">
        <v>136</v>
      </c>
    </row>
    <row r="48" spans="3:13" x14ac:dyDescent="0.25">
      <c r="F48" s="41">
        <v>6746</v>
      </c>
      <c r="G48" s="38" t="s">
        <v>103</v>
      </c>
      <c r="H48" s="39" t="s">
        <v>99</v>
      </c>
      <c r="J48" s="41">
        <v>6746</v>
      </c>
      <c r="K48" s="38" t="s">
        <v>103</v>
      </c>
      <c r="L48" s="39" t="s">
        <v>99</v>
      </c>
      <c r="M48" s="38" t="s">
        <v>136</v>
      </c>
    </row>
    <row r="49" spans="6:13" x14ac:dyDescent="0.25">
      <c r="F49" s="38">
        <v>6785</v>
      </c>
      <c r="G49" s="38" t="s">
        <v>104</v>
      </c>
      <c r="H49" s="39" t="s">
        <v>99</v>
      </c>
      <c r="J49" s="38">
        <v>6785</v>
      </c>
      <c r="K49" s="38" t="s">
        <v>104</v>
      </c>
      <c r="L49" s="39" t="s">
        <v>99</v>
      </c>
      <c r="M49" s="38" t="s">
        <v>136</v>
      </c>
    </row>
    <row r="50" spans="6:13" x14ac:dyDescent="0.25">
      <c r="F50" s="38">
        <v>6780</v>
      </c>
      <c r="G50" s="38" t="s">
        <v>105</v>
      </c>
      <c r="H50" s="39" t="s">
        <v>99</v>
      </c>
      <c r="J50" s="38">
        <v>6780</v>
      </c>
      <c r="K50" s="38" t="s">
        <v>105</v>
      </c>
      <c r="L50" s="39" t="s">
        <v>99</v>
      </c>
      <c r="M50" s="38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15</vt:i4>
      </vt:variant>
    </vt:vector>
  </HeadingPairs>
  <TitlesOfParts>
    <vt:vector size="24" baseType="lpstr">
      <vt:lpstr>PSY </vt:lpstr>
      <vt:lpstr>A lire</vt:lpstr>
      <vt:lpstr>MCO</vt:lpstr>
      <vt:lpstr>PSY</vt:lpstr>
      <vt:lpstr>SSR</vt:lpstr>
      <vt:lpstr>MCO Non informatisé</vt:lpstr>
      <vt:lpstr>Oncologie</vt:lpstr>
      <vt:lpstr>Néonatalogie</vt:lpstr>
      <vt:lpstr>paramétrages</vt:lpstr>
      <vt:lpstr>MCO!Impression_des_titres</vt:lpstr>
      <vt:lpstr>'PSY '!Impression_des_titres</vt:lpstr>
      <vt:lpstr>mois</vt:lpstr>
      <vt:lpstr>rep</vt:lpstr>
      <vt:lpstr>uf</vt:lpstr>
      <vt:lpstr>ufmco</vt:lpstr>
      <vt:lpstr>ufp</vt:lpstr>
      <vt:lpstr>ufssr</vt:lpstr>
      <vt:lpstr>MCO!Zone_d_impression</vt:lpstr>
      <vt:lpstr>'MCO Non informatisé'!Zone_d_impression</vt:lpstr>
      <vt:lpstr>Néonatalogie!Zone_d_impression</vt:lpstr>
      <vt:lpstr>Oncologie!Zone_d_impression</vt:lpstr>
      <vt:lpstr>PSY!Zone_d_impression</vt:lpstr>
      <vt:lpstr>'PSY '!Zone_d_impression</vt:lpstr>
      <vt:lpstr>SSR!Zone_d_impression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DESCAVES MARC (MDESCAVES)</dc:creator>
  <cp:lastModifiedBy>user</cp:lastModifiedBy>
  <cp:lastPrinted>2017-02-01T11:40:42Z</cp:lastPrinted>
  <dcterms:created xsi:type="dcterms:W3CDTF">2016-11-30T11:25:14Z</dcterms:created>
  <dcterms:modified xsi:type="dcterms:W3CDTF">2017-02-06T17:04:13Z</dcterms:modified>
</cp:coreProperties>
</file>