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720" yWindow="630" windowWidth="19635" windowHeight="7440"/>
  </bookViews>
  <sheets>
    <sheet name="Feuil2" sheetId="1" r:id="rId1"/>
  </sheets>
  <calcPr calcId="145621"/>
</workbook>
</file>

<file path=xl/calcChain.xml><?xml version="1.0" encoding="utf-8"?>
<calcChain xmlns="http://schemas.openxmlformats.org/spreadsheetml/2006/main">
  <c r="H12" i="1" l="1"/>
  <c r="G12" i="1"/>
  <c r="E12" i="1"/>
  <c r="C12" i="1"/>
  <c r="B12" i="1"/>
  <c r="H11" i="1"/>
  <c r="G11" i="1"/>
  <c r="E11" i="1"/>
  <c r="C11" i="1"/>
  <c r="B11" i="1"/>
  <c r="H10" i="1"/>
  <c r="G10" i="1"/>
  <c r="E10" i="1"/>
  <c r="D10" i="1"/>
  <c r="C10" i="1"/>
  <c r="B10" i="1"/>
</calcChain>
</file>

<file path=xl/sharedStrings.xml><?xml version="1.0" encoding="utf-8"?>
<sst xmlns="http://schemas.openxmlformats.org/spreadsheetml/2006/main" count="26" uniqueCount="25">
  <si>
    <t> Collaborateur </t>
  </si>
  <si>
    <t> Note de Frais </t>
  </si>
  <si>
    <t> Compte comptable </t>
  </si>
  <si>
    <t> Date de création du Lot </t>
  </si>
  <si>
    <t> Code TVA </t>
  </si>
  <si>
    <t> Nombre de NF </t>
  </si>
  <si>
    <t> Nombre de postes </t>
  </si>
  <si>
    <t> Montant HT </t>
  </si>
  <si>
    <t> Montant TVA </t>
  </si>
  <si>
    <t> Total TTC </t>
  </si>
  <si>
    <t xml:space="preserve"> VALERIE</t>
  </si>
  <si>
    <t>R053243</t>
  </si>
  <si>
    <t>625140 - VOYAGES ET DEPLACEMENTS</t>
  </si>
  <si>
    <t>R20 - 20</t>
  </si>
  <si>
    <t>RESULTAT</t>
  </si>
  <si>
    <t>N° d'écriture</t>
  </si>
  <si>
    <t>Date de pièce</t>
  </si>
  <si>
    <t>Référence</t>
  </si>
  <si>
    <t>COMPTE</t>
  </si>
  <si>
    <t>Montant</t>
  </si>
  <si>
    <t>Sens</t>
  </si>
  <si>
    <t>Code TVA</t>
  </si>
  <si>
    <t>Libellé du poste</t>
  </si>
  <si>
    <t>D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</si>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</sst>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49" fontId="1" fillId="0" borderId="1" xfId="0" applyNumberFormat="1" applyFont="1" applyBorder="1" applyAlignment="1">
      <alignment horizontal="left" wrapText="1"/>
    </xf>
    <xf numFmtId="14" fontId="1" fillId="0" borderId="1" xfId="0" applyNumberFormat="1" applyFont="1" applyBorder="1" applyAlignment="1">
      <alignment horizontal="left" wrapText="1"/>
    </xf>
    <xf numFmtId="0" fontId="1" fillId="0" borderId="1" xfId="0" applyFont="1" applyBorder="1" applyAlignment="1">
      <alignment horizontal="right" wrapText="1"/>
    </xf>
    <xf numFmtId="0" fontId="0" fillId="0" borderId="2" xfId="0" applyFill="1" applyBorder="1"/>
    <xf numFmtId="0" fontId="0" fillId="0" borderId="0" xfId="0" applyFill="1" applyBorder="1"/>
    <xf numFmtId="0" fontId="0" fillId="0" borderId="0" xfId="0" applyFill="1"/>
    <xf numFmtId="14" fontId="0" fillId="0" borderId="0" xfId="0" applyNumberFormat="1" applyFill="1"/>
    <xf numFmtId="49" fontId="0" fillId="0" borderId="0" xfId="0" applyNumberFormat="1" applyFill="1"/>
    <xf numFmtId="14" fontId="0" fillId="0" borderId="0" xfId="0" applyNumberFormat="1"/>
    <xf numFmtId="49" fontId="0" fillId="0" borderId="0" xfId="0" applyNumberFormat="1"/>
  </cellXfs>
  <cellStyles count="1">
    <cellStyle name="Normal" xfId="0" builtinId="0"/>
  </cellStyles>
  <dxfs count="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1333500</xdr:colOff>
      <xdr:row>3</xdr:row>
      <xdr:rowOff>9525</xdr:rowOff>
    </xdr:from>
    <xdr:to>
      <xdr:col>5</xdr:col>
      <xdr:colOff>85725</xdr:colOff>
      <xdr:row>6</xdr:row>
      <xdr:rowOff>152400</xdr:rowOff>
    </xdr:to>
    <xdr:sp macro="" textlink="">
      <xdr:nvSpPr>
        <xdr:cNvPr id="2" name="Flèche vers le bas 1"/>
        <xdr:cNvSpPr/>
      </xdr:nvSpPr>
      <xdr:spPr>
        <a:xfrm>
          <a:off x="2952750" y="1028700"/>
          <a:ext cx="2295525" cy="7143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12"/>
  <sheetViews>
    <sheetView tabSelected="1" workbookViewId="0">
      <selection activeCell="F17" sqref="F17"/>
    </sheetView>
  </sheetViews>
  <sheetFormatPr baseColWidth="10" defaultRowHeight="15" x14ac:dyDescent="0.25"/>
  <cols>
    <col min="1" max="1" width="12.85546875" bestFit="1" customWidth="1"/>
    <col min="3" max="3" width="30.28515625" bestFit="1" customWidth="1"/>
  </cols>
  <sheetData>
    <row r="1" spans="1:10" ht="3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25">
      <c r="A2" s="2" t="s">
        <v>10</v>
      </c>
      <c r="B2" s="2" t="s">
        <v>11</v>
      </c>
      <c r="C2" s="2" t="s">
        <v>12</v>
      </c>
      <c r="D2" s="3">
        <v>42793</v>
      </c>
      <c r="E2" s="2" t="s">
        <v>13</v>
      </c>
      <c r="F2" s="4">
        <v>1</v>
      </c>
      <c r="G2" s="4">
        <v>1</v>
      </c>
      <c r="H2" s="4">
        <v>3.75</v>
      </c>
      <c r="I2" s="4">
        <v>0.75</v>
      </c>
      <c r="J2" s="4">
        <v>4.5</v>
      </c>
    </row>
    <row r="6" spans="1:10" x14ac:dyDescent="0.25">
      <c r="A6" t="s">
        <v>14</v>
      </c>
    </row>
    <row r="9" spans="1:10" x14ac:dyDescent="0.25">
      <c r="A9" s="5" t="s">
        <v>15</v>
      </c>
      <c r="B9" s="5" t="s">
        <v>16</v>
      </c>
      <c r="C9" s="5" t="s">
        <v>17</v>
      </c>
      <c r="D9" s="5" t="s">
        <v>18</v>
      </c>
      <c r="E9" s="6" t="s">
        <v>19</v>
      </c>
      <c r="F9" s="7" t="s">
        <v>20</v>
      </c>
      <c r="G9" s="7" t="s">
        <v>21</v>
      </c>
      <c r="H9" s="7" t="s">
        <v>22</v>
      </c>
    </row>
    <row r="10" spans="1:10" x14ac:dyDescent="0.25">
      <c r="A10" s="7">
        <v>1</v>
      </c>
      <c r="B10" s="8">
        <f>+D2</f>
        <v>42793</v>
      </c>
      <c r="C10" s="9" t="str">
        <f>+B2</f>
        <v>R053243</v>
      </c>
      <c r="D10" s="7" t="str">
        <f>LEFT(C2,6)</f>
        <v>625140</v>
      </c>
      <c r="E10" s="7">
        <f>+H2</f>
        <v>3.75</v>
      </c>
      <c r="F10" s="7" t="s">
        <v>23</v>
      </c>
      <c r="G10" s="9" t="str">
        <f>+E2</f>
        <v>R20 - 20</v>
      </c>
      <c r="H10" s="7" t="str">
        <f>+"NDF"&amp;" "&amp;$A$2</f>
        <v>NDF  VALERIE</v>
      </c>
    </row>
    <row r="11" spans="1:10" x14ac:dyDescent="0.25">
      <c r="A11" s="7">
        <v>1</v>
      </c>
      <c r="B11" s="8">
        <f>+D2</f>
        <v>42793</v>
      </c>
      <c r="C11" s="9" t="str">
        <f>+B2</f>
        <v>R053243</v>
      </c>
      <c r="D11" s="7">
        <v>445660</v>
      </c>
      <c r="E11" s="7">
        <f>+I2</f>
        <v>0.75</v>
      </c>
      <c r="F11" s="7" t="s">
        <v>23</v>
      </c>
      <c r="G11" s="9" t="str">
        <f>+E2</f>
        <v>R20 - 20</v>
      </c>
      <c r="H11" s="7" t="str">
        <f t="shared" ref="H11:H12" si="0">+"NDF"&amp;" "&amp;$A$2</f>
        <v>NDF  VALERIE</v>
      </c>
    </row>
    <row r="12" spans="1:10" x14ac:dyDescent="0.25">
      <c r="A12">
        <v>1</v>
      </c>
      <c r="B12" s="10">
        <f>+D2</f>
        <v>42793</v>
      </c>
      <c r="C12" s="11" t="str">
        <f>+B2</f>
        <v>R053243</v>
      </c>
      <c r="D12">
        <v>428600</v>
      </c>
      <c r="E12">
        <f>+J2</f>
        <v>4.5</v>
      </c>
      <c r="F12" t="s">
        <v>24</v>
      </c>
      <c r="G12" s="11" t="str">
        <f>+E2</f>
        <v>R20 - 20</v>
      </c>
      <c r="H12" t="str">
        <f t="shared" si="0"/>
        <v>NDF  VALERIE</v>
      </c>
    </row>
  </sheetData>
  <conditionalFormatting sqref="A9">
    <cfRule type="expression" dxfId="0" priority="1">
      <formula>$A9&lt;&gt;""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delphine</dc:creator>
  <cp:lastModifiedBy>delphine</cp:lastModifiedBy>
  <dcterms:created xsi:type="dcterms:W3CDTF">2017-04-15T23:15:48Z</dcterms:created>
  <dcterms:modified xsi:type="dcterms:W3CDTF">2017-04-15T23:16:01Z</dcterms:modified>
</cp:coreProperties>
</file>