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13_ncr:40001_{4D83F57D-DAE3-452C-803A-3E6E2506164D}" xr6:coauthVersionLast="41" xr6:coauthVersionMax="41" xr10:uidLastSave="{00000000-0000-0000-0000-000000000000}"/>
  <bookViews>
    <workbookView xWindow="-98" yWindow="-98" windowWidth="28996" windowHeight="1579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6" i="1" l="1"/>
  <c r="R19" i="1"/>
  <c r="O19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5" i="1"/>
  <c r="U5" i="1"/>
  <c r="S5" i="1"/>
  <c r="R5" i="1"/>
  <c r="O5" i="1" s="1"/>
  <c r="U6" i="1"/>
  <c r="S6" i="1"/>
  <c r="R6" i="1"/>
  <c r="O6" i="1" s="1"/>
  <c r="U7" i="1"/>
  <c r="S7" i="1"/>
  <c r="R7" i="1"/>
  <c r="O7" i="1" s="1"/>
  <c r="U8" i="1"/>
  <c r="S8" i="1"/>
  <c r="R8" i="1"/>
  <c r="O8" i="1" s="1"/>
  <c r="U9" i="1"/>
  <c r="S9" i="1"/>
  <c r="R9" i="1"/>
  <c r="O9" i="1" s="1"/>
  <c r="U10" i="1"/>
  <c r="S10" i="1"/>
  <c r="R10" i="1"/>
  <c r="O10" i="1" s="1"/>
  <c r="U11" i="1"/>
  <c r="S11" i="1"/>
  <c r="R11" i="1"/>
  <c r="O11" i="1" s="1"/>
  <c r="U12" i="1"/>
  <c r="S12" i="1"/>
  <c r="R12" i="1"/>
  <c r="O12" i="1" s="1"/>
  <c r="U13" i="1"/>
  <c r="S13" i="1"/>
  <c r="R13" i="1"/>
  <c r="O13" i="1" s="1"/>
  <c r="U14" i="1"/>
  <c r="S14" i="1"/>
  <c r="R14" i="1"/>
  <c r="O14" i="1" s="1"/>
  <c r="U15" i="1"/>
  <c r="S15" i="1"/>
  <c r="R15" i="1"/>
  <c r="O15" i="1" s="1"/>
  <c r="U16" i="1"/>
  <c r="S16" i="1"/>
  <c r="R16" i="1"/>
  <c r="U17" i="1"/>
  <c r="S17" i="1"/>
  <c r="R17" i="1"/>
  <c r="O17" i="1" s="1"/>
  <c r="R18" i="1"/>
  <c r="O18" i="1" s="1"/>
  <c r="S18" i="1"/>
  <c r="T17" i="1" l="1"/>
  <c r="T15" i="1"/>
  <c r="T13" i="1"/>
  <c r="T11" i="1"/>
  <c r="T9" i="1"/>
  <c r="T7" i="1"/>
  <c r="T16" i="1"/>
  <c r="T14" i="1"/>
  <c r="T12" i="1"/>
  <c r="T10" i="1"/>
  <c r="T8" i="1"/>
  <c r="T6" i="1"/>
  <c r="T5" i="1"/>
  <c r="T18" i="1"/>
  <c r="U18" i="1"/>
</calcChain>
</file>

<file path=xl/sharedStrings.xml><?xml version="1.0" encoding="utf-8"?>
<sst xmlns="http://schemas.openxmlformats.org/spreadsheetml/2006/main" count="69" uniqueCount="30">
  <si>
    <t>MFC</t>
  </si>
  <si>
    <t>Tableau pour MFC colonne "O"</t>
  </si>
  <si>
    <t>DATE</t>
  </si>
  <si>
    <t>HEURE</t>
  </si>
  <si>
    <t>RAPPORT</t>
  </si>
  <si>
    <t>ID ORDER</t>
  </si>
  <si>
    <t>2/12</t>
  </si>
  <si>
    <t>1/12</t>
  </si>
  <si>
    <t>STATS</t>
  </si>
  <si>
    <t>BOULAGE</t>
  </si>
  <si>
    <t>COMMENTAIRES</t>
  </si>
  <si>
    <t>Vérif 1</t>
  </si>
  <si>
    <t>Vérif 2</t>
  </si>
  <si>
    <t>TEST</t>
  </si>
  <si>
    <t>TES</t>
  </si>
  <si>
    <t>3/12</t>
  </si>
  <si>
    <t>4/12</t>
  </si>
  <si>
    <t>5/12</t>
  </si>
  <si>
    <t>6/12</t>
  </si>
  <si>
    <t>7/12</t>
  </si>
  <si>
    <t>8/12</t>
  </si>
  <si>
    <t>9/12</t>
  </si>
  <si>
    <t>10/12</t>
  </si>
  <si>
    <t>11/12</t>
  </si>
  <si>
    <t>12/12</t>
  </si>
  <si>
    <t>13/12</t>
  </si>
  <si>
    <t>14/12</t>
  </si>
  <si>
    <t>OK</t>
  </si>
  <si>
    <t>lorem ipsum</t>
  </si>
  <si>
    <t>si possible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</si>
</sst>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2" xfId="0" applyBorder="1" applyAlignment="1">
      <alignment horizontal="center" vertical="center"/>
    </xf>
    <xf numFmtId="0" fontId="0" fillId="0" borderId="3" xfId="0" applyBorder="1"/>
  </cellXfs>
  <cellStyles count="1">
    <cellStyle name="Normal" xfId="0" builtinId="0"/>
  </cellStyles>
  <dxfs count="4">
    <dxf>
      <fill>
        <patternFill>
          <bgColor rgb="FFE1FFE1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E1FFE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80963</xdr:rowOff>
        </xdr:from>
        <xdr:to>
          <xdr:col>2</xdr:col>
          <xdr:colOff>152400</xdr:colOff>
          <xdr:row>2</xdr:row>
          <xdr:rowOff>42863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23D7038-96ED-4B12-AD8D-074686C497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9"/>
  <sheetViews>
    <sheetView tabSelected="1" workbookViewId="0">
      <pane ySplit="4" topLeftCell="A5" activePane="bottomLeft" state="frozen"/>
      <selection pane="bottomLeft" activeCell="N32" sqref="N32"/>
    </sheetView>
  </sheetViews>
  <sheetFormatPr baseColWidth="10" defaultRowHeight="14.25" x14ac:dyDescent="0.45"/>
  <cols>
    <col min="1" max="1" width="10.6640625" style="7"/>
    <col min="2" max="2" width="10.3984375" style="9" customWidth="1"/>
    <col min="3" max="3" width="10.6640625" style="5"/>
    <col min="7" max="7" width="10.6640625" style="12"/>
    <col min="12" max="12" width="10.6640625" style="12"/>
    <col min="15" max="15" width="10.6640625" style="1"/>
    <col min="16" max="16" width="13.9296875" bestFit="1" customWidth="1"/>
    <col min="19" max="21" width="5.46484375" bestFit="1" customWidth="1"/>
  </cols>
  <sheetData>
    <row r="1" spans="1:22" ht="14.65" thickBot="1" x14ac:dyDescent="0.5">
      <c r="A1" s="6"/>
      <c r="B1" s="8"/>
      <c r="C1" s="3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2"/>
      <c r="P1" s="13" t="s">
        <v>29</v>
      </c>
      <c r="Q1" s="14"/>
      <c r="R1" s="14"/>
      <c r="S1" s="15">
        <v>1</v>
      </c>
      <c r="T1" s="15">
        <v>2</v>
      </c>
      <c r="U1" s="16"/>
    </row>
    <row r="2" spans="1:22" x14ac:dyDescent="0.45">
      <c r="A2" s="6"/>
      <c r="B2" s="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</row>
    <row r="3" spans="1:22" x14ac:dyDescent="0.45">
      <c r="A3" s="6"/>
      <c r="B3" s="8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</row>
    <row r="4" spans="1:22" s="1" customFormat="1" x14ac:dyDescent="0.45">
      <c r="A4" s="6" t="s">
        <v>2</v>
      </c>
      <c r="B4" s="8" t="s">
        <v>3</v>
      </c>
      <c r="C4" s="4" t="s">
        <v>4</v>
      </c>
      <c r="D4" s="2"/>
      <c r="E4" s="2" t="s">
        <v>5</v>
      </c>
      <c r="F4" s="2"/>
      <c r="G4" s="10" t="s">
        <v>11</v>
      </c>
      <c r="H4" s="2" t="s">
        <v>13</v>
      </c>
      <c r="I4" s="2" t="s">
        <v>13</v>
      </c>
      <c r="J4" s="2" t="s">
        <v>13</v>
      </c>
      <c r="K4" s="2" t="s">
        <v>14</v>
      </c>
      <c r="L4" s="10" t="s">
        <v>12</v>
      </c>
      <c r="M4" s="2"/>
      <c r="N4" s="2" t="s">
        <v>13</v>
      </c>
      <c r="O4" s="1" t="s">
        <v>0</v>
      </c>
      <c r="P4" s="1" t="s">
        <v>10</v>
      </c>
      <c r="R4" s="1" t="s">
        <v>9</v>
      </c>
      <c r="S4" s="2" t="s">
        <v>8</v>
      </c>
      <c r="T4" s="2" t="s">
        <v>8</v>
      </c>
      <c r="U4" s="2" t="s">
        <v>8</v>
      </c>
    </row>
    <row r="5" spans="1:22" x14ac:dyDescent="0.45">
      <c r="A5" s="6">
        <v>43807</v>
      </c>
      <c r="B5" s="8">
        <v>43807.443726851852</v>
      </c>
      <c r="C5" s="4" t="s">
        <v>26</v>
      </c>
      <c r="D5" s="2"/>
      <c r="E5" s="2">
        <f ca="1">RANDBETWEEN(1000000,3000000)</f>
        <v>1503058</v>
      </c>
      <c r="F5" s="2"/>
      <c r="G5" s="11" t="s">
        <v>27</v>
      </c>
      <c r="H5" s="2">
        <v>1</v>
      </c>
      <c r="I5" s="2">
        <v>2</v>
      </c>
      <c r="J5" s="2">
        <v>3</v>
      </c>
      <c r="K5" s="2">
        <v>4</v>
      </c>
      <c r="L5" s="10" t="s">
        <v>27</v>
      </c>
      <c r="M5" s="2"/>
      <c r="N5" s="2"/>
      <c r="O5" s="2">
        <f>IF(ISBLANK(R5),"",IF(R5="IV",1,IF(R5="Bouclé",2,"")))</f>
        <v>2</v>
      </c>
      <c r="P5" s="2" t="s">
        <v>28</v>
      </c>
      <c r="Q5" s="2"/>
      <c r="R5" s="2" t="str">
        <f>IF(AND(ISBLANK(G5),ISBLANK(L5)),"",IF(AND(G5&lt;&gt;0,ISBLANK(L5)),"IV",IF(ISBLANK(G5),"IV","Bouclé")))</f>
        <v>Bouclé</v>
      </c>
      <c r="S5" s="2">
        <f>IF(A5&lt;&gt;1,MONTH(A5),0)</f>
        <v>12</v>
      </c>
      <c r="T5" s="2" t="str">
        <f>CONCATENATE(S5,R5)</f>
        <v>12Bouclé</v>
      </c>
      <c r="U5" s="2" t="str">
        <f>CONCATENATE(S5,F5)</f>
        <v>12</v>
      </c>
      <c r="V5" s="2"/>
    </row>
    <row r="6" spans="1:22" x14ac:dyDescent="0.45">
      <c r="A6" s="6">
        <v>43807</v>
      </c>
      <c r="B6" s="8">
        <v>43807.443726851852</v>
      </c>
      <c r="C6" s="4" t="s">
        <v>25</v>
      </c>
      <c r="D6" s="2"/>
      <c r="E6" s="2">
        <f t="shared" ref="E6:E18" ca="1" si="0">RANDBETWEEN(1000000,3000000)</f>
        <v>2427261</v>
      </c>
      <c r="F6" s="2"/>
      <c r="G6" s="11" t="s">
        <v>27</v>
      </c>
      <c r="H6" s="2">
        <v>1</v>
      </c>
      <c r="I6" s="2">
        <v>2</v>
      </c>
      <c r="J6" s="2">
        <v>3</v>
      </c>
      <c r="K6" s="2">
        <v>4</v>
      </c>
      <c r="L6" s="10"/>
      <c r="M6" s="2"/>
      <c r="N6" s="2"/>
      <c r="O6" s="2">
        <f>IF(ISBLANK(R6),"",IF(R6="IV",1,IF(R6="Bouclé",2,"")))</f>
        <v>1</v>
      </c>
      <c r="P6" s="2" t="s">
        <v>28</v>
      </c>
      <c r="Q6" s="2"/>
      <c r="R6" s="2" t="str">
        <f>IF(AND(ISBLANK(G6),ISBLANK(L6)),"",IF(AND(G6&lt;&gt;0,ISBLANK(L6)),"IV",IF(ISBLANK(G6),"IV","Bouclé")))</f>
        <v>IV</v>
      </c>
      <c r="S6" s="2">
        <f>IF(A6&lt;&gt;1,MONTH(A6),0)</f>
        <v>12</v>
      </c>
      <c r="T6" s="2" t="str">
        <f>CONCATENATE(S6,R6)</f>
        <v>12IV</v>
      </c>
      <c r="U6" s="2" t="str">
        <f>CONCATENATE(S6,F6)</f>
        <v>12</v>
      </c>
      <c r="V6" s="2"/>
    </row>
    <row r="7" spans="1:22" x14ac:dyDescent="0.45">
      <c r="A7" s="6">
        <v>43807</v>
      </c>
      <c r="B7" s="8">
        <v>43807.443715277775</v>
      </c>
      <c r="C7" s="4" t="s">
        <v>24</v>
      </c>
      <c r="D7" s="2"/>
      <c r="E7" s="2">
        <f t="shared" ca="1" si="0"/>
        <v>2728190</v>
      </c>
      <c r="F7" s="2"/>
      <c r="G7" s="11" t="s">
        <v>27</v>
      </c>
      <c r="H7" s="2">
        <v>1</v>
      </c>
      <c r="I7" s="2">
        <v>2</v>
      </c>
      <c r="J7" s="2">
        <v>3</v>
      </c>
      <c r="K7" s="2">
        <v>4</v>
      </c>
      <c r="L7" s="10"/>
      <c r="M7" s="2"/>
      <c r="N7" s="2"/>
      <c r="O7" s="2">
        <f>IF(ISBLANK(R7),"",IF(R7="IV",1,IF(R7="Bouclé",2,"")))</f>
        <v>1</v>
      </c>
      <c r="P7" s="2" t="s">
        <v>28</v>
      </c>
      <c r="Q7" s="2"/>
      <c r="R7" s="2" t="str">
        <f>IF(AND(ISBLANK(G7),ISBLANK(L7)),"",IF(AND(G7&lt;&gt;0,ISBLANK(L7)),"IV",IF(ISBLANK(G7),"IV","Bouclé")))</f>
        <v>IV</v>
      </c>
      <c r="S7" s="2">
        <f>IF(A7&lt;&gt;1,MONTH(A7),0)</f>
        <v>12</v>
      </c>
      <c r="T7" s="2" t="str">
        <f>CONCATENATE(S7,R7)</f>
        <v>12IV</v>
      </c>
      <c r="U7" s="2" t="str">
        <f>CONCATENATE(S7,F7)</f>
        <v>12</v>
      </c>
      <c r="V7" s="2"/>
    </row>
    <row r="8" spans="1:22" x14ac:dyDescent="0.45">
      <c r="A8" s="6">
        <v>43807</v>
      </c>
      <c r="B8" s="8">
        <v>43807.443715277775</v>
      </c>
      <c r="C8" s="4" t="s">
        <v>23</v>
      </c>
      <c r="D8" s="2"/>
      <c r="E8" s="2">
        <f t="shared" ca="1" si="0"/>
        <v>1118601</v>
      </c>
      <c r="F8" s="2"/>
      <c r="G8" s="11" t="s">
        <v>27</v>
      </c>
      <c r="H8" s="2">
        <v>1</v>
      </c>
      <c r="I8" s="2">
        <v>2</v>
      </c>
      <c r="J8" s="2">
        <v>3</v>
      </c>
      <c r="K8" s="2">
        <v>4</v>
      </c>
      <c r="L8" s="10" t="s">
        <v>27</v>
      </c>
      <c r="M8" s="2"/>
      <c r="N8" s="2"/>
      <c r="O8" s="2">
        <f>IF(ISBLANK(R8),"",IF(R8="IV",1,IF(R8="Bouclé",2,"")))</f>
        <v>2</v>
      </c>
      <c r="P8" s="2" t="s">
        <v>28</v>
      </c>
      <c r="Q8" s="2"/>
      <c r="R8" s="2" t="str">
        <f>IF(AND(ISBLANK(G8),ISBLANK(L8)),"",IF(AND(G8&lt;&gt;0,ISBLANK(L8)),"IV",IF(ISBLANK(G8),"IV","Bouclé")))</f>
        <v>Bouclé</v>
      </c>
      <c r="S8" s="2">
        <f>IF(A8&lt;&gt;1,MONTH(A8),0)</f>
        <v>12</v>
      </c>
      <c r="T8" s="2" t="str">
        <f>CONCATENATE(S8,R8)</f>
        <v>12Bouclé</v>
      </c>
      <c r="U8" s="2" t="str">
        <f>CONCATENATE(S8,F8)</f>
        <v>12</v>
      </c>
      <c r="V8" s="2"/>
    </row>
    <row r="9" spans="1:22" x14ac:dyDescent="0.45">
      <c r="A9" s="6">
        <v>43807</v>
      </c>
      <c r="B9" s="8">
        <v>43807.443703703706</v>
      </c>
      <c r="C9" s="4" t="s">
        <v>22</v>
      </c>
      <c r="D9" s="2"/>
      <c r="E9" s="2">
        <f t="shared" ca="1" si="0"/>
        <v>2320169</v>
      </c>
      <c r="F9" s="2"/>
      <c r="G9" s="11" t="s">
        <v>27</v>
      </c>
      <c r="H9" s="2">
        <v>1</v>
      </c>
      <c r="I9" s="2">
        <v>2</v>
      </c>
      <c r="J9" s="2">
        <v>3</v>
      </c>
      <c r="K9" s="2">
        <v>4</v>
      </c>
      <c r="L9" s="10" t="s">
        <v>27</v>
      </c>
      <c r="M9" s="2"/>
      <c r="N9" s="2"/>
      <c r="O9" s="2">
        <f>IF(ISBLANK(R9),"",IF(R9="IV",1,IF(R9="Bouclé",2,"")))</f>
        <v>2</v>
      </c>
      <c r="P9" s="2" t="s">
        <v>28</v>
      </c>
      <c r="Q9" s="2"/>
      <c r="R9" s="2" t="str">
        <f>IF(AND(ISBLANK(G9),ISBLANK(L9)),"",IF(AND(G9&lt;&gt;0,ISBLANK(L9)),"IV",IF(ISBLANK(G9),"IV","Bouclé")))</f>
        <v>Bouclé</v>
      </c>
      <c r="S9" s="2">
        <f>IF(A9&lt;&gt;1,MONTH(A9),0)</f>
        <v>12</v>
      </c>
      <c r="T9" s="2" t="str">
        <f>CONCATENATE(S9,R9)</f>
        <v>12Bouclé</v>
      </c>
      <c r="U9" s="2" t="str">
        <f>CONCATENATE(S9,F9)</f>
        <v>12</v>
      </c>
      <c r="V9" s="2"/>
    </row>
    <row r="10" spans="1:22" x14ac:dyDescent="0.45">
      <c r="A10" s="6">
        <v>43807</v>
      </c>
      <c r="B10" s="8">
        <v>43807.443703703706</v>
      </c>
      <c r="C10" s="4" t="s">
        <v>21</v>
      </c>
      <c r="D10" s="2"/>
      <c r="E10" s="2">
        <f t="shared" ca="1" si="0"/>
        <v>2674206</v>
      </c>
      <c r="F10" s="2"/>
      <c r="G10" s="11" t="s">
        <v>27</v>
      </c>
      <c r="H10" s="2">
        <v>1</v>
      </c>
      <c r="I10" s="2">
        <v>2</v>
      </c>
      <c r="J10" s="2">
        <v>3</v>
      </c>
      <c r="K10" s="2">
        <v>4</v>
      </c>
      <c r="L10" s="10" t="s">
        <v>27</v>
      </c>
      <c r="M10" s="2"/>
      <c r="N10" s="2"/>
      <c r="O10" s="2">
        <f>IF(ISBLANK(R10),"",IF(R10="IV",1,IF(R10="Bouclé",2,"")))</f>
        <v>2</v>
      </c>
      <c r="P10" s="2" t="s">
        <v>28</v>
      </c>
      <c r="Q10" s="2"/>
      <c r="R10" s="2" t="str">
        <f>IF(AND(ISBLANK(G10),ISBLANK(L10)),"",IF(AND(G10&lt;&gt;0,ISBLANK(L10)),"IV",IF(ISBLANK(G10),"IV","Bouclé")))</f>
        <v>Bouclé</v>
      </c>
      <c r="S10" s="2">
        <f>IF(A10&lt;&gt;1,MONTH(A10),0)</f>
        <v>12</v>
      </c>
      <c r="T10" s="2" t="str">
        <f>CONCATENATE(S10,R10)</f>
        <v>12Bouclé</v>
      </c>
      <c r="U10" s="2" t="str">
        <f>CONCATENATE(S10,F10)</f>
        <v>12</v>
      </c>
      <c r="V10" s="2"/>
    </row>
    <row r="11" spans="1:22" x14ac:dyDescent="0.45">
      <c r="A11" s="6">
        <v>43807</v>
      </c>
      <c r="B11" s="8">
        <v>43807.443692129629</v>
      </c>
      <c r="C11" s="4" t="s">
        <v>20</v>
      </c>
      <c r="D11" s="2"/>
      <c r="E11" s="2">
        <f t="shared" ca="1" si="0"/>
        <v>1035723</v>
      </c>
      <c r="F11" s="2"/>
      <c r="G11" s="11" t="s">
        <v>27</v>
      </c>
      <c r="H11" s="2">
        <v>1</v>
      </c>
      <c r="I11" s="2">
        <v>2</v>
      </c>
      <c r="J11" s="2">
        <v>3</v>
      </c>
      <c r="K11" s="2">
        <v>4</v>
      </c>
      <c r="L11" s="10" t="s">
        <v>27</v>
      </c>
      <c r="M11" s="2"/>
      <c r="N11" s="2"/>
      <c r="O11" s="2">
        <f>IF(ISBLANK(R11),"",IF(R11="IV",1,IF(R11="Bouclé",2,"")))</f>
        <v>2</v>
      </c>
      <c r="P11" s="2" t="s">
        <v>28</v>
      </c>
      <c r="Q11" s="2"/>
      <c r="R11" s="2" t="str">
        <f>IF(AND(ISBLANK(G11),ISBLANK(L11)),"",IF(AND(G11&lt;&gt;0,ISBLANK(L11)),"IV",IF(ISBLANK(G11),"IV","Bouclé")))</f>
        <v>Bouclé</v>
      </c>
      <c r="S11" s="2">
        <f>IF(A11&lt;&gt;1,MONTH(A11),0)</f>
        <v>12</v>
      </c>
      <c r="T11" s="2" t="str">
        <f>CONCATENATE(S11,R11)</f>
        <v>12Bouclé</v>
      </c>
      <c r="U11" s="2" t="str">
        <f>CONCATENATE(S11,F11)</f>
        <v>12</v>
      </c>
      <c r="V11" s="2"/>
    </row>
    <row r="12" spans="1:22" x14ac:dyDescent="0.45">
      <c r="A12" s="6">
        <v>43807</v>
      </c>
      <c r="B12" s="8">
        <v>43807.443680555552</v>
      </c>
      <c r="C12" s="4" t="s">
        <v>19</v>
      </c>
      <c r="D12" s="2"/>
      <c r="E12" s="2">
        <f t="shared" ca="1" si="0"/>
        <v>2247738</v>
      </c>
      <c r="F12" s="2"/>
      <c r="G12" s="11" t="s">
        <v>27</v>
      </c>
      <c r="H12" s="2">
        <v>1</v>
      </c>
      <c r="I12" s="2">
        <v>2</v>
      </c>
      <c r="J12" s="2">
        <v>3</v>
      </c>
      <c r="K12" s="2">
        <v>4</v>
      </c>
      <c r="L12" s="10"/>
      <c r="M12" s="2"/>
      <c r="N12" s="2"/>
      <c r="O12" s="2">
        <f>IF(ISBLANK(R12),"",IF(R12="IV",1,IF(R12="Bouclé",2,"")))</f>
        <v>1</v>
      </c>
      <c r="P12" s="2" t="s">
        <v>28</v>
      </c>
      <c r="Q12" s="2"/>
      <c r="R12" s="2" t="str">
        <f>IF(AND(ISBLANK(G12),ISBLANK(L12)),"",IF(AND(G12&lt;&gt;0,ISBLANK(L12)),"IV",IF(ISBLANK(G12),"IV","Bouclé")))</f>
        <v>IV</v>
      </c>
      <c r="S12" s="2">
        <f>IF(A12&lt;&gt;1,MONTH(A12),0)</f>
        <v>12</v>
      </c>
      <c r="T12" s="2" t="str">
        <f>CONCATENATE(S12,R12)</f>
        <v>12IV</v>
      </c>
      <c r="U12" s="2" t="str">
        <f>CONCATENATE(S12,F12)</f>
        <v>12</v>
      </c>
      <c r="V12" s="2"/>
    </row>
    <row r="13" spans="1:22" x14ac:dyDescent="0.45">
      <c r="A13" s="6">
        <v>43807</v>
      </c>
      <c r="B13" s="8">
        <v>43807.443680555552</v>
      </c>
      <c r="C13" s="4" t="s">
        <v>18</v>
      </c>
      <c r="D13" s="2"/>
      <c r="E13" s="2">
        <f t="shared" ca="1" si="0"/>
        <v>1321405</v>
      </c>
      <c r="F13" s="2"/>
      <c r="G13" s="11" t="s">
        <v>27</v>
      </c>
      <c r="H13" s="2">
        <v>1</v>
      </c>
      <c r="I13" s="2">
        <v>2</v>
      </c>
      <c r="J13" s="2">
        <v>3</v>
      </c>
      <c r="K13" s="2">
        <v>4</v>
      </c>
      <c r="L13" s="10"/>
      <c r="M13" s="2"/>
      <c r="N13" s="2"/>
      <c r="O13" s="2">
        <f>IF(ISBLANK(R13),"",IF(R13="IV",1,IF(R13="Bouclé",2,"")))</f>
        <v>1</v>
      </c>
      <c r="P13" s="2" t="s">
        <v>28</v>
      </c>
      <c r="Q13" s="2"/>
      <c r="R13" s="2" t="str">
        <f>IF(AND(ISBLANK(G13),ISBLANK(L13)),"",IF(AND(G13&lt;&gt;0,ISBLANK(L13)),"IV",IF(ISBLANK(G13),"IV","Bouclé")))</f>
        <v>IV</v>
      </c>
      <c r="S13" s="2">
        <f>IF(A13&lt;&gt;1,MONTH(A13),0)</f>
        <v>12</v>
      </c>
      <c r="T13" s="2" t="str">
        <f>CONCATENATE(S13,R13)</f>
        <v>12IV</v>
      </c>
      <c r="U13" s="2" t="str">
        <f>CONCATENATE(S13,F13)</f>
        <v>12</v>
      </c>
      <c r="V13" s="2"/>
    </row>
    <row r="14" spans="1:22" x14ac:dyDescent="0.45">
      <c r="A14" s="6">
        <v>43807</v>
      </c>
      <c r="B14" s="8">
        <v>43807.443668981483</v>
      </c>
      <c r="C14" s="4" t="s">
        <v>17</v>
      </c>
      <c r="D14" s="2"/>
      <c r="E14" s="2">
        <f t="shared" ca="1" si="0"/>
        <v>1086219</v>
      </c>
      <c r="F14" s="2"/>
      <c r="G14" s="11" t="s">
        <v>27</v>
      </c>
      <c r="H14" s="2">
        <v>1</v>
      </c>
      <c r="I14" s="2">
        <v>2</v>
      </c>
      <c r="J14" s="2">
        <v>3</v>
      </c>
      <c r="K14" s="2">
        <v>4</v>
      </c>
      <c r="L14" s="10"/>
      <c r="M14" s="2"/>
      <c r="N14" s="2"/>
      <c r="O14" s="2">
        <f>IF(ISBLANK(R14),"",IF(R14="IV",1,IF(R14="Bouclé",2,"")))</f>
        <v>1</v>
      </c>
      <c r="P14" s="2" t="s">
        <v>28</v>
      </c>
      <c r="Q14" s="2"/>
      <c r="R14" s="2" t="str">
        <f>IF(AND(ISBLANK(G14),ISBLANK(L14)),"",IF(AND(G14&lt;&gt;0,ISBLANK(L14)),"IV",IF(ISBLANK(G14),"IV","Bouclé")))</f>
        <v>IV</v>
      </c>
      <c r="S14" s="2">
        <f>IF(A14&lt;&gt;1,MONTH(A14),0)</f>
        <v>12</v>
      </c>
      <c r="T14" s="2" t="str">
        <f>CONCATENATE(S14,R14)</f>
        <v>12IV</v>
      </c>
      <c r="U14" s="2" t="str">
        <f>CONCATENATE(S14,F14)</f>
        <v>12</v>
      </c>
      <c r="V14" s="2"/>
    </row>
    <row r="15" spans="1:22" x14ac:dyDescent="0.45">
      <c r="A15" s="6">
        <v>43807</v>
      </c>
      <c r="B15" s="8">
        <v>43807.443668981483</v>
      </c>
      <c r="C15" s="4" t="s">
        <v>16</v>
      </c>
      <c r="D15" s="2"/>
      <c r="E15" s="2">
        <f t="shared" ca="1" si="0"/>
        <v>1218293</v>
      </c>
      <c r="F15" s="2"/>
      <c r="G15" s="11" t="s">
        <v>27</v>
      </c>
      <c r="H15" s="2">
        <v>1</v>
      </c>
      <c r="I15" s="2">
        <v>2</v>
      </c>
      <c r="J15" s="2">
        <v>3</v>
      </c>
      <c r="K15" s="2">
        <v>4</v>
      </c>
      <c r="L15" s="10" t="s">
        <v>27</v>
      </c>
      <c r="M15" s="2"/>
      <c r="N15" s="2"/>
      <c r="O15" s="2">
        <f>IF(ISBLANK(R15),"",IF(R15="IV",1,IF(R15="Bouclé",2,"")))</f>
        <v>2</v>
      </c>
      <c r="P15" s="2" t="s">
        <v>28</v>
      </c>
      <c r="Q15" s="2"/>
      <c r="R15" s="2" t="str">
        <f>IF(AND(ISBLANK(G15),ISBLANK(L15)),"",IF(AND(G15&lt;&gt;0,ISBLANK(L15)),"IV",IF(ISBLANK(G15),"IV","Bouclé")))</f>
        <v>Bouclé</v>
      </c>
      <c r="S15" s="2">
        <f>IF(A15&lt;&gt;1,MONTH(A15),0)</f>
        <v>12</v>
      </c>
      <c r="T15" s="2" t="str">
        <f>CONCATENATE(S15,R15)</f>
        <v>12Bouclé</v>
      </c>
      <c r="U15" s="2" t="str">
        <f>CONCATENATE(S15,F15)</f>
        <v>12</v>
      </c>
      <c r="V15" s="2"/>
    </row>
    <row r="16" spans="1:22" x14ac:dyDescent="0.45">
      <c r="A16" s="6">
        <v>43807</v>
      </c>
      <c r="B16" s="8">
        <v>43807.443657407406</v>
      </c>
      <c r="C16" s="4" t="s">
        <v>15</v>
      </c>
      <c r="D16" s="2"/>
      <c r="E16" s="2">
        <f t="shared" ca="1" si="0"/>
        <v>1885661</v>
      </c>
      <c r="F16" s="2"/>
      <c r="G16" s="11" t="s">
        <v>27</v>
      </c>
      <c r="H16" s="2">
        <v>1</v>
      </c>
      <c r="I16" s="2">
        <v>2</v>
      </c>
      <c r="J16" s="2">
        <v>3</v>
      </c>
      <c r="K16" s="2">
        <v>4</v>
      </c>
      <c r="L16" s="10" t="s">
        <v>27</v>
      </c>
      <c r="M16" s="2"/>
      <c r="N16" s="2"/>
      <c r="O16" s="2">
        <f>IF(ISBLANK(R16),"",IF(R16="IV",1,IF(R16="Bouclé",2,"")))</f>
        <v>2</v>
      </c>
      <c r="P16" s="2" t="s">
        <v>28</v>
      </c>
      <c r="Q16" s="2"/>
      <c r="R16" s="2" t="str">
        <f>IF(AND(ISBLANK(G16),ISBLANK(L16)),"",IF(AND(G16&lt;&gt;0,ISBLANK(L16)),"IV",IF(ISBLANK(G16),"IV","Bouclé")))</f>
        <v>Bouclé</v>
      </c>
      <c r="S16" s="2">
        <f>IF(A16&lt;&gt;1,MONTH(A16),0)</f>
        <v>12</v>
      </c>
      <c r="T16" s="2" t="str">
        <f>CONCATENATE(S16,R16)</f>
        <v>12Bouclé</v>
      </c>
      <c r="U16" s="2" t="str">
        <f>CONCATENATE(S16,F16)</f>
        <v>12</v>
      </c>
      <c r="V16" s="2"/>
    </row>
    <row r="17" spans="1:22" x14ac:dyDescent="0.45">
      <c r="A17" s="6">
        <v>43807</v>
      </c>
      <c r="B17" s="8">
        <v>43807.443645833337</v>
      </c>
      <c r="C17" s="4" t="s">
        <v>6</v>
      </c>
      <c r="D17" s="2"/>
      <c r="E17" s="2">
        <f t="shared" ca="1" si="0"/>
        <v>2721661</v>
      </c>
      <c r="F17" s="2"/>
      <c r="G17" s="11" t="s">
        <v>27</v>
      </c>
      <c r="H17" s="2">
        <v>1</v>
      </c>
      <c r="I17" s="2">
        <v>2</v>
      </c>
      <c r="J17" s="2">
        <v>3</v>
      </c>
      <c r="K17" s="2">
        <v>4</v>
      </c>
      <c r="L17" s="10"/>
      <c r="M17" s="2"/>
      <c r="N17" s="2"/>
      <c r="O17" s="2">
        <f>IF(ISBLANK(R17),"",IF(R17="IV",1,IF(R17="Bouclé",2,"")))</f>
        <v>1</v>
      </c>
      <c r="P17" s="2" t="s">
        <v>28</v>
      </c>
      <c r="Q17" s="2"/>
      <c r="R17" s="2" t="str">
        <f>IF(AND(ISBLANK(G17),ISBLANK(L17)),"",IF(AND(G17&lt;&gt;0,ISBLANK(L17)),"IV",IF(ISBLANK(G17),"IV","Bouclé")))</f>
        <v>IV</v>
      </c>
      <c r="S17" s="2">
        <f>IF(A17&lt;&gt;1,MONTH(A17),0)</f>
        <v>12</v>
      </c>
      <c r="T17" s="2" t="str">
        <f>CONCATENATE(S17,R17)</f>
        <v>12IV</v>
      </c>
      <c r="U17" s="2" t="str">
        <f>CONCATENATE(S17,F17)</f>
        <v>12</v>
      </c>
      <c r="V17" s="2"/>
    </row>
    <row r="18" spans="1:22" x14ac:dyDescent="0.45">
      <c r="A18" s="6">
        <v>43807</v>
      </c>
      <c r="B18" s="8">
        <v>43807.442395833335</v>
      </c>
      <c r="C18" s="4" t="s">
        <v>7</v>
      </c>
      <c r="D18" s="2"/>
      <c r="E18" s="2">
        <f t="shared" ca="1" si="0"/>
        <v>1464433</v>
      </c>
      <c r="F18" s="2"/>
      <c r="G18" s="11" t="s">
        <v>27</v>
      </c>
      <c r="H18" s="2">
        <v>1</v>
      </c>
      <c r="I18" s="2">
        <v>2</v>
      </c>
      <c r="J18" s="2">
        <v>3</v>
      </c>
      <c r="K18" s="2">
        <v>4</v>
      </c>
      <c r="L18" s="10" t="s">
        <v>27</v>
      </c>
      <c r="M18" s="2"/>
      <c r="N18" s="2"/>
      <c r="O18" s="2">
        <f>IF(ISBLANK(R18),"",IF(R18="IV",1,IF(R18="Bouclé",2,"")))</f>
        <v>2</v>
      </c>
      <c r="P18" s="2" t="s">
        <v>28</v>
      </c>
      <c r="Q18" s="2"/>
      <c r="R18" s="2" t="str">
        <f>IF(AND(ISBLANK(G18),ISBLANK(L18)),"",IF(AND(G18&lt;&gt;0,ISBLANK(L18)),"IV",IF(ISBLANK(G18),"IV","Bouclé")))</f>
        <v>Bouclé</v>
      </c>
      <c r="S18" s="2">
        <f>IF(A18&lt;&gt;1,MONTH(A18),0)</f>
        <v>12</v>
      </c>
      <c r="T18" s="2" t="str">
        <f>CONCATENATE(S18,R18)</f>
        <v>12Bouclé</v>
      </c>
      <c r="U18" s="2" t="str">
        <f>CONCATENATE(S18,F18)</f>
        <v>12</v>
      </c>
      <c r="V18" s="2"/>
    </row>
    <row r="19" spans="1:22" x14ac:dyDescent="0.45">
      <c r="A19" s="6"/>
      <c r="B19" s="8"/>
      <c r="C19" s="4"/>
      <c r="D19" s="2"/>
      <c r="E19" s="2"/>
      <c r="F19" s="2"/>
      <c r="G19" s="11"/>
      <c r="H19" s="2"/>
      <c r="I19" s="2"/>
      <c r="J19" s="2"/>
      <c r="K19" s="2"/>
      <c r="L19" s="10"/>
      <c r="M19" s="2"/>
      <c r="N19" s="2"/>
      <c r="O19" s="2" t="str">
        <f>IF(ISBLANK(R19),"",IF(R19="IV",1,IF(R19="Bouclé",2,"")))</f>
        <v/>
      </c>
      <c r="P19" s="2"/>
      <c r="Q19" s="2"/>
      <c r="R19" s="2" t="str">
        <f>IF(AND(ISBLANK(G19),ISBLANK(L19)),"",IF(AND(G19&lt;&gt;0,ISBLANK(L19)),"IV",IF(ISBLANK(G19),"IV","Bouclé")))</f>
        <v/>
      </c>
      <c r="S19" s="2"/>
      <c r="T19" s="2"/>
      <c r="U19" s="2"/>
      <c r="V19" s="2"/>
    </row>
  </sheetData>
  <mergeCells count="2">
    <mergeCell ref="C1:M3"/>
    <mergeCell ref="P1:R1"/>
  </mergeCells>
  <conditionalFormatting sqref="T1">
    <cfRule type="cellIs" dxfId="3" priority="3" stopIfTrue="1" operator="equal">
      <formula>2</formula>
    </cfRule>
  </conditionalFormatting>
  <conditionalFormatting sqref="S1">
    <cfRule type="cellIs" dxfId="2" priority="2" stopIfTrue="1" operator="equal">
      <formula>1</formula>
    </cfRule>
  </conditionalFormatting>
  <conditionalFormatting sqref="O1:O1048576">
    <cfRule type="cellIs" dxfId="1" priority="4" stopIfTrue="1" operator="equal">
      <formula>1</formula>
    </cfRule>
    <cfRule type="cellIs" dxfId="0" priority="5" stopIfTrue="1" operator="equal">
      <formula>2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ertionLigne_2">
                <anchor moveWithCells="1" sizeWithCells="1">
                  <from>
                    <xdr:col>0</xdr:col>
                    <xdr:colOff>266700</xdr:colOff>
                    <xdr:row>0</xdr:row>
                    <xdr:rowOff>80963</xdr:rowOff>
                  </from>
                  <to>
                    <xdr:col>2</xdr:col>
                    <xdr:colOff>152400</xdr:colOff>
                    <xdr:row>2</xdr:row>
                    <xdr:rowOff>42863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07EEA86-EF7B-40CE-B6EC-4B3062686C0A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S1:T1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Kévin</cp:lastModifiedBy>
  <dcterms:created xsi:type="dcterms:W3CDTF">2019-12-08T09:30:56Z</dcterms:created>
  <dcterms:modified xsi:type="dcterms:W3CDTF">2019-12-08T09:44:30Z</dcterms:modified>
</cp:coreProperties>
</file>