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328" codeName="{74837BA0-65D6-932C-5D65-3B800EBDC722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Kévin\Desktop\"/>
    </mc:Choice>
  </mc:AlternateContent>
  <xr:revisionPtr revIDLastSave="0" documentId="13_ncr:1_{62F813DB-2F87-4F14-88A8-A3DE6C6FF80E}" xr6:coauthVersionLast="41" xr6:coauthVersionMax="41" xr10:uidLastSave="{00000000-0000-0000-0000-000000000000}"/>
  <bookViews>
    <workbookView xWindow="-98" yWindow="-98" windowWidth="28996" windowHeight="15796" xr2:uid="{00000000-000D-0000-FFFF-FFFF00000000}"/>
  </bookViews>
  <sheets>
    <sheet name="Suivi commandes" sheetId="1" r:id="rId1"/>
    <sheet name="CODES" sheetId="3" r:id="rId2"/>
    <sheet name="Réglages" sheetId="2" r:id="rId3"/>
  </sheets>
  <definedNames>
    <definedName name="_xlnm._FilterDatabase" localSheetId="0" hidden="1">'Suivi commandes'!#REF!</definedName>
    <definedName name="DATENOW">Réglages!$D$4</definedName>
    <definedName name="KNservicelimité">'Suivi commandes'!$K$2:$K$10003</definedName>
    <definedName name="RESPECT_SL">Réglages!$F$4:$F$5</definedName>
    <definedName name="secuVO01384">Réglages!$D$14:$D$22</definedName>
    <definedName name="ServiceLimite">Réglages!$B$4:$B$6</definedName>
    <definedName name="STATSpage400">'Suivi commandes'!$G$2:$G$10003</definedName>
    <definedName name="_xlnm.Print_Area" localSheetId="0">'Suivi commandes'!$A$1:$M$14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3" i="1" l="1"/>
  <c r="P3" i="1" s="1"/>
  <c r="O3" i="1" l="1"/>
  <c r="Q3" i="1"/>
  <c r="N4" i="1"/>
  <c r="P4" i="1" s="1"/>
  <c r="Q4" i="1" l="1"/>
  <c r="O4" i="1"/>
  <c r="N5" i="1"/>
  <c r="Q5" i="1" s="1"/>
  <c r="P5" i="1" l="1"/>
  <c r="O5" i="1"/>
  <c r="N6" i="1"/>
  <c r="Q6" i="1" s="1"/>
  <c r="P6" i="1" l="1"/>
  <c r="O6" i="1"/>
  <c r="N7" i="1"/>
  <c r="Q7" i="1" s="1"/>
  <c r="P7" i="1" l="1"/>
  <c r="O7" i="1"/>
  <c r="N8" i="1"/>
  <c r="P8" i="1" s="1"/>
  <c r="O8" i="1" l="1"/>
  <c r="Q8" i="1"/>
  <c r="N9" i="1"/>
  <c r="Q9" i="1" s="1"/>
  <c r="P9" i="1" l="1"/>
  <c r="O9" i="1"/>
  <c r="N10" i="1"/>
  <c r="P10" i="1" s="1"/>
  <c r="Q10" i="1" l="1"/>
  <c r="O10" i="1"/>
  <c r="N11" i="1"/>
  <c r="Q11" i="1" s="1"/>
  <c r="P11" i="1" l="1"/>
  <c r="O11" i="1"/>
  <c r="N12" i="1"/>
  <c r="P12" i="1" s="1"/>
  <c r="Q12" i="1" l="1"/>
  <c r="O12" i="1"/>
  <c r="N13" i="1"/>
  <c r="Q13" i="1" s="1"/>
  <c r="P13" i="1" l="1"/>
  <c r="O13" i="1"/>
  <c r="N14" i="1"/>
  <c r="P14" i="1" s="1"/>
  <c r="Q14" i="1" l="1"/>
  <c r="O14" i="1"/>
  <c r="D4" i="2" l="1"/>
  <c r="N1" i="1"/>
</calcChain>
</file>

<file path=xl/sharedStrings.xml><?xml version="1.0" encoding="utf-8"?>
<sst xmlns="http://schemas.openxmlformats.org/spreadsheetml/2006/main" count="71" uniqueCount="45">
  <si>
    <t>24H</t>
  </si>
  <si>
    <t>72H</t>
  </si>
  <si>
    <t>96H</t>
  </si>
  <si>
    <t>MAINTENANT</t>
  </si>
  <si>
    <t>OUI</t>
  </si>
  <si>
    <t>NON</t>
  </si>
  <si>
    <t>DATE</t>
  </si>
  <si>
    <t>HEURE</t>
  </si>
  <si>
    <t>BUTÉE DU SERVICE LIMITÉ</t>
  </si>
  <si>
    <t>BUTÉE RESPECTÉE</t>
  </si>
  <si>
    <t>Mois</t>
  </si>
  <si>
    <t>Libellé</t>
  </si>
  <si>
    <t>OU($K3="";Maintenant()&lt;=$J3);$J3&lt;&gt;""</t>
  </si>
  <si>
    <t>test</t>
  </si>
  <si>
    <t>OU($K3="OUI";Maintenant()&lt;=$J3);$J3&lt;&gt;""</t>
  </si>
  <si>
    <t>OU(ET($K3="";Maintenant()&gt;$J3);$K3="NON");$I3&lt;&gt;""</t>
  </si>
  <si>
    <t>dep by</t>
  </si>
  <si>
    <t>181/09</t>
  </si>
  <si>
    <t>182/09</t>
  </si>
  <si>
    <t>183/09</t>
  </si>
  <si>
    <t>184/09</t>
  </si>
  <si>
    <t>185/09</t>
  </si>
  <si>
    <t>186/09</t>
  </si>
  <si>
    <t>187/09</t>
  </si>
  <si>
    <t>188/09</t>
  </si>
  <si>
    <t>189/09</t>
  </si>
  <si>
    <t>190/09</t>
  </si>
  <si>
    <t>191/09</t>
  </si>
  <si>
    <t>192/09</t>
  </si>
  <si>
    <t>x</t>
  </si>
  <si>
    <t>N°</t>
  </si>
  <si>
    <t>N) client</t>
  </si>
  <si>
    <t>N° ID</t>
  </si>
  <si>
    <t>N° Client</t>
  </si>
  <si>
    <t>CODE</t>
  </si>
  <si>
    <t>CB</t>
  </si>
  <si>
    <t>Chèque</t>
  </si>
  <si>
    <t>Carte cadeau</t>
  </si>
  <si>
    <t>Test</t>
  </si>
  <si>
    <t>Test 1</t>
  </si>
  <si>
    <t>Test 2</t>
  </si>
  <si>
    <t>LIBELLE 2</t>
  </si>
  <si>
    <t>LIVRAISON</t>
  </si>
  <si>
    <t>Transporteur</t>
  </si>
  <si>
    <t>Transporteur U.P.S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</si>
</sst>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h:mm;@"/>
    <numFmt numFmtId="165" formatCode="dd/mm/yy;@"/>
    <numFmt numFmtId="166" formatCode="dd/mm/yy\ &quot;à&quot;\ hh:mm"/>
    <numFmt numFmtId="167" formatCode="[$-F400]h:mm:ss\ AM/PM"/>
  </numFmts>
  <fonts count="14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theme="1"/>
      <name val="Arial"/>
      <family val="2"/>
    </font>
    <font>
      <sz val="10"/>
      <color theme="1"/>
      <name val="Arial"/>
      <family val="2"/>
    </font>
    <font>
      <b/>
      <sz val="18"/>
      <name val="Arial"/>
      <family val="2"/>
    </font>
    <font>
      <sz val="11"/>
      <color rgb="FFFF0000"/>
      <name val="Calibri"/>
      <family val="2"/>
      <scheme val="minor"/>
    </font>
    <font>
      <b/>
      <sz val="22"/>
      <color rgb="FF000000"/>
      <name val="Arial"/>
      <family val="2"/>
    </font>
    <font>
      <b/>
      <i/>
      <sz val="11"/>
      <color rgb="FFFF0066"/>
      <name val="Calibri"/>
      <family val="2"/>
      <scheme val="minor"/>
    </font>
    <font>
      <b/>
      <sz val="14"/>
      <color theme="1"/>
      <name val="Arial"/>
      <family val="2"/>
    </font>
    <font>
      <b/>
      <sz val="11"/>
      <color rgb="FFFF0066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1"/>
      <color rgb="FF006100"/>
      <name val="Calibri"/>
      <family val="2"/>
      <scheme val="minor"/>
    </font>
    <font>
      <sz val="12"/>
      <color theme="1"/>
      <name val="Arial"/>
      <family val="2"/>
    </font>
    <font>
      <sz val="36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C5C5"/>
        <bgColor indexed="64"/>
      </patternFill>
    </fill>
    <fill>
      <patternFill patternType="solid">
        <fgColor rgb="FFCCFFCC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ck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5" fillId="0" borderId="0" applyNumberFormat="0" applyFill="0" applyBorder="0" applyAlignment="0" applyProtection="0"/>
  </cellStyleXfs>
  <cellXfs count="58">
    <xf numFmtId="0" fontId="0" fillId="0" borderId="0" xfId="0"/>
    <xf numFmtId="22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4" xfId="0" applyBorder="1"/>
    <xf numFmtId="0" fontId="2" fillId="0" borderId="3" xfId="0" applyFont="1" applyBorder="1" applyAlignment="1">
      <alignment horizontal="center" vertical="center" wrapText="1"/>
    </xf>
    <xf numFmtId="22" fontId="2" fillId="0" borderId="3" xfId="0" applyNumberFormat="1" applyFont="1" applyBorder="1" applyAlignment="1">
      <alignment horizontal="center" vertical="center" wrapText="1"/>
    </xf>
    <xf numFmtId="165" fontId="2" fillId="3" borderId="3" xfId="0" applyNumberFormat="1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165" fontId="2" fillId="0" borderId="0" xfId="0" applyNumberFormat="1" applyFont="1" applyAlignment="1">
      <alignment vertical="center"/>
    </xf>
    <xf numFmtId="164" fontId="2" fillId="0" borderId="0" xfId="0" applyNumberFormat="1" applyFont="1" applyAlignment="1">
      <alignment vertical="center"/>
    </xf>
    <xf numFmtId="0" fontId="2" fillId="0" borderId="0" xfId="0" applyFont="1" applyAlignment="1">
      <alignment vertical="center"/>
    </xf>
    <xf numFmtId="166" fontId="2" fillId="0" borderId="0" xfId="0" applyNumberFormat="1" applyFont="1" applyAlignment="1">
      <alignment vertic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22" fontId="0" fillId="3" borderId="2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2" fillId="4" borderId="0" xfId="0" applyFont="1" applyFill="1" applyAlignment="1">
      <alignment horizontal="center" vertical="center"/>
    </xf>
    <xf numFmtId="165" fontId="3" fillId="4" borderId="5" xfId="0" applyNumberFormat="1" applyFont="1" applyFill="1" applyBorder="1" applyAlignment="1">
      <alignment horizontal="center" wrapText="1"/>
    </xf>
    <xf numFmtId="164" fontId="3" fillId="4" borderId="5" xfId="0" applyNumberFormat="1" applyFont="1" applyFill="1" applyBorder="1" applyAlignment="1">
      <alignment horizontal="center" wrapText="1"/>
    </xf>
    <xf numFmtId="0" fontId="3" fillId="4" borderId="5" xfId="0" applyFont="1" applyFill="1" applyBorder="1" applyAlignment="1">
      <alignment horizontal="center" wrapText="1"/>
    </xf>
    <xf numFmtId="166" fontId="3" fillId="4" borderId="5" xfId="0" applyNumberFormat="1" applyFont="1" applyFill="1" applyBorder="1" applyAlignment="1">
      <alignment horizontal="center" wrapText="1"/>
    </xf>
    <xf numFmtId="49" fontId="4" fillId="3" borderId="3" xfId="0" applyNumberFormat="1" applyFont="1" applyFill="1" applyBorder="1" applyAlignment="1">
      <alignment horizontal="center" vertical="center" wrapText="1"/>
    </xf>
    <xf numFmtId="49" fontId="2" fillId="0" borderId="0" xfId="0" applyNumberFormat="1" applyFont="1" applyAlignment="1">
      <alignment vertical="center"/>
    </xf>
    <xf numFmtId="167" fontId="2" fillId="3" borderId="3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14" fontId="2" fillId="0" borderId="3" xfId="0" applyNumberFormat="1" applyFont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 wrapText="1"/>
    </xf>
    <xf numFmtId="3" fontId="2" fillId="0" borderId="3" xfId="0" applyNumberFormat="1" applyFont="1" applyBorder="1" applyAlignment="1">
      <alignment horizontal="center" vertical="center" wrapText="1"/>
    </xf>
    <xf numFmtId="0" fontId="0" fillId="0" borderId="0" xfId="0" applyBorder="1"/>
    <xf numFmtId="49" fontId="0" fillId="0" borderId="12" xfId="0" quotePrefix="1" applyNumberFormat="1" applyBorder="1"/>
    <xf numFmtId="49" fontId="0" fillId="0" borderId="4" xfId="0" quotePrefix="1" applyNumberFormat="1" applyBorder="1"/>
    <xf numFmtId="0" fontId="0" fillId="0" borderId="0" xfId="0" applyFill="1"/>
    <xf numFmtId="166" fontId="9" fillId="5" borderId="12" xfId="1" applyNumberFormat="1" applyFont="1" applyFill="1" applyBorder="1" applyAlignment="1">
      <alignment horizontal="center" vertical="center" wrapText="1"/>
    </xf>
    <xf numFmtId="166" fontId="11" fillId="6" borderId="12" xfId="1" applyNumberFormat="1" applyFont="1" applyFill="1" applyBorder="1" applyAlignment="1">
      <alignment horizontal="center" vertical="center" wrapText="1"/>
    </xf>
    <xf numFmtId="166" fontId="1" fillId="3" borderId="3" xfId="1" applyNumberFormat="1" applyFont="1" applyFill="1" applyBorder="1" applyAlignment="1">
      <alignment horizontal="center" vertical="center" wrapText="1"/>
    </xf>
    <xf numFmtId="0" fontId="0" fillId="0" borderId="0" xfId="0" applyFont="1"/>
    <xf numFmtId="49" fontId="0" fillId="0" borderId="0" xfId="0" applyNumberFormat="1" applyBorder="1"/>
    <xf numFmtId="0" fontId="0" fillId="0" borderId="0" xfId="0" applyBorder="1" applyAlignment="1">
      <alignment horizontal="center"/>
    </xf>
    <xf numFmtId="0" fontId="10" fillId="0" borderId="4" xfId="0" applyFont="1" applyBorder="1"/>
    <xf numFmtId="0" fontId="5" fillId="0" borderId="4" xfId="0" applyFont="1" applyFill="1" applyBorder="1" applyAlignment="1">
      <alignment vertical="center"/>
    </xf>
    <xf numFmtId="0" fontId="5" fillId="0" borderId="0" xfId="0" applyFont="1" applyFill="1" applyBorder="1" applyAlignment="1">
      <alignment vertical="center"/>
    </xf>
    <xf numFmtId="0" fontId="5" fillId="0" borderId="0" xfId="2" applyFill="1" applyBorder="1" applyAlignment="1">
      <alignment vertical="center"/>
    </xf>
    <xf numFmtId="0" fontId="12" fillId="0" borderId="0" xfId="0" applyFont="1" applyAlignment="1">
      <alignment horizontal="center" vertical="center"/>
    </xf>
    <xf numFmtId="165" fontId="13" fillId="4" borderId="0" xfId="0" applyNumberFormat="1" applyFont="1" applyFill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/>
    </xf>
    <xf numFmtId="0" fontId="5" fillId="3" borderId="8" xfId="0" applyFont="1" applyFill="1" applyBorder="1" applyAlignment="1">
      <alignment horizontal="center" vertical="center"/>
    </xf>
    <xf numFmtId="0" fontId="5" fillId="3" borderId="9" xfId="0" applyFont="1" applyFill="1" applyBorder="1" applyAlignment="1">
      <alignment horizontal="center" vertical="center"/>
    </xf>
    <xf numFmtId="0" fontId="5" fillId="3" borderId="10" xfId="0" applyFont="1" applyFill="1" applyBorder="1" applyAlignment="1">
      <alignment horizontal="center" vertical="center"/>
    </xf>
    <xf numFmtId="0" fontId="5" fillId="3" borderId="11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</cellXfs>
  <cellStyles count="3">
    <cellStyle name="Avertissement" xfId="2" builtinId="11"/>
    <cellStyle name="Normal" xfId="0" builtinId="0"/>
    <cellStyle name="Satisfaisant" xfId="1" builtinId="26"/>
  </cellStyles>
  <dxfs count="454"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rgb="FF00B050"/>
      </font>
      <fill>
        <patternFill>
          <bgColor rgb="FFCCFFCC"/>
        </patternFill>
      </fill>
    </dxf>
    <dxf>
      <font>
        <b/>
        <i val="0"/>
        <color rgb="FF00B050"/>
      </font>
      <fill>
        <patternFill>
          <bgColor rgb="FFCCFFCC"/>
        </patternFill>
      </fill>
    </dxf>
    <dxf>
      <font>
        <b/>
        <i val="0"/>
        <color rgb="FFC00000"/>
      </font>
      <fill>
        <patternFill>
          <bgColor rgb="FFFFCCCC"/>
        </patternFill>
      </fill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rgb="FFC00000"/>
      </font>
    </dxf>
    <dxf>
      <font>
        <b/>
        <i val="0"/>
        <color rgb="FFC00000"/>
      </font>
      <fill>
        <patternFill patternType="lightGray">
          <fgColor rgb="FFFFC5C5"/>
          <bgColor auto="1"/>
        </patternFill>
      </fill>
    </dxf>
    <dxf>
      <font>
        <b/>
        <i val="0"/>
        <color rgb="FFC00000"/>
      </font>
    </dxf>
    <dxf>
      <font>
        <b/>
        <i val="0"/>
        <color rgb="FFC00000"/>
      </font>
      <fill>
        <patternFill patternType="lightGray">
          <fgColor rgb="FFFFC5C5"/>
          <bgColor auto="1"/>
        </patternFill>
      </fill>
    </dxf>
    <dxf>
      <font>
        <b/>
        <i val="0"/>
        <color rgb="FFC00000"/>
      </font>
    </dxf>
    <dxf>
      <font>
        <b/>
        <i val="0"/>
        <color rgb="FFC00000"/>
      </font>
      <fill>
        <patternFill patternType="lightGray">
          <fgColor rgb="FFFFC5C5"/>
          <bgColor auto="1"/>
        </patternFill>
      </fill>
    </dxf>
    <dxf>
      <font>
        <b/>
        <i val="0"/>
        <color rgb="FFC00000"/>
      </font>
    </dxf>
    <dxf>
      <font>
        <b/>
        <i val="0"/>
        <color rgb="FFC00000"/>
      </font>
      <fill>
        <patternFill patternType="lightGray">
          <fgColor rgb="FFFFC5C5"/>
          <bgColor auto="1"/>
        </patternFill>
      </fill>
    </dxf>
    <dxf>
      <font>
        <b/>
        <i val="0"/>
        <color rgb="FFC00000"/>
      </font>
    </dxf>
    <dxf>
      <font>
        <b/>
        <i val="0"/>
        <color rgb="FFC00000"/>
      </font>
      <fill>
        <patternFill patternType="lightGray">
          <fgColor rgb="FFFFC5C5"/>
          <bgColor auto="1"/>
        </patternFill>
      </fill>
    </dxf>
    <dxf>
      <font>
        <b/>
        <i val="0"/>
        <color rgb="FFC00000"/>
      </font>
    </dxf>
    <dxf>
      <font>
        <b/>
        <i val="0"/>
        <color rgb="FFC00000"/>
      </font>
      <fill>
        <patternFill patternType="lightGray">
          <fgColor rgb="FFFFC5C5"/>
          <bgColor auto="1"/>
        </patternFill>
      </fill>
    </dxf>
    <dxf>
      <font>
        <b/>
        <i val="0"/>
        <color rgb="FFC00000"/>
      </font>
    </dxf>
    <dxf>
      <font>
        <b/>
        <i val="0"/>
        <color rgb="FFC00000"/>
      </font>
      <fill>
        <patternFill patternType="lightGray">
          <fgColor rgb="FFFFC5C5"/>
          <bgColor auto="1"/>
        </patternFill>
      </fill>
    </dxf>
    <dxf>
      <font>
        <b/>
        <i val="0"/>
        <color rgb="FFC00000"/>
      </font>
    </dxf>
    <dxf>
      <font>
        <b/>
        <i val="0"/>
        <color rgb="FFC00000"/>
      </font>
      <fill>
        <patternFill patternType="lightGray">
          <fgColor rgb="FFFFC5C5"/>
          <bgColor auto="1"/>
        </patternFill>
      </fill>
    </dxf>
    <dxf>
      <font>
        <b/>
        <i val="0"/>
        <color rgb="FFC00000"/>
      </font>
    </dxf>
    <dxf>
      <font>
        <b/>
        <i val="0"/>
        <color rgb="FFC00000"/>
      </font>
      <fill>
        <patternFill patternType="lightGray">
          <fgColor rgb="FFFFC5C5"/>
          <bgColor auto="1"/>
        </patternFill>
      </fill>
    </dxf>
    <dxf>
      <font>
        <b/>
        <i val="0"/>
        <color rgb="FFC00000"/>
      </font>
    </dxf>
    <dxf>
      <font>
        <b/>
        <i val="0"/>
        <color rgb="FFC00000"/>
      </font>
      <fill>
        <patternFill patternType="lightGray">
          <fgColor rgb="FFFFC5C5"/>
          <bgColor auto="1"/>
        </patternFill>
      </fill>
    </dxf>
    <dxf>
      <font>
        <b/>
        <i val="0"/>
        <color rgb="FFC00000"/>
      </font>
    </dxf>
    <dxf>
      <font>
        <b/>
        <i val="0"/>
        <color rgb="FFC00000"/>
      </font>
      <fill>
        <patternFill patternType="lightGray">
          <fgColor rgb="FFFFC5C5"/>
          <bgColor auto="1"/>
        </patternFill>
      </fill>
    </dxf>
    <dxf>
      <font>
        <b/>
        <i val="0"/>
        <color rgb="FFC00000"/>
      </font>
    </dxf>
    <dxf>
      <font>
        <b/>
        <i val="0"/>
        <color rgb="FFC00000"/>
      </font>
      <fill>
        <patternFill patternType="lightGray">
          <fgColor rgb="FFFFC5C5"/>
          <bgColor auto="1"/>
        </patternFill>
      </fill>
    </dxf>
    <dxf>
      <font>
        <b/>
        <i val="0"/>
        <color rgb="FFC00000"/>
      </font>
    </dxf>
    <dxf>
      <font>
        <b/>
        <i val="0"/>
        <color rgb="FFC00000"/>
      </font>
      <fill>
        <patternFill patternType="lightGray">
          <fgColor rgb="FFFFC5C5"/>
          <bgColor auto="1"/>
        </patternFill>
      </fill>
    </dxf>
  </dxfs>
  <tableStyles count="0" defaultTableStyle="TableStyleMedium2" defaultPivotStyle="PivotStyleLight16"/>
  <colors>
    <mruColors>
      <color rgb="FFFF0066"/>
      <color rgb="FFFFC5C5"/>
      <color rgb="FFFFCCCC"/>
      <color rgb="FFFFDDDD"/>
      <color rgb="FFFFB3B3"/>
      <color rgb="FFFF9999"/>
      <color rgb="FF006100"/>
      <color rgb="FFCCFFCC"/>
      <color rgb="FFFFCDCD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257175</xdr:colOff>
          <xdr:row>0</xdr:row>
          <xdr:rowOff>1504950</xdr:rowOff>
        </xdr:from>
        <xdr:to>
          <xdr:col>3</xdr:col>
          <xdr:colOff>571500</xdr:colOff>
          <xdr:row>1</xdr:row>
          <xdr:rowOff>400050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1440" tIns="73152" rIns="91440" bIns="73152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NOUVELLE FICHE</a:t>
              </a:r>
            </a:p>
          </xdr:txBody>
        </xdr:sp>
        <xdr:clientData fPrintsWithSheet="0"/>
      </xdr:twoCellAnchor>
    </mc:Choice>
    <mc:Fallback/>
  </mc:AlternateContent>
  <xdr:twoCellAnchor>
    <xdr:from>
      <xdr:col>18</xdr:col>
      <xdr:colOff>100263</xdr:colOff>
      <xdr:row>1</xdr:row>
      <xdr:rowOff>95250</xdr:rowOff>
    </xdr:from>
    <xdr:to>
      <xdr:col>18</xdr:col>
      <xdr:colOff>285750</xdr:colOff>
      <xdr:row>1</xdr:row>
      <xdr:rowOff>701842</xdr:rowOff>
    </xdr:to>
    <xdr:sp macro="" textlink="">
      <xdr:nvSpPr>
        <xdr:cNvPr id="6" name="Flèche : bas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19305671" y="1619250"/>
          <a:ext cx="185487" cy="606592"/>
        </a:xfrm>
        <a:prstGeom prst="downArrow">
          <a:avLst>
            <a:gd name="adj1" fmla="val 28378"/>
            <a:gd name="adj2" fmla="val 90540"/>
          </a:avLst>
        </a:prstGeom>
        <a:solidFill>
          <a:srgbClr val="FF0066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h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H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shade val="5232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shade val="2104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autoPageBreaks="0"/>
  </sheetPr>
  <dimension ref="A1:S61"/>
  <sheetViews>
    <sheetView tabSelected="1" zoomScale="85" zoomScaleNormal="85" zoomScaleSheetLayoutView="115" workbookViewId="0">
      <pane ySplit="2" topLeftCell="A3" activePane="bottomLeft" state="frozen"/>
      <selection pane="bottomLeft" activeCell="A4" sqref="A3:XFD4"/>
    </sheetView>
  </sheetViews>
  <sheetFormatPr baseColWidth="10" defaultRowHeight="15" x14ac:dyDescent="0.45"/>
  <cols>
    <col min="1" max="1" width="13.73046875" style="9" customWidth="1"/>
    <col min="2" max="2" width="13.73046875" style="10" customWidth="1"/>
    <col min="3" max="3" width="13.86328125" style="11" customWidth="1"/>
    <col min="4" max="5" width="13.73046875" style="11" customWidth="1"/>
    <col min="6" max="6" width="13.1328125" style="11" customWidth="1"/>
    <col min="7" max="7" width="13.73046875" style="11" customWidth="1"/>
    <col min="8" max="8" width="23.73046875" style="11" customWidth="1"/>
    <col min="9" max="9" width="19.3984375" style="11" customWidth="1"/>
    <col min="10" max="10" width="28.86328125" style="12" customWidth="1"/>
    <col min="11" max="11" width="21.86328125" style="11" customWidth="1"/>
    <col min="12" max="12" width="29.1328125" style="8" customWidth="1"/>
    <col min="13" max="13" width="63.59765625" style="8" customWidth="1"/>
    <col min="14" max="14" width="17.3984375" hidden="1" customWidth="1"/>
    <col min="15" max="15" width="21.1328125" hidden="1" customWidth="1"/>
    <col min="16" max="16" width="21.73046875" hidden="1" customWidth="1"/>
    <col min="17" max="17" width="36.3984375" hidden="1" customWidth="1"/>
    <col min="18" max="18" width="6" customWidth="1"/>
    <col min="19" max="19" width="6" style="49" customWidth="1"/>
  </cols>
  <sheetData>
    <row r="1" spans="1:19" ht="120" customHeight="1" x14ac:dyDescent="0.45">
      <c r="A1" s="50"/>
      <c r="B1" s="50"/>
      <c r="C1" s="50"/>
      <c r="D1" s="50"/>
      <c r="E1" s="50"/>
      <c r="F1" s="50"/>
      <c r="G1" s="50"/>
      <c r="H1" s="50"/>
      <c r="I1" s="50"/>
      <c r="J1" s="50"/>
      <c r="K1" s="50"/>
      <c r="L1" s="50"/>
      <c r="M1" s="20"/>
      <c r="N1">
        <f>IF(A1&lt;&gt;"",MONTH(A1),0)</f>
        <v>0</v>
      </c>
      <c r="P1" s="1"/>
    </row>
    <row r="2" spans="1:19" ht="60.75" customHeight="1" thickBot="1" x14ac:dyDescent="0.5">
      <c r="A2" s="21" t="s">
        <v>6</v>
      </c>
      <c r="B2" s="22" t="s">
        <v>7</v>
      </c>
      <c r="C2" s="23" t="s">
        <v>30</v>
      </c>
      <c r="D2" s="23" t="s">
        <v>31</v>
      </c>
      <c r="E2" s="23" t="s">
        <v>32</v>
      </c>
      <c r="F2" s="23" t="s">
        <v>33</v>
      </c>
      <c r="G2" s="23" t="s">
        <v>34</v>
      </c>
      <c r="H2" s="23" t="s">
        <v>11</v>
      </c>
      <c r="I2" s="23" t="s">
        <v>42</v>
      </c>
      <c r="J2" s="24" t="s">
        <v>8</v>
      </c>
      <c r="K2" s="23" t="s">
        <v>9</v>
      </c>
      <c r="L2" s="23" t="s">
        <v>41</v>
      </c>
      <c r="M2" s="23" t="s">
        <v>44</v>
      </c>
      <c r="N2" t="s">
        <v>10</v>
      </c>
    </row>
    <row r="3" spans="1:19" ht="22.9" thickTop="1" x14ac:dyDescent="0.45">
      <c r="A3" s="7">
        <v>43727.343969907408</v>
      </c>
      <c r="B3" s="27">
        <v>43727.343969907408</v>
      </c>
      <c r="C3" s="25" t="s">
        <v>28</v>
      </c>
      <c r="D3" s="5">
        <v>142474</v>
      </c>
      <c r="E3" s="33">
        <v>54654</v>
      </c>
      <c r="F3" s="34">
        <v>20808</v>
      </c>
      <c r="G3" s="5">
        <v>407</v>
      </c>
      <c r="H3" s="5" t="s">
        <v>35</v>
      </c>
      <c r="I3" s="5" t="s">
        <v>1</v>
      </c>
      <c r="J3" s="41">
        <v>43730.343969907408</v>
      </c>
      <c r="K3" s="6"/>
      <c r="L3" s="32"/>
      <c r="M3" s="5"/>
      <c r="N3" s="42">
        <f t="shared" ref="N3" si="0">IF(A3&lt;&gt;1,MONTH(A3),0)</f>
        <v>9</v>
      </c>
      <c r="O3" s="42" t="str">
        <f t="shared" ref="O3" si="1">CONCATENATE(G3,N3)</f>
        <v>4079</v>
      </c>
      <c r="P3" s="42" t="str">
        <f t="shared" ref="P3" si="2">CONCATENATE(I3,N3)</f>
        <v>72H9</v>
      </c>
      <c r="Q3" s="42" t="str">
        <f t="shared" ref="Q3" si="3">CONCATENATE(K3,N3)</f>
        <v>9</v>
      </c>
      <c r="S3" s="49" t="s">
        <v>29</v>
      </c>
    </row>
    <row r="4" spans="1:19" ht="22.5" x14ac:dyDescent="0.45">
      <c r="A4" s="7">
        <v>43727.335810185185</v>
      </c>
      <c r="B4" s="27">
        <v>43727.335810185185</v>
      </c>
      <c r="C4" s="25" t="s">
        <v>27</v>
      </c>
      <c r="D4" s="5">
        <v>142572</v>
      </c>
      <c r="E4" s="33">
        <v>2418</v>
      </c>
      <c r="F4" s="34">
        <v>20573</v>
      </c>
      <c r="G4" s="5">
        <v>408</v>
      </c>
      <c r="H4" s="5" t="s">
        <v>36</v>
      </c>
      <c r="I4" s="5" t="s">
        <v>1</v>
      </c>
      <c r="J4" s="41">
        <v>43730.335810185185</v>
      </c>
      <c r="K4" s="6" t="s">
        <v>5</v>
      </c>
      <c r="L4" s="32"/>
      <c r="M4" s="5"/>
      <c r="N4" s="42">
        <f t="shared" ref="N4" si="4">IF(A4&lt;&gt;1,MONTH(A4),0)</f>
        <v>9</v>
      </c>
      <c r="O4" s="42" t="str">
        <f t="shared" ref="O4" si="5">CONCATENATE(G4,N4)</f>
        <v>4089</v>
      </c>
      <c r="P4" s="42" t="str">
        <f t="shared" ref="P4" si="6">CONCATENATE(I4,N4)</f>
        <v>72H9</v>
      </c>
      <c r="Q4" s="42" t="str">
        <f t="shared" ref="Q4" si="7">CONCATENATE(K4,N4)</f>
        <v>NON9</v>
      </c>
      <c r="S4" s="49" t="s">
        <v>29</v>
      </c>
    </row>
    <row r="5" spans="1:19" ht="22.5" x14ac:dyDescent="0.45">
      <c r="A5" s="7">
        <v>43727.199259259258</v>
      </c>
      <c r="B5" s="27">
        <v>43727.199259259258</v>
      </c>
      <c r="C5" s="25" t="s">
        <v>26</v>
      </c>
      <c r="D5" s="5" t="s">
        <v>16</v>
      </c>
      <c r="E5" s="33">
        <v>157455</v>
      </c>
      <c r="F5" s="34">
        <v>20533</v>
      </c>
      <c r="G5" s="5">
        <v>409</v>
      </c>
      <c r="H5" s="5" t="s">
        <v>37</v>
      </c>
      <c r="I5" s="5" t="s">
        <v>1</v>
      </c>
      <c r="J5" s="41">
        <v>43730.199259259258</v>
      </c>
      <c r="K5" s="6" t="s">
        <v>4</v>
      </c>
      <c r="L5" s="32"/>
      <c r="M5" s="5"/>
      <c r="N5" s="42">
        <f t="shared" ref="N5" si="8">IF(A5&lt;&gt;1,MONTH(A5),0)</f>
        <v>9</v>
      </c>
      <c r="O5" s="42" t="str">
        <f t="shared" ref="O5" si="9">CONCATENATE(G5,N5)</f>
        <v>4099</v>
      </c>
      <c r="P5" s="42" t="str">
        <f t="shared" ref="P5" si="10">CONCATENATE(I5,N5)</f>
        <v>72H9</v>
      </c>
      <c r="Q5" s="42" t="str">
        <f t="shared" ref="Q5" si="11">CONCATENATE(K5,N5)</f>
        <v>OUI9</v>
      </c>
      <c r="S5" s="49" t="s">
        <v>29</v>
      </c>
    </row>
    <row r="6" spans="1:19" ht="22.5" x14ac:dyDescent="0.45">
      <c r="A6" s="7">
        <v>43727.195335648146</v>
      </c>
      <c r="B6" s="27">
        <v>43727.195335648146</v>
      </c>
      <c r="C6" s="25" t="s">
        <v>25</v>
      </c>
      <c r="D6" s="5">
        <v>146449</v>
      </c>
      <c r="E6" s="33">
        <v>145786</v>
      </c>
      <c r="F6" s="34">
        <v>20918</v>
      </c>
      <c r="G6" s="5">
        <v>411</v>
      </c>
      <c r="H6" s="5" t="s">
        <v>39</v>
      </c>
      <c r="I6" s="5" t="s">
        <v>0</v>
      </c>
      <c r="J6" s="41">
        <v>43728.195335648146</v>
      </c>
      <c r="K6" s="6"/>
      <c r="L6" s="32"/>
      <c r="M6" s="5"/>
      <c r="N6" s="42">
        <f t="shared" ref="N6" si="12">IF(A6&lt;&gt;1,MONTH(A6),0)</f>
        <v>9</v>
      </c>
      <c r="O6" s="42" t="str">
        <f t="shared" ref="O6" si="13">CONCATENATE(G6,N6)</f>
        <v>4119</v>
      </c>
      <c r="P6" s="42" t="str">
        <f t="shared" ref="P6" si="14">CONCATENATE(I6,N6)</f>
        <v>24H9</v>
      </c>
      <c r="Q6" s="42" t="str">
        <f t="shared" ref="Q6" si="15">CONCATENATE(K6,N6)</f>
        <v>9</v>
      </c>
      <c r="S6" s="49" t="s">
        <v>29</v>
      </c>
    </row>
    <row r="7" spans="1:19" ht="22.5" x14ac:dyDescent="0.45">
      <c r="A7" s="7">
        <v>43726.964513888888</v>
      </c>
      <c r="B7" s="27">
        <v>43726.964513888888</v>
      </c>
      <c r="C7" s="25" t="s">
        <v>24</v>
      </c>
      <c r="D7" s="5">
        <v>147187</v>
      </c>
      <c r="E7" s="33">
        <v>456782</v>
      </c>
      <c r="F7" s="34">
        <v>20840</v>
      </c>
      <c r="G7" s="5">
        <v>412</v>
      </c>
      <c r="H7" s="5" t="s">
        <v>40</v>
      </c>
      <c r="I7" s="5" t="s">
        <v>0</v>
      </c>
      <c r="J7" s="41">
        <v>43727.964513888888</v>
      </c>
      <c r="K7" s="6"/>
      <c r="L7" s="32"/>
      <c r="M7" s="5"/>
      <c r="N7" s="42">
        <f t="shared" ref="N7" si="16">IF(A7&lt;&gt;1,MONTH(A7),0)</f>
        <v>9</v>
      </c>
      <c r="O7" s="42" t="str">
        <f t="shared" ref="O7" si="17">CONCATENATE(G7,N7)</f>
        <v>4129</v>
      </c>
      <c r="P7" s="42" t="str">
        <f t="shared" ref="P7" si="18">CONCATENATE(I7,N7)</f>
        <v>24H9</v>
      </c>
      <c r="Q7" s="42" t="str">
        <f t="shared" ref="Q7" si="19">CONCATENATE(K7,N7)</f>
        <v>9</v>
      </c>
      <c r="S7" s="49" t="s">
        <v>29</v>
      </c>
    </row>
    <row r="8" spans="1:19" ht="22.5" x14ac:dyDescent="0.45">
      <c r="A8" s="7">
        <v>43726.913587962961</v>
      </c>
      <c r="B8" s="27">
        <v>43726.913587962961</v>
      </c>
      <c r="C8" s="25" t="s">
        <v>23</v>
      </c>
      <c r="D8" s="5">
        <v>147482</v>
      </c>
      <c r="E8" s="33">
        <v>71698726</v>
      </c>
      <c r="F8" s="34">
        <v>25002</v>
      </c>
      <c r="G8" s="5">
        <v>406</v>
      </c>
      <c r="H8" s="5" t="s">
        <v>43</v>
      </c>
      <c r="I8" s="5" t="s">
        <v>0</v>
      </c>
      <c r="J8" s="41">
        <v>43727.913587962961</v>
      </c>
      <c r="K8" s="6"/>
      <c r="L8" s="32"/>
      <c r="M8" s="5" t="s">
        <v>44</v>
      </c>
      <c r="N8" s="42">
        <f t="shared" ref="N8" si="20">IF(A8&lt;&gt;1,MONTH(A8),0)</f>
        <v>9</v>
      </c>
      <c r="O8" s="42" t="str">
        <f t="shared" ref="O8" si="21">CONCATENATE(G8,N8)</f>
        <v>4069</v>
      </c>
      <c r="P8" s="42" t="str">
        <f t="shared" ref="P8" si="22">CONCATENATE(I8,N8)</f>
        <v>24H9</v>
      </c>
      <c r="Q8" s="42" t="str">
        <f t="shared" ref="Q8" si="23">CONCATENATE(K8,N8)</f>
        <v>9</v>
      </c>
      <c r="S8" s="49" t="s">
        <v>29</v>
      </c>
    </row>
    <row r="9" spans="1:19" ht="22.5" x14ac:dyDescent="0.45">
      <c r="A9" s="7">
        <v>43726.813958333332</v>
      </c>
      <c r="B9" s="27">
        <v>43726.813958333332</v>
      </c>
      <c r="C9" s="25" t="s">
        <v>22</v>
      </c>
      <c r="D9" s="5">
        <v>147453</v>
      </c>
      <c r="E9" s="33">
        <v>87278</v>
      </c>
      <c r="F9" s="34">
        <v>20582</v>
      </c>
      <c r="G9" s="5"/>
      <c r="H9" s="5"/>
      <c r="I9" s="5"/>
      <c r="J9" s="41"/>
      <c r="K9" s="6"/>
      <c r="L9" s="32"/>
      <c r="M9" s="5"/>
      <c r="N9" s="42">
        <f t="shared" ref="N9" si="24">IF(A9&lt;&gt;1,MONTH(A9),0)</f>
        <v>9</v>
      </c>
      <c r="O9" s="42" t="str">
        <f t="shared" ref="O9" si="25">CONCATENATE(G9,N9)</f>
        <v>9</v>
      </c>
      <c r="P9" s="42" t="str">
        <f t="shared" ref="P9" si="26">CONCATENATE(I9,N9)</f>
        <v>9</v>
      </c>
      <c r="Q9" s="42" t="str">
        <f t="shared" ref="Q9" si="27">CONCATENATE(K9,N9)</f>
        <v>9</v>
      </c>
      <c r="S9" s="49" t="s">
        <v>29</v>
      </c>
    </row>
    <row r="10" spans="1:19" ht="22.5" x14ac:dyDescent="0.45">
      <c r="A10" s="7">
        <v>43726.796655092592</v>
      </c>
      <c r="B10" s="27">
        <v>43726.796655092592</v>
      </c>
      <c r="C10" s="25" t="s">
        <v>21</v>
      </c>
      <c r="D10" s="5">
        <v>148462</v>
      </c>
      <c r="E10" s="33">
        <v>792785</v>
      </c>
      <c r="F10" s="34">
        <v>56878</v>
      </c>
      <c r="G10" s="5"/>
      <c r="H10" s="5"/>
      <c r="I10" s="5"/>
      <c r="J10" s="41"/>
      <c r="K10" s="6"/>
      <c r="L10" s="32"/>
      <c r="M10" s="5"/>
      <c r="N10" s="42">
        <f t="shared" ref="N10" si="28">IF(A10&lt;&gt;1,MONTH(A10),0)</f>
        <v>9</v>
      </c>
      <c r="O10" s="42" t="str">
        <f t="shared" ref="O10" si="29">CONCATENATE(G10,N10)</f>
        <v>9</v>
      </c>
      <c r="P10" s="42" t="str">
        <f t="shared" ref="P10" si="30">CONCATENATE(I10,N10)</f>
        <v>9</v>
      </c>
      <c r="Q10" s="42" t="str">
        <f t="shared" ref="Q10" si="31">CONCATENATE(K10,N10)</f>
        <v>9</v>
      </c>
      <c r="S10" s="49" t="s">
        <v>29</v>
      </c>
    </row>
    <row r="11" spans="1:19" ht="22.5" x14ac:dyDescent="0.45">
      <c r="A11" s="7">
        <v>43726.782824074071</v>
      </c>
      <c r="B11" s="27">
        <v>43726.782824074071</v>
      </c>
      <c r="C11" s="25" t="s">
        <v>20</v>
      </c>
      <c r="D11" s="5">
        <v>147649</v>
      </c>
      <c r="E11" s="33">
        <v>79782</v>
      </c>
      <c r="F11" s="34">
        <v>45884</v>
      </c>
      <c r="G11" s="5"/>
      <c r="H11" s="5"/>
      <c r="I11" s="5"/>
      <c r="J11" s="41"/>
      <c r="K11" s="6"/>
      <c r="L11" s="32"/>
      <c r="M11" s="5"/>
      <c r="N11" s="42">
        <f t="shared" ref="N11" si="32">IF(A11&lt;&gt;1,MONTH(A11),0)</f>
        <v>9</v>
      </c>
      <c r="O11" s="42" t="str">
        <f t="shared" ref="O11" si="33">CONCATENATE(G11,N11)</f>
        <v>9</v>
      </c>
      <c r="P11" s="42" t="str">
        <f t="shared" ref="P11" si="34">CONCATENATE(I11,N11)</f>
        <v>9</v>
      </c>
      <c r="Q11" s="42" t="str">
        <f t="shared" ref="Q11" si="35">CONCATENATE(K11,N11)</f>
        <v>9</v>
      </c>
      <c r="S11" s="49" t="s">
        <v>29</v>
      </c>
    </row>
    <row r="12" spans="1:19" ht="22.5" x14ac:dyDescent="0.45">
      <c r="A12" s="7">
        <v>43726.690023148149</v>
      </c>
      <c r="B12" s="27">
        <v>43726.690023148149</v>
      </c>
      <c r="C12" s="25" t="s">
        <v>19</v>
      </c>
      <c r="D12" s="5">
        <v>198040</v>
      </c>
      <c r="E12" s="33">
        <v>7927</v>
      </c>
      <c r="F12" s="34">
        <v>20905</v>
      </c>
      <c r="G12" s="5"/>
      <c r="H12" s="5"/>
      <c r="I12" s="5"/>
      <c r="J12" s="41"/>
      <c r="K12" s="6"/>
      <c r="L12" s="32"/>
      <c r="M12" s="5"/>
      <c r="N12" s="42">
        <f t="shared" ref="N12" si="36">IF(A12&lt;&gt;1,MONTH(A12),0)</f>
        <v>9</v>
      </c>
      <c r="O12" s="42" t="str">
        <f t="shared" ref="O12" si="37">CONCATENATE(G12,N12)</f>
        <v>9</v>
      </c>
      <c r="P12" s="42" t="str">
        <f t="shared" ref="P12" si="38">CONCATENATE(I12,N12)</f>
        <v>9</v>
      </c>
      <c r="Q12" s="42" t="str">
        <f t="shared" ref="Q12" si="39">CONCATENATE(K12,N12)</f>
        <v>9</v>
      </c>
      <c r="S12" s="49" t="s">
        <v>29</v>
      </c>
    </row>
    <row r="13" spans="1:19" ht="22.5" x14ac:dyDescent="0.45">
      <c r="A13" s="7">
        <v>43726.496030092596</v>
      </c>
      <c r="B13" s="27">
        <v>43726.496030092596</v>
      </c>
      <c r="C13" s="25" t="s">
        <v>18</v>
      </c>
      <c r="D13" s="5">
        <v>143893</v>
      </c>
      <c r="E13" s="33">
        <v>72978</v>
      </c>
      <c r="F13" s="34">
        <v>20567</v>
      </c>
      <c r="G13" s="5"/>
      <c r="H13" s="5"/>
      <c r="I13" s="5"/>
      <c r="J13" s="41"/>
      <c r="K13" s="6"/>
      <c r="L13" s="32"/>
      <c r="M13" s="5"/>
      <c r="N13" s="42">
        <f t="shared" ref="N13" si="40">IF(A13&lt;&gt;1,MONTH(A13),0)</f>
        <v>9</v>
      </c>
      <c r="O13" s="42" t="str">
        <f t="shared" ref="O13" si="41">CONCATENATE(G13,N13)</f>
        <v>9</v>
      </c>
      <c r="P13" s="42" t="str">
        <f t="shared" ref="P13" si="42">CONCATENATE(I13,N13)</f>
        <v>9</v>
      </c>
      <c r="Q13" s="42" t="str">
        <f t="shared" ref="Q13" si="43">CONCATENATE(K13,N13)</f>
        <v>9</v>
      </c>
    </row>
    <row r="14" spans="1:19" ht="22.5" x14ac:dyDescent="0.45">
      <c r="A14" s="7">
        <v>43726.416504629633</v>
      </c>
      <c r="B14" s="27">
        <v>43726.416504629633</v>
      </c>
      <c r="C14" s="25" t="s">
        <v>17</v>
      </c>
      <c r="D14" s="5">
        <v>142471</v>
      </c>
      <c r="E14" s="33">
        <v>782978</v>
      </c>
      <c r="F14" s="34">
        <v>58994</v>
      </c>
      <c r="G14" s="5"/>
      <c r="H14" s="5"/>
      <c r="I14" s="5"/>
      <c r="J14" s="41"/>
      <c r="K14" s="6"/>
      <c r="L14" s="32"/>
      <c r="M14" s="5"/>
      <c r="N14" s="42">
        <f t="shared" ref="N14" si="44">IF(A14&lt;&gt;1,MONTH(A14),0)</f>
        <v>9</v>
      </c>
      <c r="O14" s="42" t="str">
        <f t="shared" ref="O14" si="45">CONCATENATE(G14,N14)</f>
        <v>9</v>
      </c>
      <c r="P14" s="42" t="str">
        <f t="shared" ref="P14" si="46">CONCATENATE(I14,N14)</f>
        <v>9</v>
      </c>
      <c r="Q14" s="42" t="str">
        <f t="shared" ref="Q14" si="47">CONCATENATE(K14,N14)</f>
        <v>9</v>
      </c>
    </row>
    <row r="15" spans="1:19" x14ac:dyDescent="0.45">
      <c r="C15" s="26"/>
    </row>
    <row r="16" spans="1:19" x14ac:dyDescent="0.45">
      <c r="C16" s="26"/>
    </row>
    <row r="17" spans="3:3" x14ac:dyDescent="0.45">
      <c r="C17" s="26"/>
    </row>
    <row r="18" spans="3:3" x14ac:dyDescent="0.45">
      <c r="C18" s="26"/>
    </row>
    <row r="19" spans="3:3" x14ac:dyDescent="0.45">
      <c r="C19" s="26"/>
    </row>
    <row r="20" spans="3:3" x14ac:dyDescent="0.45">
      <c r="C20" s="26"/>
    </row>
    <row r="21" spans="3:3" x14ac:dyDescent="0.45">
      <c r="C21" s="26"/>
    </row>
    <row r="22" spans="3:3" x14ac:dyDescent="0.45">
      <c r="C22" s="26"/>
    </row>
    <row r="23" spans="3:3" x14ac:dyDescent="0.45">
      <c r="C23" s="26"/>
    </row>
    <row r="24" spans="3:3" x14ac:dyDescent="0.45">
      <c r="C24" s="26"/>
    </row>
    <row r="25" spans="3:3" x14ac:dyDescent="0.45">
      <c r="C25" s="26"/>
    </row>
    <row r="26" spans="3:3" x14ac:dyDescent="0.45">
      <c r="C26" s="26"/>
    </row>
    <row r="27" spans="3:3" x14ac:dyDescent="0.45">
      <c r="C27" s="26"/>
    </row>
    <row r="28" spans="3:3" x14ac:dyDescent="0.45">
      <c r="C28" s="26"/>
    </row>
    <row r="29" spans="3:3" x14ac:dyDescent="0.45">
      <c r="C29" s="26"/>
    </row>
    <row r="30" spans="3:3" x14ac:dyDescent="0.45">
      <c r="C30" s="26"/>
    </row>
    <row r="31" spans="3:3" x14ac:dyDescent="0.45">
      <c r="C31" s="26"/>
    </row>
    <row r="32" spans="3:3" x14ac:dyDescent="0.45">
      <c r="C32" s="26"/>
    </row>
    <row r="33" spans="3:3" x14ac:dyDescent="0.45">
      <c r="C33" s="26"/>
    </row>
    <row r="34" spans="3:3" x14ac:dyDescent="0.45">
      <c r="C34" s="26"/>
    </row>
    <row r="35" spans="3:3" x14ac:dyDescent="0.45">
      <c r="C35" s="26"/>
    </row>
    <row r="36" spans="3:3" x14ac:dyDescent="0.45">
      <c r="C36" s="26"/>
    </row>
    <row r="37" spans="3:3" x14ac:dyDescent="0.45">
      <c r="C37" s="26"/>
    </row>
    <row r="38" spans="3:3" x14ac:dyDescent="0.45">
      <c r="C38" s="26"/>
    </row>
    <row r="39" spans="3:3" x14ac:dyDescent="0.45">
      <c r="C39" s="26"/>
    </row>
    <row r="40" spans="3:3" x14ac:dyDescent="0.45">
      <c r="C40" s="26"/>
    </row>
    <row r="41" spans="3:3" x14ac:dyDescent="0.45">
      <c r="C41" s="26"/>
    </row>
    <row r="42" spans="3:3" x14ac:dyDescent="0.45">
      <c r="C42" s="26"/>
    </row>
    <row r="43" spans="3:3" x14ac:dyDescent="0.45">
      <c r="C43" s="26"/>
    </row>
    <row r="44" spans="3:3" x14ac:dyDescent="0.45">
      <c r="C44" s="26"/>
    </row>
    <row r="45" spans="3:3" x14ac:dyDescent="0.45">
      <c r="C45" s="26"/>
    </row>
    <row r="46" spans="3:3" x14ac:dyDescent="0.45">
      <c r="C46" s="26"/>
    </row>
    <row r="47" spans="3:3" x14ac:dyDescent="0.45">
      <c r="C47" s="26"/>
    </row>
    <row r="48" spans="3:3" x14ac:dyDescent="0.45">
      <c r="C48" s="26"/>
    </row>
    <row r="49" spans="3:3" x14ac:dyDescent="0.45">
      <c r="C49" s="26"/>
    </row>
    <row r="50" spans="3:3" x14ac:dyDescent="0.45">
      <c r="C50" s="26"/>
    </row>
    <row r="51" spans="3:3" x14ac:dyDescent="0.45">
      <c r="C51" s="26"/>
    </row>
    <row r="52" spans="3:3" x14ac:dyDescent="0.45">
      <c r="C52" s="26"/>
    </row>
    <row r="53" spans="3:3" x14ac:dyDescent="0.45">
      <c r="C53" s="26"/>
    </row>
    <row r="54" spans="3:3" x14ac:dyDescent="0.45">
      <c r="C54" s="26"/>
    </row>
    <row r="55" spans="3:3" x14ac:dyDescent="0.45">
      <c r="C55" s="26"/>
    </row>
    <row r="56" spans="3:3" x14ac:dyDescent="0.45">
      <c r="C56" s="26"/>
    </row>
    <row r="57" spans="3:3" x14ac:dyDescent="0.45">
      <c r="C57" s="26"/>
    </row>
    <row r="58" spans="3:3" x14ac:dyDescent="0.45">
      <c r="C58" s="26"/>
    </row>
    <row r="59" spans="3:3" x14ac:dyDescent="0.45">
      <c r="C59" s="26"/>
    </row>
    <row r="60" spans="3:3" x14ac:dyDescent="0.45">
      <c r="C60" s="26"/>
    </row>
    <row r="61" spans="3:3" x14ac:dyDescent="0.45">
      <c r="C61" s="26"/>
    </row>
  </sheetData>
  <mergeCells count="1">
    <mergeCell ref="A1:L1"/>
  </mergeCells>
  <conditionalFormatting sqref="G15:G3463">
    <cfRule type="expression" dxfId="453" priority="112280">
      <formula>VLOOKUP($G15,secuVO01384,1,0)</formula>
    </cfRule>
  </conditionalFormatting>
  <conditionalFormatting sqref="H15:H3463">
    <cfRule type="expression" dxfId="452" priority="112279">
      <formula>VLOOKUP($G15,secuVO01384,1,0)</formula>
    </cfRule>
  </conditionalFormatting>
  <conditionalFormatting sqref="G14">
    <cfRule type="expression" dxfId="451" priority="4299">
      <formula>VLOOKUP($G14,secuVO01384,1,0)</formula>
    </cfRule>
  </conditionalFormatting>
  <conditionalFormatting sqref="H14">
    <cfRule type="expression" dxfId="450" priority="4298">
      <formula>VLOOKUP($G14,secuVO01384,1,0)</formula>
    </cfRule>
  </conditionalFormatting>
  <conditionalFormatting sqref="G13">
    <cfRule type="expression" dxfId="449" priority="4234">
      <formula>VLOOKUP($G13,secuVO01384,1,0)</formula>
    </cfRule>
  </conditionalFormatting>
  <conditionalFormatting sqref="H13">
    <cfRule type="expression" dxfId="448" priority="4233">
      <formula>VLOOKUP($G13,secuVO01384,1,0)</formula>
    </cfRule>
  </conditionalFormatting>
  <conditionalFormatting sqref="G12">
    <cfRule type="expression" dxfId="447" priority="4133">
      <formula>VLOOKUP($G12,secuVO01384,1,0)</formula>
    </cfRule>
  </conditionalFormatting>
  <conditionalFormatting sqref="H12">
    <cfRule type="expression" dxfId="446" priority="4132">
      <formula>VLOOKUP($G12,secuVO01384,1,0)</formula>
    </cfRule>
  </conditionalFormatting>
  <conditionalFormatting sqref="G11">
    <cfRule type="expression" dxfId="445" priority="3993">
      <formula>VLOOKUP($G11,secuVO01384,1,0)</formula>
    </cfRule>
  </conditionalFormatting>
  <conditionalFormatting sqref="H11">
    <cfRule type="expression" dxfId="444" priority="3992">
      <formula>VLOOKUP($G11,secuVO01384,1,0)</formula>
    </cfRule>
  </conditionalFormatting>
  <conditionalFormatting sqref="G10">
    <cfRule type="expression" dxfId="443" priority="3820">
      <formula>VLOOKUP($G10,secuVO01384,1,0)</formula>
    </cfRule>
  </conditionalFormatting>
  <conditionalFormatting sqref="H10">
    <cfRule type="expression" dxfId="442" priority="3819">
      <formula>VLOOKUP($G10,secuVO01384,1,0)</formula>
    </cfRule>
  </conditionalFormatting>
  <conditionalFormatting sqref="G9">
    <cfRule type="expression" dxfId="441" priority="3620">
      <formula>VLOOKUP($G9,secuVO01384,1,0)</formula>
    </cfRule>
  </conditionalFormatting>
  <conditionalFormatting sqref="H9">
    <cfRule type="expression" dxfId="440" priority="3619">
      <formula>VLOOKUP($G9,secuVO01384,1,0)</formula>
    </cfRule>
  </conditionalFormatting>
  <conditionalFormatting sqref="G8">
    <cfRule type="expression" dxfId="439" priority="3393">
      <formula>VLOOKUP($G8,secuVO01384,1,0)</formula>
    </cfRule>
  </conditionalFormatting>
  <conditionalFormatting sqref="H8">
    <cfRule type="expression" dxfId="438" priority="3392">
      <formula>VLOOKUP($G8,secuVO01384,1,0)</formula>
    </cfRule>
  </conditionalFormatting>
  <conditionalFormatting sqref="G7">
    <cfRule type="expression" dxfId="437" priority="3139">
      <formula>VLOOKUP($G7,secuVO01384,1,0)</formula>
    </cfRule>
  </conditionalFormatting>
  <conditionalFormatting sqref="H7">
    <cfRule type="expression" dxfId="436" priority="3138">
      <formula>VLOOKUP($G7,secuVO01384,1,0)</formula>
    </cfRule>
  </conditionalFormatting>
  <conditionalFormatting sqref="G6">
    <cfRule type="expression" dxfId="435" priority="2846">
      <formula>VLOOKUP($G6,secuVO01384,1,0)</formula>
    </cfRule>
  </conditionalFormatting>
  <conditionalFormatting sqref="H6">
    <cfRule type="expression" dxfId="434" priority="2845">
      <formula>VLOOKUP($G6,secuVO01384,1,0)</formula>
    </cfRule>
  </conditionalFormatting>
  <conditionalFormatting sqref="G5">
    <cfRule type="expression" dxfId="433" priority="2526">
      <formula>VLOOKUP($G5,secuVO01384,1,0)</formula>
    </cfRule>
  </conditionalFormatting>
  <conditionalFormatting sqref="H5">
    <cfRule type="expression" dxfId="432" priority="2525">
      <formula>VLOOKUP($G5,secuVO01384,1,0)</formula>
    </cfRule>
  </conditionalFormatting>
  <conditionalFormatting sqref="G4">
    <cfRule type="expression" dxfId="431" priority="2176">
      <formula>VLOOKUP($G4,secuVO01384,1,0)</formula>
    </cfRule>
  </conditionalFormatting>
  <conditionalFormatting sqref="H4">
    <cfRule type="expression" dxfId="430" priority="2175">
      <formula>VLOOKUP($G4,secuVO01384,1,0)</formula>
    </cfRule>
  </conditionalFormatting>
  <conditionalFormatting sqref="G3">
    <cfRule type="expression" dxfId="429" priority="1793">
      <formula>VLOOKUP($G3,secuVO01384,1,0)</formula>
    </cfRule>
  </conditionalFormatting>
  <conditionalFormatting sqref="H3">
    <cfRule type="expression" dxfId="428" priority="1792">
      <formula>VLOOKUP($G3,secuVO01384,1,0)</formula>
    </cfRule>
  </conditionalFormatting>
  <conditionalFormatting sqref="J3:J14">
    <cfRule type="expression" dxfId="427" priority="909">
      <formula>AND(OR($K3="OUI",NOW()&lt;=$J3),$J3&lt;&gt;"")</formula>
    </cfRule>
    <cfRule type="expression" dxfId="426" priority="911">
      <formula>AND(OR($K3="",NOW()&lt;=$J3),$J3&lt;&gt;"")</formula>
    </cfRule>
    <cfRule type="expression" dxfId="425" priority="913">
      <formula>AND(OR(AND($K3="",NOW()&gt;$J3),$K3="NON"),$I3&lt;&gt;"")</formula>
    </cfRule>
    <cfRule type="expression" dxfId="424" priority="915">
      <formula>AND(OR($K3="OUI",NOW()&lt;=$J3),$J3&lt;&gt;"")</formula>
    </cfRule>
    <cfRule type="expression" dxfId="423" priority="917">
      <formula>AND(OR($K3="",NOW()&lt;=$J3),$J3&lt;&gt;"")</formula>
    </cfRule>
    <cfRule type="expression" dxfId="422" priority="919">
      <formula>AND(OR(AND($K3="",NOW()&gt;$J3),$K3="NON"),$I3&lt;&gt;"")</formula>
    </cfRule>
    <cfRule type="expression" dxfId="421" priority="921">
      <formula>AND(OR($K3="OUI",NOW()&lt;=$J3),$J3&lt;&gt;"")</formula>
    </cfRule>
    <cfRule type="expression" dxfId="420" priority="923">
      <formula>AND(OR($K3="",NOW()&lt;=$J3),$J3&lt;&gt;"")</formula>
    </cfRule>
    <cfRule type="expression" dxfId="419" priority="925">
      <formula>AND(OR(AND($K3="",NOW()&gt;$J3),$K3="NON"),$I3&lt;&gt;"")</formula>
    </cfRule>
    <cfRule type="expression" dxfId="418" priority="927">
      <formula>AND(OR($K3="OUI",NOW()&lt;=$J3),$J3&lt;&gt;"")</formula>
    </cfRule>
    <cfRule type="expression" dxfId="417" priority="929">
      <formula>AND(OR($K3="",NOW()&lt;=$J3),$J3&lt;&gt;"")</formula>
    </cfRule>
    <cfRule type="expression" dxfId="416" priority="931">
      <formula>AND(OR(AND($K3="",NOW()&gt;$J3),$K3="NON"),$I3&lt;&gt;"")</formula>
    </cfRule>
    <cfRule type="expression" dxfId="415" priority="933">
      <formula>AND(OR($K3="OUI",NOW()&lt;=$J3),$J3&lt;&gt;"")</formula>
    </cfRule>
    <cfRule type="expression" dxfId="414" priority="935">
      <formula>AND(OR($K3="",NOW()&lt;=$J3),$J3&lt;&gt;"")</formula>
    </cfRule>
    <cfRule type="expression" dxfId="413" priority="937">
      <formula>AND(OR(AND($K3="",NOW()&gt;$J3),$K3="NON"),$I3&lt;&gt;"")</formula>
    </cfRule>
    <cfRule type="expression" dxfId="412" priority="939">
      <formula>AND(OR($K3="OUI",NOW()&lt;=$J3),$J3&lt;&gt;"")</formula>
    </cfRule>
    <cfRule type="expression" dxfId="411" priority="941">
      <formula>AND(OR($K3="",NOW()&lt;=$J3),$J3&lt;&gt;"")</formula>
    </cfRule>
    <cfRule type="expression" dxfId="410" priority="943">
      <formula>AND(OR(AND($K3="",NOW()&gt;$J3),$K3="NON"),$I3&lt;&gt;"")</formula>
    </cfRule>
    <cfRule type="expression" dxfId="409" priority="945">
      <formula>AND(OR($K3="OUI",NOW()&lt;=$J3),$J3&lt;&gt;"")</formula>
    </cfRule>
    <cfRule type="expression" dxfId="408" priority="947">
      <formula>AND(OR($K3="",NOW()&lt;=$J3),$J3&lt;&gt;"")</formula>
    </cfRule>
    <cfRule type="expression" dxfId="407" priority="949">
      <formula>AND(OR(AND($K3="",NOW()&gt;$J3),$K3="NON"),$I3&lt;&gt;"")</formula>
    </cfRule>
    <cfRule type="expression" dxfId="406" priority="951">
      <formula>AND(OR($K3="OUI",NOW()&lt;=$J3),$J3&lt;&gt;"")</formula>
    </cfRule>
    <cfRule type="expression" dxfId="405" priority="953">
      <formula>AND(OR($K3="",NOW()&lt;=$J3),$J3&lt;&gt;"")</formula>
    </cfRule>
    <cfRule type="expression" dxfId="404" priority="955">
      <formula>AND(OR(AND($K3="",NOW()&gt;$J3),$K3="NON"),$I3&lt;&gt;"")</formula>
    </cfRule>
    <cfRule type="expression" dxfId="403" priority="957">
      <formula>AND(OR($K3="OUI",NOW()&lt;=$J3),$J3&lt;&gt;"")</formula>
    </cfRule>
    <cfRule type="expression" dxfId="402" priority="959">
      <formula>AND(OR($K3="",NOW()&lt;=$J3),$J3&lt;&gt;"")</formula>
    </cfRule>
    <cfRule type="expression" dxfId="401" priority="961">
      <formula>AND(OR(AND($K3="",NOW()&gt;$J3),$K3="NON"),$I3&lt;&gt;"")</formula>
    </cfRule>
    <cfRule type="expression" dxfId="400" priority="963">
      <formula>AND(OR($K3="OUI",NOW()&lt;=$J3),$J3&lt;&gt;"")</formula>
    </cfRule>
    <cfRule type="expression" dxfId="399" priority="965">
      <formula>AND(OR($K3="",NOW()&lt;=$J3),$J3&lt;&gt;"")</formula>
    </cfRule>
    <cfRule type="expression" dxfId="398" priority="967">
      <formula>AND(OR(AND($K3="",NOW()&gt;$J3),$K3="NON"),$I3&lt;&gt;"")</formula>
    </cfRule>
    <cfRule type="expression" dxfId="397" priority="969">
      <formula>AND(OR($K3="OUI",NOW()&lt;=$J3),$J3&lt;&gt;"")</formula>
    </cfRule>
    <cfRule type="expression" dxfId="396" priority="971">
      <formula>AND(OR($K3="",NOW()&lt;=$J3),$J3&lt;&gt;"")</formula>
    </cfRule>
    <cfRule type="expression" dxfId="395" priority="973">
      <formula>AND(OR(AND($K3="",NOW()&gt;$J3),$K3="NON"),$I3&lt;&gt;"")</formula>
    </cfRule>
    <cfRule type="expression" dxfId="394" priority="975">
      <formula>AND(OR($K3="OUI",NOW()&lt;=$J3),$J3&lt;&gt;"")</formula>
    </cfRule>
    <cfRule type="expression" dxfId="393" priority="977">
      <formula>AND(OR($K3="",NOW()&lt;=$J3),$J3&lt;&gt;"")</formula>
    </cfRule>
    <cfRule type="expression" dxfId="392" priority="979">
      <formula>AND(OR(AND($K3="",NOW()&gt;$J3),$K3="NON"),$I3&lt;&gt;"")</formula>
    </cfRule>
    <cfRule type="expression" dxfId="391" priority="981">
      <formula>AND(OR($K3="OUI",NOW()&lt;=$J3),$J3&lt;&gt;"")</formula>
    </cfRule>
    <cfRule type="expression" dxfId="390" priority="983">
      <formula>AND(OR($K3="",NOW()&lt;=$J3),$J3&lt;&gt;"")</formula>
    </cfRule>
    <cfRule type="expression" dxfId="389" priority="985">
      <formula>AND(OR(AND($K3="",NOW()&gt;$J3),$K3="NON"),$I3&lt;&gt;"")</formula>
    </cfRule>
    <cfRule type="expression" dxfId="388" priority="987">
      <formula>AND(OR($K3="OUI",NOW()&lt;=$J3),$J3&lt;&gt;"")</formula>
    </cfRule>
    <cfRule type="expression" dxfId="387" priority="989">
      <formula>AND(OR($K3="",NOW()&lt;=$J3),$J3&lt;&gt;"")</formula>
    </cfRule>
    <cfRule type="expression" dxfId="386" priority="991">
      <formula>AND(OR(AND($K3="",NOW()&gt;$J3),$K3="NON"),$I3&lt;&gt;"")</formula>
    </cfRule>
    <cfRule type="expression" dxfId="385" priority="993">
      <formula>AND(OR($K3="OUI",NOW()&lt;=$J3),$J3&lt;&gt;"")</formula>
    </cfRule>
    <cfRule type="expression" dxfId="384" priority="995">
      <formula>AND(OR($K3="",NOW()&lt;=$J3),$J3&lt;&gt;"")</formula>
    </cfRule>
    <cfRule type="expression" dxfId="383" priority="997">
      <formula>AND(OR(AND($K3="",NOW()&gt;$J3),$K3="NON"),$I3&lt;&gt;"")</formula>
    </cfRule>
    <cfRule type="expression" dxfId="382" priority="999">
      <formula>AND(OR($K3="OUI",NOW()&lt;=$J3),$J3&lt;&gt;"")</formula>
    </cfRule>
    <cfRule type="expression" dxfId="381" priority="1001">
      <formula>AND(OR($K3="",NOW()&lt;=$J3),$J3&lt;&gt;"")</formula>
    </cfRule>
    <cfRule type="expression" dxfId="380" priority="1003">
      <formula>AND(OR(AND($K3="",NOW()&gt;$J3),$K3="NON"),$I3&lt;&gt;"")</formula>
    </cfRule>
    <cfRule type="expression" dxfId="379" priority="1005">
      <formula>AND(OR($K3="OUI",NOW()&lt;=$J3),$J3&lt;&gt;"")</formula>
    </cfRule>
    <cfRule type="expression" dxfId="378" priority="1007">
      <formula>AND(OR($K3="",NOW()&lt;=$J3),$J3&lt;&gt;"")</formula>
    </cfRule>
    <cfRule type="expression" dxfId="377" priority="1009">
      <formula>AND(OR(AND($K3="",NOW()&gt;$J3),$K3="NON"),$I3&lt;&gt;"")</formula>
    </cfRule>
    <cfRule type="expression" dxfId="376" priority="1011">
      <formula>AND(OR($K3="OUI",NOW()&lt;=$J3),$J3&lt;&gt;"")</formula>
    </cfRule>
    <cfRule type="expression" dxfId="375" priority="1013">
      <formula>AND(OR($K3="",NOW()&lt;=$J3),$J3&lt;&gt;"")</formula>
    </cfRule>
    <cfRule type="expression" dxfId="374" priority="1015">
      <formula>AND(OR(AND($K3="",NOW()&gt;$J3),$K3="NON"),$I3&lt;&gt;"")</formula>
    </cfRule>
    <cfRule type="expression" dxfId="373" priority="1017">
      <formula>AND(OR($K3="OUI",NOW()&lt;=$J3),$J3&lt;&gt;"")</formula>
    </cfRule>
    <cfRule type="expression" dxfId="372" priority="1019">
      <formula>AND(OR($K3="",NOW()&lt;=$J3),$J3&lt;&gt;"")</formula>
    </cfRule>
    <cfRule type="expression" dxfId="371" priority="1021">
      <formula>AND(OR(AND($K3="",NOW()&gt;$J3),$K3="NON"),$I3&lt;&gt;"")</formula>
    </cfRule>
    <cfRule type="expression" dxfId="370" priority="1023">
      <formula>AND(OR($K3="OUI",NOW()&lt;=$J3),$J3&lt;&gt;"")</formula>
    </cfRule>
    <cfRule type="expression" dxfId="369" priority="1025">
      <formula>AND(OR($K3="",NOW()&lt;=$J3),$J3&lt;&gt;"")</formula>
    </cfRule>
    <cfRule type="expression" dxfId="368" priority="1027">
      <formula>AND(OR(AND($K3="",NOW()&gt;$J3),$K3="NON"),$I3&lt;&gt;"")</formula>
    </cfRule>
    <cfRule type="expression" dxfId="367" priority="1029">
      <formula>AND(OR($K3="OUI",NOW()&lt;=$J3),$J3&lt;&gt;"")</formula>
    </cfRule>
    <cfRule type="expression" dxfId="366" priority="1031">
      <formula>AND(OR($K3="",NOW()&lt;=$J3),$J3&lt;&gt;"")</formula>
    </cfRule>
    <cfRule type="expression" dxfId="365" priority="1033">
      <formula>AND(OR(AND($K3="",NOW()&gt;$J3),$K3="NON"),$I3&lt;&gt;"")</formula>
    </cfRule>
    <cfRule type="expression" dxfId="364" priority="1035">
      <formula>AND(OR($K3="OUI",NOW()&lt;=$J3),$J3&lt;&gt;"")</formula>
    </cfRule>
    <cfRule type="expression" dxfId="363" priority="1037">
      <formula>AND(OR($K3="",NOW()&lt;=$J3),$J3&lt;&gt;"")</formula>
    </cfRule>
    <cfRule type="expression" dxfId="362" priority="1039">
      <formula>AND(OR(AND($K3="",NOW()&gt;$J3),$K3="NON"),$I3&lt;&gt;"")</formula>
    </cfRule>
    <cfRule type="expression" dxfId="361" priority="1041">
      <formula>AND(OR($K3="OUI",NOW()&lt;=$J3),$J3&lt;&gt;"")</formula>
    </cfRule>
    <cfRule type="expression" dxfId="360" priority="1043">
      <formula>AND(OR($K3="",NOW()&lt;=$J3),$J3&lt;&gt;"")</formula>
    </cfRule>
    <cfRule type="expression" dxfId="359" priority="1045">
      <formula>AND(OR(AND($K3="",NOW()&gt;$J3),$K3="NON"),$I3&lt;&gt;"")</formula>
    </cfRule>
    <cfRule type="expression" dxfId="358" priority="1047">
      <formula>AND(OR($K3="OUI",NOW()&lt;=$J3),$J3&lt;&gt;"")</formula>
    </cfRule>
    <cfRule type="expression" dxfId="357" priority="1049">
      <formula>AND(OR($K3="",NOW()&lt;=$J3),$J3&lt;&gt;"")</formula>
    </cfRule>
    <cfRule type="expression" dxfId="356" priority="1051">
      <formula>AND(OR(AND($K3="",NOW()&gt;$J3),$K3="NON"),$I3&lt;&gt;"")</formula>
    </cfRule>
    <cfRule type="expression" dxfId="355" priority="1053">
      <formula>AND(OR($K3="OUI",NOW()&lt;=$J3),$J3&lt;&gt;"")</formula>
    </cfRule>
    <cfRule type="expression" dxfId="354" priority="1055">
      <formula>AND(OR($K3="",NOW()&lt;=$J3),$J3&lt;&gt;"")</formula>
    </cfRule>
    <cfRule type="expression" dxfId="353" priority="1057">
      <formula>AND(OR(AND($K3="",NOW()&gt;$J3),$K3="NON"),$I3&lt;&gt;"")</formula>
    </cfRule>
    <cfRule type="expression" dxfId="352" priority="1059">
      <formula>AND(OR($K3="OUI",NOW()&lt;=$J3),$J3&lt;&gt;"")</formula>
    </cfRule>
    <cfRule type="expression" dxfId="351" priority="1061">
      <formula>AND(OR($K3="",NOW()&lt;=$J3),$J3&lt;&gt;"")</formula>
    </cfRule>
    <cfRule type="expression" dxfId="350" priority="1063">
      <formula>AND(OR(AND($K3="",NOW()&gt;$J3),$K3="NON"),$I3&lt;&gt;"")</formula>
    </cfRule>
    <cfRule type="expression" dxfId="349" priority="1065">
      <formula>AND(OR($K3="OUI",NOW()&lt;=$J3),$J3&lt;&gt;"")</formula>
    </cfRule>
    <cfRule type="expression" dxfId="348" priority="1067">
      <formula>AND(OR($K3="",NOW()&lt;=$J3),$J3&lt;&gt;"")</formula>
    </cfRule>
    <cfRule type="expression" dxfId="347" priority="1069">
      <formula>AND(OR(AND($K3="",NOW()&gt;$J3),$K3="NON"),$I3&lt;&gt;"")</formula>
    </cfRule>
    <cfRule type="expression" dxfId="346" priority="1071">
      <formula>AND(OR($K3="OUI",NOW()&lt;=$J3),$J3&lt;&gt;"")</formula>
    </cfRule>
    <cfRule type="expression" dxfId="345" priority="1073">
      <formula>AND(OR($K3="",NOW()&lt;=$J3),$J3&lt;&gt;"")</formula>
    </cfRule>
    <cfRule type="expression" dxfId="344" priority="1075">
      <formula>AND(OR(AND($K3="",NOW()&gt;$J3),$K3="NON"),$I3&lt;&gt;"")</formula>
    </cfRule>
    <cfRule type="expression" dxfId="343" priority="1077">
      <formula>AND(OR($K3="OUI",NOW()&lt;=$J3),$J3&lt;&gt;"")</formula>
    </cfRule>
    <cfRule type="expression" dxfId="342" priority="1079">
      <formula>AND(OR($K3="",NOW()&lt;=$J3),$J3&lt;&gt;"")</formula>
    </cfRule>
    <cfRule type="expression" dxfId="341" priority="1081">
      <formula>AND(OR(AND($K3="",NOW()&gt;$J3),$K3="NON"),$I3&lt;&gt;"")</formula>
    </cfRule>
    <cfRule type="expression" dxfId="340" priority="1083">
      <formula>AND(OR($K3="OUI",NOW()&lt;=$J3),$J3&lt;&gt;"")</formula>
    </cfRule>
    <cfRule type="expression" dxfId="339" priority="1085">
      <formula>AND(OR($K3="",NOW()&lt;=$J3),$J3&lt;&gt;"")</formula>
    </cfRule>
    <cfRule type="expression" dxfId="338" priority="1087">
      <formula>AND(OR(AND($K3="",NOW()&gt;$J3),$K3="NON"),$I3&lt;&gt;"")</formula>
    </cfRule>
    <cfRule type="expression" dxfId="337" priority="1089">
      <formula>AND(OR($K3="OUI",NOW()&lt;=$J3),$J3&lt;&gt;"")</formula>
    </cfRule>
    <cfRule type="expression" dxfId="336" priority="1091">
      <formula>AND(OR($K3="",NOW()&lt;=$J3),$J3&lt;&gt;"")</formula>
    </cfRule>
    <cfRule type="expression" dxfId="335" priority="1093">
      <formula>AND(OR(AND($K3="",NOW()&gt;$J3),$K3="NON"),$I3&lt;&gt;"")</formula>
    </cfRule>
    <cfRule type="expression" dxfId="334" priority="1095">
      <formula>AND(OR($K3="OUI",NOW()&lt;=$J3),$J3&lt;&gt;"")</formula>
    </cfRule>
    <cfRule type="expression" dxfId="333" priority="1097">
      <formula>AND(OR($K3="",NOW()&lt;=$J3),$J3&lt;&gt;"")</formula>
    </cfRule>
    <cfRule type="expression" dxfId="332" priority="1099">
      <formula>AND(OR(AND($K3="",NOW()&gt;$J3),$K3="NON"),$I3&lt;&gt;"")</formula>
    </cfRule>
    <cfRule type="expression" dxfId="331" priority="1101">
      <formula>AND(OR($K3="OUI",NOW()&lt;=$J3),$J3&lt;&gt;"")</formula>
    </cfRule>
    <cfRule type="expression" dxfId="330" priority="1103">
      <formula>AND(OR($K3="",NOW()&lt;=$J3),$J3&lt;&gt;"")</formula>
    </cfRule>
    <cfRule type="expression" dxfId="329" priority="1105">
      <formula>AND(OR(AND($K3="",NOW()&gt;$J3),$K3="NON"),$I3&lt;&gt;"")</formula>
    </cfRule>
    <cfRule type="expression" dxfId="328" priority="1107">
      <formula>AND(OR($K3="OUI",NOW()&lt;=$J3),$J3&lt;&gt;"")</formula>
    </cfRule>
    <cfRule type="expression" dxfId="327" priority="1109">
      <formula>AND(OR($K3="",NOW()&lt;=$J3),$J3&lt;&gt;"")</formula>
    </cfRule>
    <cfRule type="expression" dxfId="326" priority="1111">
      <formula>AND(OR(AND($K3="",NOW()&gt;$J3),$K3="NON"),$I3&lt;&gt;"")</formula>
    </cfRule>
    <cfRule type="expression" dxfId="325" priority="1113">
      <formula>AND(OR($K3="OUI",NOW()&lt;=$J3),$J3&lt;&gt;"")</formula>
    </cfRule>
    <cfRule type="expression" dxfId="324" priority="1115">
      <formula>AND(OR($K3="",NOW()&lt;=$J3),$J3&lt;&gt;"")</formula>
    </cfRule>
    <cfRule type="expression" dxfId="323" priority="1117">
      <formula>AND(OR(AND($K3="",NOW()&gt;$J3),$K3="NON"),$I3&lt;&gt;"")</formula>
    </cfRule>
    <cfRule type="expression" dxfId="322" priority="1119">
      <formula>AND(OR($K3="OUI",NOW()&lt;=$J3),$J3&lt;&gt;"")</formula>
    </cfRule>
    <cfRule type="expression" dxfId="321" priority="1121">
      <formula>AND(OR($K3="",NOW()&lt;=$J3),$J3&lt;&gt;"")</formula>
    </cfRule>
    <cfRule type="expression" dxfId="320" priority="1123">
      <formula>AND(OR(AND($K3="",NOW()&gt;$J3),$K3="NON"),$I3&lt;&gt;"")</formula>
    </cfRule>
    <cfRule type="expression" dxfId="319" priority="1125">
      <formula>AND(OR($K3="OUI",NOW()&lt;=$J3),$J3&lt;&gt;"")</formula>
    </cfRule>
    <cfRule type="expression" dxfId="318" priority="1127">
      <formula>AND(OR($K3="",NOW()&lt;=$J3),$J3&lt;&gt;"")</formula>
    </cfRule>
    <cfRule type="expression" dxfId="317" priority="1129">
      <formula>AND(OR(AND($K3="",NOW()&gt;$J3),$K3="NON"),$I3&lt;&gt;"")</formula>
    </cfRule>
    <cfRule type="expression" dxfId="316" priority="1131">
      <formula>AND(OR($K3="OUI",NOW()&lt;=$J3),$J3&lt;&gt;"")</formula>
    </cfRule>
    <cfRule type="expression" dxfId="315" priority="1133">
      <formula>AND(OR($K3="",NOW()&lt;=$J3),$J3&lt;&gt;"")</formula>
    </cfRule>
    <cfRule type="expression" dxfId="314" priority="1135">
      <formula>AND(OR(AND($K3="",NOW()&gt;$J3),$K3="NON"),$I3&lt;&gt;"")</formula>
    </cfRule>
    <cfRule type="expression" dxfId="313" priority="1160">
      <formula>AND(OR($K3="",NOW()&lt;=$J3),$J3&lt;&gt;"")</formula>
    </cfRule>
    <cfRule type="expression" dxfId="312" priority="1162">
      <formula>AND(OR(AND($K3="",NOW()&gt;$J3),$K3="NON"),$I3&lt;&gt;"")</formula>
    </cfRule>
    <cfRule type="expression" dxfId="311" priority="1198">
      <formula>AND(OR($K3="",NOW()&lt;=$J3),$J3&lt;&gt;"")</formula>
    </cfRule>
    <cfRule type="expression" dxfId="310" priority="1200">
      <formula>AND(OR(AND($K3="",NOW()&gt;$J3),$K3="NON"),$I3&lt;&gt;"")</formula>
    </cfRule>
    <cfRule type="expression" dxfId="309" priority="1202">
      <formula>AND(OR($K3="OUI",NOW()&lt;=$J3),$J3&lt;&gt;"")</formula>
    </cfRule>
    <cfRule type="expression" dxfId="308" priority="1204">
      <formula>AND(OR($K3="",NOW()&lt;=$J3),$J3&lt;&gt;"")</formula>
    </cfRule>
    <cfRule type="expression" dxfId="307" priority="1206">
      <formula>AND(OR(AND($K3="",NOW()&gt;$J3),$K3="NON"),$I3&lt;&gt;"")</formula>
    </cfRule>
    <cfRule type="expression" dxfId="306" priority="1208">
      <formula>AND(OR($K3="OUI",NOW()&lt;=$J3),$J3&lt;&gt;"")</formula>
    </cfRule>
    <cfRule type="expression" dxfId="305" priority="1212">
      <formula>AND(OR(AND($K3="",NOW()&gt;$J3),$K3="NON"),$I3&lt;&gt;"")</formula>
    </cfRule>
  </conditionalFormatting>
  <conditionalFormatting sqref="J3:J14">
    <cfRule type="expression" dxfId="304" priority="828">
      <formula>AND(OR($K3="OUI",NOW()&lt;=$J3),$J3&lt;&gt;"")</formula>
    </cfRule>
    <cfRule type="expression" dxfId="303" priority="830">
      <formula>AND(OR($K3="",NOW()&lt;=$J3),$J3&lt;&gt;"")</formula>
    </cfRule>
    <cfRule type="expression" dxfId="302" priority="832">
      <formula>AND(OR(AND($K3="",NOW()&gt;$J3),$K3="NON"),$I3&lt;&gt;"")</formula>
    </cfRule>
    <cfRule type="expression" dxfId="301" priority="834">
      <formula>AND(OR($K3="OUI",NOW()&lt;=$J3),$J3&lt;&gt;"")</formula>
    </cfRule>
    <cfRule type="expression" dxfId="300" priority="836">
      <formula>AND(OR($K3="",NOW()&lt;=$J3),$J3&lt;&gt;"")</formula>
    </cfRule>
    <cfRule type="expression" dxfId="299" priority="838">
      <formula>AND(OR(AND($K3="",NOW()&gt;$J3),$K3="NON"),$I3&lt;&gt;"")</formula>
    </cfRule>
    <cfRule type="expression" dxfId="298" priority="840">
      <formula>AND(OR($K3="OUI",NOW()&lt;=$J3),$J3&lt;&gt;"")</formula>
    </cfRule>
    <cfRule type="expression" dxfId="297" priority="842">
      <formula>AND(OR($K3="",NOW()&lt;=$J3),$J3&lt;&gt;"")</formula>
    </cfRule>
    <cfRule type="expression" dxfId="296" priority="844">
      <formula>AND(OR(AND($K3="",NOW()&gt;$J3),$K3="NON"),$I3&lt;&gt;"")</formula>
    </cfRule>
    <cfRule type="expression" dxfId="295" priority="846">
      <formula>AND(OR($K3="OUI",NOW()&lt;=$J3),$J3&lt;&gt;"")</formula>
    </cfRule>
    <cfRule type="expression" dxfId="294" priority="848">
      <formula>AND(OR($K3="",NOW()&lt;=$J3),$J3&lt;&gt;"")</formula>
    </cfRule>
    <cfRule type="expression" dxfId="293" priority="850">
      <formula>AND(OR(AND($K3="",NOW()&gt;$J3),$K3="NON"),$I3&lt;&gt;"")</formula>
    </cfRule>
    <cfRule type="expression" dxfId="292" priority="852">
      <formula>AND(OR($K3="OUI",NOW()&lt;=$J3),$J3&lt;&gt;"")</formula>
    </cfRule>
    <cfRule type="expression" dxfId="291" priority="854">
      <formula>AND(OR($K3="",NOW()&lt;=$J3),$J3&lt;&gt;"")</formula>
    </cfRule>
    <cfRule type="expression" dxfId="290" priority="856">
      <formula>AND(OR(AND($K3="",NOW()&gt;$J3),$K3="NON"),$I3&lt;&gt;"")</formula>
    </cfRule>
    <cfRule type="expression" dxfId="289" priority="858">
      <formula>AND(OR($K3="OUI",NOW()&lt;=$J3),$J3&lt;&gt;"")</formula>
    </cfRule>
    <cfRule type="expression" dxfId="288" priority="860">
      <formula>AND(OR($K3="",NOW()&lt;=$J3),$J3&lt;&gt;"")</formula>
    </cfRule>
    <cfRule type="expression" dxfId="287" priority="862">
      <formula>AND(OR(AND($K3="",NOW()&gt;$J3),$K3="NON"),$I3&lt;&gt;"")</formula>
    </cfRule>
    <cfRule type="expression" dxfId="286" priority="864">
      <formula>AND(OR($K3="OUI",NOW()&lt;=$J3),$J3&lt;&gt;"")</formula>
    </cfRule>
    <cfRule type="expression" dxfId="285" priority="866">
      <formula>AND(OR($K3="",NOW()&lt;=$J3),$J3&lt;&gt;"")</formula>
    </cfRule>
    <cfRule type="expression" dxfId="284" priority="868">
      <formula>AND(OR(AND($K3="",NOW()&gt;$J3),$K3="NON"),$I3&lt;&gt;"")</formula>
    </cfRule>
    <cfRule type="expression" dxfId="283" priority="870">
      <formula>AND(OR($K3="OUI",NOW()&lt;=$J3),$J3&lt;&gt;"")</formula>
    </cfRule>
    <cfRule type="expression" dxfId="282" priority="872">
      <formula>AND(OR($K3="",NOW()&lt;=$J3),$J3&lt;&gt;"")</formula>
    </cfRule>
    <cfRule type="expression" dxfId="281" priority="874">
      <formula>AND(OR(AND($K3="",NOW()&gt;$J3),$K3="NON"),$I3&lt;&gt;"")</formula>
    </cfRule>
    <cfRule type="expression" dxfId="280" priority="876">
      <formula>AND(OR($K3="OUI",NOW()&lt;=$J3),$J3&lt;&gt;"")</formula>
    </cfRule>
    <cfRule type="expression" dxfId="279" priority="878">
      <formula>AND(OR($K3="",NOW()&lt;=$J3),$J3&lt;&gt;"")</formula>
    </cfRule>
    <cfRule type="expression" dxfId="278" priority="880">
      <formula>AND(OR(AND($K3="",NOW()&gt;$J3),$K3="NON"),$I3&lt;&gt;"")</formula>
    </cfRule>
    <cfRule type="expression" dxfId="277" priority="882">
      <formula>AND(OR($K3="OUI",NOW()&lt;=$J3),$J3&lt;&gt;"")</formula>
    </cfRule>
    <cfRule type="expression" dxfId="276" priority="884">
      <formula>AND(OR($K3="",NOW()&lt;=$J3),$J3&lt;&gt;"")</formula>
    </cfRule>
    <cfRule type="expression" dxfId="275" priority="886">
      <formula>AND(OR(AND($K3="",NOW()&gt;$J3),$K3="NON"),$I3&lt;&gt;"")</formula>
    </cfRule>
    <cfRule type="expression" dxfId="274" priority="888">
      <formula>AND(OR($K3="OUI",NOW()&lt;=$J3),$J3&lt;&gt;"")</formula>
    </cfRule>
    <cfRule type="expression" dxfId="273" priority="890">
      <formula>AND(OR($K3="",NOW()&lt;=$J3),$J3&lt;&gt;"")</formula>
    </cfRule>
    <cfRule type="expression" dxfId="272" priority="892">
      <formula>AND(OR(AND($K3="",NOW()&gt;$J3),$K3="NON"),$I3&lt;&gt;"")</formula>
    </cfRule>
    <cfRule type="expression" dxfId="271" priority="894">
      <formula>AND(OR($K3="OUI",NOW()&lt;=$J3),$J3&lt;&gt;"")</formula>
    </cfRule>
    <cfRule type="expression" dxfId="270" priority="896">
      <formula>AND(OR($K3="",NOW()&lt;=$J3),$J3&lt;&gt;"")</formula>
    </cfRule>
    <cfRule type="expression" dxfId="269" priority="898">
      <formula>AND(OR(AND($K3="",NOW()&gt;$J3),$K3="NON"),$I3&lt;&gt;"")</formula>
    </cfRule>
    <cfRule type="expression" dxfId="268" priority="900">
      <formula>AND(OR($K3="OUI",NOW()&lt;=$J3),$J3&lt;&gt;"")</formula>
    </cfRule>
    <cfRule type="expression" dxfId="267" priority="902">
      <formula>AND(OR($K3="",NOW()&lt;=$J3),$J3&lt;&gt;"")</formula>
    </cfRule>
    <cfRule type="expression" dxfId="266" priority="904">
      <formula>AND(OR(AND($K3="",NOW()&gt;$J3),$K3="NON"),$I3&lt;&gt;"")</formula>
    </cfRule>
    <cfRule type="expression" dxfId="265" priority="906">
      <formula>AND(OR($K3="OUI",NOW()&lt;=$J3),$J3&lt;&gt;"")</formula>
    </cfRule>
    <cfRule type="expression" dxfId="264" priority="1136">
      <formula>AND(OR($K3="",NOW()&lt;=$J3),$J3&lt;&gt;"")</formula>
    </cfRule>
    <cfRule type="expression" dxfId="263" priority="1138">
      <formula>AND(OR(AND($K3="",NOW()&gt;$J3),$K3="NON"),$I3&lt;&gt;"")</formula>
    </cfRule>
    <cfRule type="expression" dxfId="262" priority="1140">
      <formula>AND(OR($K3="OUI",NOW()&lt;=$J3),$J3&lt;&gt;"")</formula>
    </cfRule>
    <cfRule type="expression" dxfId="261" priority="1142">
      <formula>AND(OR($K3="",NOW()&lt;=$J3),$J3&lt;&gt;"")</formula>
    </cfRule>
    <cfRule type="expression" dxfId="260" priority="1144">
      <formula>AND(OR(AND($K3="",NOW()&gt;$J3),$K3="NON"),$I3&lt;&gt;"")</formula>
    </cfRule>
    <cfRule type="expression" dxfId="259" priority="1146">
      <formula>AND(OR($K3="OUI",NOW()&lt;=$J3),$J3&lt;&gt;"")</formula>
    </cfRule>
    <cfRule type="expression" dxfId="258" priority="1148">
      <formula>AND(OR($K3="",NOW()&lt;=$J3),$J3&lt;&gt;"")</formula>
    </cfRule>
    <cfRule type="expression" dxfId="257" priority="1150">
      <formula>AND(OR(AND($K3="",NOW()&gt;$J3),$K3="NON"),$I3&lt;&gt;"")</formula>
    </cfRule>
    <cfRule type="expression" dxfId="256" priority="1152">
      <formula>AND(OR($K3="OUI",NOW()&lt;=$J3),$J3&lt;&gt;"")</formula>
    </cfRule>
    <cfRule type="expression" dxfId="255" priority="1154">
      <formula>AND(OR($K3="",NOW()&lt;=$J3),$J3&lt;&gt;"")</formula>
    </cfRule>
    <cfRule type="expression" dxfId="254" priority="1156">
      <formula>AND(OR(AND($K3="",NOW()&gt;$J3),$K3="NON"),$I3&lt;&gt;"")</formula>
    </cfRule>
    <cfRule type="expression" dxfId="253" priority="1158">
      <formula>AND(OR($K3="OUI",NOW()&lt;=$J3),$J3&lt;&gt;"")</formula>
    </cfRule>
    <cfRule type="expression" dxfId="252" priority="1199">
      <formula>AND(OR($K3="OUI",NOW()&lt;=$J3),$J3&lt;&gt;"")</formula>
    </cfRule>
    <cfRule type="expression" dxfId="251" priority="1201">
      <formula>AND(OR($K3="",NOW()&lt;=$J3),$J3&lt;&gt;"")</formula>
    </cfRule>
    <cfRule type="expression" dxfId="250" priority="1203">
      <formula>AND(OR(AND($K3="",NOW()&gt;$J3),$K3="NON"),$I3&lt;&gt;"")</formula>
    </cfRule>
    <cfRule type="expression" dxfId="249" priority="1205">
      <formula>AND(OR($K3="OUI",NOW()&lt;=$J3),$J3&lt;&gt;"")</formula>
    </cfRule>
    <cfRule type="expression" dxfId="248" priority="1207">
      <formula>AND(OR($K3="",NOW()&lt;=$J3),$J3&lt;&gt;"")</formula>
    </cfRule>
    <cfRule type="expression" dxfId="247" priority="1209">
      <formula>AND(OR(AND($K3="",NOW()&gt;$J3),$K3="NON"),$I3&lt;&gt;"")</formula>
    </cfRule>
    <cfRule type="expression" dxfId="246" priority="1211">
      <formula>AND(OR($K3="OUI",NOW()&lt;=$J3),$J3&lt;&gt;"")</formula>
    </cfRule>
  </conditionalFormatting>
  <conditionalFormatting sqref="J3:J14">
    <cfRule type="expression" dxfId="55" priority="827">
      <formula>AND(OR($K3="",NOW()&lt;=$J3),$J3&lt;&gt;"")</formula>
    </cfRule>
    <cfRule type="expression" dxfId="54" priority="829">
      <formula>AND(OR(AND($K3="",NOW()&gt;$J3),$K3="NON"),$I3&lt;&gt;"")</formula>
    </cfRule>
    <cfRule type="expression" dxfId="53" priority="831">
      <formula>AND(OR($K3="OUI",NOW()&lt;=$J3),$J3&lt;&gt;"")</formula>
    </cfRule>
    <cfRule type="expression" dxfId="52" priority="833">
      <formula>AND(OR($K3="",NOW()&lt;=$J3),$J3&lt;&gt;"")</formula>
    </cfRule>
    <cfRule type="expression" dxfId="51" priority="835">
      <formula>AND(OR(AND($K3="",NOW()&gt;$J3),$K3="NON"),$I3&lt;&gt;"")</formula>
    </cfRule>
    <cfRule type="expression" dxfId="50" priority="837">
      <formula>AND(OR($K3="OUI",NOW()&lt;=$J3),$J3&lt;&gt;"")</formula>
    </cfRule>
    <cfRule type="expression" dxfId="49" priority="839">
      <formula>AND(OR($K3="",NOW()&lt;=$J3),$J3&lt;&gt;"")</formula>
    </cfRule>
    <cfRule type="expression" dxfId="48" priority="841">
      <formula>AND(OR(AND($K3="",NOW()&gt;$J3),$K3="NON"),$I3&lt;&gt;"")</formula>
    </cfRule>
    <cfRule type="expression" dxfId="47" priority="843">
      <formula>AND(OR($K3="OUI",NOW()&lt;=$J3),$J3&lt;&gt;"")</formula>
    </cfRule>
    <cfRule type="expression" dxfId="46" priority="845">
      <formula>AND(OR($K3="",NOW()&lt;=$J3),$J3&lt;&gt;"")</formula>
    </cfRule>
    <cfRule type="expression" dxfId="45" priority="847">
      <formula>AND(OR(AND($K3="",NOW()&gt;$J3),$K3="NON"),$I3&lt;&gt;"")</formula>
    </cfRule>
    <cfRule type="expression" dxfId="44" priority="849">
      <formula>AND(OR($K3="OUI",NOW()&lt;=$J3),$J3&lt;&gt;"")</formula>
    </cfRule>
    <cfRule type="expression" dxfId="43" priority="851">
      <formula>AND(OR($K3="",NOW()&lt;=$J3),$J3&lt;&gt;"")</formula>
    </cfRule>
    <cfRule type="expression" dxfId="42" priority="853">
      <formula>AND(OR(AND($K3="",NOW()&gt;$J3),$K3="NON"),$I3&lt;&gt;"")</formula>
    </cfRule>
    <cfRule type="expression" dxfId="41" priority="855">
      <formula>AND(OR($K3="OUI",NOW()&lt;=$J3),$J3&lt;&gt;"")</formula>
    </cfRule>
    <cfRule type="expression" dxfId="40" priority="857">
      <formula>AND(OR($K3="",NOW()&lt;=$J3),$J3&lt;&gt;"")</formula>
    </cfRule>
    <cfRule type="expression" dxfId="39" priority="859">
      <formula>AND(OR(AND($K3="",NOW()&gt;$J3),$K3="NON"),$I3&lt;&gt;"")</formula>
    </cfRule>
    <cfRule type="expression" dxfId="38" priority="861">
      <formula>AND(OR($K3="OUI",NOW()&lt;=$J3),$J3&lt;&gt;"")</formula>
    </cfRule>
    <cfRule type="expression" dxfId="37" priority="863">
      <formula>AND(OR($K3="",NOW()&lt;=$J3),$J3&lt;&gt;"")</formula>
    </cfRule>
    <cfRule type="expression" dxfId="36" priority="865">
      <formula>AND(OR(AND($K3="",NOW()&gt;$J3),$K3="NON"),$I3&lt;&gt;"")</formula>
    </cfRule>
    <cfRule type="expression" dxfId="35" priority="867">
      <formula>AND(OR($K3="OUI",NOW()&lt;=$J3),$J3&lt;&gt;"")</formula>
    </cfRule>
    <cfRule type="expression" dxfId="34" priority="869">
      <formula>AND(OR($K3="",NOW()&lt;=$J3),$J3&lt;&gt;"")</formula>
    </cfRule>
    <cfRule type="expression" dxfId="33" priority="871">
      <formula>AND(OR(AND($K3="",NOW()&gt;$J3),$K3="NON"),$I3&lt;&gt;"")</formula>
    </cfRule>
    <cfRule type="expression" dxfId="32" priority="873">
      <formula>AND(OR($K3="OUI",NOW()&lt;=$J3),$J3&lt;&gt;"")</formula>
    </cfRule>
    <cfRule type="expression" dxfId="31" priority="875">
      <formula>AND(OR($K3="",NOW()&lt;=$J3),$J3&lt;&gt;"")</formula>
    </cfRule>
    <cfRule type="expression" dxfId="30" priority="877">
      <formula>AND(OR(AND($K3="",NOW()&gt;$J3),$K3="NON"),$I3&lt;&gt;"")</formula>
    </cfRule>
    <cfRule type="expression" dxfId="29" priority="879">
      <formula>AND(OR($K3="OUI",NOW()&lt;=$J3),$J3&lt;&gt;"")</formula>
    </cfRule>
    <cfRule type="expression" dxfId="28" priority="881">
      <formula>AND(OR($K3="",NOW()&lt;=$J3),$J3&lt;&gt;"")</formula>
    </cfRule>
    <cfRule type="expression" dxfId="27" priority="883">
      <formula>AND(OR(AND($K3="",NOW()&gt;$J3),$K3="NON"),$I3&lt;&gt;"")</formula>
    </cfRule>
    <cfRule type="expression" dxfId="26" priority="885">
      <formula>AND(OR($K3="OUI",NOW()&lt;=$J3),$J3&lt;&gt;"")</formula>
    </cfRule>
    <cfRule type="expression" dxfId="25" priority="887">
      <formula>AND(OR($K3="",NOW()&lt;=$J3),$J3&lt;&gt;"")</formula>
    </cfRule>
    <cfRule type="expression" dxfId="24" priority="889">
      <formula>AND(OR(AND($K3="",NOW()&gt;$J3),$K3="NON"),$I3&lt;&gt;"")</formula>
    </cfRule>
    <cfRule type="expression" dxfId="23" priority="891">
      <formula>AND(OR($K3="OUI",NOW()&lt;=$J3),$J3&lt;&gt;"")</formula>
    </cfRule>
    <cfRule type="expression" dxfId="22" priority="893">
      <formula>AND(OR($K3="",NOW()&lt;=$J3),$J3&lt;&gt;"")</formula>
    </cfRule>
    <cfRule type="expression" dxfId="21" priority="895">
      <formula>AND(OR(AND($K3="",NOW()&gt;$J3),$K3="NON"),$I3&lt;&gt;"")</formula>
    </cfRule>
    <cfRule type="expression" dxfId="20" priority="897">
      <formula>AND(OR($K3="OUI",NOW()&lt;=$J3),$J3&lt;&gt;"")</formula>
    </cfRule>
    <cfRule type="expression" dxfId="19" priority="899">
      <formula>AND(OR($K3="",NOW()&lt;=$J3),$J3&lt;&gt;"")</formula>
    </cfRule>
    <cfRule type="expression" dxfId="18" priority="901">
      <formula>AND(OR(AND($K3="",NOW()&gt;$J3),$K3="NON"),$I3&lt;&gt;"")</formula>
    </cfRule>
    <cfRule type="expression" dxfId="17" priority="903">
      <formula>AND(OR($K3="OUI",NOW()&lt;=$J3),$J3&lt;&gt;"")</formula>
    </cfRule>
    <cfRule type="expression" dxfId="16" priority="905">
      <formula>AND(OR($K3="",NOW()&lt;=$J3),$J3&lt;&gt;"")</formula>
    </cfRule>
    <cfRule type="expression" dxfId="15" priority="907">
      <formula>AND(OR(AND($K3="",NOW()&gt;$J3),$K3="NON"),$I3&lt;&gt;"")</formula>
    </cfRule>
    <cfRule type="expression" dxfId="14" priority="1137">
      <formula>AND(OR($K3="OUI",NOW()&lt;=$J3),$J3&lt;&gt;"")</formula>
    </cfRule>
    <cfRule type="expression" dxfId="13" priority="1139">
      <formula>AND(OR($K3="",NOW()&lt;=$J3),$J3&lt;&gt;"")</formula>
    </cfRule>
    <cfRule type="expression" dxfId="12" priority="1141">
      <formula>AND(OR(AND($K3="",NOW()&gt;$J3),$K3="NON"),$I3&lt;&gt;"")</formula>
    </cfRule>
    <cfRule type="expression" dxfId="11" priority="1143">
      <formula>AND(OR($K3="OUI",NOW()&lt;=$J3),$J3&lt;&gt;"")</formula>
    </cfRule>
    <cfRule type="expression" dxfId="10" priority="1145">
      <formula>AND(OR($K3="",NOW()&lt;=$J3),$J3&lt;&gt;"")</formula>
    </cfRule>
    <cfRule type="expression" dxfId="9" priority="1147">
      <formula>AND(OR(AND($K3="",NOW()&gt;$J3),$K3="NON"),$I3&lt;&gt;"")</formula>
    </cfRule>
    <cfRule type="expression" dxfId="8" priority="1149">
      <formula>AND(OR($K3="OUI",NOW()&lt;=$J3),$J3&lt;&gt;"")</formula>
    </cfRule>
    <cfRule type="expression" dxfId="7" priority="1151">
      <formula>AND(OR($K3="",NOW()&lt;=$J3),$J3&lt;&gt;"")</formula>
    </cfRule>
    <cfRule type="expression" dxfId="6" priority="1153">
      <formula>AND(OR(AND($K3="",NOW()&gt;$J3),$K3="NON"),$I3&lt;&gt;"")</formula>
    </cfRule>
    <cfRule type="expression" dxfId="5" priority="1155">
      <formula>AND(OR($K3="OUI",NOW()&lt;=$J3),$J3&lt;&gt;"")</formula>
    </cfRule>
    <cfRule type="expression" dxfId="4" priority="1157">
      <formula>AND(OR($K3="",NOW()&lt;=$J3),$J3&lt;&gt;"")</formula>
    </cfRule>
    <cfRule type="expression" dxfId="3" priority="1159">
      <formula>AND(OR(AND($K3="",NOW()&gt;$J3),$K3="NON"),$I3&lt;&gt;"")</formula>
    </cfRule>
    <cfRule type="expression" dxfId="2" priority="1210">
      <formula>AND(OR($K3="",NOW()&lt;=$J3),$J3&lt;&gt;"")</formula>
    </cfRule>
    <cfRule type="expression" dxfId="1" priority="3">
      <formula>AND(OR(AND($K3="",NOW()&gt;$J3),$K3="NON"),$I3&lt;&gt;"")</formula>
    </cfRule>
    <cfRule type="expression" dxfId="0" priority="1">
      <formula>AND(OR($K3="",NOW()&lt;=$J3),$J3&lt;&gt;"")</formula>
    </cfRule>
  </conditionalFormatting>
  <conditionalFormatting sqref="J3:J14">
    <cfRule type="expression" dxfId="245" priority="908">
      <formula>AND(OR($K3="",NOW()&lt;=$J3),$J3&lt;&gt;"")</formula>
    </cfRule>
    <cfRule type="expression" dxfId="244" priority="910">
      <formula>AND(OR(AND($K3="",NOW()&gt;$J3),$K3="NON"),$I3&lt;&gt;"")</formula>
    </cfRule>
    <cfRule type="expression" dxfId="243" priority="912">
      <formula>AND(OR($K3="OUI",NOW()&lt;=$J3),$J3&lt;&gt;"")</formula>
    </cfRule>
    <cfRule type="expression" dxfId="242" priority="914">
      <formula>AND(OR($K3="",NOW()&lt;=$J3),$J3&lt;&gt;"")</formula>
    </cfRule>
    <cfRule type="expression" dxfId="241" priority="916">
      <formula>AND(OR(AND($K3="",NOW()&gt;$J3),$K3="NON"),$I3&lt;&gt;"")</formula>
    </cfRule>
    <cfRule type="expression" dxfId="240" priority="918">
      <formula>AND(OR($K3="OUI",NOW()&lt;=$J3),$J3&lt;&gt;"")</formula>
    </cfRule>
    <cfRule type="expression" dxfId="239" priority="920">
      <formula>AND(OR($K3="",NOW()&lt;=$J3),$J3&lt;&gt;"")</formula>
    </cfRule>
    <cfRule type="expression" dxfId="238" priority="922">
      <formula>AND(OR(AND($K3="",NOW()&gt;$J3),$K3="NON"),$I3&lt;&gt;"")</formula>
    </cfRule>
    <cfRule type="expression" dxfId="237" priority="924">
      <formula>AND(OR($K3="OUI",NOW()&lt;=$J3),$J3&lt;&gt;"")</formula>
    </cfRule>
    <cfRule type="expression" dxfId="236" priority="926">
      <formula>AND(OR($K3="",NOW()&lt;=$J3),$J3&lt;&gt;"")</formula>
    </cfRule>
    <cfRule type="expression" dxfId="235" priority="928">
      <formula>AND(OR(AND($K3="",NOW()&gt;$J3),$K3="NON"),$I3&lt;&gt;"")</formula>
    </cfRule>
    <cfRule type="expression" dxfId="234" priority="930">
      <formula>AND(OR($K3="OUI",NOW()&lt;=$J3),$J3&lt;&gt;"")</formula>
    </cfRule>
    <cfRule type="expression" dxfId="233" priority="932">
      <formula>AND(OR($K3="",NOW()&lt;=$J3),$J3&lt;&gt;"")</formula>
    </cfRule>
    <cfRule type="expression" dxfId="232" priority="934">
      <formula>AND(OR(AND($K3="",NOW()&gt;$J3),$K3="NON"),$I3&lt;&gt;"")</formula>
    </cfRule>
    <cfRule type="expression" dxfId="231" priority="936">
      <formula>AND(OR($K3="OUI",NOW()&lt;=$J3),$J3&lt;&gt;"")</formula>
    </cfRule>
    <cfRule type="expression" dxfId="230" priority="938">
      <formula>AND(OR($K3="",NOW()&lt;=$J3),$J3&lt;&gt;"")</formula>
    </cfRule>
    <cfRule type="expression" dxfId="229" priority="940">
      <formula>AND(OR(AND($K3="",NOW()&gt;$J3),$K3="NON"),$I3&lt;&gt;"")</formula>
    </cfRule>
    <cfRule type="expression" dxfId="228" priority="942">
      <formula>AND(OR($K3="OUI",NOW()&lt;=$J3),$J3&lt;&gt;"")</formula>
    </cfRule>
    <cfRule type="expression" dxfId="227" priority="944">
      <formula>AND(OR($K3="",NOW()&lt;=$J3),$J3&lt;&gt;"")</formula>
    </cfRule>
    <cfRule type="expression" dxfId="226" priority="946">
      <formula>AND(OR(AND($K3="",NOW()&gt;$J3),$K3="NON"),$I3&lt;&gt;"")</formula>
    </cfRule>
    <cfRule type="expression" dxfId="225" priority="948">
      <formula>AND(OR($K3="OUI",NOW()&lt;=$J3),$J3&lt;&gt;"")</formula>
    </cfRule>
    <cfRule type="expression" dxfId="224" priority="950">
      <formula>AND(OR($K3="",NOW()&lt;=$J3),$J3&lt;&gt;"")</formula>
    </cfRule>
    <cfRule type="expression" dxfId="223" priority="952">
      <formula>AND(OR(AND($K3="",NOW()&gt;$J3),$K3="NON"),$I3&lt;&gt;"")</formula>
    </cfRule>
    <cfRule type="expression" dxfId="222" priority="954">
      <formula>AND(OR($K3="OUI",NOW()&lt;=$J3),$J3&lt;&gt;"")</formula>
    </cfRule>
    <cfRule type="expression" dxfId="221" priority="956">
      <formula>AND(OR($K3="",NOW()&lt;=$J3),$J3&lt;&gt;"")</formula>
    </cfRule>
    <cfRule type="expression" dxfId="220" priority="958">
      <formula>AND(OR(AND($K3="",NOW()&gt;$J3),$K3="NON"),$I3&lt;&gt;"")</formula>
    </cfRule>
    <cfRule type="expression" dxfId="219" priority="960">
      <formula>AND(OR($K3="OUI",NOW()&lt;=$J3),$J3&lt;&gt;"")</formula>
    </cfRule>
    <cfRule type="expression" dxfId="218" priority="962">
      <formula>AND(OR($K3="",NOW()&lt;=$J3),$J3&lt;&gt;"")</formula>
    </cfRule>
    <cfRule type="expression" dxfId="217" priority="964">
      <formula>AND(OR(AND($K3="",NOW()&gt;$J3),$K3="NON"),$I3&lt;&gt;"")</formula>
    </cfRule>
    <cfRule type="expression" dxfId="216" priority="966">
      <formula>AND(OR($K3="OUI",NOW()&lt;=$J3),$J3&lt;&gt;"")</formula>
    </cfRule>
    <cfRule type="expression" dxfId="215" priority="968">
      <formula>AND(OR($K3="",NOW()&lt;=$J3),$J3&lt;&gt;"")</formula>
    </cfRule>
    <cfRule type="expression" dxfId="214" priority="970">
      <formula>AND(OR(AND($K3="",NOW()&gt;$J3),$K3="NON"),$I3&lt;&gt;"")</formula>
    </cfRule>
    <cfRule type="expression" dxfId="213" priority="972">
      <formula>AND(OR($K3="OUI",NOW()&lt;=$J3),$J3&lt;&gt;"")</formula>
    </cfRule>
    <cfRule type="expression" dxfId="212" priority="974">
      <formula>AND(OR($K3="",NOW()&lt;=$J3),$J3&lt;&gt;"")</formula>
    </cfRule>
    <cfRule type="expression" dxfId="211" priority="976">
      <formula>AND(OR(AND($K3="",NOW()&gt;$J3),$K3="NON"),$I3&lt;&gt;"")</formula>
    </cfRule>
    <cfRule type="expression" dxfId="210" priority="978">
      <formula>AND(OR($K3="OUI",NOW()&lt;=$J3),$J3&lt;&gt;"")</formula>
    </cfRule>
    <cfRule type="expression" dxfId="209" priority="980">
      <formula>AND(OR($K3="",NOW()&lt;=$J3),$J3&lt;&gt;"")</formula>
    </cfRule>
    <cfRule type="expression" dxfId="208" priority="982">
      <formula>AND(OR(AND($K3="",NOW()&gt;$J3),$K3="NON"),$I3&lt;&gt;"")</formula>
    </cfRule>
    <cfRule type="expression" dxfId="207" priority="984">
      <formula>AND(OR($K3="OUI",NOW()&lt;=$J3),$J3&lt;&gt;"")</formula>
    </cfRule>
    <cfRule type="expression" dxfId="206" priority="986">
      <formula>AND(OR($K3="",NOW()&lt;=$J3),$J3&lt;&gt;"")</formula>
    </cfRule>
    <cfRule type="expression" dxfId="205" priority="988">
      <formula>AND(OR(AND($K3="",NOW()&gt;$J3),$K3="NON"),$I3&lt;&gt;"")</formula>
    </cfRule>
    <cfRule type="expression" dxfId="204" priority="990">
      <formula>AND(OR($K3="OUI",NOW()&lt;=$J3),$J3&lt;&gt;"")</formula>
    </cfRule>
    <cfRule type="expression" dxfId="203" priority="992">
      <formula>AND(OR($K3="",NOW()&lt;=$J3),$J3&lt;&gt;"")</formula>
    </cfRule>
    <cfRule type="expression" dxfId="202" priority="994">
      <formula>AND(OR(AND($K3="",NOW()&gt;$J3),$K3="NON"),$I3&lt;&gt;"")</formula>
    </cfRule>
    <cfRule type="expression" dxfId="201" priority="996">
      <formula>AND(OR($K3="OUI",NOW()&lt;=$J3),$J3&lt;&gt;"")</formula>
    </cfRule>
    <cfRule type="expression" dxfId="200" priority="998">
      <formula>AND(OR($K3="",NOW()&lt;=$J3),$J3&lt;&gt;"")</formula>
    </cfRule>
    <cfRule type="expression" dxfId="199" priority="1000">
      <formula>AND(OR(AND($K3="",NOW()&gt;$J3),$K3="NON"),$I3&lt;&gt;"")</formula>
    </cfRule>
    <cfRule type="expression" dxfId="198" priority="1002">
      <formula>AND(OR($K3="OUI",NOW()&lt;=$J3),$J3&lt;&gt;"")</formula>
    </cfRule>
    <cfRule type="expression" dxfId="197" priority="1004">
      <formula>AND(OR($K3="",NOW()&lt;=$J3),$J3&lt;&gt;"")</formula>
    </cfRule>
    <cfRule type="expression" dxfId="196" priority="1006">
      <formula>AND(OR(AND($K3="",NOW()&gt;$J3),$K3="NON"),$I3&lt;&gt;"")</formula>
    </cfRule>
    <cfRule type="expression" dxfId="195" priority="1008">
      <formula>AND(OR($K3="OUI",NOW()&lt;=$J3),$J3&lt;&gt;"")</formula>
    </cfRule>
    <cfRule type="expression" dxfId="194" priority="1010">
      <formula>AND(OR($K3="",NOW()&lt;=$J3),$J3&lt;&gt;"")</formula>
    </cfRule>
    <cfRule type="expression" dxfId="193" priority="1012">
      <formula>AND(OR(AND($K3="",NOW()&gt;$J3),$K3="NON"),$I3&lt;&gt;"")</formula>
    </cfRule>
    <cfRule type="expression" dxfId="192" priority="1014">
      <formula>AND(OR($K3="OUI",NOW()&lt;=$J3),$J3&lt;&gt;"")</formula>
    </cfRule>
    <cfRule type="expression" dxfId="191" priority="1016">
      <formula>AND(OR($K3="",NOW()&lt;=$J3),$J3&lt;&gt;"")</formula>
    </cfRule>
    <cfRule type="expression" dxfId="190" priority="1018">
      <formula>AND(OR(AND($K3="",NOW()&gt;$J3),$K3="NON"),$I3&lt;&gt;"")</formula>
    </cfRule>
    <cfRule type="expression" dxfId="189" priority="1020">
      <formula>AND(OR($K3="OUI",NOW()&lt;=$J3),$J3&lt;&gt;"")</formula>
    </cfRule>
    <cfRule type="expression" dxfId="188" priority="1022">
      <formula>AND(OR($K3="",NOW()&lt;=$J3),$J3&lt;&gt;"")</formula>
    </cfRule>
    <cfRule type="expression" dxfId="187" priority="1024">
      <formula>AND(OR(AND($K3="",NOW()&gt;$J3),$K3="NON"),$I3&lt;&gt;"")</formula>
    </cfRule>
    <cfRule type="expression" dxfId="186" priority="1026">
      <formula>AND(OR($K3="OUI",NOW()&lt;=$J3),$J3&lt;&gt;"")</formula>
    </cfRule>
    <cfRule type="expression" dxfId="185" priority="1028">
      <formula>AND(OR($K3="",NOW()&lt;=$J3),$J3&lt;&gt;"")</formula>
    </cfRule>
    <cfRule type="expression" dxfId="184" priority="1030">
      <formula>AND(OR(AND($K3="",NOW()&gt;$J3),$K3="NON"),$I3&lt;&gt;"")</formula>
    </cfRule>
    <cfRule type="expression" dxfId="183" priority="1032">
      <formula>AND(OR($K3="OUI",NOW()&lt;=$J3),$J3&lt;&gt;"")</formula>
    </cfRule>
    <cfRule type="expression" dxfId="182" priority="1034">
      <formula>AND(OR($K3="",NOW()&lt;=$J3),$J3&lt;&gt;"")</formula>
    </cfRule>
    <cfRule type="expression" dxfId="181" priority="1036">
      <formula>AND(OR(AND($K3="",NOW()&gt;$J3),$K3="NON"),$I3&lt;&gt;"")</formula>
    </cfRule>
    <cfRule type="expression" dxfId="180" priority="1038">
      <formula>AND(OR($K3="OUI",NOW()&lt;=$J3),$J3&lt;&gt;"")</formula>
    </cfRule>
    <cfRule type="expression" dxfId="179" priority="1040">
      <formula>AND(OR($K3="",NOW()&lt;=$J3),$J3&lt;&gt;"")</formula>
    </cfRule>
    <cfRule type="expression" dxfId="178" priority="1042">
      <formula>AND(OR(AND($K3="",NOW()&gt;$J3),$K3="NON"),$I3&lt;&gt;"")</formula>
    </cfRule>
    <cfRule type="expression" dxfId="177" priority="1044">
      <formula>AND(OR($K3="OUI",NOW()&lt;=$J3),$J3&lt;&gt;"")</formula>
    </cfRule>
    <cfRule type="expression" dxfId="176" priority="1046">
      <formula>AND(OR($K3="",NOW()&lt;=$J3),$J3&lt;&gt;"")</formula>
    </cfRule>
    <cfRule type="expression" dxfId="175" priority="1048">
      <formula>AND(OR(AND($K3="",NOW()&gt;$J3),$K3="NON"),$I3&lt;&gt;"")</formula>
    </cfRule>
    <cfRule type="expression" dxfId="174" priority="1050">
      <formula>AND(OR($K3="OUI",NOW()&lt;=$J3),$J3&lt;&gt;"")</formula>
    </cfRule>
    <cfRule type="expression" dxfId="173" priority="1052">
      <formula>AND(OR($K3="",NOW()&lt;=$J3),$J3&lt;&gt;"")</formula>
    </cfRule>
    <cfRule type="expression" dxfId="172" priority="1054">
      <formula>AND(OR(AND($K3="",NOW()&gt;$J3),$K3="NON"),$I3&lt;&gt;"")</formula>
    </cfRule>
    <cfRule type="expression" dxfId="171" priority="1056">
      <formula>AND(OR($K3="OUI",NOW()&lt;=$J3),$J3&lt;&gt;"")</formula>
    </cfRule>
    <cfRule type="expression" dxfId="170" priority="1058">
      <formula>AND(OR($K3="",NOW()&lt;=$J3),$J3&lt;&gt;"")</formula>
    </cfRule>
    <cfRule type="expression" dxfId="169" priority="1060">
      <formula>AND(OR(AND($K3="",NOW()&gt;$J3),$K3="NON"),$I3&lt;&gt;"")</formula>
    </cfRule>
    <cfRule type="expression" dxfId="168" priority="1062">
      <formula>AND(OR($K3="OUI",NOW()&lt;=$J3),$J3&lt;&gt;"")</formula>
    </cfRule>
    <cfRule type="expression" dxfId="167" priority="1064">
      <formula>AND(OR($K3="",NOW()&lt;=$J3),$J3&lt;&gt;"")</formula>
    </cfRule>
    <cfRule type="expression" dxfId="166" priority="1066">
      <formula>AND(OR(AND($K3="",NOW()&gt;$J3),$K3="NON"),$I3&lt;&gt;"")</formula>
    </cfRule>
    <cfRule type="expression" dxfId="165" priority="1068">
      <formula>AND(OR($K3="OUI",NOW()&lt;=$J3),$J3&lt;&gt;"")</formula>
    </cfRule>
    <cfRule type="expression" dxfId="164" priority="1070">
      <formula>AND(OR($K3="",NOW()&lt;=$J3),$J3&lt;&gt;"")</formula>
    </cfRule>
    <cfRule type="expression" dxfId="163" priority="1072">
      <formula>AND(OR(AND($K3="",NOW()&gt;$J3),$K3="NON"),$I3&lt;&gt;"")</formula>
    </cfRule>
    <cfRule type="expression" dxfId="162" priority="1074">
      <formula>AND(OR($K3="OUI",NOW()&lt;=$J3),$J3&lt;&gt;"")</formula>
    </cfRule>
    <cfRule type="expression" dxfId="161" priority="1076">
      <formula>AND(OR($K3="",NOW()&lt;=$J3),$J3&lt;&gt;"")</formula>
    </cfRule>
    <cfRule type="expression" dxfId="160" priority="1078">
      <formula>AND(OR(AND($K3="",NOW()&gt;$J3),$K3="NON"),$I3&lt;&gt;"")</formula>
    </cfRule>
    <cfRule type="expression" dxfId="159" priority="1080">
      <formula>AND(OR($K3="OUI",NOW()&lt;=$J3),$J3&lt;&gt;"")</formula>
    </cfRule>
    <cfRule type="expression" dxfId="158" priority="1082">
      <formula>AND(OR($K3="",NOW()&lt;=$J3),$J3&lt;&gt;"")</formula>
    </cfRule>
    <cfRule type="expression" dxfId="157" priority="1084">
      <formula>AND(OR(AND($K3="",NOW()&gt;$J3),$K3="NON"),$I3&lt;&gt;"")</formula>
    </cfRule>
    <cfRule type="expression" dxfId="156" priority="1086">
      <formula>AND(OR($K3="OUI",NOW()&lt;=$J3),$J3&lt;&gt;"")</formula>
    </cfRule>
    <cfRule type="expression" dxfId="155" priority="1088">
      <formula>AND(OR($K3="",NOW()&lt;=$J3),$J3&lt;&gt;"")</formula>
    </cfRule>
    <cfRule type="expression" dxfId="154" priority="1090">
      <formula>AND(OR(AND($K3="",NOW()&gt;$J3),$K3="NON"),$I3&lt;&gt;"")</formula>
    </cfRule>
    <cfRule type="expression" dxfId="153" priority="1092">
      <formula>AND(OR($K3="OUI",NOW()&lt;=$J3),$J3&lt;&gt;"")</formula>
    </cfRule>
    <cfRule type="expression" dxfId="152" priority="1094">
      <formula>AND(OR($K3="",NOW()&lt;=$J3),$J3&lt;&gt;"")</formula>
    </cfRule>
    <cfRule type="expression" dxfId="151" priority="1096">
      <formula>AND(OR(AND($K3="",NOW()&gt;$J3),$K3="NON"),$I3&lt;&gt;"")</formula>
    </cfRule>
    <cfRule type="expression" dxfId="150" priority="1098">
      <formula>AND(OR($K3="OUI",NOW()&lt;=$J3),$J3&lt;&gt;"")</formula>
    </cfRule>
    <cfRule type="expression" dxfId="149" priority="1100">
      <formula>AND(OR($K3="",NOW()&lt;=$J3),$J3&lt;&gt;"")</formula>
    </cfRule>
    <cfRule type="expression" dxfId="148" priority="1102">
      <formula>AND(OR(AND($K3="",NOW()&gt;$J3),$K3="NON"),$I3&lt;&gt;"")</formula>
    </cfRule>
    <cfRule type="expression" dxfId="147" priority="1104">
      <formula>AND(OR($K3="OUI",NOW()&lt;=$J3),$J3&lt;&gt;"")</formula>
    </cfRule>
    <cfRule type="expression" dxfId="146" priority="1106">
      <formula>AND(OR($K3="",NOW()&lt;=$J3),$J3&lt;&gt;"")</formula>
    </cfRule>
    <cfRule type="expression" dxfId="145" priority="1108">
      <formula>AND(OR(AND($K3="",NOW()&gt;$J3),$K3="NON"),$I3&lt;&gt;"")</formula>
    </cfRule>
    <cfRule type="expression" dxfId="144" priority="1110">
      <formula>AND(OR($K3="OUI",NOW()&lt;=$J3),$J3&lt;&gt;"")</formula>
    </cfRule>
    <cfRule type="expression" dxfId="143" priority="1112">
      <formula>AND(OR($K3="",NOW()&lt;=$J3),$J3&lt;&gt;"")</formula>
    </cfRule>
    <cfRule type="expression" dxfId="142" priority="1114">
      <formula>AND(OR(AND($K3="",NOW()&gt;$J3),$K3="NON"),$I3&lt;&gt;"")</formula>
    </cfRule>
    <cfRule type="expression" dxfId="141" priority="1116">
      <formula>AND(OR($K3="OUI",NOW()&lt;=$J3),$J3&lt;&gt;"")</formula>
    </cfRule>
    <cfRule type="expression" dxfId="140" priority="1118">
      <formula>AND(OR($K3="",NOW()&lt;=$J3),$J3&lt;&gt;"")</formula>
    </cfRule>
    <cfRule type="expression" dxfId="139" priority="1120">
      <formula>AND(OR(AND($K3="",NOW()&gt;$J3),$K3="NON"),$I3&lt;&gt;"")</formula>
    </cfRule>
    <cfRule type="expression" dxfId="138" priority="1122">
      <formula>AND(OR($K3="OUI",NOW()&lt;=$J3),$J3&lt;&gt;"")</formula>
    </cfRule>
    <cfRule type="expression" dxfId="137" priority="1124">
      <formula>AND(OR($K3="",NOW()&lt;=$J3),$J3&lt;&gt;"")</formula>
    </cfRule>
    <cfRule type="expression" dxfId="136" priority="1126">
      <formula>AND(OR(AND($K3="",NOW()&gt;$J3),$K3="NON"),$I3&lt;&gt;"")</formula>
    </cfRule>
    <cfRule type="expression" dxfId="135" priority="1128">
      <formula>AND(OR($K3="OUI",NOW()&lt;=$J3),$J3&lt;&gt;"")</formula>
    </cfRule>
    <cfRule type="expression" dxfId="134" priority="1130">
      <formula>AND(OR($K3="",NOW()&lt;=$J3),$J3&lt;&gt;"")</formula>
    </cfRule>
    <cfRule type="expression" dxfId="133" priority="1132">
      <formula>AND(OR(AND($K3="",NOW()&gt;$J3),$K3="NON"),$I3&lt;&gt;"")</formula>
    </cfRule>
    <cfRule type="expression" dxfId="132" priority="1134">
      <formula>AND(OR($K3="OUI",NOW()&lt;=$J3),$J3&lt;&gt;"")</formula>
    </cfRule>
    <cfRule type="expression" dxfId="131" priority="1161">
      <formula>AND(OR($K3="OUI",NOW()&lt;=$J3),$J3&lt;&gt;"")</formula>
    </cfRule>
    <cfRule type="expression" dxfId="130" priority="1163">
      <formula>AND(OR($K3="",NOW()&lt;=$J3),$J3&lt;&gt;"")</formula>
    </cfRule>
    <cfRule type="expression" dxfId="129" priority="1164">
      <formula>AND(OR($K3="OUI",NOW()&lt;=$J3),$J3&lt;&gt;"")</formula>
    </cfRule>
    <cfRule type="expression" dxfId="128" priority="1165">
      <formula>AND(OR(AND($K3="",NOW()&gt;$J3),$K3="NON"),$I3&lt;&gt;"")</formula>
    </cfRule>
    <cfRule type="expression" dxfId="127" priority="1166">
      <formula>AND(OR($K3="",NOW()&lt;=$J3),$J3&lt;&gt;"")</formula>
    </cfRule>
    <cfRule type="expression" dxfId="126" priority="1167">
      <formula>AND(OR($K3="OUI",NOW()&lt;=$J3),$J3&lt;&gt;"")</formula>
    </cfRule>
    <cfRule type="expression" dxfId="125" priority="1168">
      <formula>AND(OR(AND($K3="",NOW()&gt;$J3),$K3="NON"),$I3&lt;&gt;"")</formula>
    </cfRule>
    <cfRule type="expression" dxfId="124" priority="1169">
      <formula>AND(OR($K3="",NOW()&lt;=$J3),$J3&lt;&gt;"")</formula>
    </cfRule>
    <cfRule type="expression" dxfId="123" priority="1170">
      <formula>AND(OR($K3="OUI",NOW()&lt;=$J3),$J3&lt;&gt;"")</formula>
    </cfRule>
    <cfRule type="expression" dxfId="122" priority="1171">
      <formula>AND(OR(AND($K3="",NOW()&gt;$J3),$K3="NON"),$I3&lt;&gt;"")</formula>
    </cfRule>
    <cfRule type="expression" dxfId="121" priority="1172">
      <formula>AND(OR($K3="",NOW()&lt;=$J3),$J3&lt;&gt;"")</formula>
    </cfRule>
    <cfRule type="expression" dxfId="120" priority="1173">
      <formula>AND(OR($K3="OUI",NOW()&lt;=$J3),$J3&lt;&gt;"")</formula>
    </cfRule>
    <cfRule type="expression" dxfId="119" priority="1174">
      <formula>AND(OR(AND($K3="",NOW()&gt;$J3),$K3="NON"),$I3&lt;&gt;"")</formula>
    </cfRule>
    <cfRule type="expression" dxfId="118" priority="1175">
      <formula>AND(OR($K3="",NOW()&lt;=$J3),$J3&lt;&gt;"")</formula>
    </cfRule>
    <cfRule type="expression" dxfId="117" priority="1176">
      <formula>AND(OR($K3="OUI",NOW()&lt;=$J3),$J3&lt;&gt;"")</formula>
    </cfRule>
    <cfRule type="expression" dxfId="116" priority="1177">
      <formula>AND(OR(AND($K3="",NOW()&gt;$J3),$K3="NON"),$I3&lt;&gt;"")</formula>
    </cfRule>
    <cfRule type="expression" dxfId="115" priority="1178">
      <formula>AND(OR($K3="",NOW()&lt;=$J3),$J3&lt;&gt;"")</formula>
    </cfRule>
    <cfRule type="expression" dxfId="114" priority="1179">
      <formula>AND(OR($K3="OUI",NOW()&lt;=$J3),$J3&lt;&gt;"")</formula>
    </cfRule>
    <cfRule type="expression" dxfId="113" priority="1180">
      <formula>AND(OR(AND($K3="",NOW()&gt;$J3),$K3="NON"),$I3&lt;&gt;"")</formula>
    </cfRule>
  </conditionalFormatting>
  <conditionalFormatting sqref="J3:J14">
    <cfRule type="expression" dxfId="112" priority="455">
      <formula>AND(OR(AND($K3="",NOW()&gt;$J3),$K3="NON"),$I3&lt;&gt;"")</formula>
    </cfRule>
  </conditionalFormatting>
  <conditionalFormatting sqref="J3:J14">
    <cfRule type="expression" dxfId="111" priority="454">
      <formula>AND(OR($K3="OUI",NOW()&lt;=$J3),$J3&lt;&gt;"")</formula>
    </cfRule>
  </conditionalFormatting>
  <conditionalFormatting sqref="J3:J14">
    <cfRule type="expression" dxfId="110" priority="453">
      <formula>AND(OR($K3="",NOW()&lt;=$J3),$J3&lt;&gt;"")</formula>
    </cfRule>
  </conditionalFormatting>
  <conditionalFormatting sqref="J3:J14">
    <cfRule type="expression" dxfId="109" priority="429">
      <formula>AND(OR($K3="",NOW()&lt;=$J3),$J3&lt;&gt;"")</formula>
    </cfRule>
    <cfRule type="expression" dxfId="108" priority="431">
      <formula>AND(OR(AND($K3="",NOW()&gt;$J3),$K3="NON"),$I3&lt;&gt;"")</formula>
    </cfRule>
    <cfRule type="expression" dxfId="107" priority="433">
      <formula>AND(OR($K3="OUI",NOW()&lt;=$J3),$J3&lt;&gt;"")</formula>
    </cfRule>
    <cfRule type="expression" dxfId="106" priority="435">
      <formula>AND(OR($K3="",NOW()&lt;=$J3),$J3&lt;&gt;"")</formula>
    </cfRule>
    <cfRule type="expression" dxfId="105" priority="437">
      <formula>AND(OR(AND($K3="",NOW()&gt;$J3),$K3="NON"),$I3&lt;&gt;"")</formula>
    </cfRule>
    <cfRule type="expression" dxfId="104" priority="439">
      <formula>AND(OR($K3="OUI",NOW()&lt;=$J3),$J3&lt;&gt;"")</formula>
    </cfRule>
    <cfRule type="expression" dxfId="103" priority="441">
      <formula>AND(OR($K3="",NOW()&lt;=$J3),$J3&lt;&gt;"")</formula>
    </cfRule>
    <cfRule type="expression" dxfId="102" priority="443">
      <formula>AND(OR(AND($K3="",NOW()&gt;$J3),$K3="NON"),$I3&lt;&gt;"")</formula>
    </cfRule>
    <cfRule type="expression" dxfId="101" priority="445">
      <formula>AND(OR($K3="OUI",NOW()&lt;=$J3),$J3&lt;&gt;"")</formula>
    </cfRule>
    <cfRule type="expression" dxfId="100" priority="447">
      <formula>AND(OR($K3="",NOW()&lt;=$J3),$J3&lt;&gt;"")</formula>
    </cfRule>
    <cfRule type="expression" dxfId="99" priority="449">
      <formula>AND(OR(AND($K3="",NOW()&gt;$J3),$K3="NON"),$I3&lt;&gt;"")</formula>
    </cfRule>
    <cfRule type="expression" dxfId="98" priority="452">
      <formula>AND(OR(AND($K3="",NOW()&gt;$J3),$K3="NON"),$I3&lt;&gt;"")</formula>
    </cfRule>
  </conditionalFormatting>
  <conditionalFormatting sqref="J3:J14">
    <cfRule type="expression" dxfId="97" priority="430">
      <formula>AND(OR($K3="OUI",NOW()&lt;=$J3),$J3&lt;&gt;"")</formula>
    </cfRule>
    <cfRule type="expression" dxfId="96" priority="432">
      <formula>AND(OR($K3="",NOW()&lt;=$J3),$J3&lt;&gt;"")</formula>
    </cfRule>
    <cfRule type="expression" dxfId="95" priority="434">
      <formula>AND(OR(AND($K3="",NOW()&gt;$J3),$K3="NON"),$I3&lt;&gt;"")</formula>
    </cfRule>
    <cfRule type="expression" dxfId="94" priority="436">
      <formula>AND(OR($K3="OUI",NOW()&lt;=$J3),$J3&lt;&gt;"")</formula>
    </cfRule>
    <cfRule type="expression" dxfId="93" priority="438">
      <formula>AND(OR($K3="",NOW()&lt;=$J3),$J3&lt;&gt;"")</formula>
    </cfRule>
    <cfRule type="expression" dxfId="92" priority="440">
      <formula>AND(OR(AND($K3="",NOW()&gt;$J3),$K3="NON"),$I3&lt;&gt;"")</formula>
    </cfRule>
    <cfRule type="expression" dxfId="91" priority="442">
      <formula>AND(OR($K3="OUI",NOW()&lt;=$J3),$J3&lt;&gt;"")</formula>
    </cfRule>
    <cfRule type="expression" dxfId="90" priority="444">
      <formula>AND(OR($K3="",NOW()&lt;=$J3),$J3&lt;&gt;"")</formula>
    </cfRule>
    <cfRule type="expression" dxfId="89" priority="446">
      <formula>AND(OR(AND($K3="",NOW()&gt;$J3),$K3="NON"),$I3&lt;&gt;"")</formula>
    </cfRule>
    <cfRule type="expression" dxfId="88" priority="448">
      <formula>AND(OR($K3="OUI",NOW()&lt;=$J3),$J3&lt;&gt;"")</formula>
    </cfRule>
    <cfRule type="expression" dxfId="87" priority="450">
      <formula>AND(OR($K3="",NOW()&lt;=$J3),$J3&lt;&gt;"")</formula>
    </cfRule>
  </conditionalFormatting>
  <conditionalFormatting sqref="J3:J14">
    <cfRule type="expression" dxfId="83" priority="4">
      <formula>AND(OR($K3="",NOW()&lt;=$J3),$J3&lt;&gt;"")</formula>
    </cfRule>
    <cfRule type="expression" dxfId="82" priority="5">
      <formula>AND(OR($K3="OUI",NOW()&lt;=$J3),$J3&lt;&gt;"")</formula>
    </cfRule>
    <cfRule type="expression" dxfId="81" priority="6">
      <formula>AND(OR(AND($K3="",NOW()&gt;$J3),$K3="NON"),$I3&lt;&gt;"")</formula>
    </cfRule>
    <cfRule type="expression" dxfId="80" priority="7">
      <formula>AND(OR($K3="",NOW()&lt;=$J3),$J3&lt;&gt;"")</formula>
    </cfRule>
    <cfRule type="expression" dxfId="79" priority="8">
      <formula>AND(OR($K3="OUI",NOW()&lt;=$J3),$J3&lt;&gt;"")</formula>
    </cfRule>
    <cfRule type="expression" dxfId="78" priority="9">
      <formula>AND(OR(AND($K3="",NOW()&gt;$J3),$K3="NON"),$I3&lt;&gt;"")</formula>
    </cfRule>
    <cfRule type="expression" dxfId="77" priority="10">
      <formula>AND(OR($K3="",NOW()&lt;=$J3),$J3&lt;&gt;"")</formula>
    </cfRule>
    <cfRule type="expression" dxfId="76" priority="11">
      <formula>AND(OR($K3="OUI",NOW()&lt;=$J3),$J3&lt;&gt;"")</formula>
    </cfRule>
    <cfRule type="expression" dxfId="75" priority="12">
      <formula>AND(OR(AND($K3="",NOW()&gt;$J3),$K3="NON"),$I3&lt;&gt;"")</formula>
    </cfRule>
    <cfRule type="expression" dxfId="74" priority="13">
      <formula>AND(OR($K3="",NOW()&lt;=$J3),$J3&lt;&gt;"")</formula>
    </cfRule>
    <cfRule type="expression" dxfId="73" priority="14">
      <formula>AND(OR($K3="OUI",NOW()&lt;=$J3),$J3&lt;&gt;"")</formula>
    </cfRule>
    <cfRule type="expression" dxfId="72" priority="15">
      <formula>AND(OR(AND($K3="",NOW()&gt;$J3),$K3="NON"),$I3&lt;&gt;"")</formula>
    </cfRule>
    <cfRule type="expression" dxfId="71" priority="16">
      <formula>AND(OR($K3="",NOW()&lt;=$J3),$J3&lt;&gt;"")</formula>
    </cfRule>
    <cfRule type="expression" dxfId="70" priority="17">
      <formula>AND(OR($K3="OUI",NOW()&lt;=$J3),$J3&lt;&gt;"")</formula>
    </cfRule>
    <cfRule type="expression" dxfId="69" priority="18">
      <formula>AND(OR(AND($K3="",NOW()&gt;$J3),$K3="NON"),$I3&lt;&gt;"")</formula>
    </cfRule>
    <cfRule type="expression" dxfId="68" priority="19">
      <formula>AND(OR($K3="",NOW()&lt;=$J3),$J3&lt;&gt;"")</formula>
    </cfRule>
    <cfRule type="expression" dxfId="67" priority="20">
      <formula>AND(OR($K3="OUI",NOW()&lt;=$J3),$J3&lt;&gt;"")</formula>
    </cfRule>
    <cfRule type="expression" dxfId="66" priority="21">
      <formula>AND(OR(AND($K3="",NOW()&gt;$J3),$K3="NON"),$I3&lt;&gt;"")</formula>
    </cfRule>
    <cfRule type="expression" dxfId="65" priority="22">
      <formula>AND(OR($K3="",NOW()&lt;=$J3),$J3&lt;&gt;"")</formula>
    </cfRule>
    <cfRule type="expression" dxfId="64" priority="23">
      <formula>AND(OR($K3="OUI",NOW()&lt;=$J3),$J3&lt;&gt;"")</formula>
    </cfRule>
    <cfRule type="expression" dxfId="63" priority="24">
      <formula>AND(OR(AND($K3="",NOW()&gt;$J3),$K3="NON"),$I3&lt;&gt;"")</formula>
    </cfRule>
    <cfRule type="expression" dxfId="62" priority="25">
      <formula>AND(OR($K3="",NOW()&lt;=$J3),$J3&lt;&gt;"")</formula>
    </cfRule>
    <cfRule type="expression" dxfId="61" priority="26">
      <formula>AND(OR($K3="OUI",NOW()&lt;=$J3),$J3&lt;&gt;"")</formula>
    </cfRule>
    <cfRule type="expression" dxfId="60" priority="27">
      <formula>AND(OR(AND($K3="",NOW()&gt;$J3),$K3="NON"),$I3&lt;&gt;"")</formula>
    </cfRule>
    <cfRule type="expression" dxfId="59" priority="28">
      <formula>AND(OR($K3="",NOW()&lt;=$J3),$J3&lt;&gt;"")</formula>
    </cfRule>
    <cfRule type="expression" dxfId="58" priority="29">
      <formula>AND(OR($K3="OUI",NOW()&lt;=$J3),$J3&lt;&gt;"")</formula>
    </cfRule>
    <cfRule type="expression" dxfId="57" priority="30">
      <formula>AND(OR(AND($K3="",NOW()&gt;$J3),$K3="NON"),$I3&lt;&gt;"")</formula>
    </cfRule>
    <cfRule type="expression" dxfId="56" priority="2">
      <formula>AND(OR($K3="OUI",NOW()&lt;=$J3),$J3&lt;&gt;"")</formula>
    </cfRule>
  </conditionalFormatting>
  <dataValidations count="2">
    <dataValidation type="list" allowBlank="1" showInputMessage="1" showErrorMessage="1" sqref="I3:I14" xr:uid="{00000000-0002-0000-0000-000000000000}">
      <formula1>ServiceLimite</formula1>
    </dataValidation>
    <dataValidation type="list" allowBlank="1" showInputMessage="1" showErrorMessage="1" sqref="K3:K14" xr:uid="{00000000-0002-0000-0000-000001000000}">
      <formula1>RESPECT_SL</formula1>
    </dataValidation>
  </dataValidations>
  <pageMargins left="0.7" right="0.7" top="0.75" bottom="0.75" header="0.3" footer="0.3"/>
  <pageSetup paperSize="9" scale="32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InsertionLigne.InsertionLigne">
                <anchor moveWithCells="1" sizeWithCells="1">
                  <from>
                    <xdr:col>0</xdr:col>
                    <xdr:colOff>257175</xdr:colOff>
                    <xdr:row>0</xdr:row>
                    <xdr:rowOff>1504950</xdr:rowOff>
                  </from>
                  <to>
                    <xdr:col>3</xdr:col>
                    <xdr:colOff>571500</xdr:colOff>
                    <xdr:row>1</xdr:row>
                    <xdr:rowOff>400050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B7"/>
  <sheetViews>
    <sheetView workbookViewId="0">
      <selection activeCell="B2" sqref="B2"/>
    </sheetView>
  </sheetViews>
  <sheetFormatPr baseColWidth="10" defaultRowHeight="14.25" x14ac:dyDescent="0.45"/>
  <cols>
    <col min="2" max="2" width="12.3984375" bestFit="1" customWidth="1"/>
  </cols>
  <sheetData>
    <row r="1" spans="1:2" x14ac:dyDescent="0.45">
      <c r="A1">
        <v>406</v>
      </c>
      <c r="B1" t="s">
        <v>43</v>
      </c>
    </row>
    <row r="2" spans="1:2" x14ac:dyDescent="0.45">
      <c r="A2">
        <v>407</v>
      </c>
      <c r="B2" t="s">
        <v>35</v>
      </c>
    </row>
    <row r="3" spans="1:2" x14ac:dyDescent="0.45">
      <c r="A3">
        <v>408</v>
      </c>
      <c r="B3" t="s">
        <v>36</v>
      </c>
    </row>
    <row r="4" spans="1:2" x14ac:dyDescent="0.45">
      <c r="A4">
        <v>409</v>
      </c>
      <c r="B4" t="s">
        <v>37</v>
      </c>
    </row>
    <row r="5" spans="1:2" x14ac:dyDescent="0.45">
      <c r="A5">
        <v>410</v>
      </c>
      <c r="B5" t="s">
        <v>38</v>
      </c>
    </row>
    <row r="6" spans="1:2" x14ac:dyDescent="0.45">
      <c r="A6">
        <v>411</v>
      </c>
      <c r="B6" t="s">
        <v>39</v>
      </c>
    </row>
    <row r="7" spans="1:2" x14ac:dyDescent="0.45">
      <c r="A7">
        <v>412</v>
      </c>
      <c r="B7" t="s">
        <v>40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B1:M22"/>
  <sheetViews>
    <sheetView workbookViewId="0">
      <selection activeCell="I12" sqref="I12"/>
    </sheetView>
  </sheetViews>
  <sheetFormatPr baseColWidth="10" defaultRowHeight="14.25" x14ac:dyDescent="0.45"/>
  <cols>
    <col min="2" max="2" width="13.3984375" style="3" bestFit="1" customWidth="1"/>
    <col min="3" max="3" width="3" customWidth="1"/>
    <col min="4" max="4" width="18.86328125" style="3" customWidth="1"/>
    <col min="5" max="5" width="4" customWidth="1"/>
    <col min="6" max="6" width="11.3984375" style="2"/>
    <col min="8" max="8" width="11.3984375" style="4"/>
    <col min="9" max="9" width="60.73046875" style="35" customWidth="1"/>
    <col min="10" max="10" width="2.3984375" style="35" customWidth="1"/>
    <col min="13" max="13" width="11.3984375" style="4" customWidth="1"/>
  </cols>
  <sheetData>
    <row r="1" spans="2:13" x14ac:dyDescent="0.45">
      <c r="I1" s="57"/>
      <c r="J1" s="57"/>
      <c r="K1" s="57"/>
    </row>
    <row r="2" spans="2:13" ht="15" customHeight="1" x14ac:dyDescent="0.45">
      <c r="B2" s="13"/>
      <c r="D2" s="13" t="s">
        <v>3</v>
      </c>
      <c r="F2" s="17"/>
    </row>
    <row r="3" spans="2:13" x14ac:dyDescent="0.45">
      <c r="B3" s="14"/>
      <c r="D3" s="14"/>
      <c r="F3" s="18"/>
      <c r="I3" s="36" t="s">
        <v>12</v>
      </c>
      <c r="J3" s="37"/>
      <c r="K3" s="40" t="s">
        <v>13</v>
      </c>
    </row>
    <row r="4" spans="2:13" x14ac:dyDescent="0.45">
      <c r="B4" s="14" t="s">
        <v>0</v>
      </c>
      <c r="D4" s="16">
        <f ca="1">NOW()</f>
        <v>43732.41020810185</v>
      </c>
      <c r="F4" s="18" t="s">
        <v>4</v>
      </c>
      <c r="K4" s="38"/>
    </row>
    <row r="5" spans="2:13" x14ac:dyDescent="0.45">
      <c r="B5" s="14" t="s">
        <v>1</v>
      </c>
      <c r="D5" s="14"/>
      <c r="F5" s="18" t="s">
        <v>5</v>
      </c>
      <c r="I5" s="36" t="s">
        <v>14</v>
      </c>
      <c r="J5" s="37"/>
      <c r="K5" s="40" t="s">
        <v>13</v>
      </c>
    </row>
    <row r="6" spans="2:13" x14ac:dyDescent="0.45">
      <c r="B6" s="15" t="s">
        <v>2</v>
      </c>
      <c r="D6" s="15"/>
      <c r="F6" s="19"/>
      <c r="K6" s="38"/>
    </row>
    <row r="7" spans="2:13" x14ac:dyDescent="0.45">
      <c r="I7" s="36" t="s">
        <v>15</v>
      </c>
      <c r="J7" s="37"/>
      <c r="K7" s="39" t="s">
        <v>13</v>
      </c>
    </row>
    <row r="8" spans="2:13" x14ac:dyDescent="0.45">
      <c r="B8" s="51"/>
      <c r="C8" s="52"/>
      <c r="D8" s="52"/>
      <c r="E8" s="52"/>
      <c r="F8" s="53"/>
    </row>
    <row r="9" spans="2:13" x14ac:dyDescent="0.45">
      <c r="B9" s="54"/>
      <c r="C9" s="55"/>
      <c r="D9" s="55"/>
      <c r="E9" s="55"/>
      <c r="F9" s="56"/>
      <c r="I9" s="43"/>
      <c r="K9" s="44"/>
      <c r="M9" s="45"/>
    </row>
    <row r="10" spans="2:13" ht="15" customHeight="1" x14ac:dyDescent="0.45">
      <c r="I10" s="48"/>
      <c r="J10" s="48"/>
      <c r="K10" s="48"/>
      <c r="L10" s="47"/>
      <c r="M10" s="46"/>
    </row>
    <row r="11" spans="2:13" ht="15" customHeight="1" x14ac:dyDescent="0.45">
      <c r="I11" s="48"/>
      <c r="J11" s="48"/>
      <c r="K11" s="48"/>
      <c r="L11" s="47"/>
      <c r="M11" s="46"/>
    </row>
    <row r="12" spans="2:13" x14ac:dyDescent="0.45">
      <c r="D12" s="31"/>
    </row>
    <row r="14" spans="2:13" x14ac:dyDescent="0.45">
      <c r="D14" s="28">
        <v>414</v>
      </c>
    </row>
    <row r="15" spans="2:13" x14ac:dyDescent="0.45">
      <c r="D15" s="29">
        <v>415</v>
      </c>
    </row>
    <row r="16" spans="2:13" x14ac:dyDescent="0.45">
      <c r="D16" s="29">
        <v>416</v>
      </c>
    </row>
    <row r="17" spans="4:4" x14ac:dyDescent="0.45">
      <c r="D17" s="29">
        <v>417</v>
      </c>
    </row>
    <row r="18" spans="4:4" x14ac:dyDescent="0.45">
      <c r="D18" s="29">
        <v>418</v>
      </c>
    </row>
    <row r="19" spans="4:4" x14ac:dyDescent="0.45">
      <c r="D19" s="29">
        <v>437</v>
      </c>
    </row>
    <row r="20" spans="4:4" x14ac:dyDescent="0.45">
      <c r="D20" s="29">
        <v>439</v>
      </c>
    </row>
    <row r="21" spans="4:4" x14ac:dyDescent="0.45">
      <c r="D21" s="29">
        <v>477</v>
      </c>
    </row>
    <row r="22" spans="4:4" x14ac:dyDescent="0.45">
      <c r="D22" s="30">
        <v>478</v>
      </c>
    </row>
  </sheetData>
  <mergeCells count="2">
    <mergeCell ref="B8:F9"/>
    <mergeCell ref="I1:K1"/>
  </mergeCells>
  <conditionalFormatting sqref="K7">
    <cfRule type="expression" dxfId="86" priority="8001">
      <formula>AND(OR(AND(#REF!="",$D$4&gt;#REF!),$M4="NON"),$K7&lt;&gt;"")</formula>
    </cfRule>
  </conditionalFormatting>
  <conditionalFormatting sqref="K5">
    <cfRule type="expression" dxfId="85" priority="8004">
      <formula>AND(OR($M3="OUI",$D$4&lt;#REF!),#REF!&lt;&gt;"")</formula>
    </cfRule>
  </conditionalFormatting>
  <conditionalFormatting sqref="K3">
    <cfRule type="expression" dxfId="84" priority="3">
      <formula>AND(OR($M1="OUI",$D$4&lt;#REF!),#REF!&lt;&gt;"")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Suivi commandes</vt:lpstr>
      <vt:lpstr>CODES</vt:lpstr>
      <vt:lpstr>Réglages</vt:lpstr>
      <vt:lpstr>DATENOW</vt:lpstr>
      <vt:lpstr>KNservicelimité</vt:lpstr>
      <vt:lpstr>RESPECT_SL</vt:lpstr>
      <vt:lpstr>secuVO01384</vt:lpstr>
      <vt:lpstr>ServiceLimite</vt:lpstr>
      <vt:lpstr>STATSpage400</vt:lpstr>
      <vt:lpstr>'Suivi commandes'!Zone_d_impression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Suivi des FEM</dc:title>
  <dc:creator>7508425G;9702356P</dc:creator>
  <cp:keywords>FEM</cp:keywords>
  <cp:lastModifiedBy>Kévin</cp:lastModifiedBy>
  <dcterms:created xsi:type="dcterms:W3CDTF">2019-02-18T10:43:32Z</dcterms:created>
  <dcterms:modified xsi:type="dcterms:W3CDTF">2019-09-24T07:50:44Z</dcterms:modified>
  <cp:category>COT Ligne C</cp:category>
</cp:coreProperties>
</file>