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évin\Desktop\"/>
    </mc:Choice>
  </mc:AlternateContent>
  <xr:revisionPtr revIDLastSave="0" documentId="8_{6A5AD11E-AFE8-4B93-A35F-BDEF1F58962F}" xr6:coauthVersionLast="41" xr6:coauthVersionMax="41" xr10:uidLastSave="{00000000-0000-0000-0000-000000000000}"/>
  <bookViews>
    <workbookView xWindow="-98" yWindow="-98" windowWidth="28996" windowHeight="15796"/>
  </bookViews>
  <sheets>
    <sheet name="TEST 1" sheetId="3" r:id="rId1"/>
    <sheet name="Feuil1" sheetId="1" r:id="rId2"/>
  </sheets>
  <externalReferences>
    <externalReference r:id="rId3"/>
  </externalReferences>
  <definedNames>
    <definedName name="Arial" localSheetId="0">'TEST 1'!$E$5,'TEST 1'!$F$5,'TEST 1'!$G$5,'TEST 1'!$H$5,'TEST 1'!$I$5,'TEST 1'!$J$5,'TEST 1'!$L$5,'TEST 1'!$N$5</definedName>
    <definedName name="Arial">#REF!,#REF!,#REF!,#REF!,#REF!,#REF!,#REF!,#REF!</definedName>
    <definedName name="Familles">[1]Formules!$A$1:$E$1</definedName>
    <definedName name="Z_856C01BF_6FD9_4B0D_ABFC_FE5C73E33C54_.wvu.Cols" localSheetId="0" hidden="1">'TEST 1'!$P:$U</definedName>
    <definedName name="Z_DE6293EE_F684_472B_8E58_E2C83DB6E2D2_.wvu.Cols" localSheetId="0" hidden="1">'TEST 1'!$P:$U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1" i="3" l="1"/>
  <c r="R11" i="3"/>
  <c r="Q11" i="3"/>
  <c r="P11" i="3"/>
  <c r="M11" i="3" s="1"/>
  <c r="S10" i="3"/>
  <c r="Q10" i="3"/>
  <c r="R10" i="3" s="1"/>
  <c r="P10" i="3"/>
  <c r="M10" i="3"/>
  <c r="Q9" i="3"/>
  <c r="S9" i="3" s="1"/>
  <c r="P9" i="3"/>
  <c r="M9" i="3" s="1"/>
  <c r="Q8" i="3"/>
  <c r="S8" i="3" s="1"/>
  <c r="P8" i="3"/>
  <c r="M8" i="3" s="1"/>
  <c r="S7" i="3"/>
  <c r="R7" i="3"/>
  <c r="Q7" i="3"/>
  <c r="P7" i="3"/>
  <c r="M7" i="3"/>
  <c r="S6" i="3"/>
  <c r="Q6" i="3"/>
  <c r="R6" i="3" s="1"/>
  <c r="P6" i="3"/>
  <c r="M6" i="3"/>
  <c r="Q5" i="3"/>
  <c r="S5" i="3" s="1"/>
  <c r="P5" i="3"/>
  <c r="M5" i="3" s="1"/>
  <c r="R8" i="3" l="1"/>
  <c r="R5" i="3"/>
  <c r="R9" i="3"/>
</calcChain>
</file>

<file path=xl/sharedStrings.xml><?xml version="1.0" encoding="utf-8"?>
<sst xmlns="http://schemas.openxmlformats.org/spreadsheetml/2006/main" count="38" uniqueCount="31">
  <si>
    <t>APK</t>
  </si>
  <si>
    <t>141255</t>
  </si>
  <si>
    <t>COMMENTAIRES</t>
  </si>
  <si>
    <t>Bouclage</t>
  </si>
  <si>
    <t>8/12</t>
  </si>
  <si>
    <t>Mois</t>
  </si>
  <si>
    <t>Ecart</t>
  </si>
  <si>
    <t>Lieu</t>
  </si>
  <si>
    <t>6/12</t>
  </si>
  <si>
    <t>5/12</t>
  </si>
  <si>
    <t>AVF</t>
  </si>
  <si>
    <t>4/12</t>
  </si>
  <si>
    <t>ARP</t>
  </si>
  <si>
    <t>3/12</t>
  </si>
  <si>
    <t>ATH</t>
  </si>
  <si>
    <t>2/12</t>
  </si>
  <si>
    <t>LYO</t>
  </si>
  <si>
    <t>1/12</t>
  </si>
  <si>
    <t>COMMANDE</t>
  </si>
  <si>
    <t>LIEU</t>
  </si>
  <si>
    <t>HEURE</t>
  </si>
  <si>
    <t>TRAITEMENT</t>
  </si>
  <si>
    <t>SALARIE 1</t>
  </si>
  <si>
    <t>SALARIE 2</t>
  </si>
  <si>
    <t>1245678</t>
  </si>
  <si>
    <t>23454354</t>
  </si>
  <si>
    <t>534354354</t>
  </si>
  <si>
    <t>4546DGFJK</t>
  </si>
  <si>
    <t>4354FDH</t>
  </si>
  <si>
    <t>4G654</t>
  </si>
  <si>
    <t>68DGW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</si>
</sst>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400]h:mm:ss\ AM/PM"/>
    <numFmt numFmtId="165" formatCode="[$-F800]dddd\,\ mmmm\ dd\,\ yyyy"/>
    <numFmt numFmtId="166" formatCode="h:mm;@"/>
    <numFmt numFmtId="167" formatCode="\a;\r;;"/>
  </numFmts>
  <fonts count="12" x14ac:knownFonts="1">
    <font>
      <sz val="11"/>
      <color theme="1"/>
      <name val="Calibri"/>
      <family val="2"/>
      <scheme val="minor"/>
    </font>
    <font>
      <b/>
      <sz val="20"/>
      <color rgb="FF000000"/>
      <name val="Arial"/>
      <family val="2"/>
    </font>
    <font>
      <sz val="10"/>
      <name val="Arial"/>
      <family val="2"/>
    </font>
    <font>
      <b/>
      <sz val="26"/>
      <color indexed="60"/>
      <name val="Arial"/>
      <family val="2"/>
    </font>
    <font>
      <b/>
      <i/>
      <sz val="26"/>
      <color indexed="6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name val="Webdings"/>
      <family val="1"/>
      <charset val="2"/>
    </font>
    <font>
      <sz val="10"/>
      <name val="Webdings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rgb="FFE1FFE1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14" fontId="2" fillId="2" borderId="0" xfId="1" applyNumberFormat="1" applyFont="1" applyFill="1" applyProtection="1"/>
    <xf numFmtId="164" fontId="2" fillId="2" borderId="0" xfId="1" applyNumberFormat="1" applyFont="1" applyFill="1" applyProtection="1"/>
    <xf numFmtId="49" fontId="2" fillId="2" borderId="0" xfId="1" applyNumberFormat="1" applyFont="1" applyFill="1" applyAlignment="1" applyProtection="1">
      <alignment horizontal="center" vertical="center"/>
    </xf>
    <xf numFmtId="0" fontId="2" fillId="2" borderId="0" xfId="1" quotePrefix="1" applyFont="1" applyFill="1" applyAlignment="1" applyProtection="1">
      <alignment horizontal="center" vertical="center"/>
    </xf>
    <xf numFmtId="0" fontId="2" fillId="2" borderId="0" xfId="1" applyFont="1" applyFill="1" applyAlignment="1" applyProtection="1">
      <alignment horizontal="center"/>
    </xf>
    <xf numFmtId="0" fontId="2" fillId="2" borderId="0" xfId="1" applyFont="1" applyFill="1" applyProtection="1"/>
    <xf numFmtId="14" fontId="2" fillId="2" borderId="0" xfId="1" applyNumberFormat="1" applyFont="1" applyFill="1"/>
    <xf numFmtId="164" fontId="2" fillId="2" borderId="0" xfId="1" applyNumberFormat="1" applyFont="1" applyFill="1"/>
    <xf numFmtId="49" fontId="2" fillId="2" borderId="0" xfId="1" applyNumberFormat="1" applyFont="1" applyFill="1" applyAlignment="1">
      <alignment horizontal="center" vertical="center"/>
    </xf>
    <xf numFmtId="0" fontId="5" fillId="2" borderId="2" xfId="1" applyFont="1" applyFill="1" applyBorder="1" applyAlignment="1" applyProtection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Alignment="1">
      <alignment horizontal="center"/>
    </xf>
    <xf numFmtId="0" fontId="2" fillId="2" borderId="0" xfId="1" applyFont="1" applyFill="1"/>
    <xf numFmtId="14" fontId="6" fillId="2" borderId="0" xfId="1" applyNumberFormat="1" applyFont="1" applyFill="1" applyAlignment="1">
      <alignment horizontal="center" vertical="center"/>
    </xf>
    <xf numFmtId="0" fontId="7" fillId="2" borderId="5" xfId="1" applyFont="1" applyFill="1" applyBorder="1" applyAlignment="1" applyProtection="1">
      <alignment horizontal="center" vertical="center" wrapText="1"/>
    </xf>
    <xf numFmtId="0" fontId="7" fillId="2" borderId="6" xfId="1" applyFont="1" applyFill="1" applyBorder="1" applyAlignment="1" applyProtection="1">
      <alignment horizontal="center" vertical="center" wrapText="1"/>
    </xf>
    <xf numFmtId="166" fontId="7" fillId="2" borderId="6" xfId="1" applyNumberFormat="1" applyFont="1" applyFill="1" applyBorder="1" applyAlignment="1" applyProtection="1">
      <alignment horizontal="center" vertical="center" wrapText="1"/>
    </xf>
    <xf numFmtId="0" fontId="8" fillId="2" borderId="6" xfId="1" applyFont="1" applyFill="1" applyBorder="1" applyAlignment="1" applyProtection="1">
      <alignment horizontal="center" vertical="center" wrapText="1"/>
    </xf>
    <xf numFmtId="49" fontId="9" fillId="2" borderId="6" xfId="1" applyNumberFormat="1" applyFont="1" applyFill="1" applyBorder="1" applyAlignment="1" applyProtection="1">
      <alignment horizontal="center" vertical="center" wrapText="1"/>
    </xf>
    <xf numFmtId="49" fontId="9" fillId="2" borderId="7" xfId="1" applyNumberFormat="1" applyFont="1" applyFill="1" applyBorder="1" applyAlignment="1" applyProtection="1">
      <alignment horizontal="center" vertical="center" wrapText="1"/>
    </xf>
    <xf numFmtId="166" fontId="7" fillId="2" borderId="5" xfId="1" applyNumberFormat="1" applyFont="1" applyFill="1" applyBorder="1" applyAlignment="1" applyProtection="1">
      <alignment horizontal="center" vertical="center" wrapText="1"/>
    </xf>
    <xf numFmtId="0" fontId="8" fillId="2" borderId="8" xfId="1" applyFont="1" applyFill="1" applyBorder="1" applyAlignment="1">
      <alignment horizontal="center" textRotation="90" shrinkToFit="1"/>
    </xf>
    <xf numFmtId="0" fontId="9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0" xfId="1" quotePrefix="1" applyFont="1" applyFill="1" applyAlignment="1">
      <alignment horizontal="left" vertical="center"/>
    </xf>
    <xf numFmtId="14" fontId="2" fillId="2" borderId="0" xfId="1" applyNumberFormat="1" applyFont="1" applyFill="1" applyAlignment="1">
      <alignment horizontal="center" vertical="center"/>
    </xf>
    <xf numFmtId="49" fontId="6" fillId="2" borderId="0" xfId="1" applyNumberFormat="1" applyFont="1" applyFill="1" applyAlignment="1">
      <alignment horizontal="center" vertical="center" wrapText="1"/>
    </xf>
    <xf numFmtId="0" fontId="7" fillId="2" borderId="11" xfId="1" applyFont="1" applyFill="1" applyBorder="1" applyAlignment="1" applyProtection="1">
      <alignment horizontal="center" vertical="center" wrapText="1"/>
    </xf>
    <xf numFmtId="0" fontId="7" fillId="2" borderId="12" xfId="1" applyFont="1" applyFill="1" applyBorder="1" applyAlignment="1" applyProtection="1">
      <alignment horizontal="center" vertical="center" wrapText="1"/>
    </xf>
    <xf numFmtId="166" fontId="7" fillId="2" borderId="12" xfId="1" applyNumberFormat="1" applyFont="1" applyFill="1" applyBorder="1" applyAlignment="1" applyProtection="1">
      <alignment horizontal="center" vertical="center" wrapText="1"/>
    </xf>
    <xf numFmtId="0" fontId="8" fillId="2" borderId="12" xfId="1" applyFont="1" applyFill="1" applyBorder="1" applyAlignment="1" applyProtection="1">
      <alignment horizontal="center" vertical="center" wrapText="1"/>
    </xf>
    <xf numFmtId="49" fontId="7" fillId="2" borderId="12" xfId="1" applyNumberFormat="1" applyFont="1" applyFill="1" applyBorder="1" applyAlignment="1" applyProtection="1">
      <alignment horizontal="center" vertical="center" wrapText="1"/>
    </xf>
    <xf numFmtId="49" fontId="7" fillId="2" borderId="13" xfId="1" applyNumberFormat="1" applyFont="1" applyFill="1" applyBorder="1" applyAlignment="1" applyProtection="1">
      <alignment horizontal="center" vertical="center" wrapText="1"/>
    </xf>
    <xf numFmtId="0" fontId="8" fillId="2" borderId="6" xfId="1" applyFont="1" applyFill="1" applyBorder="1" applyAlignment="1">
      <alignment horizontal="center" textRotation="90" shrinkToFit="1"/>
    </xf>
    <xf numFmtId="0" fontId="9" fillId="2" borderId="7" xfId="1" applyFont="1" applyFill="1" applyBorder="1" applyAlignment="1">
      <alignment horizontal="center" vertical="center"/>
    </xf>
    <xf numFmtId="49" fontId="6" fillId="0" borderId="12" xfId="1" applyNumberFormat="1" applyFont="1" applyFill="1" applyBorder="1" applyAlignment="1">
      <alignment horizontal="center" vertical="center" wrapText="1"/>
    </xf>
    <xf numFmtId="14" fontId="6" fillId="0" borderId="12" xfId="1" applyNumberFormat="1" applyFont="1" applyFill="1" applyBorder="1" applyAlignment="1">
      <alignment horizontal="center" vertical="center" wrapText="1"/>
    </xf>
    <xf numFmtId="166" fontId="6" fillId="0" borderId="12" xfId="1" applyNumberFormat="1" applyFont="1" applyFill="1" applyBorder="1" applyAlignment="1" applyProtection="1">
      <alignment horizontal="center" vertical="center" wrapText="1"/>
    </xf>
    <xf numFmtId="0" fontId="6" fillId="0" borderId="12" xfId="1" applyFont="1" applyFill="1" applyBorder="1" applyAlignment="1" applyProtection="1">
      <alignment horizontal="center" vertical="center" wrapText="1"/>
    </xf>
    <xf numFmtId="49" fontId="6" fillId="0" borderId="12" xfId="1" applyNumberFormat="1" applyFont="1" applyFill="1" applyBorder="1" applyAlignment="1" applyProtection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167" fontId="10" fillId="4" borderId="14" xfId="1" applyNumberFormat="1" applyFont="1" applyFill="1" applyBorder="1" applyAlignment="1">
      <alignment horizontal="center" shrinkToFit="1"/>
    </xf>
    <xf numFmtId="14" fontId="6" fillId="2" borderId="0" xfId="1" applyNumberFormat="1" applyFont="1" applyFill="1" applyAlignment="1">
      <alignment horizontal="center" vertical="center" wrapText="1"/>
    </xf>
    <xf numFmtId="164" fontId="6" fillId="2" borderId="0" xfId="1" applyNumberFormat="1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166" fontId="2" fillId="2" borderId="0" xfId="1" applyNumberFormat="1" applyFont="1" applyFill="1"/>
    <xf numFmtId="49" fontId="2" fillId="2" borderId="0" xfId="1" applyNumberFormat="1" applyFont="1" applyFill="1"/>
    <xf numFmtId="167" fontId="11" fillId="3" borderId="0" xfId="1" applyNumberFormat="1" applyFont="1" applyFill="1" applyAlignment="1"/>
    <xf numFmtId="0" fontId="2" fillId="3" borderId="0" xfId="1" applyFont="1" applyFill="1" applyAlignment="1">
      <alignment horizontal="center" vertical="center"/>
    </xf>
    <xf numFmtId="0" fontId="2" fillId="2" borderId="0" xfId="1" applyFont="1" applyFill="1" applyAlignment="1"/>
    <xf numFmtId="0" fontId="2" fillId="2" borderId="0" xfId="1" applyFont="1" applyFill="1" applyAlignment="1">
      <alignment horizontal="center" vertical="center"/>
    </xf>
    <xf numFmtId="0" fontId="2" fillId="6" borderId="0" xfId="1" applyFont="1" applyFill="1" applyProtection="1"/>
    <xf numFmtId="0" fontId="3" fillId="6" borderId="0" xfId="1" applyFont="1" applyFill="1" applyBorder="1" applyAlignment="1" applyProtection="1">
      <alignment horizontal="right" vertical="center" wrapText="1"/>
    </xf>
    <xf numFmtId="165" fontId="4" fillId="6" borderId="1" xfId="1" applyNumberFormat="1" applyFont="1" applyFill="1" applyBorder="1" applyAlignment="1" applyProtection="1">
      <alignment horizontal="center" vertical="center" wrapText="1"/>
    </xf>
    <xf numFmtId="49" fontId="3" fillId="6" borderId="1" xfId="1" applyNumberFormat="1" applyFont="1" applyFill="1" applyBorder="1" applyAlignment="1" applyProtection="1">
      <alignment wrapText="1"/>
    </xf>
    <xf numFmtId="166" fontId="2" fillId="6" borderId="0" xfId="1" applyNumberFormat="1" applyFont="1" applyFill="1" applyProtection="1"/>
    <xf numFmtId="0" fontId="2" fillId="6" borderId="0" xfId="1" applyFont="1" applyFill="1" applyAlignment="1" applyProtection="1"/>
    <xf numFmtId="0" fontId="2" fillId="6" borderId="0" xfId="1" applyFont="1" applyFill="1"/>
    <xf numFmtId="167" fontId="10" fillId="5" borderId="14" xfId="1" applyNumberFormat="1" applyFont="1" applyFill="1" applyBorder="1" applyAlignment="1">
      <alignment horizont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509588</xdr:colOff>
          <xdr:row>0</xdr:row>
          <xdr:rowOff>209550</xdr:rowOff>
        </xdr:from>
        <xdr:to>
          <xdr:col>21</xdr:col>
          <xdr:colOff>109538</xdr:colOff>
          <xdr:row>0</xdr:row>
          <xdr:rowOff>819150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8899583-B70B-44CD-A96F-2A9A881A6C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68580" rIns="82296" bIns="68580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552450</xdr:colOff>
          <xdr:row>0</xdr:row>
          <xdr:rowOff>942975</xdr:rowOff>
        </xdr:from>
        <xdr:to>
          <xdr:col>21</xdr:col>
          <xdr:colOff>52388</xdr:colOff>
          <xdr:row>0</xdr:row>
          <xdr:rowOff>1552575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75B5C76D-5845-4241-8D46-621123F9EB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68580" rIns="82296" bIns="68580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rénit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243279</xdr:colOff>
      <xdr:row>0</xdr:row>
      <xdr:rowOff>183458</xdr:rowOff>
    </xdr:from>
    <xdr:to>
      <xdr:col>11</xdr:col>
      <xdr:colOff>557420</xdr:colOff>
      <xdr:row>0</xdr:row>
      <xdr:rowOff>775218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246A139-F2FA-4C1E-BCFB-5F297E9DA536}"/>
            </a:ext>
          </a:extLst>
        </xdr:cNvPr>
        <xdr:cNvSpPr txBox="1"/>
      </xdr:nvSpPr>
      <xdr:spPr>
        <a:xfrm>
          <a:off x="1057667" y="183458"/>
          <a:ext cx="10982141" cy="5917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36000" rtlCol="0" anchor="ctr" anchorCtr="0">
          <a:spAutoFit/>
        </a:bodyPr>
        <a:lstStyle/>
        <a:p>
          <a:r>
            <a:rPr lang="fr-FR" sz="3600" b="1" cap="all" normalizeH="0" baseline="0">
              <a:latin typeface="Avenir LT Std 65 Medium" panose="020B0603020203020204" pitchFamily="34" charset="0"/>
            </a:rPr>
            <a:t>FICHIER TEST DE HORUSBK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%20Ligne%20C%20(BETA)%20COT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 352"/>
      <sheetName val="VAE (Beta)"/>
      <sheetName val="EXPORT"/>
      <sheetName val="Portail DPx"/>
      <sheetName val="Formules"/>
    </sheetNames>
    <definedNames>
      <definedName name="Export_VAE"/>
      <definedName name="Reinitialisation_Fichier"/>
    </definedNames>
    <sheetDataSet>
      <sheetData sheetId="0" refreshError="1"/>
      <sheetData sheetId="1"/>
      <sheetData sheetId="2" refreshError="1"/>
      <sheetData sheetId="3" refreshError="1"/>
      <sheetData sheetId="4">
        <row r="1">
          <cell r="A1" t="str">
            <v>DA</v>
          </cell>
          <cell r="B1" t="str">
            <v>CP</v>
          </cell>
          <cell r="C1" t="str">
            <v>CE</v>
          </cell>
          <cell r="D1" t="str">
            <v>LCq</v>
          </cell>
          <cell r="E1" t="str">
            <v>CEN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S206"/>
  <sheetViews>
    <sheetView tabSelected="1" topLeftCell="D1" zoomScale="90" zoomScaleNormal="90" workbookViewId="0">
      <pane ySplit="4" topLeftCell="A5" activePane="bottomLeft" state="frozen"/>
      <selection pane="bottomLeft" activeCell="H23" sqref="H23"/>
    </sheetView>
  </sheetViews>
  <sheetFormatPr baseColWidth="10" defaultColWidth="11.3984375" defaultRowHeight="12.75" x14ac:dyDescent="0.35"/>
  <cols>
    <col min="1" max="1" width="12.73046875" style="7" hidden="1" customWidth="1"/>
    <col min="2" max="2" width="10.1328125" style="8" hidden="1" customWidth="1"/>
    <col min="3" max="3" width="12" style="9" hidden="1" customWidth="1"/>
    <col min="4" max="4" width="11.3984375" style="18"/>
    <col min="5" max="5" width="16.86328125" style="18" customWidth="1"/>
    <col min="6" max="6" width="15.1328125" style="18" customWidth="1"/>
    <col min="7" max="7" width="14.73046875" style="51" customWidth="1"/>
    <col min="8" max="8" width="67.3984375" style="18" customWidth="1"/>
    <col min="9" max="10" width="14.73046875" style="52" customWidth="1"/>
    <col min="11" max="11" width="5.73046875" style="18" customWidth="1"/>
    <col min="12" max="12" width="14.73046875" style="51" customWidth="1"/>
    <col min="13" max="13" width="4.59765625" style="55" customWidth="1"/>
    <col min="14" max="14" width="52.265625" style="18" customWidth="1"/>
    <col min="15" max="15" width="11.3984375" style="18"/>
    <col min="16" max="16" width="8.265625" style="56" bestFit="1" customWidth="1"/>
    <col min="17" max="17" width="37.1328125" style="17" bestFit="1" customWidth="1"/>
    <col min="18" max="18" width="8.265625" style="17" bestFit="1" customWidth="1"/>
    <col min="19" max="19" width="6.33203125" style="18" bestFit="1" customWidth="1"/>
    <col min="20" max="21" width="11.3984375" style="18" customWidth="1"/>
    <col min="22" max="16384" width="11.3984375" style="18"/>
  </cols>
  <sheetData>
    <row r="1" spans="1:19" s="6" customFormat="1" ht="82.9" customHeight="1" thickBot="1" x14ac:dyDescent="0.9">
      <c r="A1" s="1"/>
      <c r="B1" s="2"/>
      <c r="C1" s="3"/>
      <c r="D1" s="57"/>
      <c r="E1" s="58"/>
      <c r="F1" s="58"/>
      <c r="G1" s="58"/>
      <c r="H1" s="59"/>
      <c r="I1" s="60"/>
      <c r="J1" s="60"/>
      <c r="K1" s="57"/>
      <c r="L1" s="61"/>
      <c r="M1" s="62"/>
      <c r="N1" s="57"/>
      <c r="O1" s="57"/>
      <c r="P1" s="4"/>
      <c r="Q1" s="5"/>
      <c r="R1" s="5"/>
    </row>
    <row r="2" spans="1:19" ht="21.75" customHeight="1" thickTop="1" thickBot="1" x14ac:dyDescent="0.4">
      <c r="D2" s="63"/>
      <c r="E2" s="10"/>
      <c r="F2" s="11"/>
      <c r="G2" s="11"/>
      <c r="H2" s="11"/>
      <c r="I2" s="11"/>
      <c r="J2" s="12"/>
      <c r="K2" s="63"/>
      <c r="L2" s="13"/>
      <c r="M2" s="14"/>
      <c r="N2" s="15"/>
      <c r="O2" s="63"/>
      <c r="P2" s="16"/>
    </row>
    <row r="3" spans="1:19" ht="23.1" customHeight="1" thickTop="1" thickBot="1" x14ac:dyDescent="0.4">
      <c r="A3" s="19" t="s">
        <v>0</v>
      </c>
      <c r="C3" s="9" t="s">
        <v>1</v>
      </c>
      <c r="D3" s="63"/>
      <c r="E3" s="20" t="s">
        <v>18</v>
      </c>
      <c r="F3" s="21" t="s">
        <v>19</v>
      </c>
      <c r="G3" s="22" t="s">
        <v>20</v>
      </c>
      <c r="H3" s="23" t="s">
        <v>2</v>
      </c>
      <c r="I3" s="24" t="s">
        <v>21</v>
      </c>
      <c r="J3" s="25"/>
      <c r="K3" s="63"/>
      <c r="L3" s="26" t="s">
        <v>20</v>
      </c>
      <c r="M3" s="27" t="s">
        <v>3</v>
      </c>
      <c r="N3" s="28" t="s">
        <v>2</v>
      </c>
      <c r="O3" s="63"/>
      <c r="P3" s="29">
        <v>1</v>
      </c>
      <c r="Q3" s="30"/>
    </row>
    <row r="4" spans="1:19" ht="17.350000000000001" customHeight="1" x14ac:dyDescent="0.35">
      <c r="A4" s="31">
        <v>43814</v>
      </c>
      <c r="C4" s="32" t="s">
        <v>4</v>
      </c>
      <c r="D4" s="63"/>
      <c r="E4" s="33"/>
      <c r="F4" s="34"/>
      <c r="G4" s="35"/>
      <c r="H4" s="36"/>
      <c r="I4" s="37" t="s">
        <v>22</v>
      </c>
      <c r="J4" s="38" t="s">
        <v>23</v>
      </c>
      <c r="K4" s="63"/>
      <c r="L4" s="26"/>
      <c r="M4" s="39"/>
      <c r="N4" s="40"/>
      <c r="O4" s="63"/>
      <c r="P4" s="17" t="s">
        <v>3</v>
      </c>
      <c r="Q4" s="17" t="s">
        <v>5</v>
      </c>
      <c r="R4" s="17" t="s">
        <v>6</v>
      </c>
      <c r="S4" s="17" t="s">
        <v>7</v>
      </c>
    </row>
    <row r="5" spans="1:19" ht="15" x14ac:dyDescent="0.4">
      <c r="A5" s="31">
        <v>43814</v>
      </c>
      <c r="B5" s="8">
        <v>43814.697187500002</v>
      </c>
      <c r="C5" s="32" t="s">
        <v>4</v>
      </c>
      <c r="E5" s="41" t="s">
        <v>24</v>
      </c>
      <c r="F5" s="42" t="s">
        <v>0</v>
      </c>
      <c r="G5" s="43">
        <v>0.69652777777777775</v>
      </c>
      <c r="H5" s="44"/>
      <c r="I5" s="45"/>
      <c r="J5" s="45"/>
      <c r="L5" s="43"/>
      <c r="M5" s="47">
        <f>IF(ISBLANK(P5),"",IF(P5="IV",-1,IF(P5="Bouclé",2,"")))</f>
        <v>-1</v>
      </c>
      <c r="N5" s="46"/>
      <c r="P5" s="17" t="str">
        <f>IF(AND(ISBLANK(E5),ISBLANK(L5)),"",IF(AND(E5&lt;&gt;0,ISBLANK(L5)),"IV",IF(ISBLANK(E5),"IV","Bouclé")))</f>
        <v>IV</v>
      </c>
      <c r="Q5" s="17">
        <f>IF(A5&lt;&gt;1,MONTH(A5),0)</f>
        <v>12</v>
      </c>
      <c r="R5" s="17" t="str">
        <f>CONCATENATE(Q5,P5)</f>
        <v>12IV</v>
      </c>
      <c r="S5" s="17" t="str">
        <f>CONCATENATE(Q5,F5)</f>
        <v>12APK</v>
      </c>
    </row>
    <row r="6" spans="1:19" ht="15" x14ac:dyDescent="0.4">
      <c r="A6" s="31">
        <v>43814</v>
      </c>
      <c r="B6" s="8">
        <v>43814.695162037038</v>
      </c>
      <c r="C6" s="32" t="s">
        <v>8</v>
      </c>
      <c r="E6" s="41" t="s">
        <v>25</v>
      </c>
      <c r="F6" s="42" t="s">
        <v>0</v>
      </c>
      <c r="G6" s="43">
        <v>0.69513888888888886</v>
      </c>
      <c r="H6" s="44"/>
      <c r="I6" s="45"/>
      <c r="J6" s="45"/>
      <c r="L6" s="43"/>
      <c r="M6" s="47">
        <f t="shared" ref="M6:M11" si="0">IF(ISBLANK(P6),"",IF(P6="IV",-1,IF(P6="Bouclé",2,"")))</f>
        <v>-1</v>
      </c>
      <c r="N6" s="46"/>
      <c r="P6" s="17" t="str">
        <f t="shared" ref="P6:P11" si="1">IF(AND(ISBLANK(E6),ISBLANK(L6)),"",IF(AND(E6&lt;&gt;0,ISBLANK(L6)),"IV",IF(ISBLANK(E6),"IV","Bouclé")))</f>
        <v>IV</v>
      </c>
      <c r="Q6" s="17">
        <f t="shared" ref="Q6:Q11" si="2">IF(A6&lt;&gt;1,MONTH(A6),0)</f>
        <v>12</v>
      </c>
      <c r="R6" s="17" t="str">
        <f t="shared" ref="R6:R11" si="3">CONCATENATE(Q6,P6)</f>
        <v>12IV</v>
      </c>
      <c r="S6" s="17" t="str">
        <f t="shared" ref="S6:S11" si="4">CONCATENATE(Q6,F6)</f>
        <v>12APK</v>
      </c>
    </row>
    <row r="7" spans="1:19" ht="15" x14ac:dyDescent="0.4">
      <c r="A7" s="31">
        <v>43814</v>
      </c>
      <c r="B7" s="8">
        <v>43814.694201388891</v>
      </c>
      <c r="C7" s="32" t="s">
        <v>9</v>
      </c>
      <c r="E7" s="41" t="s">
        <v>26</v>
      </c>
      <c r="F7" s="42" t="s">
        <v>10</v>
      </c>
      <c r="G7" s="43">
        <v>0.69374999999999998</v>
      </c>
      <c r="H7" s="44"/>
      <c r="I7" s="45"/>
      <c r="J7" s="45"/>
      <c r="L7" s="43"/>
      <c r="M7" s="47">
        <f t="shared" si="0"/>
        <v>-1</v>
      </c>
      <c r="N7" s="46"/>
      <c r="P7" s="17" t="str">
        <f t="shared" si="1"/>
        <v>IV</v>
      </c>
      <c r="Q7" s="17">
        <f t="shared" si="2"/>
        <v>12</v>
      </c>
      <c r="R7" s="17" t="str">
        <f t="shared" si="3"/>
        <v>12IV</v>
      </c>
      <c r="S7" s="17" t="str">
        <f t="shared" si="4"/>
        <v>12AVF</v>
      </c>
    </row>
    <row r="8" spans="1:19" ht="15" x14ac:dyDescent="0.4">
      <c r="A8" s="31">
        <v>43814</v>
      </c>
      <c r="B8" s="8">
        <v>43814.693576388891</v>
      </c>
      <c r="C8" s="32" t="s">
        <v>11</v>
      </c>
      <c r="E8" s="41" t="s">
        <v>27</v>
      </c>
      <c r="F8" s="42" t="s">
        <v>12</v>
      </c>
      <c r="G8" s="43">
        <v>0.69305555555555554</v>
      </c>
      <c r="H8" s="44"/>
      <c r="I8" s="45"/>
      <c r="J8" s="45"/>
      <c r="L8" s="43"/>
      <c r="M8" s="47">
        <f t="shared" si="0"/>
        <v>-1</v>
      </c>
      <c r="N8" s="46"/>
      <c r="P8" s="17" t="str">
        <f t="shared" si="1"/>
        <v>IV</v>
      </c>
      <c r="Q8" s="17">
        <f t="shared" si="2"/>
        <v>12</v>
      </c>
      <c r="R8" s="17" t="str">
        <f t="shared" si="3"/>
        <v>12IV</v>
      </c>
      <c r="S8" s="17" t="str">
        <f t="shared" si="4"/>
        <v>12ARP</v>
      </c>
    </row>
    <row r="9" spans="1:19" ht="15" x14ac:dyDescent="0.4">
      <c r="A9" s="31">
        <v>43814</v>
      </c>
      <c r="B9" s="8">
        <v>43814.692777777775</v>
      </c>
      <c r="C9" s="32" t="s">
        <v>13</v>
      </c>
      <c r="E9" s="41" t="s">
        <v>28</v>
      </c>
      <c r="F9" s="42" t="s">
        <v>14</v>
      </c>
      <c r="G9" s="43">
        <v>0.69236111111111109</v>
      </c>
      <c r="H9" s="44"/>
      <c r="I9" s="45"/>
      <c r="J9" s="45"/>
      <c r="L9" s="43"/>
      <c r="M9" s="47">
        <f t="shared" si="0"/>
        <v>-1</v>
      </c>
      <c r="N9" s="46"/>
      <c r="P9" s="17" t="str">
        <f t="shared" si="1"/>
        <v>IV</v>
      </c>
      <c r="Q9" s="17">
        <f t="shared" si="2"/>
        <v>12</v>
      </c>
      <c r="R9" s="17" t="str">
        <f t="shared" si="3"/>
        <v>12IV</v>
      </c>
      <c r="S9" s="17" t="str">
        <f t="shared" si="4"/>
        <v>12ATH</v>
      </c>
    </row>
    <row r="10" spans="1:19" ht="15" x14ac:dyDescent="0.4">
      <c r="A10" s="48">
        <v>43814</v>
      </c>
      <c r="B10" s="49">
        <v>43814.690312500003</v>
      </c>
      <c r="C10" s="32" t="s">
        <v>15</v>
      </c>
      <c r="D10" s="50"/>
      <c r="E10" s="41" t="s">
        <v>29</v>
      </c>
      <c r="F10" s="42" t="s">
        <v>16</v>
      </c>
      <c r="G10" s="43">
        <v>0.69027777777777777</v>
      </c>
      <c r="H10" s="44"/>
      <c r="I10" s="45"/>
      <c r="J10" s="45"/>
      <c r="K10" s="50"/>
      <c r="L10" s="43">
        <v>0.54166666666666663</v>
      </c>
      <c r="M10" s="64">
        <f t="shared" si="0"/>
        <v>2</v>
      </c>
      <c r="N10" s="46"/>
      <c r="O10" s="50"/>
      <c r="P10" s="17" t="str">
        <f t="shared" si="1"/>
        <v>Bouclé</v>
      </c>
      <c r="Q10" s="17">
        <f t="shared" si="2"/>
        <v>12</v>
      </c>
      <c r="R10" s="17" t="str">
        <f t="shared" si="3"/>
        <v>12Bouclé</v>
      </c>
      <c r="S10" s="17" t="str">
        <f t="shared" si="4"/>
        <v>12LYO</v>
      </c>
    </row>
    <row r="11" spans="1:19" ht="15" x14ac:dyDescent="0.4">
      <c r="A11" s="48">
        <v>43814</v>
      </c>
      <c r="B11" s="49">
        <v>43814.689710648148</v>
      </c>
      <c r="C11" s="32" t="s">
        <v>17</v>
      </c>
      <c r="D11" s="50"/>
      <c r="E11" s="41" t="s">
        <v>30</v>
      </c>
      <c r="F11" s="42" t="s">
        <v>14</v>
      </c>
      <c r="G11" s="43">
        <v>0.68958333333333333</v>
      </c>
      <c r="H11" s="44"/>
      <c r="I11" s="45"/>
      <c r="J11" s="45"/>
      <c r="K11" s="50"/>
      <c r="L11" s="43"/>
      <c r="M11" s="47">
        <f t="shared" si="0"/>
        <v>-1</v>
      </c>
      <c r="N11" s="46"/>
      <c r="O11" s="50"/>
      <c r="P11" s="17" t="str">
        <f t="shared" si="1"/>
        <v>IV</v>
      </c>
      <c r="Q11" s="17">
        <f t="shared" si="2"/>
        <v>12</v>
      </c>
      <c r="R11" s="17" t="str">
        <f t="shared" si="3"/>
        <v>12IV</v>
      </c>
      <c r="S11" s="17" t="str">
        <f t="shared" si="4"/>
        <v>12ATH</v>
      </c>
    </row>
    <row r="12" spans="1:19" ht="13.15" x14ac:dyDescent="0.4">
      <c r="M12" s="53"/>
      <c r="P12" s="54"/>
    </row>
    <row r="13" spans="1:19" ht="13.15" x14ac:dyDescent="0.4">
      <c r="H13" s="55"/>
      <c r="M13" s="53"/>
      <c r="P13" s="54"/>
    </row>
    <row r="14" spans="1:19" ht="13.15" x14ac:dyDescent="0.4">
      <c r="M14" s="53"/>
      <c r="P14" s="54"/>
    </row>
    <row r="15" spans="1:19" ht="13.15" x14ac:dyDescent="0.4">
      <c r="M15" s="53"/>
      <c r="P15" s="54"/>
    </row>
    <row r="16" spans="1:19" ht="13.15" x14ac:dyDescent="0.4">
      <c r="M16" s="53"/>
      <c r="P16" s="54"/>
    </row>
    <row r="17" spans="13:16" ht="13.15" x14ac:dyDescent="0.4">
      <c r="M17" s="53"/>
      <c r="P17" s="54"/>
    </row>
    <row r="18" spans="13:16" ht="13.15" x14ac:dyDescent="0.4">
      <c r="M18" s="53"/>
      <c r="P18" s="54"/>
    </row>
    <row r="19" spans="13:16" ht="13.15" x14ac:dyDescent="0.4">
      <c r="M19" s="53"/>
      <c r="P19" s="54"/>
    </row>
    <row r="20" spans="13:16" ht="13.15" x14ac:dyDescent="0.4">
      <c r="M20" s="53"/>
      <c r="P20" s="54"/>
    </row>
    <row r="21" spans="13:16" ht="13.15" x14ac:dyDescent="0.4">
      <c r="M21" s="53"/>
      <c r="P21" s="54"/>
    </row>
    <row r="22" spans="13:16" ht="13.15" x14ac:dyDescent="0.4">
      <c r="M22" s="53"/>
      <c r="P22" s="54"/>
    </row>
    <row r="23" spans="13:16" ht="13.15" x14ac:dyDescent="0.4">
      <c r="M23" s="53"/>
      <c r="P23" s="54"/>
    </row>
    <row r="24" spans="13:16" ht="13.15" x14ac:dyDescent="0.4">
      <c r="M24" s="53"/>
      <c r="P24" s="54"/>
    </row>
    <row r="25" spans="13:16" ht="13.15" x14ac:dyDescent="0.4">
      <c r="M25" s="53"/>
      <c r="P25" s="54"/>
    </row>
    <row r="26" spans="13:16" ht="13.15" x14ac:dyDescent="0.4">
      <c r="M26" s="53"/>
      <c r="P26" s="54"/>
    </row>
    <row r="27" spans="13:16" ht="13.15" x14ac:dyDescent="0.4">
      <c r="M27" s="53"/>
      <c r="P27" s="54"/>
    </row>
    <row r="28" spans="13:16" ht="13.15" x14ac:dyDescent="0.4">
      <c r="M28" s="53"/>
      <c r="P28" s="54"/>
    </row>
    <row r="29" spans="13:16" ht="13.15" x14ac:dyDescent="0.4">
      <c r="M29" s="53"/>
      <c r="P29" s="54"/>
    </row>
    <row r="30" spans="13:16" ht="13.15" x14ac:dyDescent="0.4">
      <c r="M30" s="53"/>
      <c r="P30" s="54"/>
    </row>
    <row r="31" spans="13:16" ht="13.15" x14ac:dyDescent="0.4">
      <c r="M31" s="53"/>
      <c r="P31" s="54"/>
    </row>
    <row r="32" spans="13:16" ht="13.15" x14ac:dyDescent="0.4">
      <c r="M32" s="53"/>
      <c r="P32" s="54"/>
    </row>
    <row r="33" spans="13:16" ht="13.15" x14ac:dyDescent="0.4">
      <c r="M33" s="53"/>
      <c r="P33" s="54"/>
    </row>
    <row r="34" spans="13:16" ht="13.15" x14ac:dyDescent="0.4">
      <c r="M34" s="53"/>
      <c r="P34" s="54"/>
    </row>
    <row r="35" spans="13:16" ht="13.15" x14ac:dyDescent="0.4">
      <c r="M35" s="53"/>
      <c r="P35" s="54"/>
    </row>
    <row r="36" spans="13:16" ht="13.15" x14ac:dyDescent="0.4">
      <c r="M36" s="53"/>
      <c r="P36" s="54"/>
    </row>
    <row r="37" spans="13:16" ht="13.15" x14ac:dyDescent="0.4">
      <c r="M37" s="53"/>
      <c r="P37" s="54"/>
    </row>
    <row r="38" spans="13:16" ht="13.15" x14ac:dyDescent="0.4">
      <c r="M38" s="53"/>
      <c r="P38" s="54"/>
    </row>
    <row r="39" spans="13:16" ht="13.15" x14ac:dyDescent="0.4">
      <c r="M39" s="53"/>
      <c r="P39" s="54"/>
    </row>
    <row r="40" spans="13:16" ht="13.15" x14ac:dyDescent="0.4">
      <c r="M40" s="53"/>
      <c r="P40" s="54"/>
    </row>
    <row r="41" spans="13:16" ht="13.15" x14ac:dyDescent="0.4">
      <c r="M41" s="53"/>
      <c r="P41" s="54"/>
    </row>
    <row r="42" spans="13:16" ht="13.15" x14ac:dyDescent="0.4">
      <c r="M42" s="53"/>
      <c r="P42" s="54"/>
    </row>
    <row r="43" spans="13:16" ht="13.15" x14ac:dyDescent="0.4">
      <c r="M43" s="53"/>
      <c r="P43" s="54"/>
    </row>
    <row r="44" spans="13:16" ht="13.15" x14ac:dyDescent="0.4">
      <c r="M44" s="53"/>
      <c r="P44" s="54"/>
    </row>
    <row r="45" spans="13:16" ht="13.15" x14ac:dyDescent="0.4">
      <c r="M45" s="53"/>
      <c r="P45" s="54"/>
    </row>
    <row r="46" spans="13:16" ht="13.15" x14ac:dyDescent="0.4">
      <c r="M46" s="53"/>
      <c r="P46" s="54"/>
    </row>
    <row r="47" spans="13:16" ht="13.15" x14ac:dyDescent="0.4">
      <c r="M47" s="53"/>
      <c r="P47" s="54"/>
    </row>
    <row r="48" spans="13:16" ht="13.15" x14ac:dyDescent="0.4">
      <c r="M48" s="53"/>
      <c r="P48" s="54"/>
    </row>
    <row r="49" spans="13:16" ht="13.15" x14ac:dyDescent="0.4">
      <c r="M49" s="53"/>
      <c r="P49" s="54"/>
    </row>
    <row r="50" spans="13:16" ht="13.15" x14ac:dyDescent="0.4">
      <c r="M50" s="53"/>
      <c r="P50" s="54"/>
    </row>
    <row r="51" spans="13:16" ht="13.15" x14ac:dyDescent="0.4">
      <c r="M51" s="53"/>
      <c r="P51" s="54"/>
    </row>
    <row r="52" spans="13:16" ht="13.15" x14ac:dyDescent="0.4">
      <c r="M52" s="53"/>
      <c r="P52" s="54"/>
    </row>
    <row r="53" spans="13:16" ht="13.15" x14ac:dyDescent="0.4">
      <c r="M53" s="53"/>
      <c r="P53" s="54"/>
    </row>
    <row r="54" spans="13:16" ht="13.15" x14ac:dyDescent="0.4">
      <c r="M54" s="53"/>
      <c r="P54" s="54"/>
    </row>
    <row r="55" spans="13:16" ht="13.15" x14ac:dyDescent="0.4">
      <c r="M55" s="53"/>
      <c r="P55" s="54"/>
    </row>
    <row r="56" spans="13:16" ht="13.15" x14ac:dyDescent="0.4">
      <c r="M56" s="53"/>
      <c r="P56" s="54"/>
    </row>
    <row r="57" spans="13:16" ht="13.15" x14ac:dyDescent="0.4">
      <c r="M57" s="53"/>
      <c r="P57" s="54"/>
    </row>
    <row r="58" spans="13:16" ht="13.15" x14ac:dyDescent="0.4">
      <c r="M58" s="53"/>
      <c r="P58" s="54"/>
    </row>
    <row r="59" spans="13:16" ht="13.15" x14ac:dyDescent="0.4">
      <c r="M59" s="53"/>
      <c r="P59" s="54"/>
    </row>
    <row r="60" spans="13:16" ht="13.15" x14ac:dyDescent="0.4">
      <c r="M60" s="53"/>
      <c r="P60" s="54"/>
    </row>
    <row r="61" spans="13:16" ht="13.15" x14ac:dyDescent="0.4">
      <c r="M61" s="53"/>
      <c r="P61" s="54"/>
    </row>
    <row r="62" spans="13:16" ht="13.15" x14ac:dyDescent="0.4">
      <c r="M62" s="53"/>
      <c r="P62" s="54"/>
    </row>
    <row r="63" spans="13:16" ht="13.15" x14ac:dyDescent="0.4">
      <c r="M63" s="53"/>
      <c r="P63" s="54"/>
    </row>
    <row r="64" spans="13:16" ht="13.15" x14ac:dyDescent="0.4">
      <c r="M64" s="53"/>
      <c r="P64" s="54"/>
    </row>
    <row r="65" spans="13:16" ht="13.15" x14ac:dyDescent="0.4">
      <c r="M65" s="53"/>
      <c r="P65" s="54"/>
    </row>
    <row r="66" spans="13:16" ht="13.15" x14ac:dyDescent="0.4">
      <c r="M66" s="53"/>
      <c r="P66" s="54"/>
    </row>
    <row r="67" spans="13:16" ht="13.15" x14ac:dyDescent="0.4">
      <c r="M67" s="53"/>
      <c r="P67" s="54"/>
    </row>
    <row r="68" spans="13:16" ht="13.15" x14ac:dyDescent="0.4">
      <c r="M68" s="53"/>
      <c r="P68" s="54"/>
    </row>
    <row r="69" spans="13:16" ht="13.15" x14ac:dyDescent="0.4">
      <c r="M69" s="53"/>
      <c r="P69" s="54"/>
    </row>
    <row r="70" spans="13:16" ht="13.15" x14ac:dyDescent="0.4">
      <c r="M70" s="53"/>
      <c r="P70" s="54"/>
    </row>
    <row r="71" spans="13:16" ht="13.15" x14ac:dyDescent="0.4">
      <c r="M71" s="53"/>
      <c r="P71" s="54"/>
    </row>
    <row r="72" spans="13:16" ht="13.15" x14ac:dyDescent="0.4">
      <c r="M72" s="53"/>
      <c r="P72" s="54"/>
    </row>
    <row r="73" spans="13:16" ht="13.15" x14ac:dyDescent="0.4">
      <c r="M73" s="53"/>
      <c r="P73" s="54"/>
    </row>
    <row r="74" spans="13:16" ht="13.15" x14ac:dyDescent="0.4">
      <c r="M74" s="53"/>
      <c r="P74" s="54"/>
    </row>
    <row r="75" spans="13:16" ht="13.15" x14ac:dyDescent="0.4">
      <c r="M75" s="53"/>
      <c r="P75" s="54"/>
    </row>
    <row r="76" spans="13:16" ht="13.15" x14ac:dyDescent="0.4">
      <c r="M76" s="53"/>
      <c r="P76" s="54"/>
    </row>
    <row r="77" spans="13:16" ht="13.15" x14ac:dyDescent="0.4">
      <c r="M77" s="53"/>
      <c r="P77" s="54"/>
    </row>
    <row r="78" spans="13:16" ht="13.15" x14ac:dyDescent="0.4">
      <c r="M78" s="53"/>
      <c r="P78" s="54"/>
    </row>
    <row r="79" spans="13:16" ht="13.15" x14ac:dyDescent="0.4">
      <c r="M79" s="53"/>
      <c r="P79" s="54"/>
    </row>
    <row r="80" spans="13:16" ht="13.15" x14ac:dyDescent="0.4">
      <c r="M80" s="53"/>
      <c r="P80" s="54"/>
    </row>
    <row r="81" spans="13:16" ht="13.15" x14ac:dyDescent="0.4">
      <c r="M81" s="53"/>
      <c r="P81" s="54"/>
    </row>
    <row r="82" spans="13:16" ht="13.15" x14ac:dyDescent="0.4">
      <c r="M82" s="53"/>
      <c r="P82" s="54"/>
    </row>
    <row r="83" spans="13:16" ht="13.15" x14ac:dyDescent="0.4">
      <c r="M83" s="53"/>
      <c r="P83" s="54"/>
    </row>
    <row r="84" spans="13:16" ht="13.15" x14ac:dyDescent="0.4">
      <c r="M84" s="53"/>
      <c r="P84" s="54"/>
    </row>
    <row r="85" spans="13:16" ht="13.15" x14ac:dyDescent="0.4">
      <c r="M85" s="53"/>
      <c r="P85" s="54"/>
    </row>
    <row r="86" spans="13:16" ht="13.15" x14ac:dyDescent="0.4">
      <c r="M86" s="53"/>
      <c r="P86" s="54"/>
    </row>
    <row r="87" spans="13:16" ht="13.15" x14ac:dyDescent="0.4">
      <c r="M87" s="53"/>
      <c r="P87" s="54"/>
    </row>
    <row r="88" spans="13:16" ht="13.15" x14ac:dyDescent="0.4">
      <c r="M88" s="53"/>
      <c r="P88" s="54"/>
    </row>
    <row r="89" spans="13:16" ht="13.15" x14ac:dyDescent="0.4">
      <c r="M89" s="53"/>
      <c r="P89" s="54"/>
    </row>
    <row r="90" spans="13:16" ht="13.15" x14ac:dyDescent="0.4">
      <c r="M90" s="53"/>
      <c r="P90" s="54"/>
    </row>
    <row r="91" spans="13:16" ht="13.15" x14ac:dyDescent="0.4">
      <c r="M91" s="53"/>
      <c r="P91" s="54"/>
    </row>
    <row r="92" spans="13:16" ht="13.15" x14ac:dyDescent="0.4">
      <c r="M92" s="53"/>
      <c r="P92" s="54"/>
    </row>
    <row r="93" spans="13:16" ht="13.15" x14ac:dyDescent="0.4">
      <c r="M93" s="53"/>
      <c r="P93" s="54"/>
    </row>
    <row r="94" spans="13:16" ht="13.15" x14ac:dyDescent="0.4">
      <c r="M94" s="53"/>
      <c r="P94" s="54"/>
    </row>
    <row r="95" spans="13:16" ht="13.15" x14ac:dyDescent="0.4">
      <c r="M95" s="53"/>
      <c r="P95" s="54"/>
    </row>
    <row r="96" spans="13:16" ht="13.15" x14ac:dyDescent="0.4">
      <c r="M96" s="53"/>
      <c r="P96" s="54"/>
    </row>
    <row r="97" spans="13:16" ht="13.15" x14ac:dyDescent="0.4">
      <c r="M97" s="53"/>
      <c r="P97" s="54"/>
    </row>
    <row r="98" spans="13:16" ht="13.15" x14ac:dyDescent="0.4">
      <c r="M98" s="53"/>
      <c r="P98" s="54"/>
    </row>
    <row r="99" spans="13:16" ht="13.15" x14ac:dyDescent="0.4">
      <c r="M99" s="53"/>
      <c r="P99" s="54"/>
    </row>
    <row r="100" spans="13:16" ht="13.15" x14ac:dyDescent="0.4">
      <c r="M100" s="53"/>
      <c r="P100" s="54"/>
    </row>
    <row r="101" spans="13:16" ht="13.15" x14ac:dyDescent="0.4">
      <c r="M101" s="53"/>
      <c r="P101" s="54"/>
    </row>
    <row r="102" spans="13:16" ht="13.15" x14ac:dyDescent="0.4">
      <c r="M102" s="53"/>
      <c r="P102" s="54"/>
    </row>
    <row r="103" spans="13:16" ht="13.15" x14ac:dyDescent="0.4">
      <c r="M103" s="53"/>
      <c r="P103" s="54"/>
    </row>
    <row r="104" spans="13:16" ht="13.15" x14ac:dyDescent="0.4">
      <c r="M104" s="53"/>
      <c r="P104" s="54"/>
    </row>
    <row r="105" spans="13:16" ht="13.15" x14ac:dyDescent="0.4">
      <c r="M105" s="53"/>
      <c r="P105" s="54"/>
    </row>
    <row r="106" spans="13:16" ht="13.15" x14ac:dyDescent="0.4">
      <c r="M106" s="53"/>
      <c r="P106" s="54"/>
    </row>
    <row r="107" spans="13:16" ht="13.15" x14ac:dyDescent="0.4">
      <c r="M107" s="53"/>
      <c r="P107" s="54"/>
    </row>
    <row r="108" spans="13:16" ht="13.15" x14ac:dyDescent="0.4">
      <c r="M108" s="53"/>
      <c r="P108" s="54"/>
    </row>
    <row r="109" spans="13:16" ht="13.15" x14ac:dyDescent="0.4">
      <c r="M109" s="53"/>
      <c r="P109" s="54"/>
    </row>
    <row r="110" spans="13:16" ht="13.15" x14ac:dyDescent="0.4">
      <c r="M110" s="53"/>
      <c r="P110" s="54"/>
    </row>
    <row r="111" spans="13:16" ht="13.15" x14ac:dyDescent="0.4">
      <c r="M111" s="53"/>
      <c r="P111" s="54"/>
    </row>
    <row r="112" spans="13:16" ht="13.15" x14ac:dyDescent="0.4">
      <c r="M112" s="53"/>
      <c r="P112" s="54"/>
    </row>
    <row r="113" spans="13:16" ht="13.15" x14ac:dyDescent="0.4">
      <c r="M113" s="53"/>
      <c r="P113" s="54"/>
    </row>
    <row r="114" spans="13:16" ht="13.15" x14ac:dyDescent="0.4">
      <c r="M114" s="53"/>
      <c r="P114" s="54"/>
    </row>
    <row r="115" spans="13:16" ht="13.15" x14ac:dyDescent="0.4">
      <c r="M115" s="53"/>
      <c r="P115" s="54"/>
    </row>
    <row r="116" spans="13:16" ht="13.15" x14ac:dyDescent="0.4">
      <c r="M116" s="53"/>
      <c r="P116" s="54"/>
    </row>
    <row r="117" spans="13:16" ht="13.15" x14ac:dyDescent="0.4">
      <c r="M117" s="53"/>
      <c r="P117" s="54"/>
    </row>
    <row r="118" spans="13:16" ht="13.15" x14ac:dyDescent="0.4">
      <c r="M118" s="53"/>
      <c r="P118" s="54"/>
    </row>
    <row r="119" spans="13:16" ht="13.15" x14ac:dyDescent="0.4">
      <c r="M119" s="53"/>
      <c r="P119" s="54"/>
    </row>
    <row r="120" spans="13:16" ht="13.15" x14ac:dyDescent="0.4">
      <c r="M120" s="53"/>
      <c r="P120" s="54"/>
    </row>
    <row r="121" spans="13:16" ht="13.15" x14ac:dyDescent="0.4">
      <c r="M121" s="53"/>
      <c r="P121" s="54"/>
    </row>
    <row r="122" spans="13:16" ht="13.15" x14ac:dyDescent="0.4">
      <c r="M122" s="53"/>
      <c r="P122" s="54"/>
    </row>
    <row r="123" spans="13:16" ht="13.15" x14ac:dyDescent="0.4">
      <c r="M123" s="53"/>
      <c r="P123" s="54"/>
    </row>
    <row r="124" spans="13:16" ht="13.15" x14ac:dyDescent="0.4">
      <c r="M124" s="53"/>
      <c r="P124" s="54"/>
    </row>
    <row r="125" spans="13:16" ht="13.15" x14ac:dyDescent="0.4">
      <c r="M125" s="53"/>
      <c r="P125" s="54"/>
    </row>
    <row r="126" spans="13:16" ht="13.15" x14ac:dyDescent="0.4">
      <c r="M126" s="53"/>
      <c r="P126" s="54"/>
    </row>
    <row r="127" spans="13:16" ht="13.15" x14ac:dyDescent="0.4">
      <c r="M127" s="53"/>
      <c r="P127" s="54"/>
    </row>
    <row r="128" spans="13:16" ht="13.15" x14ac:dyDescent="0.4">
      <c r="M128" s="53"/>
      <c r="P128" s="54"/>
    </row>
    <row r="129" spans="13:16" ht="13.15" x14ac:dyDescent="0.4">
      <c r="M129" s="53"/>
      <c r="P129" s="54"/>
    </row>
    <row r="130" spans="13:16" ht="13.15" x14ac:dyDescent="0.4">
      <c r="M130" s="53"/>
      <c r="P130" s="54"/>
    </row>
    <row r="131" spans="13:16" ht="13.15" x14ac:dyDescent="0.4">
      <c r="M131" s="53"/>
      <c r="P131" s="54"/>
    </row>
    <row r="132" spans="13:16" ht="13.15" x14ac:dyDescent="0.4">
      <c r="M132" s="53"/>
      <c r="P132" s="54"/>
    </row>
    <row r="133" spans="13:16" ht="13.15" x14ac:dyDescent="0.4">
      <c r="M133" s="53"/>
      <c r="P133" s="54"/>
    </row>
    <row r="134" spans="13:16" ht="13.15" x14ac:dyDescent="0.4">
      <c r="M134" s="53"/>
      <c r="P134" s="54"/>
    </row>
    <row r="135" spans="13:16" ht="13.15" x14ac:dyDescent="0.4">
      <c r="M135" s="53"/>
      <c r="P135" s="54"/>
    </row>
    <row r="136" spans="13:16" ht="13.15" x14ac:dyDescent="0.4">
      <c r="M136" s="53"/>
      <c r="P136" s="54"/>
    </row>
    <row r="137" spans="13:16" ht="13.15" x14ac:dyDescent="0.4">
      <c r="M137" s="53"/>
      <c r="P137" s="54"/>
    </row>
    <row r="138" spans="13:16" ht="13.15" x14ac:dyDescent="0.4">
      <c r="M138" s="53"/>
      <c r="P138" s="54"/>
    </row>
    <row r="139" spans="13:16" ht="13.15" x14ac:dyDescent="0.4">
      <c r="M139" s="53"/>
      <c r="P139" s="54"/>
    </row>
    <row r="140" spans="13:16" ht="13.15" x14ac:dyDescent="0.4">
      <c r="M140" s="53"/>
      <c r="P140" s="54"/>
    </row>
    <row r="141" spans="13:16" ht="13.15" x14ac:dyDescent="0.4">
      <c r="M141" s="53"/>
      <c r="P141" s="54"/>
    </row>
    <row r="142" spans="13:16" ht="13.15" x14ac:dyDescent="0.4">
      <c r="M142" s="53"/>
      <c r="P142" s="54"/>
    </row>
    <row r="143" spans="13:16" ht="13.15" x14ac:dyDescent="0.4">
      <c r="M143" s="53"/>
      <c r="P143" s="54"/>
    </row>
    <row r="144" spans="13:16" ht="13.15" x14ac:dyDescent="0.4">
      <c r="M144" s="53"/>
      <c r="P144" s="54"/>
    </row>
    <row r="145" spans="13:16" ht="13.15" x14ac:dyDescent="0.4">
      <c r="M145" s="53"/>
      <c r="P145" s="54"/>
    </row>
    <row r="146" spans="13:16" ht="13.15" x14ac:dyDescent="0.4">
      <c r="M146" s="53"/>
      <c r="P146" s="54"/>
    </row>
    <row r="147" spans="13:16" ht="13.15" x14ac:dyDescent="0.4">
      <c r="M147" s="53"/>
      <c r="P147" s="54"/>
    </row>
    <row r="148" spans="13:16" ht="13.15" x14ac:dyDescent="0.4">
      <c r="M148" s="53"/>
      <c r="P148" s="54"/>
    </row>
    <row r="149" spans="13:16" ht="13.15" x14ac:dyDescent="0.4">
      <c r="M149" s="53"/>
      <c r="P149" s="54"/>
    </row>
    <row r="150" spans="13:16" ht="13.15" x14ac:dyDescent="0.4">
      <c r="M150" s="53"/>
      <c r="P150" s="54"/>
    </row>
    <row r="151" spans="13:16" ht="13.15" x14ac:dyDescent="0.4">
      <c r="M151" s="53"/>
      <c r="P151" s="54"/>
    </row>
    <row r="152" spans="13:16" ht="13.15" x14ac:dyDescent="0.4">
      <c r="M152" s="53"/>
      <c r="P152" s="54"/>
    </row>
    <row r="153" spans="13:16" ht="13.15" x14ac:dyDescent="0.4">
      <c r="M153" s="53"/>
      <c r="P153" s="54"/>
    </row>
    <row r="154" spans="13:16" ht="13.15" x14ac:dyDescent="0.4">
      <c r="M154" s="53"/>
      <c r="P154" s="54"/>
    </row>
    <row r="155" spans="13:16" ht="13.15" x14ac:dyDescent="0.4">
      <c r="M155" s="53"/>
      <c r="P155" s="54"/>
    </row>
    <row r="156" spans="13:16" ht="13.15" x14ac:dyDescent="0.4">
      <c r="M156" s="53"/>
      <c r="P156" s="54"/>
    </row>
    <row r="157" spans="13:16" ht="13.15" x14ac:dyDescent="0.4">
      <c r="M157" s="53"/>
      <c r="P157" s="54"/>
    </row>
    <row r="158" spans="13:16" ht="13.15" x14ac:dyDescent="0.4">
      <c r="M158" s="53"/>
      <c r="P158" s="54"/>
    </row>
    <row r="159" spans="13:16" ht="13.15" x14ac:dyDescent="0.4">
      <c r="M159" s="53"/>
      <c r="P159" s="54"/>
    </row>
    <row r="160" spans="13:16" ht="13.15" x14ac:dyDescent="0.4">
      <c r="M160" s="53"/>
      <c r="P160" s="54"/>
    </row>
    <row r="161" spans="13:16" ht="13.15" x14ac:dyDescent="0.4">
      <c r="M161" s="53"/>
      <c r="P161" s="54"/>
    </row>
    <row r="162" spans="13:16" ht="13.15" x14ac:dyDescent="0.4">
      <c r="M162" s="53"/>
      <c r="P162" s="54"/>
    </row>
    <row r="163" spans="13:16" ht="13.15" x14ac:dyDescent="0.4">
      <c r="M163" s="53"/>
      <c r="P163" s="54"/>
    </row>
    <row r="164" spans="13:16" ht="13.15" x14ac:dyDescent="0.4">
      <c r="M164" s="53"/>
      <c r="P164" s="54"/>
    </row>
    <row r="165" spans="13:16" ht="13.15" x14ac:dyDescent="0.4">
      <c r="M165" s="53"/>
      <c r="P165" s="54"/>
    </row>
    <row r="166" spans="13:16" ht="13.15" x14ac:dyDescent="0.4">
      <c r="M166" s="53"/>
      <c r="P166" s="54"/>
    </row>
    <row r="167" spans="13:16" ht="13.15" x14ac:dyDescent="0.4">
      <c r="M167" s="53"/>
      <c r="P167" s="54"/>
    </row>
    <row r="168" spans="13:16" ht="13.15" x14ac:dyDescent="0.4">
      <c r="M168" s="53"/>
      <c r="P168" s="54"/>
    </row>
    <row r="169" spans="13:16" ht="13.15" x14ac:dyDescent="0.4">
      <c r="M169" s="53"/>
      <c r="P169" s="54"/>
    </row>
    <row r="170" spans="13:16" ht="13.15" x14ac:dyDescent="0.4">
      <c r="M170" s="53"/>
      <c r="P170" s="54"/>
    </row>
    <row r="171" spans="13:16" ht="13.15" x14ac:dyDescent="0.4">
      <c r="M171" s="53"/>
      <c r="P171" s="54"/>
    </row>
    <row r="172" spans="13:16" ht="13.15" x14ac:dyDescent="0.4">
      <c r="M172" s="53"/>
      <c r="P172" s="54"/>
    </row>
    <row r="173" spans="13:16" ht="13.15" x14ac:dyDescent="0.4">
      <c r="M173" s="53"/>
      <c r="P173" s="54"/>
    </row>
    <row r="174" spans="13:16" ht="13.15" x14ac:dyDescent="0.4">
      <c r="M174" s="53"/>
      <c r="P174" s="54"/>
    </row>
    <row r="175" spans="13:16" ht="13.15" x14ac:dyDescent="0.4">
      <c r="M175" s="53"/>
      <c r="P175" s="54"/>
    </row>
    <row r="176" spans="13:16" ht="13.15" x14ac:dyDescent="0.4">
      <c r="M176" s="53"/>
      <c r="P176" s="54"/>
    </row>
    <row r="177" spans="13:16" ht="13.15" x14ac:dyDescent="0.4">
      <c r="M177" s="53"/>
      <c r="P177" s="54"/>
    </row>
    <row r="178" spans="13:16" ht="13.15" x14ac:dyDescent="0.4">
      <c r="M178" s="53"/>
      <c r="P178" s="54"/>
    </row>
    <row r="179" spans="13:16" ht="13.15" x14ac:dyDescent="0.4">
      <c r="M179" s="53"/>
      <c r="P179" s="54"/>
    </row>
    <row r="180" spans="13:16" ht="13.15" x14ac:dyDescent="0.4">
      <c r="M180" s="53"/>
      <c r="P180" s="54"/>
    </row>
    <row r="181" spans="13:16" ht="13.15" x14ac:dyDescent="0.4">
      <c r="M181" s="53"/>
      <c r="P181" s="54"/>
    </row>
    <row r="182" spans="13:16" ht="13.15" x14ac:dyDescent="0.4">
      <c r="M182" s="53"/>
      <c r="P182" s="54"/>
    </row>
    <row r="183" spans="13:16" ht="13.15" x14ac:dyDescent="0.4">
      <c r="M183" s="53"/>
      <c r="P183" s="54"/>
    </row>
    <row r="184" spans="13:16" ht="13.15" x14ac:dyDescent="0.4">
      <c r="M184" s="53"/>
      <c r="P184" s="54"/>
    </row>
    <row r="185" spans="13:16" ht="13.15" x14ac:dyDescent="0.4">
      <c r="M185" s="53"/>
      <c r="P185" s="54"/>
    </row>
    <row r="186" spans="13:16" ht="13.15" x14ac:dyDescent="0.4">
      <c r="M186" s="53"/>
      <c r="P186" s="54"/>
    </row>
    <row r="187" spans="13:16" ht="13.15" x14ac:dyDescent="0.4">
      <c r="M187" s="53"/>
      <c r="P187" s="54"/>
    </row>
    <row r="188" spans="13:16" ht="13.15" x14ac:dyDescent="0.4">
      <c r="M188" s="53"/>
      <c r="P188" s="54"/>
    </row>
    <row r="189" spans="13:16" ht="13.15" x14ac:dyDescent="0.4">
      <c r="M189" s="53"/>
      <c r="P189" s="54"/>
    </row>
    <row r="190" spans="13:16" ht="13.15" x14ac:dyDescent="0.4">
      <c r="M190" s="53"/>
      <c r="P190" s="54"/>
    </row>
    <row r="191" spans="13:16" ht="13.15" x14ac:dyDescent="0.4">
      <c r="M191" s="53"/>
      <c r="P191" s="54"/>
    </row>
    <row r="192" spans="13:16" ht="13.15" x14ac:dyDescent="0.4">
      <c r="M192" s="53"/>
      <c r="P192" s="54"/>
    </row>
    <row r="193" spans="13:16" ht="13.15" x14ac:dyDescent="0.4">
      <c r="M193" s="53"/>
      <c r="P193" s="54"/>
    </row>
    <row r="194" spans="13:16" ht="13.15" x14ac:dyDescent="0.4">
      <c r="M194" s="53"/>
      <c r="P194" s="54"/>
    </row>
    <row r="195" spans="13:16" ht="13.15" x14ac:dyDescent="0.4">
      <c r="M195" s="53"/>
      <c r="P195" s="54"/>
    </row>
    <row r="196" spans="13:16" ht="13.15" x14ac:dyDescent="0.4">
      <c r="M196" s="53"/>
      <c r="P196" s="54"/>
    </row>
    <row r="197" spans="13:16" ht="13.15" x14ac:dyDescent="0.4">
      <c r="M197" s="53"/>
      <c r="P197" s="54"/>
    </row>
    <row r="198" spans="13:16" ht="13.15" x14ac:dyDescent="0.4">
      <c r="M198" s="53"/>
      <c r="P198" s="54"/>
    </row>
    <row r="199" spans="13:16" ht="13.15" x14ac:dyDescent="0.4">
      <c r="M199" s="53"/>
      <c r="P199" s="54"/>
    </row>
    <row r="200" spans="13:16" ht="13.15" x14ac:dyDescent="0.4">
      <c r="M200" s="53"/>
      <c r="P200" s="54"/>
    </row>
    <row r="201" spans="13:16" ht="13.15" x14ac:dyDescent="0.4">
      <c r="M201" s="53"/>
      <c r="P201" s="54"/>
    </row>
    <row r="202" spans="13:16" ht="13.15" x14ac:dyDescent="0.4">
      <c r="M202" s="53"/>
      <c r="P202" s="54"/>
    </row>
    <row r="203" spans="13:16" ht="13.15" x14ac:dyDescent="0.4">
      <c r="M203" s="53"/>
      <c r="P203" s="54"/>
    </row>
    <row r="204" spans="13:16" ht="13.15" x14ac:dyDescent="0.4">
      <c r="M204" s="53"/>
      <c r="P204" s="54"/>
    </row>
    <row r="205" spans="13:16" ht="13.15" x14ac:dyDescent="0.4">
      <c r="M205" s="53"/>
    </row>
    <row r="206" spans="13:16" ht="13.15" x14ac:dyDescent="0.4">
      <c r="M206" s="53"/>
    </row>
  </sheetData>
  <mergeCells count="11">
    <mergeCell ref="N3:N4"/>
    <mergeCell ref="E1:G1"/>
    <mergeCell ref="E2:J2"/>
    <mergeCell ref="L2:N2"/>
    <mergeCell ref="E3:E4"/>
    <mergeCell ref="F3:F4"/>
    <mergeCell ref="G3:G4"/>
    <mergeCell ref="H3:H4"/>
    <mergeCell ref="I3:J3"/>
    <mergeCell ref="L3:L4"/>
    <mergeCell ref="M3:M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Export_VAE">
                <anchor moveWithCells="1" sizeWithCells="1">
                  <from>
                    <xdr:col>19</xdr:col>
                    <xdr:colOff>509588</xdr:colOff>
                    <xdr:row>0</xdr:row>
                    <xdr:rowOff>209550</xdr:rowOff>
                  </from>
                  <to>
                    <xdr:col>21</xdr:col>
                    <xdr:colOff>109538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Reinitialisation_Fichier">
                <anchor moveWithCells="1" sizeWithCells="1">
                  <from>
                    <xdr:col>19</xdr:col>
                    <xdr:colOff>552450</xdr:colOff>
                    <xdr:row>0</xdr:row>
                    <xdr:rowOff>942975</xdr:rowOff>
                  </from>
                  <to>
                    <xdr:col>21</xdr:col>
                    <xdr:colOff>52388</xdr:colOff>
                    <xdr:row>1</xdr:row>
                    <xdr:rowOff>1552575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1</vt:lpstr>
      <vt:lpstr>Feuil1</vt:lpstr>
      <vt:lpstr>'TEST 1'!Arial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Kévin</cp:lastModifiedBy>
  <dcterms:created xsi:type="dcterms:W3CDTF">2019-12-15T15:45:39Z</dcterms:created>
  <dcterms:modified xsi:type="dcterms:W3CDTF">2019-12-15T15:50:00Z</dcterms:modified>
</cp:coreProperties>
</file>