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68" yWindow="216" windowWidth="21720" windowHeight="9636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Feuil1!$A$4:$A$24</definedName>
    <definedName name="Produits_Existantes">[1]Produits!$A$4:$A$201</definedName>
    <definedName name="TypeCapsules">[1]Produits!$C$2:$C$5</definedName>
  </definedNames>
  <calcPr calcId="124519" calcOnSave="0"/>
</workbook>
</file>

<file path=xl/calcChain.xml><?xml version="1.0" encoding="utf-8"?>
<calcChain xmlns="http://schemas.openxmlformats.org/spreadsheetml/2006/main">
  <c r="H20" i="1"/>
  <c r="H18"/>
  <c r="H16"/>
  <c r="H14"/>
  <c r="H10"/>
  <c r="H8"/>
  <c r="H6"/>
  <c r="H4"/>
  <c r="F4"/>
</calcChain>
</file>

<file path=xl/sharedStrings.xml><?xml version="1.0" encoding="utf-8"?>
<sst xmlns="http://schemas.openxmlformats.org/spreadsheetml/2006/main" count="21" uniqueCount="16">
  <si>
    <t>Ok</t>
  </si>
  <si>
    <t>Paris 2010 75,00 Cl</t>
  </si>
  <si>
    <t>=SI((A4="Paris "&amp;"2010"&amp;" 75,00 Cl");"Ok";"Mal")</t>
  </si>
  <si>
    <t>Resultat
Attendu</t>
  </si>
  <si>
    <t>Resultat
obtenu</t>
  </si>
  <si>
    <t>=SI((A4="Paris "&amp;"****"&amp;" 75,00 Cl");"Ok";"Mal")</t>
  </si>
  <si>
    <t>=SI((A4="Paris "&amp;"????"&amp;" 75,00 Cl");"Ok";"Mal")</t>
  </si>
  <si>
    <t>=SI((A4="Paris "&amp;"####"&amp;" 75,00 Cl");"Ok";"Mal")</t>
  </si>
  <si>
    <t>Formule = Si</t>
  </si>
  <si>
    <t>Formule = SOMMEPROD(</t>
  </si>
  <si>
    <t>=SOMMEPROD(($B$4:$B$10)*($A$4:$A$10="Paris 2010 75,00 Cl"))</t>
  </si>
  <si>
    <t>=SOMMEPROD(($B$4:$B$10)*($A$4:$A$10="Paris "&amp;"****"&amp;" 75,00 Cl"))</t>
  </si>
  <si>
    <t>=SOMMEPROD(($B$4:$B$10)*($A$4:$A$10="Paris "&amp;"????"&amp;" 75,00 Cl"))</t>
  </si>
  <si>
    <t>=SOMMEPROD(($B$4:$B$10)*($A$4:$A$10="Paris "&amp;"####"&amp;" 75,00 Cl"))</t>
  </si>
  <si>
    <t>Produits</t>
  </si>
  <si>
    <t>Q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</si>
</sst>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NumberFormat="1" applyFill="1" applyBorder="1"/>
    <xf numFmtId="0" fontId="0" fillId="0" borderId="1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0" xfId="0" quotePrefix="1" applyFill="1" applyBorder="1"/>
    <xf numFmtId="0" fontId="0" fillId="0" borderId="0" xfId="0" quotePrefix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/>
    <xf numFmtId="0" fontId="0" fillId="3" borderId="4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/>
    <xf numFmtId="0" fontId="0" fillId="4" borderId="4" xfId="0" applyFill="1" applyBorder="1"/>
    <xf numFmtId="0" fontId="0" fillId="3" borderId="4" xfId="0" applyFill="1" applyBorder="1"/>
    <xf numFmtId="0" fontId="0" fillId="0" borderId="5" xfId="0" applyBorder="1"/>
    <xf numFmtId="0" fontId="0" fillId="0" borderId="5" xfId="0" quotePrefix="1" applyFill="1" applyBorder="1"/>
    <xf numFmtId="0" fontId="0" fillId="3" borderId="6" xfId="0" applyFill="1" applyBorder="1"/>
    <xf numFmtId="0" fontId="0" fillId="0" borderId="7" xfId="0" applyFill="1" applyBorder="1"/>
    <xf numFmtId="0" fontId="0" fillId="0" borderId="7" xfId="0" applyNumberFormat="1" applyFill="1" applyBorder="1"/>
    <xf numFmtId="0" fontId="0" fillId="5" borderId="9" xfId="0" applyFill="1" applyBorder="1"/>
    <xf numFmtId="0" fontId="0" fillId="5" borderId="2" xfId="0" applyFill="1" applyBorder="1"/>
    <xf numFmtId="0" fontId="0" fillId="5" borderId="2" xfId="0" quotePrefix="1" applyFill="1" applyBorder="1"/>
    <xf numFmtId="0" fontId="0" fillId="5" borderId="2" xfId="0" applyFill="1" applyBorder="1" applyAlignment="1">
      <alignment horizontal="center" vertical="center"/>
    </xf>
    <xf numFmtId="0" fontId="0" fillId="5" borderId="10" xfId="0" applyFill="1" applyBorder="1"/>
    <xf numFmtId="0" fontId="0" fillId="6" borderId="9" xfId="0" applyFill="1" applyBorder="1"/>
    <xf numFmtId="0" fontId="0" fillId="6" borderId="2" xfId="0" applyFill="1" applyBorder="1"/>
    <xf numFmtId="0" fontId="0" fillId="6" borderId="10" xfId="0" applyFill="1" applyBorder="1"/>
    <xf numFmtId="0" fontId="1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13" xfId="0" applyNumberFormat="1" applyFill="1" applyBorder="1"/>
    <xf numFmtId="0" fontId="0" fillId="0" borderId="14" xfId="0" applyFill="1" applyBorder="1"/>
    <xf numFmtId="0" fontId="0" fillId="0" borderId="14" xfId="0" applyNumberFormat="1" applyFill="1" applyBorder="1"/>
    <xf numFmtId="0" fontId="0" fillId="0" borderId="3" xfId="0" applyFill="1" applyBorder="1"/>
    <xf numFmtId="0" fontId="0" fillId="0" borderId="3" xfId="0" applyNumberFormat="1" applyFill="1" applyBorder="1"/>
    <xf numFmtId="0" fontId="0" fillId="5" borderId="3" xfId="0" applyFill="1" applyBorder="1"/>
    <xf numFmtId="0" fontId="1" fillId="2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6" borderId="3" xfId="0" applyFill="1" applyBorder="1"/>
    <xf numFmtId="0" fontId="0" fillId="0" borderId="12" xfId="0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s%20documents\Jorge%20Office\Miguel\Tour%20Blanche\4%20Jaag\4%20Tour%20Blanche%20201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uits"/>
      <sheetName val="Journaliere"/>
      <sheetName val="Ventes par mois"/>
      <sheetName val="Ventes x mois type bttle "/>
      <sheetName val="Stocks"/>
      <sheetName val="Feuil1"/>
    </sheetNames>
    <sheetDataSet>
      <sheetData sheetId="0">
        <row r="2">
          <cell r="C2" t="str">
            <v>Type
 capsules</v>
          </cell>
        </row>
        <row r="4">
          <cell r="A4" t="str">
            <v>Charmilles 2010 75,00 Cl</v>
          </cell>
          <cell r="C4" t="str">
            <v>CRD</v>
          </cell>
        </row>
        <row r="5">
          <cell r="A5" t="str">
            <v>Charmilles 2011 37,50 Cl</v>
          </cell>
          <cell r="C5" t="str">
            <v>Neutre</v>
          </cell>
        </row>
        <row r="6">
          <cell r="A6" t="str">
            <v>Charmilles 2011 75,00 Cl</v>
          </cell>
        </row>
        <row r="7">
          <cell r="A7" t="str">
            <v>Charmilles 2012 37,50 Cl</v>
          </cell>
        </row>
        <row r="8">
          <cell r="A8" t="str">
            <v>Charmilles 2012 75,00 Cl</v>
          </cell>
        </row>
        <row r="9">
          <cell r="A9" t="str">
            <v>Charmilles 2014 75,00 Cl</v>
          </cell>
        </row>
        <row r="10">
          <cell r="A10" t="str">
            <v>Brumes 2013 37,50 Cl</v>
          </cell>
        </row>
        <row r="11">
          <cell r="A11" t="str">
            <v>Brumes 2014 75,00 Cl</v>
          </cell>
        </row>
        <row r="12">
          <cell r="A12" t="str">
            <v>Brumes 2015 37,50 Cl</v>
          </cell>
        </row>
        <row r="13">
          <cell r="A13" t="str">
            <v>Brumes 2015 75,00 Cl</v>
          </cell>
        </row>
        <row r="14">
          <cell r="A14" t="str">
            <v>Cinquet 2014 75,00 Cl</v>
          </cell>
        </row>
        <row r="15">
          <cell r="A15" t="str">
            <v>Cinquet 2015 75,00 Cl</v>
          </cell>
        </row>
        <row r="16">
          <cell r="A16" t="str">
            <v>DUO 2013 75,00 Cl</v>
          </cell>
        </row>
        <row r="17">
          <cell r="A17" t="str">
            <v>DUO 2014 75,00 Cl</v>
          </cell>
        </row>
        <row r="18">
          <cell r="A18" t="str">
            <v>DUO 2015 75,00 Cl</v>
          </cell>
        </row>
        <row r="19">
          <cell r="A19" t="str">
            <v>Horus 2014 75,00 Cl</v>
          </cell>
        </row>
        <row r="20">
          <cell r="A20" t="str">
            <v>Horus 2015 75,00 Cl</v>
          </cell>
        </row>
        <row r="21">
          <cell r="A21" t="str">
            <v>JDT 2014 75,00 Cl</v>
          </cell>
        </row>
        <row r="22">
          <cell r="A22" t="str">
            <v>JDT 2015 75,00 Cl</v>
          </cell>
        </row>
        <row r="23">
          <cell r="A23" t="str">
            <v>Tour Blanche 1876 75,00 Cl</v>
          </cell>
        </row>
        <row r="24">
          <cell r="A24" t="str">
            <v>Tour Blanche 1904 75,00 Cl</v>
          </cell>
        </row>
        <row r="25">
          <cell r="A25" t="str">
            <v>Tour Blanche 1920 75,00 Cl</v>
          </cell>
        </row>
        <row r="26">
          <cell r="A26" t="str">
            <v>Tour Blanche 1922 75,00 Cl</v>
          </cell>
        </row>
        <row r="27">
          <cell r="A27" t="str">
            <v>Tour Blanche 1923 37,50 Cl</v>
          </cell>
        </row>
        <row r="28">
          <cell r="A28" t="str">
            <v>Tour Blanche 1923 75,00 Cl</v>
          </cell>
        </row>
        <row r="29">
          <cell r="A29" t="str">
            <v>Tour Blanche 1928 75,00 Cl</v>
          </cell>
        </row>
        <row r="30">
          <cell r="A30" t="str">
            <v>Tour Blanche 1941 75,00 Cl</v>
          </cell>
        </row>
        <row r="31">
          <cell r="A31" t="str">
            <v>Tour Blanche 1942 75,00 Cl</v>
          </cell>
        </row>
        <row r="32">
          <cell r="A32" t="str">
            <v>Tour Blanche 1943 75,00 Cl</v>
          </cell>
        </row>
        <row r="33">
          <cell r="A33" t="str">
            <v>Tour Blanche 1944 37,50 Cl</v>
          </cell>
        </row>
        <row r="34">
          <cell r="A34" t="str">
            <v>Tour Blanche 1944 75,00 Cl</v>
          </cell>
        </row>
        <row r="35">
          <cell r="A35" t="str">
            <v>Tour Blanche 1947 75,00 Cl</v>
          </cell>
        </row>
        <row r="36">
          <cell r="A36" t="str">
            <v>Tour Blanche 1948 75,00 Cl</v>
          </cell>
        </row>
        <row r="37">
          <cell r="A37" t="str">
            <v>Tour Blanche 1949 75,00 Cl</v>
          </cell>
        </row>
        <row r="38">
          <cell r="A38" t="str">
            <v>Tour Blanche 1950 75,00 Cl</v>
          </cell>
        </row>
        <row r="39">
          <cell r="A39" t="str">
            <v>Tour Blanche 1955 37,50 Cl</v>
          </cell>
        </row>
        <row r="40">
          <cell r="A40" t="str">
            <v>Tour Blanche 1956 75,00 Cl</v>
          </cell>
        </row>
        <row r="41">
          <cell r="A41" t="str">
            <v>Tour Blanche 1957 75,00 Cl</v>
          </cell>
        </row>
        <row r="42">
          <cell r="A42" t="str">
            <v>Tour Blanche 1957 1,50 L</v>
          </cell>
        </row>
        <row r="43">
          <cell r="A43" t="str">
            <v>Tour Blanche 1958 37,50 Cl</v>
          </cell>
        </row>
        <row r="44">
          <cell r="A44" t="str">
            <v>Tour Blanche 1958 50,00 Cl</v>
          </cell>
        </row>
        <row r="45">
          <cell r="A45" t="str">
            <v>Tour Blanche 1958 1,50 L</v>
          </cell>
        </row>
        <row r="46">
          <cell r="A46" t="str">
            <v>Tour Blanche 1959 37,50 Cl</v>
          </cell>
        </row>
        <row r="47">
          <cell r="A47" t="str">
            <v>Tour Blanche 1959 75,00 Cl</v>
          </cell>
        </row>
        <row r="48">
          <cell r="A48" t="str">
            <v>Tour Blanche 1959 1,50 L</v>
          </cell>
        </row>
        <row r="49">
          <cell r="A49" t="str">
            <v>Tour Blanche 1960 75,00 Cl</v>
          </cell>
        </row>
        <row r="50">
          <cell r="A50" t="str">
            <v>Tour Blanche 1960 1,50 L</v>
          </cell>
        </row>
        <row r="51">
          <cell r="A51" t="str">
            <v>Tour Blanche 1961 75,00 Cl</v>
          </cell>
        </row>
        <row r="52">
          <cell r="A52" t="str">
            <v>Tour Blanche 1961 1,50 L</v>
          </cell>
        </row>
        <row r="53">
          <cell r="A53" t="str">
            <v>Tour Blanche 1962 75,00 Cl</v>
          </cell>
        </row>
        <row r="54">
          <cell r="A54" t="str">
            <v>Tour Blanche 1962 1,50 L</v>
          </cell>
        </row>
        <row r="55">
          <cell r="A55" t="str">
            <v>Tour Blanche 1964 75,00 Cl</v>
          </cell>
        </row>
        <row r="56">
          <cell r="A56" t="str">
            <v>Tour Blanche 1965 75,00 Cl</v>
          </cell>
        </row>
        <row r="57">
          <cell r="A57" t="str">
            <v>Tour Blanche 1966 1,50 L</v>
          </cell>
        </row>
        <row r="58">
          <cell r="A58" t="str">
            <v>Tour Blanche 1967 75,00 Cl</v>
          </cell>
        </row>
        <row r="59">
          <cell r="A59" t="str">
            <v>Tour Blanche 1967 1,50 L</v>
          </cell>
        </row>
        <row r="60">
          <cell r="A60" t="str">
            <v>Tour Blanche 1969 75,00 Cl</v>
          </cell>
        </row>
        <row r="61">
          <cell r="A61" t="str">
            <v>Tour Blanche 1970 75,00 Cl</v>
          </cell>
        </row>
        <row r="62">
          <cell r="A62" t="str">
            <v>Tour Blanche 1970 1,50 L</v>
          </cell>
        </row>
        <row r="63">
          <cell r="A63" t="str">
            <v>Tour Blanche 1971 75,00 Cl</v>
          </cell>
        </row>
        <row r="64">
          <cell r="A64" t="str">
            <v>Tour Blanche 1972 75,00 Cl</v>
          </cell>
        </row>
        <row r="65">
          <cell r="A65" t="str">
            <v>Tour Blanche 1973 37,50 Cl</v>
          </cell>
        </row>
        <row r="66">
          <cell r="A66" t="str">
            <v>Tour Blanche 1973 75,00 Cl</v>
          </cell>
        </row>
        <row r="67">
          <cell r="A67" t="str">
            <v>Tour Blanche 1974 37,50 Cl</v>
          </cell>
        </row>
        <row r="68">
          <cell r="A68" t="str">
            <v>Tour Blanche 1975 37,50 Cl</v>
          </cell>
        </row>
        <row r="69">
          <cell r="A69" t="str">
            <v>Tour Blanche 1975 75,00 Cl</v>
          </cell>
        </row>
        <row r="70">
          <cell r="A70" t="str">
            <v>Tour Blanche 1975 1,50 L</v>
          </cell>
        </row>
        <row r="71">
          <cell r="A71" t="str">
            <v>Tour Blanche 1976 37,50 Cl</v>
          </cell>
        </row>
        <row r="72">
          <cell r="A72" t="str">
            <v>Tour Blanche 1976 75,00 Cl</v>
          </cell>
        </row>
        <row r="73">
          <cell r="A73" t="str">
            <v>Tour Blanche 1977 37,50 Cl</v>
          </cell>
        </row>
        <row r="74">
          <cell r="A74" t="str">
            <v>Tour Blanche 1977 75,00 Cl</v>
          </cell>
        </row>
        <row r="75">
          <cell r="A75" t="str">
            <v>Tour Blanche 1978 37,50 Cl</v>
          </cell>
        </row>
        <row r="76">
          <cell r="A76" t="str">
            <v>Tour Blanche 1979 75,00 Cl</v>
          </cell>
        </row>
        <row r="77">
          <cell r="A77" t="str">
            <v>Tour Blanche 1980 75,00 Cl</v>
          </cell>
        </row>
        <row r="78">
          <cell r="A78" t="str">
            <v>Tour Blanche 1981 75,00 Cl</v>
          </cell>
        </row>
        <row r="79">
          <cell r="A79" t="str">
            <v>Tour Blanche 1982 75,00 Cl</v>
          </cell>
        </row>
        <row r="80">
          <cell r="A80" t="str">
            <v>Tour Blanche 1982 1,50 L</v>
          </cell>
        </row>
        <row r="81">
          <cell r="A81" t="str">
            <v>Tour Blanche 1983 37,50 Cl</v>
          </cell>
        </row>
        <row r="82">
          <cell r="A82" t="str">
            <v>Tour Blanche 1983 75,00 Cl</v>
          </cell>
        </row>
        <row r="83">
          <cell r="A83" t="str">
            <v>Tour Blanche 1984 75,00 Cl</v>
          </cell>
        </row>
        <row r="84">
          <cell r="A84" t="str">
            <v>Tour Blanche 1985 75,00 Cl</v>
          </cell>
        </row>
        <row r="85">
          <cell r="A85" t="str">
            <v>Tour Blanche 1985 1,50 L</v>
          </cell>
        </row>
        <row r="86">
          <cell r="A86" t="str">
            <v>Tour Blanche 1985 3,00 L</v>
          </cell>
        </row>
        <row r="87">
          <cell r="A87" t="str">
            <v>Tour Blanche 1986 37,50 Cl</v>
          </cell>
        </row>
        <row r="88">
          <cell r="A88" t="str">
            <v>Tour Blanche 1986 75,00 Cl</v>
          </cell>
        </row>
        <row r="89">
          <cell r="A89" t="str">
            <v>Tour Blanche 1986 1,50 L</v>
          </cell>
        </row>
        <row r="90">
          <cell r="A90" t="str">
            <v>Tour Blanche 1986 3,00 L</v>
          </cell>
        </row>
        <row r="91">
          <cell r="A91" t="str">
            <v>Tour Blanche 1987 75,00 Cl</v>
          </cell>
        </row>
        <row r="92">
          <cell r="A92" t="str">
            <v>Tour Blanche 1987 1,50 L</v>
          </cell>
        </row>
        <row r="93">
          <cell r="A93" t="str">
            <v>Tour Blanche 1988 75,00 Cl</v>
          </cell>
        </row>
        <row r="94">
          <cell r="A94" t="str">
            <v>Tour Blanche 1988 1,50 L</v>
          </cell>
        </row>
        <row r="95">
          <cell r="A95" t="str">
            <v>Tour Blanche 1988 3,00 L</v>
          </cell>
        </row>
        <row r="96">
          <cell r="A96" t="str">
            <v>Tour Blanche 1989 75,00 Cl</v>
          </cell>
        </row>
        <row r="97">
          <cell r="A97" t="str">
            <v>Tour Blanche 1989 1,50 L</v>
          </cell>
        </row>
        <row r="98">
          <cell r="A98" t="str">
            <v>Tour Blanche 1989 3,00 L</v>
          </cell>
        </row>
        <row r="99">
          <cell r="A99" t="str">
            <v>Tour Blanche 1990 75,00 Cl</v>
          </cell>
        </row>
        <row r="100">
          <cell r="A100" t="str">
            <v>Tour Blanche 1990 3,00 L</v>
          </cell>
        </row>
        <row r="101">
          <cell r="A101" t="str">
            <v>Tour Blanche 1991 37,50 Cl</v>
          </cell>
        </row>
        <row r="102">
          <cell r="A102" t="str">
            <v>Tour Blanche 1991 75,00 Cl</v>
          </cell>
        </row>
        <row r="103">
          <cell r="A103" t="str">
            <v>Tour Blanche 1994 50,00 Cl</v>
          </cell>
        </row>
        <row r="104">
          <cell r="A104" t="str">
            <v>Tour Blanche 1994 75,00 Cl</v>
          </cell>
        </row>
        <row r="105">
          <cell r="A105" t="str">
            <v>Tour Blanche 1995 37,50 Cl</v>
          </cell>
        </row>
        <row r="106">
          <cell r="A106" t="str">
            <v>Tour Blanche 1995 75,00 Cl</v>
          </cell>
        </row>
        <row r="107">
          <cell r="A107" t="str">
            <v>Tour Blanche 1995 1,50 L</v>
          </cell>
        </row>
        <row r="108">
          <cell r="A108" t="str">
            <v>Tour Blanche 1995 3,00 L</v>
          </cell>
        </row>
        <row r="109">
          <cell r="A109" t="str">
            <v>Tour Blanche 1996 75,00 Cl</v>
          </cell>
        </row>
        <row r="110">
          <cell r="A110" t="str">
            <v>Tour Blanche 1996 1,50 L</v>
          </cell>
        </row>
        <row r="111">
          <cell r="A111" t="str">
            <v>Tour Blanche 1996 3,00 L</v>
          </cell>
        </row>
        <row r="112">
          <cell r="A112" t="str">
            <v>Tour Blanche 1997 75,00 Cl</v>
          </cell>
        </row>
        <row r="113">
          <cell r="A113" t="str">
            <v>Tour Blanche 1997 1,50 L</v>
          </cell>
        </row>
        <row r="114">
          <cell r="A114" t="str">
            <v>Tour Blanche 1997 3,00 L</v>
          </cell>
        </row>
        <row r="115">
          <cell r="A115" t="str">
            <v>Tour Blanche 1997 Jeroboam 5,00 L</v>
          </cell>
        </row>
        <row r="116">
          <cell r="A116" t="str">
            <v>Tour Blanche 1997 6,00 L</v>
          </cell>
        </row>
        <row r="117">
          <cell r="A117" t="str">
            <v>Tour Blanche 1998 75,00 Cl</v>
          </cell>
        </row>
        <row r="118">
          <cell r="A118" t="str">
            <v>Tour Blanche 1998 3,00 L</v>
          </cell>
        </row>
        <row r="119">
          <cell r="A119" t="str">
            <v>Tour Blanche 1998 Jeroboam 5,00 L</v>
          </cell>
        </row>
        <row r="120">
          <cell r="A120" t="str">
            <v>Tour Blanche 1998 6,00 L</v>
          </cell>
        </row>
        <row r="121">
          <cell r="A121" t="str">
            <v>Tour Blanche 1999 37,50 Cl</v>
          </cell>
        </row>
        <row r="122">
          <cell r="A122" t="str">
            <v>Tour Blanche 1999 75,00 Cl</v>
          </cell>
        </row>
        <row r="123">
          <cell r="A123" t="str">
            <v>Tour Blanche 1999 1,50 L</v>
          </cell>
        </row>
        <row r="124">
          <cell r="A124" t="str">
            <v>Tour Blanche 1999 3,00 L</v>
          </cell>
        </row>
        <row r="125">
          <cell r="A125" t="str">
            <v>Tour Blanche 1999 Jeroboam 5,00 L</v>
          </cell>
        </row>
        <row r="126">
          <cell r="A126" t="str">
            <v>Tour Blanche 1999 6,00 L</v>
          </cell>
        </row>
        <row r="127">
          <cell r="A127" t="str">
            <v>Tour Blanche 2001 75,00 Cl</v>
          </cell>
        </row>
        <row r="128">
          <cell r="A128" t="str">
            <v>Tour Blanche 2001 1,50 L</v>
          </cell>
        </row>
        <row r="129">
          <cell r="A129" t="str">
            <v>Tour Blanche 2001 3,00 L</v>
          </cell>
        </row>
        <row r="130">
          <cell r="A130" t="str">
            <v>Tour Blanche 2002 75,00 Cl</v>
          </cell>
        </row>
        <row r="131">
          <cell r="A131" t="str">
            <v>Tour Blanche 2002 1,50 L</v>
          </cell>
        </row>
        <row r="132">
          <cell r="A132" t="str">
            <v>Tour Blanche 2003 50,00 Cl</v>
          </cell>
        </row>
        <row r="133">
          <cell r="A133" t="str">
            <v>Tour Blanche 2003 75,00 Cl</v>
          </cell>
        </row>
        <row r="134">
          <cell r="A134" t="str">
            <v>Tour Blanche 2003 1,50 L</v>
          </cell>
        </row>
        <row r="135">
          <cell r="A135" t="str">
            <v>Tour Blanche 2003 3,00 L</v>
          </cell>
        </row>
        <row r="136">
          <cell r="A136" t="str">
            <v>Tour Blanche 2004 50,00 Cl</v>
          </cell>
        </row>
        <row r="137">
          <cell r="A137" t="str">
            <v>Tour Blanche 2004 75,00 Cl</v>
          </cell>
        </row>
        <row r="138">
          <cell r="A138" t="str">
            <v>Tour Blanche 2004 1,50 L</v>
          </cell>
        </row>
        <row r="139">
          <cell r="A139" t="str">
            <v>Tour Blanche 2005 37,50 Cl</v>
          </cell>
        </row>
        <row r="140">
          <cell r="A140" t="str">
            <v>Tour Blanche 2005 75,00 Cl</v>
          </cell>
        </row>
        <row r="141">
          <cell r="A141" t="str">
            <v>Tour Blanche 2005 1,50 L</v>
          </cell>
        </row>
        <row r="142">
          <cell r="A142" t="str">
            <v>Tour Blanche 2005 3,00 L</v>
          </cell>
        </row>
        <row r="143">
          <cell r="A143" t="str">
            <v>Tour Blanche 2006 37,50 Cl</v>
          </cell>
        </row>
        <row r="144">
          <cell r="A144" t="str">
            <v>Tour Blanche 2006 50,00 Cl</v>
          </cell>
        </row>
        <row r="145">
          <cell r="A145" t="str">
            <v>Tour Blanche 2006 75,00 Cl</v>
          </cell>
        </row>
        <row r="146">
          <cell r="A146" t="str">
            <v>Tour Blanche 2007 37,50 Cl</v>
          </cell>
        </row>
        <row r="147">
          <cell r="A147" t="str">
            <v>Tour Blanche 2007 50,00 Cl</v>
          </cell>
        </row>
        <row r="148">
          <cell r="A148" t="str">
            <v>Tour Blanche 2007 75,00 Cl</v>
          </cell>
        </row>
        <row r="149">
          <cell r="A149" t="str">
            <v>Tour Blanche 2007 1,50 L</v>
          </cell>
        </row>
        <row r="150">
          <cell r="A150" t="str">
            <v>Tour Blanche 2007 3,00 L</v>
          </cell>
        </row>
        <row r="151">
          <cell r="A151" t="str">
            <v>Tour Blanche 2008 37,50 Cl</v>
          </cell>
        </row>
        <row r="152">
          <cell r="A152" t="str">
            <v>Tour Blanche 2008 75,00 Cl</v>
          </cell>
        </row>
        <row r="153">
          <cell r="A153" t="str">
            <v>Tour Blanche 2008 1,50 L</v>
          </cell>
        </row>
        <row r="154">
          <cell r="A154" t="str">
            <v>Tour Blanche 2009 37,50 Cl</v>
          </cell>
        </row>
        <row r="155">
          <cell r="A155" t="str">
            <v>Tour Blanche 2009 75,00 Cl</v>
          </cell>
        </row>
        <row r="156">
          <cell r="A156" t="str">
            <v>Tour Blanche 2009 1,50 L</v>
          </cell>
        </row>
        <row r="157">
          <cell r="A157" t="str">
            <v>Tour Blanche 2009 3,00 L</v>
          </cell>
        </row>
        <row r="158">
          <cell r="A158" t="str">
            <v>Tour Blanche 2009 6,00 L</v>
          </cell>
        </row>
        <row r="159">
          <cell r="A159" t="str">
            <v>Tour Blanche 2009 WIT</v>
          </cell>
        </row>
        <row r="160">
          <cell r="A160" t="str">
            <v>Tour Blanche 2010 37,50 Cl</v>
          </cell>
        </row>
        <row r="161">
          <cell r="A161" t="str">
            <v>Tour Blanche 2010 75,00 Cl</v>
          </cell>
        </row>
        <row r="162">
          <cell r="A162" t="str">
            <v>Tour Blanche 2010 1,50 L</v>
          </cell>
        </row>
        <row r="163">
          <cell r="A163" t="str">
            <v>Tour Blanche 2010 3,00 L</v>
          </cell>
        </row>
        <row r="164">
          <cell r="A164" t="str">
            <v>Tour Blanche 2010 WIT</v>
          </cell>
        </row>
        <row r="165">
          <cell r="A165" t="str">
            <v>Tour Blanche 2011 37,50 Cl</v>
          </cell>
        </row>
        <row r="166">
          <cell r="A166" t="str">
            <v>Tour Blanche 2011 75,00 Cl</v>
          </cell>
        </row>
        <row r="167">
          <cell r="A167" t="str">
            <v>Tour Blanche 2011 1,50 L</v>
          </cell>
        </row>
        <row r="168">
          <cell r="A168" t="str">
            <v>Tour Blanche 2011 3,00 L</v>
          </cell>
        </row>
        <row r="169">
          <cell r="A169" t="str">
            <v>Tour Blanche 2011 WIT</v>
          </cell>
        </row>
        <row r="170">
          <cell r="A170" t="str">
            <v>Tour Blanche 2012 37,50 Cl</v>
          </cell>
        </row>
        <row r="171">
          <cell r="A171" t="str">
            <v>Tour Blanche 2012 75,00 Cl</v>
          </cell>
        </row>
        <row r="172">
          <cell r="A172" t="str">
            <v>Tour Blanche 2012 1,50 L</v>
          </cell>
        </row>
        <row r="173">
          <cell r="A173" t="str">
            <v>Tour Blanche 2013 37,50 Cl</v>
          </cell>
        </row>
        <row r="174">
          <cell r="A174" t="str">
            <v>Tour Blanche 2013 75,00 Cl</v>
          </cell>
        </row>
        <row r="175">
          <cell r="A175" t="str">
            <v>Tour Blanche 2013 1,50 L</v>
          </cell>
        </row>
        <row r="176">
          <cell r="A176" t="str">
            <v>Tour Blanche 2013 3,00 L</v>
          </cell>
        </row>
        <row r="177">
          <cell r="A177" t="str">
            <v>Tour Blanche 2013 6,00 L</v>
          </cell>
        </row>
        <row r="178">
          <cell r="A178" t="str">
            <v>Tour Blanche 2014 37,50 Cl</v>
          </cell>
        </row>
        <row r="179">
          <cell r="A179" t="str">
            <v>Tour Blanche 2014 50,00 Cl</v>
          </cell>
        </row>
        <row r="180">
          <cell r="A180" t="str">
            <v>Tour Blanche 2014 75,00 Cl</v>
          </cell>
        </row>
        <row r="181">
          <cell r="A181" t="str">
            <v>Tour Blanche 2014 1,50 L</v>
          </cell>
        </row>
        <row r="182">
          <cell r="A182" t="str">
            <v>Tour Blanche 2014 3,00 L</v>
          </cell>
        </row>
        <row r="183">
          <cell r="A183" t="str">
            <v>Tour Blanche 2014 6,00 L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sqref="A1:H20"/>
    </sheetView>
  </sheetViews>
  <sheetFormatPr baseColWidth="10" defaultRowHeight="14.4"/>
  <cols>
    <col min="1" max="1" width="35" customWidth="1"/>
    <col min="3" max="3" width="2.44140625" customWidth="1"/>
    <col min="4" max="4" width="61.33203125" customWidth="1"/>
    <col min="5" max="5" width="2.33203125" customWidth="1"/>
    <col min="7" max="7" width="2" customWidth="1"/>
  </cols>
  <sheetData>
    <row r="1" spans="1:8" ht="29.4" thickBot="1">
      <c r="A1" s="28" t="s">
        <v>14</v>
      </c>
      <c r="B1" s="29" t="s">
        <v>15</v>
      </c>
      <c r="C1" s="20"/>
      <c r="D1" s="30" t="s">
        <v>8</v>
      </c>
      <c r="E1" s="20"/>
      <c r="F1" s="42" t="s">
        <v>3</v>
      </c>
      <c r="G1" s="25"/>
      <c r="H1" s="43" t="s">
        <v>4</v>
      </c>
    </row>
    <row r="2" spans="1:8">
      <c r="A2" s="18"/>
      <c r="B2" s="19"/>
      <c r="C2" s="21"/>
      <c r="D2" s="4"/>
      <c r="E2" s="21"/>
      <c r="F2" s="3"/>
      <c r="G2" s="26"/>
      <c r="H2" s="5"/>
    </row>
    <row r="3" spans="1:8">
      <c r="A3" s="2"/>
      <c r="B3" s="1"/>
      <c r="C3" s="21"/>
      <c r="D3" s="3"/>
      <c r="E3" s="21"/>
      <c r="F3" s="3"/>
      <c r="G3" s="26"/>
      <c r="H3" s="5"/>
    </row>
    <row r="4" spans="1:8">
      <c r="A4" s="2" t="s">
        <v>1</v>
      </c>
      <c r="B4" s="1">
        <v>100</v>
      </c>
      <c r="C4" s="21"/>
      <c r="D4" s="6" t="s">
        <v>2</v>
      </c>
      <c r="E4" s="22"/>
      <c r="F4" s="7" t="str">
        <f>IF((A4="Paris "&amp;"2010"&amp;" 75,00 Cl"),"Ok","Mal")</f>
        <v>Ok</v>
      </c>
      <c r="G4" s="26"/>
      <c r="H4" s="8" t="str">
        <f>IF((A4="Paris "&amp;"2010"&amp;" 75,00 Cl"),"Ok","Mal")</f>
        <v>Ok</v>
      </c>
    </row>
    <row r="5" spans="1:8">
      <c r="A5" s="2"/>
      <c r="B5" s="1"/>
      <c r="C5" s="21"/>
      <c r="D5" s="6"/>
      <c r="E5" s="22"/>
      <c r="F5" s="7"/>
      <c r="G5" s="26"/>
      <c r="H5" s="8"/>
    </row>
    <row r="6" spans="1:8">
      <c r="A6" s="2" t="s">
        <v>1</v>
      </c>
      <c r="B6" s="1">
        <v>100</v>
      </c>
      <c r="C6" s="21"/>
      <c r="D6" s="6" t="s">
        <v>5</v>
      </c>
      <c r="E6" s="21"/>
      <c r="F6" s="4" t="s">
        <v>0</v>
      </c>
      <c r="G6" s="26"/>
      <c r="H6" s="10" t="str">
        <f>IF((A4="Paris "&amp;"****"&amp;" 75,00 Cl"),"Ok","Mal")</f>
        <v>Mal</v>
      </c>
    </row>
    <row r="7" spans="1:8">
      <c r="A7" s="2"/>
      <c r="B7" s="1"/>
      <c r="C7" s="21"/>
      <c r="D7" s="9"/>
      <c r="E7" s="21"/>
      <c r="F7" s="3"/>
      <c r="G7" s="26"/>
      <c r="H7" s="5"/>
    </row>
    <row r="8" spans="1:8">
      <c r="A8" s="2" t="s">
        <v>1</v>
      </c>
      <c r="B8" s="1">
        <v>100</v>
      </c>
      <c r="C8" s="21"/>
      <c r="D8" s="6" t="s">
        <v>6</v>
      </c>
      <c r="E8" s="21"/>
      <c r="F8" s="4" t="s">
        <v>0</v>
      </c>
      <c r="G8" s="26"/>
      <c r="H8" s="10" t="str">
        <f>IF((A6="Paris "&amp;"****"&amp;" 75,00 Cl"),"Ok","Mal")</f>
        <v>Mal</v>
      </c>
    </row>
    <row r="9" spans="1:8">
      <c r="A9" s="2"/>
      <c r="B9" s="1"/>
      <c r="C9" s="21"/>
      <c r="D9" s="9"/>
      <c r="E9" s="21"/>
      <c r="F9" s="3"/>
      <c r="G9" s="26"/>
      <c r="H9" s="5"/>
    </row>
    <row r="10" spans="1:8">
      <c r="A10" s="2" t="s">
        <v>1</v>
      </c>
      <c r="B10" s="1">
        <v>100</v>
      </c>
      <c r="C10" s="21"/>
      <c r="D10" s="6" t="s">
        <v>7</v>
      </c>
      <c r="E10" s="21"/>
      <c r="F10" s="4" t="s">
        <v>0</v>
      </c>
      <c r="G10" s="26"/>
      <c r="H10" s="10" t="str">
        <f>IF((A8="Paris "&amp;"****"&amp;" 75,00 Cl"),"Ok","Mal")</f>
        <v>Mal</v>
      </c>
    </row>
    <row r="11" spans="1:8" ht="15" thickBot="1">
      <c r="A11" s="31"/>
      <c r="B11" s="32"/>
      <c r="C11" s="21"/>
      <c r="D11" s="6"/>
      <c r="E11" s="21"/>
      <c r="F11" s="4"/>
      <c r="G11" s="26"/>
      <c r="H11" s="8"/>
    </row>
    <row r="12" spans="1:8" ht="15" thickBot="1">
      <c r="A12" s="35"/>
      <c r="B12" s="36"/>
      <c r="C12" s="37"/>
      <c r="D12" s="38" t="s">
        <v>9</v>
      </c>
      <c r="E12" s="37"/>
      <c r="F12" s="39"/>
      <c r="G12" s="40"/>
      <c r="H12" s="41"/>
    </row>
    <row r="13" spans="1:8">
      <c r="A13" s="18"/>
      <c r="B13" s="19"/>
      <c r="C13" s="23"/>
      <c r="D13" s="11"/>
      <c r="E13" s="23"/>
      <c r="F13" s="11"/>
      <c r="G13" s="26"/>
      <c r="H13" s="5"/>
    </row>
    <row r="14" spans="1:8">
      <c r="A14" s="2"/>
      <c r="B14" s="1"/>
      <c r="C14" s="21"/>
      <c r="D14" s="6" t="s">
        <v>10</v>
      </c>
      <c r="E14" s="21"/>
      <c r="F14" s="12">
        <v>400</v>
      </c>
      <c r="G14" s="26"/>
      <c r="H14" s="13">
        <f>SUMPRODUCT(($B$4:$B$10)*($A$4:$A$10="Paris 2010 75,00 Cl"))</f>
        <v>400</v>
      </c>
    </row>
    <row r="15" spans="1:8">
      <c r="A15" s="2"/>
      <c r="B15" s="1"/>
      <c r="C15" s="21"/>
      <c r="D15" s="9"/>
      <c r="E15" s="21"/>
      <c r="F15" s="3"/>
      <c r="G15" s="26"/>
      <c r="H15" s="5"/>
    </row>
    <row r="16" spans="1:8">
      <c r="A16" s="2"/>
      <c r="B16" s="1"/>
      <c r="C16" s="21"/>
      <c r="D16" s="6" t="s">
        <v>11</v>
      </c>
      <c r="E16" s="21"/>
      <c r="F16" s="3">
        <v>400</v>
      </c>
      <c r="G16" s="26"/>
      <c r="H16" s="14">
        <f>SUMPRODUCT(($B$4:$B$10)*($A$4:$A$10="Paris "&amp;"****"&amp;" 75,00 Cl"))</f>
        <v>0</v>
      </c>
    </row>
    <row r="17" spans="1:8">
      <c r="A17" s="2"/>
      <c r="B17" s="1"/>
      <c r="C17" s="21"/>
      <c r="D17" s="9"/>
      <c r="E17" s="21"/>
      <c r="F17" s="3"/>
      <c r="G17" s="26"/>
      <c r="H17" s="5"/>
    </row>
    <row r="18" spans="1:8">
      <c r="A18" s="2"/>
      <c r="B18" s="1"/>
      <c r="C18" s="21"/>
      <c r="D18" s="6" t="s">
        <v>12</v>
      </c>
      <c r="E18" s="21"/>
      <c r="F18" s="3">
        <v>400</v>
      </c>
      <c r="G18" s="26"/>
      <c r="H18" s="14">
        <f>SUMPRODUCT(($B$4:$B$10)*($A$4:$A$10="Paris "&amp;"????"&amp;" 75,00 Cl"))</f>
        <v>0</v>
      </c>
    </row>
    <row r="19" spans="1:8">
      <c r="A19" s="2"/>
      <c r="B19" s="1"/>
      <c r="C19" s="21"/>
      <c r="D19" s="3"/>
      <c r="E19" s="21"/>
      <c r="F19" s="3"/>
      <c r="G19" s="26"/>
      <c r="H19" s="5"/>
    </row>
    <row r="20" spans="1:8" ht="15" thickBot="1">
      <c r="A20" s="33"/>
      <c r="B20" s="34"/>
      <c r="C20" s="24"/>
      <c r="D20" s="16" t="s">
        <v>13</v>
      </c>
      <c r="E20" s="24"/>
      <c r="F20" s="15">
        <v>400</v>
      </c>
      <c r="G20" s="27"/>
      <c r="H20" s="17">
        <f>SUMPRODUCT(($B$4:$B$10)*($A$4:$A$10="Paris "&amp;"####"&amp;" 75,00 Cl"))</f>
        <v>0</v>
      </c>
    </row>
  </sheetData>
  <dataValidations count="1">
    <dataValidation type="list" allowBlank="1" showInputMessage="1" showErrorMessage="1" sqref="A4:A12">
      <formula1>Produits_Existantes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Jorge</cp:lastModifiedBy>
  <dcterms:created xsi:type="dcterms:W3CDTF">2017-02-02T06:48:57Z</dcterms:created>
  <dcterms:modified xsi:type="dcterms:W3CDTF">2017-02-02T17:21:47Z</dcterms:modified>
</cp:coreProperties>
</file>