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Homedir\Downloads\"/>
    </mc:Choice>
  </mc:AlternateContent>
  <xr:revisionPtr revIDLastSave="0" documentId="8_{9F9E81F4-0C76-44BC-A607-230156584C4A}" xr6:coauthVersionLast="47" xr6:coauthVersionMax="47" xr10:uidLastSave="{00000000-0000-0000-0000-000000000000}"/>
  <bookViews>
    <workbookView xWindow="-120" yWindow="-120" windowWidth="20730" windowHeight="11160" xr2:uid="{9880E40E-E12E-4F84-B60E-F56A180D25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3" i="1" l="1"/>
  <c r="U4" i="1"/>
  <c r="AK4" i="1"/>
  <c r="AI5" i="1"/>
  <c r="AG6" i="1"/>
  <c r="AE7" i="1"/>
  <c r="AC8" i="1"/>
  <c r="AA9" i="1"/>
  <c r="Y10" i="1"/>
  <c r="W11" i="1"/>
  <c r="U12" i="1"/>
  <c r="AK12" i="1"/>
  <c r="AI13" i="1"/>
  <c r="AG14" i="1"/>
  <c r="AE15" i="1"/>
  <c r="AC16" i="1"/>
  <c r="AA17" i="1"/>
  <c r="Y18" i="1"/>
  <c r="W19" i="1"/>
  <c r="U20" i="1"/>
  <c r="AK20" i="1"/>
  <c r="AI21" i="1"/>
  <c r="AG22" i="1"/>
  <c r="AE23" i="1"/>
  <c r="AC24" i="1"/>
  <c r="AA25" i="1"/>
  <c r="Y26" i="1"/>
  <c r="W27" i="1"/>
  <c r="U28" i="1"/>
  <c r="AK28" i="1"/>
  <c r="AI29" i="1"/>
  <c r="AG30" i="1"/>
  <c r="AE31" i="1"/>
  <c r="AC32" i="1"/>
  <c r="AA33" i="1"/>
  <c r="Y34" i="1"/>
  <c r="W35" i="1"/>
  <c r="U36" i="1"/>
  <c r="AK36" i="1"/>
  <c r="AI37" i="1"/>
  <c r="AG38" i="1"/>
  <c r="AE39" i="1"/>
  <c r="AC40" i="1"/>
  <c r="AA41" i="1"/>
  <c r="Y42" i="1"/>
  <c r="W43" i="1"/>
  <c r="U44" i="1"/>
  <c r="AK44" i="1"/>
  <c r="AI45" i="1"/>
  <c r="AG46" i="1"/>
  <c r="AE47" i="1"/>
  <c r="AC48" i="1"/>
  <c r="AA49" i="1"/>
  <c r="Y50" i="1"/>
  <c r="W51" i="1"/>
  <c r="U52" i="1"/>
  <c r="AK52" i="1"/>
  <c r="AI53" i="1"/>
  <c r="AG54" i="1"/>
  <c r="AE55" i="1"/>
  <c r="AC56" i="1"/>
  <c r="V4" i="1"/>
  <c r="AL4" i="1"/>
  <c r="AJ5" i="1"/>
  <c r="AH6" i="1"/>
  <c r="AF7" i="1"/>
  <c r="AD8" i="1"/>
  <c r="AB9" i="1"/>
  <c r="Z10" i="1"/>
  <c r="X11" i="1"/>
  <c r="V12" i="1"/>
  <c r="AL12" i="1"/>
  <c r="AJ13" i="1"/>
  <c r="AH14" i="1"/>
  <c r="AF15" i="1"/>
  <c r="AD16" i="1"/>
  <c r="AB17" i="1"/>
  <c r="Z18" i="1"/>
  <c r="X19" i="1"/>
  <c r="V20" i="1"/>
  <c r="AL20" i="1"/>
  <c r="AJ21" i="1"/>
  <c r="AH22" i="1"/>
  <c r="AF23" i="1"/>
  <c r="AD24" i="1"/>
  <c r="AB25" i="1"/>
  <c r="Z26" i="1"/>
  <c r="X27" i="1"/>
  <c r="V28" i="1"/>
  <c r="AL28" i="1"/>
  <c r="AJ29" i="1"/>
  <c r="AH30" i="1"/>
  <c r="AF31" i="1"/>
  <c r="AD32" i="1"/>
  <c r="AB33" i="1"/>
  <c r="Z34" i="1"/>
  <c r="X35" i="1"/>
  <c r="V36" i="1"/>
  <c r="AL36" i="1"/>
  <c r="AJ37" i="1"/>
  <c r="AH38" i="1"/>
  <c r="AF39" i="1"/>
  <c r="AD40" i="1"/>
  <c r="AB41" i="1"/>
  <c r="Z42" i="1"/>
  <c r="X43" i="1"/>
  <c r="V44" i="1"/>
  <c r="AL44" i="1"/>
  <c r="AJ45" i="1"/>
  <c r="AH46" i="1"/>
  <c r="W4" i="1"/>
  <c r="U5" i="1"/>
  <c r="AK5" i="1"/>
  <c r="AI6" i="1"/>
  <c r="AG7" i="1"/>
  <c r="AE8" i="1"/>
  <c r="AC9" i="1"/>
  <c r="AA10" i="1"/>
  <c r="Y11" i="1"/>
  <c r="W12" i="1"/>
  <c r="U13" i="1"/>
  <c r="AK13" i="1"/>
  <c r="AI14" i="1"/>
  <c r="AG15" i="1"/>
  <c r="AE16" i="1"/>
  <c r="AC17" i="1"/>
  <c r="AA18" i="1"/>
  <c r="Y19" i="1"/>
  <c r="W20" i="1"/>
  <c r="U21" i="1"/>
  <c r="AK21" i="1"/>
  <c r="AI22" i="1"/>
  <c r="AG23" i="1"/>
  <c r="AE24" i="1"/>
  <c r="AC25" i="1"/>
  <c r="AA26" i="1"/>
  <c r="Y27" i="1"/>
  <c r="W28" i="1"/>
  <c r="U29" i="1"/>
  <c r="AK29" i="1"/>
  <c r="AI30" i="1"/>
  <c r="AG31" i="1"/>
  <c r="AE32" i="1"/>
  <c r="AC33" i="1"/>
  <c r="AA34" i="1"/>
  <c r="Y35" i="1"/>
  <c r="W36" i="1"/>
  <c r="U37" i="1"/>
  <c r="AK37" i="1"/>
  <c r="AI38" i="1"/>
  <c r="AG39" i="1"/>
  <c r="AE40" i="1"/>
  <c r="AC41" i="1"/>
  <c r="AA42" i="1"/>
  <c r="Y43" i="1"/>
  <c r="W44" i="1"/>
  <c r="U45" i="1"/>
  <c r="AK45" i="1"/>
  <c r="AI46" i="1"/>
  <c r="AG47" i="1"/>
  <c r="X4" i="1"/>
  <c r="V5" i="1"/>
  <c r="AL5" i="1"/>
  <c r="AJ6" i="1"/>
  <c r="AH7" i="1"/>
  <c r="AF8" i="1"/>
  <c r="AD9" i="1"/>
  <c r="AB10" i="1"/>
  <c r="Z11" i="1"/>
  <c r="X12" i="1"/>
  <c r="V13" i="1"/>
  <c r="AL13" i="1"/>
  <c r="AJ14" i="1"/>
  <c r="AH15" i="1"/>
  <c r="AF16" i="1"/>
  <c r="AD17" i="1"/>
  <c r="AB18" i="1"/>
  <c r="Z19" i="1"/>
  <c r="X20" i="1"/>
  <c r="V21" i="1"/>
  <c r="AL21" i="1"/>
  <c r="AJ22" i="1"/>
  <c r="AH23" i="1"/>
  <c r="AF24" i="1"/>
  <c r="AD25" i="1"/>
  <c r="AB26" i="1"/>
  <c r="Z27" i="1"/>
  <c r="X28" i="1"/>
  <c r="V29" i="1"/>
  <c r="AL29" i="1"/>
  <c r="AJ30" i="1"/>
  <c r="AH31" i="1"/>
  <c r="AF32" i="1"/>
  <c r="AD33" i="1"/>
  <c r="Y4" i="1"/>
  <c r="W5" i="1"/>
  <c r="U6" i="1"/>
  <c r="AK6" i="1"/>
  <c r="AI7" i="1"/>
  <c r="AG8" i="1"/>
  <c r="AE9" i="1"/>
  <c r="AC10" i="1"/>
  <c r="AA11" i="1"/>
  <c r="Y12" i="1"/>
  <c r="W13" i="1"/>
  <c r="U14" i="1"/>
  <c r="AK14" i="1"/>
  <c r="AI15" i="1"/>
  <c r="AG16" i="1"/>
  <c r="AE17" i="1"/>
  <c r="AC18" i="1"/>
  <c r="AA19" i="1"/>
  <c r="Y20" i="1"/>
  <c r="W21" i="1"/>
  <c r="U22" i="1"/>
  <c r="AK22" i="1"/>
  <c r="AI23" i="1"/>
  <c r="AG24" i="1"/>
  <c r="AE25" i="1"/>
  <c r="AC26" i="1"/>
  <c r="AA27" i="1"/>
  <c r="Y28" i="1"/>
  <c r="W29" i="1"/>
  <c r="U30" i="1"/>
  <c r="AK30" i="1"/>
  <c r="AI31" i="1"/>
  <c r="AG32" i="1"/>
  <c r="AE33" i="1"/>
  <c r="AC34" i="1"/>
  <c r="AA35" i="1"/>
  <c r="Y36" i="1"/>
  <c r="W37" i="1"/>
  <c r="U38" i="1"/>
  <c r="AK38" i="1"/>
  <c r="AI39" i="1"/>
  <c r="AG40" i="1"/>
  <c r="AE41" i="1"/>
  <c r="AC42" i="1"/>
  <c r="AA43" i="1"/>
  <c r="Y44" i="1"/>
  <c r="W45" i="1"/>
  <c r="U46" i="1"/>
  <c r="AK46" i="1"/>
  <c r="AI47" i="1"/>
  <c r="AG48" i="1"/>
  <c r="AE49" i="1"/>
  <c r="AC50" i="1"/>
  <c r="AA51" i="1"/>
  <c r="Y52" i="1"/>
  <c r="W53" i="1"/>
  <c r="U54" i="1"/>
  <c r="AK54" i="1"/>
  <c r="AI55" i="1"/>
  <c r="Z4" i="1"/>
  <c r="X5" i="1"/>
  <c r="V6" i="1"/>
  <c r="AL6" i="1"/>
  <c r="AJ7" i="1"/>
  <c r="AH8" i="1"/>
  <c r="AF9" i="1"/>
  <c r="AD10" i="1"/>
  <c r="AB11" i="1"/>
  <c r="Z12" i="1"/>
  <c r="X13" i="1"/>
  <c r="V14" i="1"/>
  <c r="AL14" i="1"/>
  <c r="AJ15" i="1"/>
  <c r="AH16" i="1"/>
  <c r="AF17" i="1"/>
  <c r="AD18" i="1"/>
  <c r="AB19" i="1"/>
  <c r="Z20" i="1"/>
  <c r="X21" i="1"/>
  <c r="V22" i="1"/>
  <c r="AL22" i="1"/>
  <c r="AJ23" i="1"/>
  <c r="AH24" i="1"/>
  <c r="AF25" i="1"/>
  <c r="AD26" i="1"/>
  <c r="AB27" i="1"/>
  <c r="Z28" i="1"/>
  <c r="X29" i="1"/>
  <c r="V30" i="1"/>
  <c r="AL30" i="1"/>
  <c r="AJ31" i="1"/>
  <c r="AH32" i="1"/>
  <c r="AF33" i="1"/>
  <c r="AD34" i="1"/>
  <c r="AB35" i="1"/>
  <c r="Z36" i="1"/>
  <c r="X37" i="1"/>
  <c r="V38" i="1"/>
  <c r="AL38" i="1"/>
  <c r="AJ39" i="1"/>
  <c r="AH40" i="1"/>
  <c r="AF41" i="1"/>
  <c r="AD42" i="1"/>
  <c r="AB43" i="1"/>
  <c r="Z44" i="1"/>
  <c r="X45" i="1"/>
  <c r="V46" i="1"/>
  <c r="AL46" i="1"/>
  <c r="AJ47" i="1"/>
  <c r="AH48" i="1"/>
  <c r="AF49" i="1"/>
  <c r="AD50" i="1"/>
  <c r="AB51" i="1"/>
  <c r="Z52" i="1"/>
  <c r="X53" i="1"/>
  <c r="V54" i="1"/>
  <c r="AL54" i="1"/>
  <c r="AJ55" i="1"/>
  <c r="AH56" i="1"/>
  <c r="AF57" i="1"/>
  <c r="AD58" i="1"/>
  <c r="AB59" i="1"/>
  <c r="Z60" i="1"/>
  <c r="X61" i="1"/>
  <c r="V62" i="1"/>
  <c r="AL62" i="1"/>
  <c r="AJ63" i="1"/>
  <c r="AH64" i="1"/>
  <c r="AF65" i="1"/>
  <c r="AD66" i="1"/>
  <c r="AB67" i="1"/>
  <c r="Z68" i="1"/>
  <c r="X69" i="1"/>
  <c r="V70" i="1"/>
  <c r="AL70" i="1"/>
  <c r="AJ71" i="1"/>
  <c r="AH72" i="1"/>
  <c r="AF73" i="1"/>
  <c r="AD74" i="1"/>
  <c r="AB75" i="1"/>
  <c r="Z76" i="1"/>
  <c r="X77" i="1"/>
  <c r="V78" i="1"/>
  <c r="AL78" i="1"/>
  <c r="AJ79" i="1"/>
  <c r="AH80" i="1"/>
  <c r="AF81" i="1"/>
  <c r="AD82" i="1"/>
  <c r="AB83" i="1"/>
  <c r="Z84" i="1"/>
  <c r="X85" i="1"/>
  <c r="V86" i="1"/>
  <c r="AL86" i="1"/>
  <c r="AJ87" i="1"/>
  <c r="AH88" i="1"/>
  <c r="AF89" i="1"/>
  <c r="AD90" i="1"/>
  <c r="AB91" i="1"/>
  <c r="Z92" i="1"/>
  <c r="X93" i="1"/>
  <c r="V94" i="1"/>
  <c r="AL94" i="1"/>
  <c r="AJ95" i="1"/>
  <c r="AH96" i="1"/>
  <c r="AF97" i="1"/>
  <c r="AD98" i="1"/>
  <c r="AB99" i="1"/>
  <c r="Z100" i="1"/>
  <c r="X101" i="1"/>
  <c r="V102" i="1"/>
  <c r="AL102" i="1"/>
  <c r="AJ103" i="1"/>
  <c r="AH104" i="1"/>
  <c r="AF105" i="1"/>
  <c r="AD106" i="1"/>
  <c r="AB107" i="1"/>
  <c r="Z108" i="1"/>
  <c r="X109" i="1"/>
  <c r="V110" i="1"/>
  <c r="AA4" i="1"/>
  <c r="Y5" i="1"/>
  <c r="W6" i="1"/>
  <c r="U7" i="1"/>
  <c r="AK7" i="1"/>
  <c r="AI8" i="1"/>
  <c r="AG9" i="1"/>
  <c r="AE10" i="1"/>
  <c r="AC11" i="1"/>
  <c r="AA12" i="1"/>
  <c r="Y13" i="1"/>
  <c r="W14" i="1"/>
  <c r="U15" i="1"/>
  <c r="AK15" i="1"/>
  <c r="AI16" i="1"/>
  <c r="AG17" i="1"/>
  <c r="AE18" i="1"/>
  <c r="AC19" i="1"/>
  <c r="AA20" i="1"/>
  <c r="Y21" i="1"/>
  <c r="W22" i="1"/>
  <c r="U23" i="1"/>
  <c r="AK23" i="1"/>
  <c r="AI24" i="1"/>
  <c r="AG25" i="1"/>
  <c r="AE26" i="1"/>
  <c r="AC27" i="1"/>
  <c r="AA28" i="1"/>
  <c r="Y29" i="1"/>
  <c r="W30" i="1"/>
  <c r="U31" i="1"/>
  <c r="AK31" i="1"/>
  <c r="AI32" i="1"/>
  <c r="AG33" i="1"/>
  <c r="AE34" i="1"/>
  <c r="AC35" i="1"/>
  <c r="AA36" i="1"/>
  <c r="Y37" i="1"/>
  <c r="W38" i="1"/>
  <c r="U39" i="1"/>
  <c r="AK39" i="1"/>
  <c r="AI40" i="1"/>
  <c r="AG41" i="1"/>
  <c r="AE42" i="1"/>
  <c r="AB4" i="1"/>
  <c r="Z5" i="1"/>
  <c r="X6" i="1"/>
  <c r="V7" i="1"/>
  <c r="AL7" i="1"/>
  <c r="AJ8" i="1"/>
  <c r="AH9" i="1"/>
  <c r="AF10" i="1"/>
  <c r="AD11" i="1"/>
  <c r="AB12" i="1"/>
  <c r="Z13" i="1"/>
  <c r="X14" i="1"/>
  <c r="V15" i="1"/>
  <c r="AL15" i="1"/>
  <c r="AJ16" i="1"/>
  <c r="AH17" i="1"/>
  <c r="AF18" i="1"/>
  <c r="AD19" i="1"/>
  <c r="AB20" i="1"/>
  <c r="Z21" i="1"/>
  <c r="X22" i="1"/>
  <c r="V23" i="1"/>
  <c r="AL23" i="1"/>
  <c r="AJ24" i="1"/>
  <c r="AH25" i="1"/>
  <c r="AF26" i="1"/>
  <c r="AD27" i="1"/>
  <c r="AB28" i="1"/>
  <c r="Z29" i="1"/>
  <c r="X30" i="1"/>
  <c r="V31" i="1"/>
  <c r="AL31" i="1"/>
  <c r="AJ32" i="1"/>
  <c r="AH33" i="1"/>
  <c r="AF34" i="1"/>
  <c r="AD35" i="1"/>
  <c r="AB36" i="1"/>
  <c r="Z37" i="1"/>
  <c r="X38" i="1"/>
  <c r="V39" i="1"/>
  <c r="AL39" i="1"/>
  <c r="AJ40" i="1"/>
  <c r="AH41" i="1"/>
  <c r="AF42" i="1"/>
  <c r="AD43" i="1"/>
  <c r="AB44" i="1"/>
  <c r="Z45" i="1"/>
  <c r="X46" i="1"/>
  <c r="V47" i="1"/>
  <c r="AL47" i="1"/>
  <c r="AJ48" i="1"/>
  <c r="AH49" i="1"/>
  <c r="AF50" i="1"/>
  <c r="AD51" i="1"/>
  <c r="AB52" i="1"/>
  <c r="Z53" i="1"/>
  <c r="X54" i="1"/>
  <c r="V55" i="1"/>
  <c r="AL55" i="1"/>
  <c r="AJ56" i="1"/>
  <c r="AC4" i="1"/>
  <c r="AA5" i="1"/>
  <c r="Y6" i="1"/>
  <c r="W7" i="1"/>
  <c r="U8" i="1"/>
  <c r="AK8" i="1"/>
  <c r="AI9" i="1"/>
  <c r="AG10" i="1"/>
  <c r="AE11" i="1"/>
  <c r="AC12" i="1"/>
  <c r="AA13" i="1"/>
  <c r="Y14" i="1"/>
  <c r="W15" i="1"/>
  <c r="U16" i="1"/>
  <c r="AK16" i="1"/>
  <c r="AI17" i="1"/>
  <c r="AG18" i="1"/>
  <c r="AE19" i="1"/>
  <c r="AC20" i="1"/>
  <c r="AA21" i="1"/>
  <c r="Y22" i="1"/>
  <c r="W23" i="1"/>
  <c r="U24" i="1"/>
  <c r="AK24" i="1"/>
  <c r="AI25" i="1"/>
  <c r="AG26" i="1"/>
  <c r="AE27" i="1"/>
  <c r="AC28" i="1"/>
  <c r="AA29" i="1"/>
  <c r="Y30" i="1"/>
  <c r="W31" i="1"/>
  <c r="U32" i="1"/>
  <c r="AK32" i="1"/>
  <c r="AI33" i="1"/>
  <c r="AG34" i="1"/>
  <c r="AE35" i="1"/>
  <c r="AC36" i="1"/>
  <c r="AA37" i="1"/>
  <c r="Y38" i="1"/>
  <c r="W39" i="1"/>
  <c r="U40" i="1"/>
  <c r="AK40" i="1"/>
  <c r="AI41" i="1"/>
  <c r="AG42" i="1"/>
  <c r="AD4" i="1"/>
  <c r="AB5" i="1"/>
  <c r="Z6" i="1"/>
  <c r="X7" i="1"/>
  <c r="V8" i="1"/>
  <c r="AL8" i="1"/>
  <c r="AJ9" i="1"/>
  <c r="AH10" i="1"/>
  <c r="AF11" i="1"/>
  <c r="AD12" i="1"/>
  <c r="AB13" i="1"/>
  <c r="Z14" i="1"/>
  <c r="X15" i="1"/>
  <c r="V16" i="1"/>
  <c r="AL16" i="1"/>
  <c r="AJ17" i="1"/>
  <c r="AH18" i="1"/>
  <c r="AF19" i="1"/>
  <c r="AD20" i="1"/>
  <c r="AB21" i="1"/>
  <c r="Z22" i="1"/>
  <c r="X23" i="1"/>
  <c r="V24" i="1"/>
  <c r="AL24" i="1"/>
  <c r="AJ25" i="1"/>
  <c r="AH26" i="1"/>
  <c r="AF27" i="1"/>
  <c r="AD28" i="1"/>
  <c r="AB29" i="1"/>
  <c r="Z30" i="1"/>
  <c r="X31" i="1"/>
  <c r="V32" i="1"/>
  <c r="AL32" i="1"/>
  <c r="AJ33" i="1"/>
  <c r="AH34" i="1"/>
  <c r="AF35" i="1"/>
  <c r="AD36" i="1"/>
  <c r="AB37" i="1"/>
  <c r="Z38" i="1"/>
  <c r="X39" i="1"/>
  <c r="V40" i="1"/>
  <c r="AL40" i="1"/>
  <c r="AJ41" i="1"/>
  <c r="AH42" i="1"/>
  <c r="AF43" i="1"/>
  <c r="AD44" i="1"/>
  <c r="AE4" i="1"/>
  <c r="AC5" i="1"/>
  <c r="AA6" i="1"/>
  <c r="Y7" i="1"/>
  <c r="W8" i="1"/>
  <c r="U9" i="1"/>
  <c r="AK9" i="1"/>
  <c r="AI10" i="1"/>
  <c r="AG11" i="1"/>
  <c r="AE12" i="1"/>
  <c r="AC13" i="1"/>
  <c r="AA14" i="1"/>
  <c r="Y15" i="1"/>
  <c r="W16" i="1"/>
  <c r="U17" i="1"/>
  <c r="AK17" i="1"/>
  <c r="AI18" i="1"/>
  <c r="AG19" i="1"/>
  <c r="AE20" i="1"/>
  <c r="AC21" i="1"/>
  <c r="AA22" i="1"/>
  <c r="Y23" i="1"/>
  <c r="W24" i="1"/>
  <c r="U25" i="1"/>
  <c r="AK25" i="1"/>
  <c r="AI26" i="1"/>
  <c r="AG27" i="1"/>
  <c r="AE28" i="1"/>
  <c r="AC29" i="1"/>
  <c r="AA30" i="1"/>
  <c r="Y31" i="1"/>
  <c r="W32" i="1"/>
  <c r="U33" i="1"/>
  <c r="AK33" i="1"/>
  <c r="AI34" i="1"/>
  <c r="AG35" i="1"/>
  <c r="AE36" i="1"/>
  <c r="AC37" i="1"/>
  <c r="AA38" i="1"/>
  <c r="Y39" i="1"/>
  <c r="W40" i="1"/>
  <c r="U41" i="1"/>
  <c r="AK41" i="1"/>
  <c r="AI42" i="1"/>
  <c r="AG43" i="1"/>
  <c r="AE44" i="1"/>
  <c r="AC45" i="1"/>
  <c r="AF4" i="1"/>
  <c r="AD5" i="1"/>
  <c r="AB6" i="1"/>
  <c r="Z7" i="1"/>
  <c r="X8" i="1"/>
  <c r="V9" i="1"/>
  <c r="AL9" i="1"/>
  <c r="AJ10" i="1"/>
  <c r="AH11" i="1"/>
  <c r="AF12" i="1"/>
  <c r="AD13" i="1"/>
  <c r="AB14" i="1"/>
  <c r="Z15" i="1"/>
  <c r="X16" i="1"/>
  <c r="V17" i="1"/>
  <c r="AL17" i="1"/>
  <c r="AJ18" i="1"/>
  <c r="AH19" i="1"/>
  <c r="AF20" i="1"/>
  <c r="AD21" i="1"/>
  <c r="AB22" i="1"/>
  <c r="Z23" i="1"/>
  <c r="X24" i="1"/>
  <c r="V25" i="1"/>
  <c r="AL25" i="1"/>
  <c r="AJ26" i="1"/>
  <c r="AH27" i="1"/>
  <c r="AF28" i="1"/>
  <c r="AD29" i="1"/>
  <c r="AB30" i="1"/>
  <c r="Z31" i="1"/>
  <c r="X32" i="1"/>
  <c r="V33" i="1"/>
  <c r="AL33" i="1"/>
  <c r="AJ34" i="1"/>
  <c r="AG4" i="1"/>
  <c r="AE5" i="1"/>
  <c r="AC6" i="1"/>
  <c r="AA7" i="1"/>
  <c r="Y8" i="1"/>
  <c r="W9" i="1"/>
  <c r="U10" i="1"/>
  <c r="AK10" i="1"/>
  <c r="AI11" i="1"/>
  <c r="AG12" i="1"/>
  <c r="AE13" i="1"/>
  <c r="AC14" i="1"/>
  <c r="AA15" i="1"/>
  <c r="Y16" i="1"/>
  <c r="W17" i="1"/>
  <c r="U18" i="1"/>
  <c r="AK18" i="1"/>
  <c r="AI19" i="1"/>
  <c r="AG20" i="1"/>
  <c r="AE21" i="1"/>
  <c r="AC22" i="1"/>
  <c r="AA23" i="1"/>
  <c r="Y24" i="1"/>
  <c r="W25" i="1"/>
  <c r="U26" i="1"/>
  <c r="AK26" i="1"/>
  <c r="AI27" i="1"/>
  <c r="AG28" i="1"/>
  <c r="AE29" i="1"/>
  <c r="AC30" i="1"/>
  <c r="AA31" i="1"/>
  <c r="Y32" i="1"/>
  <c r="W33" i="1"/>
  <c r="U34" i="1"/>
  <c r="AK34" i="1"/>
  <c r="AI35" i="1"/>
  <c r="AG36" i="1"/>
  <c r="AE37" i="1"/>
  <c r="AC38" i="1"/>
  <c r="AA39" i="1"/>
  <c r="Y40" i="1"/>
  <c r="W41" i="1"/>
  <c r="AH4" i="1"/>
  <c r="AF5" i="1"/>
  <c r="AD6" i="1"/>
  <c r="AB7" i="1"/>
  <c r="Z8" i="1"/>
  <c r="X9" i="1"/>
  <c r="V10" i="1"/>
  <c r="AL10" i="1"/>
  <c r="AJ11" i="1"/>
  <c r="AH12" i="1"/>
  <c r="AF13" i="1"/>
  <c r="AD14" i="1"/>
  <c r="AB15" i="1"/>
  <c r="Z16" i="1"/>
  <c r="X17" i="1"/>
  <c r="V18" i="1"/>
  <c r="AL18" i="1"/>
  <c r="AJ19" i="1"/>
  <c r="AH20" i="1"/>
  <c r="AF21" i="1"/>
  <c r="AD22" i="1"/>
  <c r="AB23" i="1"/>
  <c r="Z24" i="1"/>
  <c r="X25" i="1"/>
  <c r="V26" i="1"/>
  <c r="AL26" i="1"/>
  <c r="AJ27" i="1"/>
  <c r="AH28" i="1"/>
  <c r="AF29" i="1"/>
  <c r="AD30" i="1"/>
  <c r="AB31" i="1"/>
  <c r="Z32" i="1"/>
  <c r="X33" i="1"/>
  <c r="V34" i="1"/>
  <c r="AL34" i="1"/>
  <c r="AJ35" i="1"/>
  <c r="AH36" i="1"/>
  <c r="AF37" i="1"/>
  <c r="AD38" i="1"/>
  <c r="AB39" i="1"/>
  <c r="Z40" i="1"/>
  <c r="X41" i="1"/>
  <c r="V42" i="1"/>
  <c r="AL42" i="1"/>
  <c r="AJ43" i="1"/>
  <c r="AH44" i="1"/>
  <c r="AF45" i="1"/>
  <c r="AD46" i="1"/>
  <c r="AB47" i="1"/>
  <c r="Z48" i="1"/>
  <c r="X49" i="1"/>
  <c r="V50" i="1"/>
  <c r="AL50" i="1"/>
  <c r="AJ51" i="1"/>
  <c r="AH52" i="1"/>
  <c r="AF53" i="1"/>
  <c r="AD54" i="1"/>
  <c r="AB55" i="1"/>
  <c r="Z56" i="1"/>
  <c r="X57" i="1"/>
  <c r="V58" i="1"/>
  <c r="AL58" i="1"/>
  <c r="AJ59" i="1"/>
  <c r="AH60" i="1"/>
  <c r="AF61" i="1"/>
  <c r="AD62" i="1"/>
  <c r="AB63" i="1"/>
  <c r="Z64" i="1"/>
  <c r="X65" i="1"/>
  <c r="V66" i="1"/>
  <c r="AL66" i="1"/>
  <c r="AJ67" i="1"/>
  <c r="AH68" i="1"/>
  <c r="AF69" i="1"/>
  <c r="AD70" i="1"/>
  <c r="AB71" i="1"/>
  <c r="Z72" i="1"/>
  <c r="X73" i="1"/>
  <c r="V74" i="1"/>
  <c r="AL74" i="1"/>
  <c r="AJ75" i="1"/>
  <c r="AH76" i="1"/>
  <c r="AF77" i="1"/>
  <c r="AD78" i="1"/>
  <c r="AB79" i="1"/>
  <c r="Z80" i="1"/>
  <c r="X81" i="1"/>
  <c r="V82" i="1"/>
  <c r="AL82" i="1"/>
  <c r="AJ83" i="1"/>
  <c r="AH84" i="1"/>
  <c r="AF85" i="1"/>
  <c r="AD86" i="1"/>
  <c r="AB87" i="1"/>
  <c r="Z88" i="1"/>
  <c r="X89" i="1"/>
  <c r="V90" i="1"/>
  <c r="AL90" i="1"/>
  <c r="AJ91" i="1"/>
  <c r="AH92" i="1"/>
  <c r="AF93" i="1"/>
  <c r="AD94" i="1"/>
  <c r="AB95" i="1"/>
  <c r="Z96" i="1"/>
  <c r="X97" i="1"/>
  <c r="V98" i="1"/>
  <c r="AL98" i="1"/>
  <c r="AJ99" i="1"/>
  <c r="AH100" i="1"/>
  <c r="AF101" i="1"/>
  <c r="AD102" i="1"/>
  <c r="AB103" i="1"/>
  <c r="Z104" i="1"/>
  <c r="X105" i="1"/>
  <c r="V106" i="1"/>
  <c r="AL106" i="1"/>
  <c r="AJ107" i="1"/>
  <c r="AH108" i="1"/>
  <c r="AF109" i="1"/>
  <c r="AD110" i="1"/>
  <c r="AB111" i="1"/>
  <c r="Z112" i="1"/>
  <c r="X113" i="1"/>
  <c r="V114" i="1"/>
  <c r="AL114" i="1"/>
  <c r="AJ115" i="1"/>
  <c r="AH116" i="1"/>
  <c r="AI4" i="1"/>
  <c r="AG5" i="1"/>
  <c r="AE6" i="1"/>
  <c r="AC7" i="1"/>
  <c r="AA8" i="1"/>
  <c r="Y9" i="1"/>
  <c r="W10" i="1"/>
  <c r="U11" i="1"/>
  <c r="AK11" i="1"/>
  <c r="AI12" i="1"/>
  <c r="AG13" i="1"/>
  <c r="AE14" i="1"/>
  <c r="AC15" i="1"/>
  <c r="AA16" i="1"/>
  <c r="Y17" i="1"/>
  <c r="W18" i="1"/>
  <c r="U19" i="1"/>
  <c r="AK19" i="1"/>
  <c r="AI20" i="1"/>
  <c r="AG21" i="1"/>
  <c r="AE22" i="1"/>
  <c r="AC23" i="1"/>
  <c r="AA24" i="1"/>
  <c r="Y25" i="1"/>
  <c r="W26" i="1"/>
  <c r="U27" i="1"/>
  <c r="AK27" i="1"/>
  <c r="AI28" i="1"/>
  <c r="AG29" i="1"/>
  <c r="AE30" i="1"/>
  <c r="AC31" i="1"/>
  <c r="AA32" i="1"/>
  <c r="Y33" i="1"/>
  <c r="W34" i="1"/>
  <c r="U35" i="1"/>
  <c r="AK35" i="1"/>
  <c r="AI36" i="1"/>
  <c r="AG37" i="1"/>
  <c r="AE38" i="1"/>
  <c r="AC39" i="1"/>
  <c r="AA40" i="1"/>
  <c r="Y41" i="1"/>
  <c r="W42" i="1"/>
  <c r="U43" i="1"/>
  <c r="AK43" i="1"/>
  <c r="AI44" i="1"/>
  <c r="AG45" i="1"/>
  <c r="AE46" i="1"/>
  <c r="AC47" i="1"/>
  <c r="AA48" i="1"/>
  <c r="Y49" i="1"/>
  <c r="W50" i="1"/>
  <c r="U51" i="1"/>
  <c r="AK51" i="1"/>
  <c r="AI52" i="1"/>
  <c r="AG53" i="1"/>
  <c r="AE54" i="1"/>
  <c r="AC55" i="1"/>
  <c r="AA56" i="1"/>
  <c r="Y57" i="1"/>
  <c r="W58" i="1"/>
  <c r="U59" i="1"/>
  <c r="AK59" i="1"/>
  <c r="AI60" i="1"/>
  <c r="AG61" i="1"/>
  <c r="AE62" i="1"/>
  <c r="AC63" i="1"/>
  <c r="AA64" i="1"/>
  <c r="Y65" i="1"/>
  <c r="W66" i="1"/>
  <c r="U67" i="1"/>
  <c r="AK67" i="1"/>
  <c r="AI68" i="1"/>
  <c r="AG69" i="1"/>
  <c r="AE70" i="1"/>
  <c r="AC71" i="1"/>
  <c r="AA72" i="1"/>
  <c r="Y73" i="1"/>
  <c r="W74" i="1"/>
  <c r="U75" i="1"/>
  <c r="AK75" i="1"/>
  <c r="AI76" i="1"/>
  <c r="AG77" i="1"/>
  <c r="AE78" i="1"/>
  <c r="AC79" i="1"/>
  <c r="AA80" i="1"/>
  <c r="Y81" i="1"/>
  <c r="W82" i="1"/>
  <c r="U83" i="1"/>
  <c r="AK83" i="1"/>
  <c r="AI84" i="1"/>
  <c r="AG85" i="1"/>
  <c r="AE86" i="1"/>
  <c r="AC87" i="1"/>
  <c r="AA88" i="1"/>
  <c r="Y89" i="1"/>
  <c r="W90" i="1"/>
  <c r="U91" i="1"/>
  <c r="AK91" i="1"/>
  <c r="AI92" i="1"/>
  <c r="AG93" i="1"/>
  <c r="AE94" i="1"/>
  <c r="AC95" i="1"/>
  <c r="AA96" i="1"/>
  <c r="Y97" i="1"/>
  <c r="W98" i="1"/>
  <c r="U99" i="1"/>
  <c r="AK99" i="1"/>
  <c r="AI100" i="1"/>
  <c r="AG101" i="1"/>
  <c r="AE102" i="1"/>
  <c r="AC103" i="1"/>
  <c r="AA104" i="1"/>
  <c r="Y105" i="1"/>
  <c r="W106" i="1"/>
  <c r="U107" i="1"/>
  <c r="AK107" i="1"/>
  <c r="AI108" i="1"/>
  <c r="AG109" i="1"/>
  <c r="AE110" i="1"/>
  <c r="AC111" i="1"/>
  <c r="AA112" i="1"/>
  <c r="Y113" i="1"/>
  <c r="W114" i="1"/>
  <c r="U115" i="1"/>
  <c r="AK115" i="1"/>
  <c r="AI116" i="1"/>
  <c r="AJ4" i="1"/>
  <c r="V19" i="1"/>
  <c r="Z33" i="1"/>
  <c r="AJ38" i="1"/>
  <c r="V43" i="1"/>
  <c r="AB45" i="1"/>
  <c r="Y47" i="1"/>
  <c r="AI48" i="1"/>
  <c r="X50" i="1"/>
  <c r="AF51" i="1"/>
  <c r="U53" i="1"/>
  <c r="AB54" i="1"/>
  <c r="AK55" i="1"/>
  <c r="W57" i="1"/>
  <c r="Z58" i="1"/>
  <c r="AA59" i="1"/>
  <c r="AC60" i="1"/>
  <c r="AD61" i="1"/>
  <c r="AG62" i="1"/>
  <c r="AH63" i="1"/>
  <c r="AJ64" i="1"/>
  <c r="AK65" i="1"/>
  <c r="V67" i="1"/>
  <c r="W68" i="1"/>
  <c r="Y69" i="1"/>
  <c r="Z70" i="1"/>
  <c r="AA71" i="1"/>
  <c r="AD72" i="1"/>
  <c r="AE73" i="1"/>
  <c r="AG74" i="1"/>
  <c r="AH75" i="1"/>
  <c r="AK76" i="1"/>
  <c r="AL77" i="1"/>
  <c r="V79" i="1"/>
  <c r="W80" i="1"/>
  <c r="Z81" i="1"/>
  <c r="AA82" i="1"/>
  <c r="AC83" i="1"/>
  <c r="AD84" i="1"/>
  <c r="AE85" i="1"/>
  <c r="AH86" i="1"/>
  <c r="AI87" i="1"/>
  <c r="AK88" i="1"/>
  <c r="AL89" i="1"/>
  <c r="W91" i="1"/>
  <c r="X92" i="1"/>
  <c r="Z93" i="1"/>
  <c r="AA94" i="1"/>
  <c r="AD95" i="1"/>
  <c r="AE96" i="1"/>
  <c r="AG97" i="1"/>
  <c r="AH98" i="1"/>
  <c r="AI99" i="1"/>
  <c r="AL100" i="1"/>
  <c r="U102" i="1"/>
  <c r="W103" i="1"/>
  <c r="X104" i="1"/>
  <c r="AA105" i="1"/>
  <c r="AB106" i="1"/>
  <c r="AD107" i="1"/>
  <c r="AE108" i="1"/>
  <c r="AH109" i="1"/>
  <c r="AI110" i="1"/>
  <c r="AI111" i="1"/>
  <c r="AI112" i="1"/>
  <c r="AI113" i="1"/>
  <c r="AI114" i="1"/>
  <c r="AI115" i="1"/>
  <c r="AK116" i="1"/>
  <c r="AI117" i="1"/>
  <c r="AG118" i="1"/>
  <c r="AE119" i="1"/>
  <c r="AC120" i="1"/>
  <c r="AA121" i="1"/>
  <c r="Y122" i="1"/>
  <c r="W123" i="1"/>
  <c r="U124" i="1"/>
  <c r="AK124" i="1"/>
  <c r="AI125" i="1"/>
  <c r="AG126" i="1"/>
  <c r="AE127" i="1"/>
  <c r="AC128" i="1"/>
  <c r="AA129" i="1"/>
  <c r="Y130" i="1"/>
  <c r="W131" i="1"/>
  <c r="U132" i="1"/>
  <c r="AK132" i="1"/>
  <c r="AI133" i="1"/>
  <c r="AG134" i="1"/>
  <c r="AE135" i="1"/>
  <c r="AC136" i="1"/>
  <c r="AA137" i="1"/>
  <c r="Y138" i="1"/>
  <c r="AH5" i="1"/>
  <c r="AL19" i="1"/>
  <c r="X34" i="1"/>
  <c r="Z39" i="1"/>
  <c r="Z43" i="1"/>
  <c r="AD45" i="1"/>
  <c r="Z47" i="1"/>
  <c r="AK48" i="1"/>
  <c r="Z50" i="1"/>
  <c r="AG51" i="1"/>
  <c r="V53" i="1"/>
  <c r="AC54" i="1"/>
  <c r="U56" i="1"/>
  <c r="Z57" i="1"/>
  <c r="AA58" i="1"/>
  <c r="AC59" i="1"/>
  <c r="AD60" i="1"/>
  <c r="AE61" i="1"/>
  <c r="AH62" i="1"/>
  <c r="AI63" i="1"/>
  <c r="AK64" i="1"/>
  <c r="AL65" i="1"/>
  <c r="W67" i="1"/>
  <c r="X68" i="1"/>
  <c r="Z69" i="1"/>
  <c r="AA70" i="1"/>
  <c r="AD71" i="1"/>
  <c r="AE72" i="1"/>
  <c r="AG73" i="1"/>
  <c r="AH74" i="1"/>
  <c r="AI75" i="1"/>
  <c r="AL76" i="1"/>
  <c r="U78" i="1"/>
  <c r="W79" i="1"/>
  <c r="X80" i="1"/>
  <c r="AA81" i="1"/>
  <c r="AB82" i="1"/>
  <c r="AD83" i="1"/>
  <c r="AE84" i="1"/>
  <c r="AH85" i="1"/>
  <c r="AI86" i="1"/>
  <c r="AK87" i="1"/>
  <c r="AL88" i="1"/>
  <c r="U90" i="1"/>
  <c r="X91" i="1"/>
  <c r="Y92" i="1"/>
  <c r="AA93" i="1"/>
  <c r="AB94" i="1"/>
  <c r="AE95" i="1"/>
  <c r="AF96" i="1"/>
  <c r="AH97" i="1"/>
  <c r="AI98" i="1"/>
  <c r="AL99" i="1"/>
  <c r="U101" i="1"/>
  <c r="W102" i="1"/>
  <c r="X103" i="1"/>
  <c r="Y104" i="1"/>
  <c r="AB105" i="1"/>
  <c r="AC106" i="1"/>
  <c r="AE107" i="1"/>
  <c r="AF108" i="1"/>
  <c r="AI109" i="1"/>
  <c r="AJ110" i="1"/>
  <c r="AJ111" i="1"/>
  <c r="AJ112" i="1"/>
  <c r="AJ113" i="1"/>
  <c r="AJ114" i="1"/>
  <c r="AL115" i="1"/>
  <c r="AL116" i="1"/>
  <c r="AJ117" i="1"/>
  <c r="AH118" i="1"/>
  <c r="AF119" i="1"/>
  <c r="AD120" i="1"/>
  <c r="AB121" i="1"/>
  <c r="Z122" i="1"/>
  <c r="X123" i="1"/>
  <c r="V124" i="1"/>
  <c r="AL124" i="1"/>
  <c r="AJ125" i="1"/>
  <c r="AH126" i="1"/>
  <c r="AF127" i="1"/>
  <c r="AD128" i="1"/>
  <c r="AB129" i="1"/>
  <c r="Z130" i="1"/>
  <c r="X131" i="1"/>
  <c r="V132" i="1"/>
  <c r="AL132" i="1"/>
  <c r="AJ133" i="1"/>
  <c r="AH134" i="1"/>
  <c r="AF135" i="1"/>
  <c r="AD136" i="1"/>
  <c r="AB137" i="1"/>
  <c r="Z138" i="1"/>
  <c r="AF6" i="1"/>
  <c r="AJ20" i="1"/>
  <c r="AB34" i="1"/>
  <c r="AD39" i="1"/>
  <c r="AC43" i="1"/>
  <c r="AE45" i="1"/>
  <c r="AA47" i="1"/>
  <c r="AL48" i="1"/>
  <c r="AA50" i="1"/>
  <c r="AH51" i="1"/>
  <c r="Y53" i="1"/>
  <c r="AF54" i="1"/>
  <c r="V56" i="1"/>
  <c r="AA57" i="1"/>
  <c r="AB58" i="1"/>
  <c r="AD59" i="1"/>
  <c r="AE60" i="1"/>
  <c r="AH61" i="1"/>
  <c r="AI62" i="1"/>
  <c r="AK63" i="1"/>
  <c r="AL64" i="1"/>
  <c r="U66" i="1"/>
  <c r="X67" i="1"/>
  <c r="Y68" i="1"/>
  <c r="AA69" i="1"/>
  <c r="AB70" i="1"/>
  <c r="AE71" i="1"/>
  <c r="AF72" i="1"/>
  <c r="AH73" i="1"/>
  <c r="AI74" i="1"/>
  <c r="AL75" i="1"/>
  <c r="U77" i="1"/>
  <c r="W78" i="1"/>
  <c r="X79" i="1"/>
  <c r="Y80" i="1"/>
  <c r="AB81" i="1"/>
  <c r="AC82" i="1"/>
  <c r="AE83" i="1"/>
  <c r="AF84" i="1"/>
  <c r="AI85" i="1"/>
  <c r="AJ86" i="1"/>
  <c r="AL87" i="1"/>
  <c r="U89" i="1"/>
  <c r="X90" i="1"/>
  <c r="Y91" i="1"/>
  <c r="AA92" i="1"/>
  <c r="AB93" i="1"/>
  <c r="AC94" i="1"/>
  <c r="AF95" i="1"/>
  <c r="AG96" i="1"/>
  <c r="AI97" i="1"/>
  <c r="AJ98" i="1"/>
  <c r="U100" i="1"/>
  <c r="V101" i="1"/>
  <c r="X102" i="1"/>
  <c r="Y103" i="1"/>
  <c r="AB104" i="1"/>
  <c r="AC105" i="1"/>
  <c r="AE106" i="1"/>
  <c r="AF107" i="1"/>
  <c r="AG108" i="1"/>
  <c r="AJ109" i="1"/>
  <c r="AK110" i="1"/>
  <c r="AK111" i="1"/>
  <c r="AK112" i="1"/>
  <c r="AK113" i="1"/>
  <c r="AK114" i="1"/>
  <c r="U116" i="1"/>
  <c r="U117" i="1"/>
  <c r="AK117" i="1"/>
  <c r="AI118" i="1"/>
  <c r="AG119" i="1"/>
  <c r="AE120" i="1"/>
  <c r="AC121" i="1"/>
  <c r="AA122" i="1"/>
  <c r="Y123" i="1"/>
  <c r="W124" i="1"/>
  <c r="U125" i="1"/>
  <c r="AK125" i="1"/>
  <c r="AI126" i="1"/>
  <c r="AG127" i="1"/>
  <c r="AE128" i="1"/>
  <c r="AC129" i="1"/>
  <c r="AA130" i="1"/>
  <c r="Y131" i="1"/>
  <c r="W132" i="1"/>
  <c r="U133" i="1"/>
  <c r="AK133" i="1"/>
  <c r="AI134" i="1"/>
  <c r="AG135" i="1"/>
  <c r="AE136" i="1"/>
  <c r="AC137" i="1"/>
  <c r="AA138" i="1"/>
  <c r="AD7" i="1"/>
  <c r="AH21" i="1"/>
  <c r="V35" i="1"/>
  <c r="AH39" i="1"/>
  <c r="AE43" i="1"/>
  <c r="AH45" i="1"/>
  <c r="AD47" i="1"/>
  <c r="U49" i="1"/>
  <c r="AB50" i="1"/>
  <c r="AI51" i="1"/>
  <c r="AA53" i="1"/>
  <c r="AH54" i="1"/>
  <c r="W56" i="1"/>
  <c r="AB57" i="1"/>
  <c r="AC58" i="1"/>
  <c r="AE59" i="1"/>
  <c r="AF60" i="1"/>
  <c r="AI61" i="1"/>
  <c r="AJ62" i="1"/>
  <c r="AL63" i="1"/>
  <c r="U65" i="1"/>
  <c r="X66" i="1"/>
  <c r="Y67" i="1"/>
  <c r="AA68" i="1"/>
  <c r="AB69" i="1"/>
  <c r="AC70" i="1"/>
  <c r="AF71" i="1"/>
  <c r="AG72" i="1"/>
  <c r="AI73" i="1"/>
  <c r="AJ74" i="1"/>
  <c r="U76" i="1"/>
  <c r="V77" i="1"/>
  <c r="X78" i="1"/>
  <c r="Y79" i="1"/>
  <c r="AB80" i="1"/>
  <c r="AC81" i="1"/>
  <c r="AE82" i="1"/>
  <c r="AF83" i="1"/>
  <c r="AG84" i="1"/>
  <c r="AJ85" i="1"/>
  <c r="AK86" i="1"/>
  <c r="U88" i="1"/>
  <c r="V89" i="1"/>
  <c r="Y90" i="1"/>
  <c r="Z91" i="1"/>
  <c r="AB92" i="1"/>
  <c r="AC93" i="1"/>
  <c r="AF94" i="1"/>
  <c r="AG95" i="1"/>
  <c r="AI96" i="1"/>
  <c r="AJ97" i="1"/>
  <c r="AK98" i="1"/>
  <c r="V100" i="1"/>
  <c r="W101" i="1"/>
  <c r="Y102" i="1"/>
  <c r="Z103" i="1"/>
  <c r="AC104" i="1"/>
  <c r="AD105" i="1"/>
  <c r="AF106" i="1"/>
  <c r="AG107" i="1"/>
  <c r="AJ108" i="1"/>
  <c r="AK109" i="1"/>
  <c r="AL110" i="1"/>
  <c r="AL111" i="1"/>
  <c r="AL112" i="1"/>
  <c r="AL113" i="1"/>
  <c r="V115" i="1"/>
  <c r="V116" i="1"/>
  <c r="V117" i="1"/>
  <c r="AL117" i="1"/>
  <c r="AJ118" i="1"/>
  <c r="AH119" i="1"/>
  <c r="AF120" i="1"/>
  <c r="AD121" i="1"/>
  <c r="AB122" i="1"/>
  <c r="Z123" i="1"/>
  <c r="X124" i="1"/>
  <c r="V125" i="1"/>
  <c r="AL125" i="1"/>
  <c r="AJ126" i="1"/>
  <c r="AH127" i="1"/>
  <c r="AF128" i="1"/>
  <c r="AD129" i="1"/>
  <c r="AB130" i="1"/>
  <c r="Z131" i="1"/>
  <c r="X132" i="1"/>
  <c r="V133" i="1"/>
  <c r="AL133" i="1"/>
  <c r="AJ134" i="1"/>
  <c r="AH135" i="1"/>
  <c r="AF136" i="1"/>
  <c r="AD137" i="1"/>
  <c r="AB138" i="1"/>
  <c r="AB8" i="1"/>
  <c r="AF22" i="1"/>
  <c r="Z35" i="1"/>
  <c r="X40" i="1"/>
  <c r="AH43" i="1"/>
  <c r="AL45" i="1"/>
  <c r="AF47" i="1"/>
  <c r="V49" i="1"/>
  <c r="AE50" i="1"/>
  <c r="AL51" i="1"/>
  <c r="AB53" i="1"/>
  <c r="AI54" i="1"/>
  <c r="X56" i="1"/>
  <c r="AC57" i="1"/>
  <c r="AE58" i="1"/>
  <c r="AF59" i="1"/>
  <c r="AG60" i="1"/>
  <c r="AJ61" i="1"/>
  <c r="AK62" i="1"/>
  <c r="U64" i="1"/>
  <c r="V65" i="1"/>
  <c r="Y66" i="1"/>
  <c r="Z67" i="1"/>
  <c r="AB68" i="1"/>
  <c r="AC69" i="1"/>
  <c r="AF70" i="1"/>
  <c r="AG71" i="1"/>
  <c r="AI72" i="1"/>
  <c r="AJ73" i="1"/>
  <c r="AK74" i="1"/>
  <c r="V76" i="1"/>
  <c r="W77" i="1"/>
  <c r="Y78" i="1"/>
  <c r="Z79" i="1"/>
  <c r="AC80" i="1"/>
  <c r="AD81" i="1"/>
  <c r="AF82" i="1"/>
  <c r="AG83" i="1"/>
  <c r="AJ84" i="1"/>
  <c r="AK85" i="1"/>
  <c r="U87" i="1"/>
  <c r="V88" i="1"/>
  <c r="W89" i="1"/>
  <c r="Z90" i="1"/>
  <c r="AA91" i="1"/>
  <c r="AC92" i="1"/>
  <c r="AD93" i="1"/>
  <c r="AG94" i="1"/>
  <c r="AH95" i="1"/>
  <c r="AJ96" i="1"/>
  <c r="AK97" i="1"/>
  <c r="V99" i="1"/>
  <c r="W100" i="1"/>
  <c r="Y101" i="1"/>
  <c r="Z102" i="1"/>
  <c r="AA103" i="1"/>
  <c r="AD104" i="1"/>
  <c r="AE105" i="1"/>
  <c r="AG106" i="1"/>
  <c r="AH107" i="1"/>
  <c r="AK108" i="1"/>
  <c r="AL109" i="1"/>
  <c r="U111" i="1"/>
  <c r="U112" i="1"/>
  <c r="U113" i="1"/>
  <c r="U114" i="1"/>
  <c r="W115" i="1"/>
  <c r="W116" i="1"/>
  <c r="W117" i="1"/>
  <c r="U118" i="1"/>
  <c r="AK118" i="1"/>
  <c r="AI119" i="1"/>
  <c r="AG120" i="1"/>
  <c r="AE121" i="1"/>
  <c r="AC122" i="1"/>
  <c r="AA123" i="1"/>
  <c r="Y124" i="1"/>
  <c r="W125" i="1"/>
  <c r="U126" i="1"/>
  <c r="AK126" i="1"/>
  <c r="AI127" i="1"/>
  <c r="AG128" i="1"/>
  <c r="AE129" i="1"/>
  <c r="AC130" i="1"/>
  <c r="AA131" i="1"/>
  <c r="Y132" i="1"/>
  <c r="W133" i="1"/>
  <c r="U134" i="1"/>
  <c r="AK134" i="1"/>
  <c r="AI135" i="1"/>
  <c r="AG136" i="1"/>
  <c r="AE137" i="1"/>
  <c r="AC138" i="1"/>
  <c r="Z9" i="1"/>
  <c r="AD23" i="1"/>
  <c r="AH35" i="1"/>
  <c r="AB40" i="1"/>
  <c r="AI43" i="1"/>
  <c r="W46" i="1"/>
  <c r="AH47" i="1"/>
  <c r="W49" i="1"/>
  <c r="AG50" i="1"/>
  <c r="V52" i="1"/>
  <c r="AC53" i="1"/>
  <c r="AJ54" i="1"/>
  <c r="Y56" i="1"/>
  <c r="AD57" i="1"/>
  <c r="AF58" i="1"/>
  <c r="AG59" i="1"/>
  <c r="AJ60" i="1"/>
  <c r="AK61" i="1"/>
  <c r="U63" i="1"/>
  <c r="V64" i="1"/>
  <c r="W65" i="1"/>
  <c r="Z66" i="1"/>
  <c r="AA67" i="1"/>
  <c r="AC68" i="1"/>
  <c r="AD69" i="1"/>
  <c r="AG70" i="1"/>
  <c r="AH71" i="1"/>
  <c r="AJ72" i="1"/>
  <c r="AK73" i="1"/>
  <c r="V75" i="1"/>
  <c r="W76" i="1"/>
  <c r="Y77" i="1"/>
  <c r="Z78" i="1"/>
  <c r="AA79" i="1"/>
  <c r="AD80" i="1"/>
  <c r="AE81" i="1"/>
  <c r="AG82" i="1"/>
  <c r="AH83" i="1"/>
  <c r="AK84" i="1"/>
  <c r="AL85" i="1"/>
  <c r="V87" i="1"/>
  <c r="W88" i="1"/>
  <c r="Z89" i="1"/>
  <c r="AA90" i="1"/>
  <c r="AC91" i="1"/>
  <c r="AD92" i="1"/>
  <c r="AE93" i="1"/>
  <c r="AH94" i="1"/>
  <c r="AI95" i="1"/>
  <c r="AK96" i="1"/>
  <c r="AL97" i="1"/>
  <c r="W99" i="1"/>
  <c r="X100" i="1"/>
  <c r="Z101" i="1"/>
  <c r="AA102" i="1"/>
  <c r="AD103" i="1"/>
  <c r="AE104" i="1"/>
  <c r="AG105" i="1"/>
  <c r="AH106" i="1"/>
  <c r="AI107" i="1"/>
  <c r="AL108" i="1"/>
  <c r="U110" i="1"/>
  <c r="V111" i="1"/>
  <c r="V112" i="1"/>
  <c r="V113" i="1"/>
  <c r="X114" i="1"/>
  <c r="X115" i="1"/>
  <c r="X116" i="1"/>
  <c r="X117" i="1"/>
  <c r="V118" i="1"/>
  <c r="AL118" i="1"/>
  <c r="AJ119" i="1"/>
  <c r="AH120" i="1"/>
  <c r="AF121" i="1"/>
  <c r="AD122" i="1"/>
  <c r="AB123" i="1"/>
  <c r="Z124" i="1"/>
  <c r="X125" i="1"/>
  <c r="V126" i="1"/>
  <c r="AL126" i="1"/>
  <c r="AJ127" i="1"/>
  <c r="AH128" i="1"/>
  <c r="AF129" i="1"/>
  <c r="AD130" i="1"/>
  <c r="AB131" i="1"/>
  <c r="Z132" i="1"/>
  <c r="X133" i="1"/>
  <c r="V134" i="1"/>
  <c r="AL134" i="1"/>
  <c r="AJ135" i="1"/>
  <c r="AH136" i="1"/>
  <c r="AF137" i="1"/>
  <c r="AD138" i="1"/>
  <c r="X10" i="1"/>
  <c r="AB24" i="1"/>
  <c r="AL35" i="1"/>
  <c r="AF40" i="1"/>
  <c r="AL43" i="1"/>
  <c r="Y46" i="1"/>
  <c r="AK47" i="1"/>
  <c r="Z49" i="1"/>
  <c r="AH50" i="1"/>
  <c r="W52" i="1"/>
  <c r="AD53" i="1"/>
  <c r="U55" i="1"/>
  <c r="AB56" i="1"/>
  <c r="AE57" i="1"/>
  <c r="AG58" i="1"/>
  <c r="AH59" i="1"/>
  <c r="AK60" i="1"/>
  <c r="AL61" i="1"/>
  <c r="V63" i="1"/>
  <c r="W64" i="1"/>
  <c r="Z65" i="1"/>
  <c r="AA66" i="1"/>
  <c r="AC67" i="1"/>
  <c r="AD68" i="1"/>
  <c r="AE69" i="1"/>
  <c r="AH70" i="1"/>
  <c r="AI71" i="1"/>
  <c r="AK72" i="1"/>
  <c r="AL73" i="1"/>
  <c r="W75" i="1"/>
  <c r="X76" i="1"/>
  <c r="Z77" i="1"/>
  <c r="AA78" i="1"/>
  <c r="AD79" i="1"/>
  <c r="AE80" i="1"/>
  <c r="AG81" i="1"/>
  <c r="AH82" i="1"/>
  <c r="AI83" i="1"/>
  <c r="AL84" i="1"/>
  <c r="U86" i="1"/>
  <c r="W87" i="1"/>
  <c r="X88" i="1"/>
  <c r="AA89" i="1"/>
  <c r="AB90" i="1"/>
  <c r="AD91" i="1"/>
  <c r="AE92" i="1"/>
  <c r="AH93" i="1"/>
  <c r="AI94" i="1"/>
  <c r="AK95" i="1"/>
  <c r="AL96" i="1"/>
  <c r="U98" i="1"/>
  <c r="X99" i="1"/>
  <c r="Y100" i="1"/>
  <c r="AA101" i="1"/>
  <c r="AB102" i="1"/>
  <c r="AE103" i="1"/>
  <c r="AF104" i="1"/>
  <c r="AH105" i="1"/>
  <c r="AI106" i="1"/>
  <c r="AL107" i="1"/>
  <c r="U109" i="1"/>
  <c r="W110" i="1"/>
  <c r="W111" i="1"/>
  <c r="W112" i="1"/>
  <c r="W113" i="1"/>
  <c r="Y114" i="1"/>
  <c r="Y115" i="1"/>
  <c r="Y116" i="1"/>
  <c r="Y117" i="1"/>
  <c r="W118" i="1"/>
  <c r="U119" i="1"/>
  <c r="AK119" i="1"/>
  <c r="AI120" i="1"/>
  <c r="AG121" i="1"/>
  <c r="AE122" i="1"/>
  <c r="AC123" i="1"/>
  <c r="AA124" i="1"/>
  <c r="Y125" i="1"/>
  <c r="W126" i="1"/>
  <c r="U127" i="1"/>
  <c r="AK127" i="1"/>
  <c r="AI128" i="1"/>
  <c r="AG129" i="1"/>
  <c r="AE130" i="1"/>
  <c r="AC131" i="1"/>
  <c r="AA132" i="1"/>
  <c r="Y133" i="1"/>
  <c r="W134" i="1"/>
  <c r="U135" i="1"/>
  <c r="AK135" i="1"/>
  <c r="AI136" i="1"/>
  <c r="AG137" i="1"/>
  <c r="AE138" i="1"/>
  <c r="V11" i="1"/>
  <c r="Z25" i="1"/>
  <c r="X36" i="1"/>
  <c r="V41" i="1"/>
  <c r="X44" i="1"/>
  <c r="Z46" i="1"/>
  <c r="U48" i="1"/>
  <c r="AB49" i="1"/>
  <c r="AI50" i="1"/>
  <c r="X52" i="1"/>
  <c r="AE53" i="1"/>
  <c r="W55" i="1"/>
  <c r="AD56" i="1"/>
  <c r="AG57" i="1"/>
  <c r="AH58" i="1"/>
  <c r="AI59" i="1"/>
  <c r="AL60" i="1"/>
  <c r="U62" i="1"/>
  <c r="W63" i="1"/>
  <c r="X64" i="1"/>
  <c r="AA65" i="1"/>
  <c r="AB66" i="1"/>
  <c r="AD67" i="1"/>
  <c r="AE68" i="1"/>
  <c r="AH69" i="1"/>
  <c r="AI70" i="1"/>
  <c r="AK71" i="1"/>
  <c r="AL72" i="1"/>
  <c r="U74" i="1"/>
  <c r="X75" i="1"/>
  <c r="Y76" i="1"/>
  <c r="AA77" i="1"/>
  <c r="AB78" i="1"/>
  <c r="AE79" i="1"/>
  <c r="AF80" i="1"/>
  <c r="AH81" i="1"/>
  <c r="AI82" i="1"/>
  <c r="AL83" i="1"/>
  <c r="U85" i="1"/>
  <c r="W86" i="1"/>
  <c r="X87" i="1"/>
  <c r="Y88" i="1"/>
  <c r="AB89" i="1"/>
  <c r="AC90" i="1"/>
  <c r="AE91" i="1"/>
  <c r="AF92" i="1"/>
  <c r="AI93" i="1"/>
  <c r="AJ94" i="1"/>
  <c r="AL95" i="1"/>
  <c r="U97" i="1"/>
  <c r="X98" i="1"/>
  <c r="Y99" i="1"/>
  <c r="AA100" i="1"/>
  <c r="AB101" i="1"/>
  <c r="AC102" i="1"/>
  <c r="AF103" i="1"/>
  <c r="AG104" i="1"/>
  <c r="AI105" i="1"/>
  <c r="AJ106" i="1"/>
  <c r="U108" i="1"/>
  <c r="V109" i="1"/>
  <c r="X110" i="1"/>
  <c r="X111" i="1"/>
  <c r="X112" i="1"/>
  <c r="Z113" i="1"/>
  <c r="Z114" i="1"/>
  <c r="Z115" i="1"/>
  <c r="Z116" i="1"/>
  <c r="Z117" i="1"/>
  <c r="X118" i="1"/>
  <c r="V119" i="1"/>
  <c r="AL119" i="1"/>
  <c r="AJ120" i="1"/>
  <c r="AH121" i="1"/>
  <c r="AF122" i="1"/>
  <c r="AD123" i="1"/>
  <c r="AB124" i="1"/>
  <c r="Z125" i="1"/>
  <c r="X126" i="1"/>
  <c r="V127" i="1"/>
  <c r="AL127" i="1"/>
  <c r="AJ128" i="1"/>
  <c r="AH129" i="1"/>
  <c r="AF130" i="1"/>
  <c r="AD131" i="1"/>
  <c r="AB132" i="1"/>
  <c r="Z133" i="1"/>
  <c r="X134" i="1"/>
  <c r="V135" i="1"/>
  <c r="AL135" i="1"/>
  <c r="AJ136" i="1"/>
  <c r="AH137" i="1"/>
  <c r="AF138" i="1"/>
  <c r="AL11" i="1"/>
  <c r="X26" i="1"/>
  <c r="AF36" i="1"/>
  <c r="Z41" i="1"/>
  <c r="AA44" i="1"/>
  <c r="AA46" i="1"/>
  <c r="V48" i="1"/>
  <c r="AC49" i="1"/>
  <c r="AJ50" i="1"/>
  <c r="AA52" i="1"/>
  <c r="AH53" i="1"/>
  <c r="X55" i="1"/>
  <c r="AE56" i="1"/>
  <c r="AH57" i="1"/>
  <c r="AI58" i="1"/>
  <c r="AL59" i="1"/>
  <c r="U61" i="1"/>
  <c r="W62" i="1"/>
  <c r="X63" i="1"/>
  <c r="Y64" i="1"/>
  <c r="AB65" i="1"/>
  <c r="AC66" i="1"/>
  <c r="AE67" i="1"/>
  <c r="AF68" i="1"/>
  <c r="AI69" i="1"/>
  <c r="AJ70" i="1"/>
  <c r="AL71" i="1"/>
  <c r="U73" i="1"/>
  <c r="X74" i="1"/>
  <c r="Y75" i="1"/>
  <c r="AA76" i="1"/>
  <c r="AB77" i="1"/>
  <c r="AC78" i="1"/>
  <c r="AF79" i="1"/>
  <c r="AG80" i="1"/>
  <c r="AI81" i="1"/>
  <c r="AJ82" i="1"/>
  <c r="U84" i="1"/>
  <c r="V85" i="1"/>
  <c r="X86" i="1"/>
  <c r="Y87" i="1"/>
  <c r="AB88" i="1"/>
  <c r="AC89" i="1"/>
  <c r="AE90" i="1"/>
  <c r="AF91" i="1"/>
  <c r="AG92" i="1"/>
  <c r="AJ93" i="1"/>
  <c r="AK94" i="1"/>
  <c r="U96" i="1"/>
  <c r="V97" i="1"/>
  <c r="Y98" i="1"/>
  <c r="Z99" i="1"/>
  <c r="AB100" i="1"/>
  <c r="AC101" i="1"/>
  <c r="AF102" i="1"/>
  <c r="AG103" i="1"/>
  <c r="AI104" i="1"/>
  <c r="AJ105" i="1"/>
  <c r="AK106" i="1"/>
  <c r="V108" i="1"/>
  <c r="W109" i="1"/>
  <c r="Y110" i="1"/>
  <c r="Y111" i="1"/>
  <c r="Y112" i="1"/>
  <c r="AA113" i="1"/>
  <c r="AA114" i="1"/>
  <c r="AA115" i="1"/>
  <c r="AA116" i="1"/>
  <c r="AA117" i="1"/>
  <c r="Y118" i="1"/>
  <c r="W119" i="1"/>
  <c r="U120" i="1"/>
  <c r="AK120" i="1"/>
  <c r="AI121" i="1"/>
  <c r="AG122" i="1"/>
  <c r="AE123" i="1"/>
  <c r="AC124" i="1"/>
  <c r="AA125" i="1"/>
  <c r="Y126" i="1"/>
  <c r="W127" i="1"/>
  <c r="U128" i="1"/>
  <c r="AK128" i="1"/>
  <c r="AI129" i="1"/>
  <c r="AG130" i="1"/>
  <c r="AE131" i="1"/>
  <c r="AC132" i="1"/>
  <c r="AA133" i="1"/>
  <c r="Y134" i="1"/>
  <c r="W135" i="1"/>
  <c r="U136" i="1"/>
  <c r="AK136" i="1"/>
  <c r="AI137" i="1"/>
  <c r="AG138" i="1"/>
  <c r="AJ12" i="1"/>
  <c r="V27" i="1"/>
  <c r="AJ36" i="1"/>
  <c r="AD41" i="1"/>
  <c r="AC44" i="1"/>
  <c r="AB46" i="1"/>
  <c r="W48" i="1"/>
  <c r="AD49" i="1"/>
  <c r="AK50" i="1"/>
  <c r="AC52" i="1"/>
  <c r="AJ53" i="1"/>
  <c r="Y55" i="1"/>
  <c r="AF56" i="1"/>
  <c r="AI57" i="1"/>
  <c r="AJ58" i="1"/>
  <c r="U60" i="1"/>
  <c r="V61" i="1"/>
  <c r="X62" i="1"/>
  <c r="Y63" i="1"/>
  <c r="AB64" i="1"/>
  <c r="AC65" i="1"/>
  <c r="AE66" i="1"/>
  <c r="AF67" i="1"/>
  <c r="AG68" i="1"/>
  <c r="AJ69" i="1"/>
  <c r="AK70" i="1"/>
  <c r="U72" i="1"/>
  <c r="V73" i="1"/>
  <c r="Y74" i="1"/>
  <c r="Z75" i="1"/>
  <c r="AB76" i="1"/>
  <c r="AC77" i="1"/>
  <c r="AF78" i="1"/>
  <c r="AG79" i="1"/>
  <c r="AI80" i="1"/>
  <c r="AJ81" i="1"/>
  <c r="AK82" i="1"/>
  <c r="V84" i="1"/>
  <c r="W85" i="1"/>
  <c r="Y86" i="1"/>
  <c r="Z87" i="1"/>
  <c r="AC88" i="1"/>
  <c r="AD89" i="1"/>
  <c r="AF90" i="1"/>
  <c r="AG91" i="1"/>
  <c r="AJ92" i="1"/>
  <c r="AK93" i="1"/>
  <c r="U95" i="1"/>
  <c r="V96" i="1"/>
  <c r="W97" i="1"/>
  <c r="Z98" i="1"/>
  <c r="AA99" i="1"/>
  <c r="AC100" i="1"/>
  <c r="AD101" i="1"/>
  <c r="AG102" i="1"/>
  <c r="AH103" i="1"/>
  <c r="AJ104" i="1"/>
  <c r="AK105" i="1"/>
  <c r="V107" i="1"/>
  <c r="W108" i="1"/>
  <c r="Y109" i="1"/>
  <c r="Z110" i="1"/>
  <c r="Z111" i="1"/>
  <c r="AB112" i="1"/>
  <c r="AB113" i="1"/>
  <c r="AB114" i="1"/>
  <c r="AB115" i="1"/>
  <c r="AB116" i="1"/>
  <c r="AB117" i="1"/>
  <c r="Z118" i="1"/>
  <c r="X119" i="1"/>
  <c r="V120" i="1"/>
  <c r="AL120" i="1"/>
  <c r="AJ121" i="1"/>
  <c r="AH122" i="1"/>
  <c r="AF123" i="1"/>
  <c r="AD124" i="1"/>
  <c r="AB125" i="1"/>
  <c r="Z126" i="1"/>
  <c r="X127" i="1"/>
  <c r="V128" i="1"/>
  <c r="AL128" i="1"/>
  <c r="AJ129" i="1"/>
  <c r="AH130" i="1"/>
  <c r="AF131" i="1"/>
  <c r="AD132" i="1"/>
  <c r="AB133" i="1"/>
  <c r="Z134" i="1"/>
  <c r="X135" i="1"/>
  <c r="V136" i="1"/>
  <c r="AL136" i="1"/>
  <c r="AJ137" i="1"/>
  <c r="AH138" i="1"/>
  <c r="AK131" i="1"/>
  <c r="AH13" i="1"/>
  <c r="AL27" i="1"/>
  <c r="V37" i="1"/>
  <c r="AL41" i="1"/>
  <c r="AF44" i="1"/>
  <c r="AC46" i="1"/>
  <c r="X48" i="1"/>
  <c r="AG49" i="1"/>
  <c r="V51" i="1"/>
  <c r="AD52" i="1"/>
  <c r="AK53" i="1"/>
  <c r="Z55" i="1"/>
  <c r="AG56" i="1"/>
  <c r="AJ57" i="1"/>
  <c r="AK58" i="1"/>
  <c r="V60" i="1"/>
  <c r="W61" i="1"/>
  <c r="Y62" i="1"/>
  <c r="Z63" i="1"/>
  <c r="AC64" i="1"/>
  <c r="AD65" i="1"/>
  <c r="AF66" i="1"/>
  <c r="AG67" i="1"/>
  <c r="AJ68" i="1"/>
  <c r="AK69" i="1"/>
  <c r="U71" i="1"/>
  <c r="V72" i="1"/>
  <c r="W73" i="1"/>
  <c r="Z74" i="1"/>
  <c r="AA75" i="1"/>
  <c r="AC76" i="1"/>
  <c r="AD77" i="1"/>
  <c r="AG78" i="1"/>
  <c r="AH79" i="1"/>
  <c r="AJ80" i="1"/>
  <c r="AK81" i="1"/>
  <c r="V83" i="1"/>
  <c r="W84" i="1"/>
  <c r="Y85" i="1"/>
  <c r="Z86" i="1"/>
  <c r="AA87" i="1"/>
  <c r="AD88" i="1"/>
  <c r="AE89" i="1"/>
  <c r="AG90" i="1"/>
  <c r="AH91" i="1"/>
  <c r="AK92" i="1"/>
  <c r="AL93" i="1"/>
  <c r="V95" i="1"/>
  <c r="W96" i="1"/>
  <c r="Z97" i="1"/>
  <c r="AA98" i="1"/>
  <c r="AC99" i="1"/>
  <c r="AD100" i="1"/>
  <c r="AE101" i="1"/>
  <c r="AH102" i="1"/>
  <c r="AI103" i="1"/>
  <c r="AK104" i="1"/>
  <c r="AL105" i="1"/>
  <c r="W107" i="1"/>
  <c r="X108" i="1"/>
  <c r="Z109" i="1"/>
  <c r="AA110" i="1"/>
  <c r="AA111" i="1"/>
  <c r="AC112" i="1"/>
  <c r="AC113" i="1"/>
  <c r="AC114" i="1"/>
  <c r="AC115" i="1"/>
  <c r="AC116" i="1"/>
  <c r="AC117" i="1"/>
  <c r="AA118" i="1"/>
  <c r="Y119" i="1"/>
  <c r="W120" i="1"/>
  <c r="U121" i="1"/>
  <c r="AK121" i="1"/>
  <c r="AI122" i="1"/>
  <c r="AG123" i="1"/>
  <c r="AE124" i="1"/>
  <c r="AC125" i="1"/>
  <c r="AA126" i="1"/>
  <c r="Y127" i="1"/>
  <c r="W128" i="1"/>
  <c r="U129" i="1"/>
  <c r="AK129" i="1"/>
  <c r="AI130" i="1"/>
  <c r="AG131" i="1"/>
  <c r="AE132" i="1"/>
  <c r="AC133" i="1"/>
  <c r="AA134" i="1"/>
  <c r="Y135" i="1"/>
  <c r="W136" i="1"/>
  <c r="U137" i="1"/>
  <c r="AK137" i="1"/>
  <c r="AI138" i="1"/>
  <c r="AF14" i="1"/>
  <c r="AJ28" i="1"/>
  <c r="AD37" i="1"/>
  <c r="U42" i="1"/>
  <c r="AG44" i="1"/>
  <c r="AF46" i="1"/>
  <c r="Y48" i="1"/>
  <c r="AI49" i="1"/>
  <c r="X51" i="1"/>
  <c r="AE52" i="1"/>
  <c r="AL53" i="1"/>
  <c r="AA55" i="1"/>
  <c r="AI56" i="1"/>
  <c r="AK57" i="1"/>
  <c r="V59" i="1"/>
  <c r="W60" i="1"/>
  <c r="Y61" i="1"/>
  <c r="Z62" i="1"/>
  <c r="AA63" i="1"/>
  <c r="AD64" i="1"/>
  <c r="AE65" i="1"/>
  <c r="AG66" i="1"/>
  <c r="AH67" i="1"/>
  <c r="AK68" i="1"/>
  <c r="AL69" i="1"/>
  <c r="V71" i="1"/>
  <c r="W72" i="1"/>
  <c r="Z73" i="1"/>
  <c r="AA74" i="1"/>
  <c r="AC75" i="1"/>
  <c r="AD76" i="1"/>
  <c r="AE77" i="1"/>
  <c r="AH78" i="1"/>
  <c r="AI79" i="1"/>
  <c r="AK80" i="1"/>
  <c r="AL81" i="1"/>
  <c r="W83" i="1"/>
  <c r="X84" i="1"/>
  <c r="Z85" i="1"/>
  <c r="AA86" i="1"/>
  <c r="AD87" i="1"/>
  <c r="AE88" i="1"/>
  <c r="AG89" i="1"/>
  <c r="AH90" i="1"/>
  <c r="AI91" i="1"/>
  <c r="AL92" i="1"/>
  <c r="U94" i="1"/>
  <c r="W95" i="1"/>
  <c r="X96" i="1"/>
  <c r="AA97" i="1"/>
  <c r="AB98" i="1"/>
  <c r="AD99" i="1"/>
  <c r="AE100" i="1"/>
  <c r="AH101" i="1"/>
  <c r="AI102" i="1"/>
  <c r="AK103" i="1"/>
  <c r="AL104" i="1"/>
  <c r="U106" i="1"/>
  <c r="X107" i="1"/>
  <c r="Y108" i="1"/>
  <c r="AA109" i="1"/>
  <c r="AB110" i="1"/>
  <c r="AD111" i="1"/>
  <c r="AD112" i="1"/>
  <c r="AD113" i="1"/>
  <c r="AD114" i="1"/>
  <c r="AD115" i="1"/>
  <c r="AD116" i="1"/>
  <c r="AD117" i="1"/>
  <c r="AB118" i="1"/>
  <c r="Z119" i="1"/>
  <c r="X120" i="1"/>
  <c r="V121" i="1"/>
  <c r="AL121" i="1"/>
  <c r="AJ122" i="1"/>
  <c r="AH123" i="1"/>
  <c r="AF124" i="1"/>
  <c r="AD125" i="1"/>
  <c r="AB126" i="1"/>
  <c r="Z127" i="1"/>
  <c r="X128" i="1"/>
  <c r="V129" i="1"/>
  <c r="AL129" i="1"/>
  <c r="AJ130" i="1"/>
  <c r="AH131" i="1"/>
  <c r="AF132" i="1"/>
  <c r="AD133" i="1"/>
  <c r="AB134" i="1"/>
  <c r="Z135" i="1"/>
  <c r="X136" i="1"/>
  <c r="V137" i="1"/>
  <c r="AL137" i="1"/>
  <c r="AJ138" i="1"/>
  <c r="AD15" i="1"/>
  <c r="AH29" i="1"/>
  <c r="AH37" i="1"/>
  <c r="X42" i="1"/>
  <c r="AJ44" i="1"/>
  <c r="AJ46" i="1"/>
  <c r="AB48" i="1"/>
  <c r="AJ49" i="1"/>
  <c r="Y51" i="1"/>
  <c r="AF52" i="1"/>
  <c r="W54" i="1"/>
  <c r="AD55" i="1"/>
  <c r="AK56" i="1"/>
  <c r="AL57" i="1"/>
  <c r="W59" i="1"/>
  <c r="X60" i="1"/>
  <c r="Z61" i="1"/>
  <c r="AA62" i="1"/>
  <c r="AD63" i="1"/>
  <c r="AE64" i="1"/>
  <c r="AG65" i="1"/>
  <c r="AH66" i="1"/>
  <c r="AI67" i="1"/>
  <c r="AL68" i="1"/>
  <c r="U70" i="1"/>
  <c r="W71" i="1"/>
  <c r="X72" i="1"/>
  <c r="AA73" i="1"/>
  <c r="AB74" i="1"/>
  <c r="AD75" i="1"/>
  <c r="AE76" i="1"/>
  <c r="AH77" i="1"/>
  <c r="AI78" i="1"/>
  <c r="AK79" i="1"/>
  <c r="AL80" i="1"/>
  <c r="U82" i="1"/>
  <c r="X83" i="1"/>
  <c r="Y84" i="1"/>
  <c r="AA85" i="1"/>
  <c r="AB86" i="1"/>
  <c r="AE87" i="1"/>
  <c r="AF88" i="1"/>
  <c r="AH89" i="1"/>
  <c r="AI90" i="1"/>
  <c r="AL91" i="1"/>
  <c r="U93" i="1"/>
  <c r="W94" i="1"/>
  <c r="X95" i="1"/>
  <c r="Y96" i="1"/>
  <c r="AB97" i="1"/>
  <c r="AC98" i="1"/>
  <c r="AE99" i="1"/>
  <c r="AF100" i="1"/>
  <c r="AI101" i="1"/>
  <c r="AJ102" i="1"/>
  <c r="AL103" i="1"/>
  <c r="U105" i="1"/>
  <c r="X106" i="1"/>
  <c r="Y107" i="1"/>
  <c r="AA108" i="1"/>
  <c r="AB109" i="1"/>
  <c r="AC110" i="1"/>
  <c r="AE111" i="1"/>
  <c r="AE112" i="1"/>
  <c r="AE113" i="1"/>
  <c r="AE114" i="1"/>
  <c r="AE115" i="1"/>
  <c r="AE116" i="1"/>
  <c r="AE117" i="1"/>
  <c r="AC118" i="1"/>
  <c r="AA119" i="1"/>
  <c r="Y120" i="1"/>
  <c r="W121" i="1"/>
  <c r="U122" i="1"/>
  <c r="AK122" i="1"/>
  <c r="AI123" i="1"/>
  <c r="AG124" i="1"/>
  <c r="AE125" i="1"/>
  <c r="AC126" i="1"/>
  <c r="AA127" i="1"/>
  <c r="Y128" i="1"/>
  <c r="W129" i="1"/>
  <c r="U130" i="1"/>
  <c r="AK130" i="1"/>
  <c r="AI131" i="1"/>
  <c r="AG132" i="1"/>
  <c r="AE133" i="1"/>
  <c r="AC134" i="1"/>
  <c r="AA135" i="1"/>
  <c r="Y136" i="1"/>
  <c r="W137" i="1"/>
  <c r="U138" i="1"/>
  <c r="AK138" i="1"/>
  <c r="AB16" i="1"/>
  <c r="AF30" i="1"/>
  <c r="AL37" i="1"/>
  <c r="AB42" i="1"/>
  <c r="V45" i="1"/>
  <c r="U47" i="1"/>
  <c r="AD48" i="1"/>
  <c r="AK49" i="1"/>
  <c r="Z51" i="1"/>
  <c r="AG52" i="1"/>
  <c r="Y54" i="1"/>
  <c r="AF55" i="1"/>
  <c r="AL56" i="1"/>
  <c r="U58" i="1"/>
  <c r="X59" i="1"/>
  <c r="Y60" i="1"/>
  <c r="AA61" i="1"/>
  <c r="AB62" i="1"/>
  <c r="AE63" i="1"/>
  <c r="AF64" i="1"/>
  <c r="AH65" i="1"/>
  <c r="AI66" i="1"/>
  <c r="AL67" i="1"/>
  <c r="U69" i="1"/>
  <c r="W70" i="1"/>
  <c r="X71" i="1"/>
  <c r="Y72" i="1"/>
  <c r="AB73" i="1"/>
  <c r="AC74" i="1"/>
  <c r="AE75" i="1"/>
  <c r="AF76" i="1"/>
  <c r="AI77" i="1"/>
  <c r="AJ78" i="1"/>
  <c r="AL79" i="1"/>
  <c r="U81" i="1"/>
  <c r="X82" i="1"/>
  <c r="Y83" i="1"/>
  <c r="AA84" i="1"/>
  <c r="AB85" i="1"/>
  <c r="AC86" i="1"/>
  <c r="AF87" i="1"/>
  <c r="AG88" i="1"/>
  <c r="AI89" i="1"/>
  <c r="AJ90" i="1"/>
  <c r="U92" i="1"/>
  <c r="V93" i="1"/>
  <c r="X94" i="1"/>
  <c r="Y95" i="1"/>
  <c r="AB96" i="1"/>
  <c r="AC97" i="1"/>
  <c r="AE98" i="1"/>
  <c r="AF99" i="1"/>
  <c r="AG100" i="1"/>
  <c r="AJ101" i="1"/>
  <c r="AK102" i="1"/>
  <c r="U104" i="1"/>
  <c r="V105" i="1"/>
  <c r="Y106" i="1"/>
  <c r="Z107" i="1"/>
  <c r="AB108" i="1"/>
  <c r="AC109" i="1"/>
  <c r="AF110" i="1"/>
  <c r="AF111" i="1"/>
  <c r="AF112" i="1"/>
  <c r="AF113" i="1"/>
  <c r="AF114" i="1"/>
  <c r="AF115" i="1"/>
  <c r="AF116" i="1"/>
  <c r="AF117" i="1"/>
  <c r="AD118" i="1"/>
  <c r="AB119" i="1"/>
  <c r="Z120" i="1"/>
  <c r="X121" i="1"/>
  <c r="V122" i="1"/>
  <c r="AL122" i="1"/>
  <c r="AJ123" i="1"/>
  <c r="AH124" i="1"/>
  <c r="AF125" i="1"/>
  <c r="AD126" i="1"/>
  <c r="AB127" i="1"/>
  <c r="Z128" i="1"/>
  <c r="X129" i="1"/>
  <c r="V130" i="1"/>
  <c r="AL130" i="1"/>
  <c r="AJ131" i="1"/>
  <c r="AH132" i="1"/>
  <c r="AF133" i="1"/>
  <c r="AD134" i="1"/>
  <c r="AB135" i="1"/>
  <c r="Z136" i="1"/>
  <c r="X137" i="1"/>
  <c r="V138" i="1"/>
  <c r="AL138" i="1"/>
  <c r="Z17" i="1"/>
  <c r="AD31" i="1"/>
  <c r="AB38" i="1"/>
  <c r="AJ42" i="1"/>
  <c r="Y45" i="1"/>
  <c r="W47" i="1"/>
  <c r="AE48" i="1"/>
  <c r="AL49" i="1"/>
  <c r="AC51" i="1"/>
  <c r="AJ52" i="1"/>
  <c r="Z54" i="1"/>
  <c r="AG55" i="1"/>
  <c r="U57" i="1"/>
  <c r="X58" i="1"/>
  <c r="Y59" i="1"/>
  <c r="AA60" i="1"/>
  <c r="AB61" i="1"/>
  <c r="AC62" i="1"/>
  <c r="AF63" i="1"/>
  <c r="AG64" i="1"/>
  <c r="AI65" i="1"/>
  <c r="AJ66" i="1"/>
  <c r="U68" i="1"/>
  <c r="V69" i="1"/>
  <c r="X70" i="1"/>
  <c r="Y71" i="1"/>
  <c r="AB72" i="1"/>
  <c r="AC73" i="1"/>
  <c r="AE74" i="1"/>
  <c r="AF75" i="1"/>
  <c r="AG76" i="1"/>
  <c r="AJ77" i="1"/>
  <c r="AK78" i="1"/>
  <c r="U80" i="1"/>
  <c r="V81" i="1"/>
  <c r="Y82" i="1"/>
  <c r="Z83" i="1"/>
  <c r="AB84" i="1"/>
  <c r="AC85" i="1"/>
  <c r="AF86" i="1"/>
  <c r="AG87" i="1"/>
  <c r="AI88" i="1"/>
  <c r="AJ89" i="1"/>
  <c r="AK90" i="1"/>
  <c r="V92" i="1"/>
  <c r="W93" i="1"/>
  <c r="Y94" i="1"/>
  <c r="Z95" i="1"/>
  <c r="AC96" i="1"/>
  <c r="AD97" i="1"/>
  <c r="AF98" i="1"/>
  <c r="AG99" i="1"/>
  <c r="AJ100" i="1"/>
  <c r="AK101" i="1"/>
  <c r="U103" i="1"/>
  <c r="V104" i="1"/>
  <c r="W105" i="1"/>
  <c r="Z106" i="1"/>
  <c r="AA107" i="1"/>
  <c r="AC108" i="1"/>
  <c r="AD109" i="1"/>
  <c r="AG110" i="1"/>
  <c r="AG111" i="1"/>
  <c r="AG112" i="1"/>
  <c r="AG113" i="1"/>
  <c r="AG114" i="1"/>
  <c r="AG115" i="1"/>
  <c r="AG116" i="1"/>
  <c r="AG117" i="1"/>
  <c r="AE118" i="1"/>
  <c r="AC119" i="1"/>
  <c r="AA120" i="1"/>
  <c r="Y121" i="1"/>
  <c r="W122" i="1"/>
  <c r="U123" i="1"/>
  <c r="AK123" i="1"/>
  <c r="AI124" i="1"/>
  <c r="AG125" i="1"/>
  <c r="AE126" i="1"/>
  <c r="AC127" i="1"/>
  <c r="AA128" i="1"/>
  <c r="Y129" i="1"/>
  <c r="W130" i="1"/>
  <c r="U131" i="1"/>
  <c r="AI132" i="1"/>
  <c r="AG133" i="1"/>
  <c r="AE134" i="1"/>
  <c r="AC135" i="1"/>
  <c r="AA136" i="1"/>
  <c r="Y137" i="1"/>
  <c r="W138" i="1"/>
  <c r="X18" i="1"/>
  <c r="AB32" i="1"/>
  <c r="AF38" i="1"/>
  <c r="AK42" i="1"/>
  <c r="AA45" i="1"/>
  <c r="X47" i="1"/>
  <c r="AF48" i="1"/>
  <c r="U50" i="1"/>
  <c r="AE51" i="1"/>
  <c r="AL52" i="1"/>
  <c r="AA54" i="1"/>
  <c r="AH55" i="1"/>
  <c r="V57" i="1"/>
  <c r="Y58" i="1"/>
  <c r="Z59" i="1"/>
  <c r="AB60" i="1"/>
  <c r="AC61" i="1"/>
  <c r="AF62" i="1"/>
  <c r="AG63" i="1"/>
  <c r="AI64" i="1"/>
  <c r="AJ65" i="1"/>
  <c r="AK66" i="1"/>
  <c r="V68" i="1"/>
  <c r="W69" i="1"/>
  <c r="Y70" i="1"/>
  <c r="Z71" i="1"/>
  <c r="AC72" i="1"/>
  <c r="AD73" i="1"/>
  <c r="AF74" i="1"/>
  <c r="AG75" i="1"/>
  <c r="AJ76" i="1"/>
  <c r="AK77" i="1"/>
  <c r="U79" i="1"/>
  <c r="V80" i="1"/>
  <c r="W81" i="1"/>
  <c r="Z82" i="1"/>
  <c r="AA83" i="1"/>
  <c r="AC84" i="1"/>
  <c r="AD85" i="1"/>
  <c r="AG86" i="1"/>
  <c r="AH87" i="1"/>
  <c r="AJ88" i="1"/>
  <c r="AK89" i="1"/>
  <c r="V91" i="1"/>
  <c r="W92" i="1"/>
  <c r="Y93" i="1"/>
  <c r="Z94" i="1"/>
  <c r="AA95" i="1"/>
  <c r="AD96" i="1"/>
  <c r="AE97" i="1"/>
  <c r="AG98" i="1"/>
  <c r="AH99" i="1"/>
  <c r="AK100" i="1"/>
  <c r="AL101" i="1"/>
  <c r="V103" i="1"/>
  <c r="W104" i="1"/>
  <c r="Z105" i="1"/>
  <c r="AA106" i="1"/>
  <c r="AC107" i="1"/>
  <c r="AD108" i="1"/>
  <c r="AE109" i="1"/>
  <c r="AH110" i="1"/>
  <c r="AH111" i="1"/>
  <c r="AH112" i="1"/>
  <c r="AH113" i="1"/>
  <c r="AH114" i="1"/>
  <c r="AH115" i="1"/>
  <c r="AJ116" i="1"/>
  <c r="AH117" i="1"/>
  <c r="AF118" i="1"/>
  <c r="AD119" i="1"/>
  <c r="AB120" i="1"/>
  <c r="Z121" i="1"/>
  <c r="X122" i="1"/>
  <c r="V123" i="1"/>
  <c r="AL123" i="1"/>
  <c r="AJ124" i="1"/>
  <c r="AH125" i="1"/>
  <c r="AF126" i="1"/>
  <c r="AD127" i="1"/>
  <c r="AB128" i="1"/>
  <c r="Z129" i="1"/>
  <c r="X130" i="1"/>
  <c r="V131" i="1"/>
  <c r="AL131" i="1"/>
  <c r="AJ132" i="1"/>
  <c r="AH133" i="1"/>
  <c r="AF134" i="1"/>
  <c r="AD135" i="1"/>
  <c r="AB136" i="1"/>
  <c r="Z137" i="1"/>
  <c r="X138" i="1"/>
  <c r="Z3" i="1"/>
  <c r="Y3" i="1"/>
  <c r="X3" i="1"/>
  <c r="W3" i="1"/>
  <c r="AL3" i="1"/>
  <c r="V3" i="1"/>
  <c r="AK3" i="1"/>
  <c r="U3" i="1"/>
  <c r="AJ3" i="1"/>
  <c r="AI3" i="1"/>
  <c r="AH3" i="1"/>
  <c r="AG3" i="1"/>
  <c r="AF3" i="1"/>
  <c r="AE3" i="1"/>
  <c r="AD3" i="1"/>
  <c r="AC3" i="1"/>
  <c r="AB3" i="1"/>
  <c r="AA3" i="1"/>
  <c r="AO3" i="1" l="1"/>
  <c r="AN3" i="1"/>
  <c r="AP3" i="1" s="1"/>
</calcChain>
</file>

<file path=xl/sharedStrings.xml><?xml version="1.0" encoding="utf-8"?>
<sst xmlns="http://schemas.openxmlformats.org/spreadsheetml/2006/main" count="278" uniqueCount="143">
  <si>
    <t>Pays</t>
  </si>
  <si>
    <t>Référence Article</t>
  </si>
  <si>
    <t>TOTAL 2024</t>
  </si>
  <si>
    <t>TOTAL 2025</t>
  </si>
  <si>
    <t>TOTAL 2026</t>
  </si>
  <si>
    <t>evolution 2024/2025</t>
  </si>
  <si>
    <t>PAYS A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</si>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</sst>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/yyyy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0" fillId="2" borderId="8" xfId="0" applyNumberFormat="1" applyFill="1" applyBorder="1"/>
    <xf numFmtId="164" fontId="0" fillId="2" borderId="9" xfId="0" applyNumberFormat="1" applyFill="1" applyBorder="1"/>
    <xf numFmtId="164" fontId="0" fillId="2" borderId="10" xfId="0" applyNumberFormat="1" applyFill="1" applyBorder="1"/>
    <xf numFmtId="164" fontId="0" fillId="3" borderId="9" xfId="0" applyNumberFormat="1" applyFill="1" applyBorder="1"/>
    <xf numFmtId="164" fontId="0" fillId="3" borderId="11" xfId="0" applyNumberFormat="1" applyFill="1" applyBorder="1"/>
    <xf numFmtId="164" fontId="0" fillId="3" borderId="8" xfId="0" applyNumberFormat="1" applyFill="1" applyBorder="1"/>
    <xf numFmtId="164" fontId="0" fillId="3" borderId="10" xfId="0" applyNumberFormat="1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" fontId="0" fillId="0" borderId="9" xfId="0" applyNumberFormat="1" applyBorder="1"/>
    <xf numFmtId="1" fontId="0" fillId="0" borderId="17" xfId="0" applyNumberFormat="1" applyBorder="1"/>
    <xf numFmtId="1" fontId="0" fillId="0" borderId="15" xfId="0" applyNumberFormat="1" applyBorder="1"/>
    <xf numFmtId="1" fontId="0" fillId="0" borderId="18" xfId="0" applyNumberFormat="1" applyBorder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DED38-B056-41FF-92FF-2B49A86BBA4A}">
  <dimension ref="A1:AP138"/>
  <sheetViews>
    <sheetView tabSelected="1" workbookViewId="0">
      <selection activeCell="A3" sqref="A3"/>
    </sheetView>
  </sheetViews>
  <sheetFormatPr baseColWidth="10" defaultRowHeight="14.4" x14ac:dyDescent="0.3"/>
  <cols>
    <col min="2" max="2" width="15.109375" bestFit="1" customWidth="1"/>
  </cols>
  <sheetData>
    <row r="1" spans="1:42" ht="15" thickBot="1" x14ac:dyDescent="0.35">
      <c r="C1" s="1">
        <v>2024</v>
      </c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1">
        <v>2025</v>
      </c>
      <c r="P1" s="2"/>
      <c r="Q1" s="2"/>
      <c r="R1" s="2"/>
      <c r="S1" s="2"/>
      <c r="T1" s="2"/>
      <c r="U1" s="2"/>
      <c r="V1" s="2"/>
      <c r="W1" s="2"/>
      <c r="X1" s="2"/>
      <c r="Y1" s="2"/>
      <c r="Z1" s="4"/>
      <c r="AA1" s="1">
        <v>2026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3"/>
    </row>
    <row r="2" spans="1:42" x14ac:dyDescent="0.3">
      <c r="A2" s="5" t="s">
        <v>0</v>
      </c>
      <c r="B2" s="7" t="s">
        <v>1</v>
      </c>
      <c r="C2" s="8">
        <v>45292</v>
      </c>
      <c r="D2" s="9">
        <v>45323</v>
      </c>
      <c r="E2" s="9">
        <v>45352</v>
      </c>
      <c r="F2" s="9">
        <v>45383</v>
      </c>
      <c r="G2" s="9">
        <v>45413</v>
      </c>
      <c r="H2" s="9">
        <v>45444</v>
      </c>
      <c r="I2" s="9">
        <v>45474</v>
      </c>
      <c r="J2" s="9">
        <v>45505</v>
      </c>
      <c r="K2" s="9">
        <v>45536</v>
      </c>
      <c r="L2" s="9">
        <v>45566</v>
      </c>
      <c r="M2" s="9">
        <v>45597</v>
      </c>
      <c r="N2" s="10">
        <v>45627</v>
      </c>
      <c r="O2" s="8">
        <v>45658</v>
      </c>
      <c r="P2" s="9">
        <v>45689</v>
      </c>
      <c r="Q2" s="9">
        <v>45717</v>
      </c>
      <c r="R2" s="9">
        <v>45748</v>
      </c>
      <c r="S2" s="9">
        <v>45778</v>
      </c>
      <c r="T2" s="9">
        <v>45809</v>
      </c>
      <c r="U2" s="11">
        <v>45839</v>
      </c>
      <c r="V2" s="11">
        <v>45870</v>
      </c>
      <c r="W2" s="11">
        <v>45901</v>
      </c>
      <c r="X2" s="11">
        <v>45931</v>
      </c>
      <c r="Y2" s="11">
        <v>45962</v>
      </c>
      <c r="Z2" s="12">
        <v>45992</v>
      </c>
      <c r="AA2" s="13">
        <v>46023</v>
      </c>
      <c r="AB2" s="11">
        <v>46054</v>
      </c>
      <c r="AC2" s="11">
        <v>46082</v>
      </c>
      <c r="AD2" s="11">
        <v>46113</v>
      </c>
      <c r="AE2" s="11">
        <v>46143</v>
      </c>
      <c r="AF2" s="11">
        <v>46174</v>
      </c>
      <c r="AG2" s="11">
        <v>46204</v>
      </c>
      <c r="AH2" s="11">
        <v>46235</v>
      </c>
      <c r="AI2" s="11">
        <v>46266</v>
      </c>
      <c r="AJ2" s="11">
        <v>46296</v>
      </c>
      <c r="AK2" s="11">
        <v>46327</v>
      </c>
      <c r="AL2" s="14">
        <v>46357</v>
      </c>
      <c r="AM2" s="15" t="s">
        <v>2</v>
      </c>
      <c r="AN2" s="6" t="s">
        <v>3</v>
      </c>
      <c r="AO2" s="16" t="s">
        <v>4</v>
      </c>
      <c r="AP2" t="s">
        <v>5</v>
      </c>
    </row>
    <row r="3" spans="1:42" x14ac:dyDescent="0.3">
      <c r="A3" s="17" t="s">
        <v>6</v>
      </c>
      <c r="B3" s="18" t="s">
        <v>7</v>
      </c>
      <c r="C3" s="19">
        <v>0</v>
      </c>
      <c r="D3" s="20">
        <v>0</v>
      </c>
      <c r="E3" s="20">
        <v>0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0</v>
      </c>
      <c r="M3" s="20">
        <v>144</v>
      </c>
      <c r="N3" s="21">
        <v>0</v>
      </c>
      <c r="O3" s="19">
        <v>0</v>
      </c>
      <c r="P3" s="20">
        <v>1584</v>
      </c>
      <c r="Q3" s="20">
        <v>0</v>
      </c>
      <c r="R3" s="20">
        <v>0</v>
      </c>
      <c r="S3" s="20">
        <v>0</v>
      </c>
      <c r="T3" s="20">
        <v>288</v>
      </c>
      <c r="U3" s="22">
        <f>IF(_xlfn.FORECAST.ETS(U$2,$C3:$T3,$C$2:$T$2,_xlfn.FORECAST.ETS.SEASONALITY($C3:$T3,$C$2:$T$2,0,1),0,1)&lt;0,0,_xlfn.FORECAST.ETS(U$2,$C3:$T3,$C$2:$T$2,_xlfn.FORECAST.ETS.SEASONALITY($C3:$T3,$C$2:$T$2,0,1),0,1))</f>
        <v>308.2105263157888</v>
      </c>
      <c r="V3" s="22">
        <f>IF(_xlfn.FORECAST.ETS(V$2,$C3:$T3,$C$2:$T$2,_xlfn.FORECAST.ETS.SEASONALITY($C3:$T3,$C$2:$T$2,0,1),0,1)&lt;0,0,_xlfn.FORECAST.ETS(V$2,$C3:$T3,$C$2:$T$2,_xlfn.FORECAST.ETS.SEASONALITY($C3:$T3,$C$2:$T$2,0,1),0,1))</f>
        <v>328.42105263157896</v>
      </c>
      <c r="W3" s="22">
        <f>IF(_xlfn.FORECAST.ETS(W$2,$C3:$T3,$C$2:$T$2,_xlfn.FORECAST.ETS.SEASONALITY($C3:$T3,$C$2:$T$2,0,1),0,1)&lt;0,0,_xlfn.FORECAST.ETS(W$2,$C3:$T3,$C$2:$T$2,_xlfn.FORECAST.ETS.SEASONALITY($C3:$T3,$C$2:$T$2,0,1),0,1))</f>
        <v>348.63157894736776</v>
      </c>
      <c r="X3" s="22">
        <f>IF(_xlfn.FORECAST.ETS(X$2,$C3:$T3,$C$2:$T$2,_xlfn.FORECAST.ETS.SEASONALITY($C3:$T3,$C$2:$T$2,0,1),0,1)&lt;0,0,_xlfn.FORECAST.ETS(X$2,$C3:$T3,$C$2:$T$2,_xlfn.FORECAST.ETS.SEASONALITY($C3:$T3,$C$2:$T$2,0,1),0,1))</f>
        <v>368.84210526315792</v>
      </c>
      <c r="Y3" s="22">
        <f>IF(_xlfn.FORECAST.ETS(Y$2,$C3:$T3,$C$2:$T$2,_xlfn.FORECAST.ETS.SEASONALITY($C3:$T3,$C$2:$T$2,0,1),0,1)&lt;0,0,_xlfn.FORECAST.ETS(Y$2,$C3:$T3,$C$2:$T$2,_xlfn.FORECAST.ETS.SEASONALITY($C3:$T3,$C$2:$T$2,0,1),0,1))</f>
        <v>389.05263157894672</v>
      </c>
      <c r="Z3" s="22">
        <f>IF(_xlfn.FORECAST.ETS(Z$2,$C3:$T3,$C$2:$T$2,_xlfn.FORECAST.ETS.SEASONALITY($C3:$T3,$C$2:$T$2,0,1),0,1)&lt;0,0,_xlfn.FORECAST.ETS(Z$2,$C3:$T3,$C$2:$T$2,_xlfn.FORECAST.ETS.SEASONALITY($C3:$T3,$C$2:$T$2,0,1),0,1))</f>
        <v>409.26315789473682</v>
      </c>
      <c r="AA3" s="22">
        <f>IF(_xlfn.FORECAST.ETS(AA$2,$C3:$T3,$C$2:$T$2,_xlfn.FORECAST.ETS.SEASONALITY($C3:$T3,$C$2:$T$2,0,1),0,1)&lt;0,0,_xlfn.FORECAST.ETS(AA$2,$C3:$T3,$C$2:$T$2,_xlfn.FORECAST.ETS.SEASONALITY($C3:$T3,$C$2:$T$2,0,1),0,1))</f>
        <v>429.47368421052562</v>
      </c>
      <c r="AB3" s="22">
        <f>IF(_xlfn.FORECAST.ETS(AB$2,$C3:$T3,$C$2:$T$2,_xlfn.FORECAST.ETS.SEASONALITY($C3:$T3,$C$2:$T$2,0,1),0,1)&lt;0,0,_xlfn.FORECAST.ETS(AB$2,$C3:$T3,$C$2:$T$2,_xlfn.FORECAST.ETS.SEASONALITY($C3:$T3,$C$2:$T$2,0,1),0,1))</f>
        <v>449.68421052631578</v>
      </c>
      <c r="AC3" s="22">
        <f>IF(_xlfn.FORECAST.ETS(AC$2,$C3:$T3,$C$2:$T$2,_xlfn.FORECAST.ETS.SEASONALITY($C3:$T3,$C$2:$T$2,0,1),0,1)&lt;0,0,_xlfn.FORECAST.ETS(AC$2,$C3:$T3,$C$2:$T$2,_xlfn.FORECAST.ETS.SEASONALITY($C3:$T3,$C$2:$T$2,0,1),0,1))</f>
        <v>469.89473684210458</v>
      </c>
      <c r="AD3" s="22">
        <f>IF(_xlfn.FORECAST.ETS(AD$2,$C3:$T3,$C$2:$T$2,_xlfn.FORECAST.ETS.SEASONALITY($C3:$T3,$C$2:$T$2,0,1),0,1)&lt;0,0,_xlfn.FORECAST.ETS(AD$2,$C3:$T3,$C$2:$T$2,_xlfn.FORECAST.ETS.SEASONALITY($C3:$T3,$C$2:$T$2,0,1),0,1))</f>
        <v>490.10526315789474</v>
      </c>
      <c r="AE3" s="22">
        <f>IF(_xlfn.FORECAST.ETS(AE$2,$C3:$T3,$C$2:$T$2,_xlfn.FORECAST.ETS.SEASONALITY($C3:$T3,$C$2:$T$2,0,1),0,1)&lt;0,0,_xlfn.FORECAST.ETS(AE$2,$C3:$T3,$C$2:$T$2,_xlfn.FORECAST.ETS.SEASONALITY($C3:$T3,$C$2:$T$2,0,1),0,1))</f>
        <v>510.31578947368348</v>
      </c>
      <c r="AF3" s="22">
        <f>IF(_xlfn.FORECAST.ETS(AF$2,$C3:$T3,$C$2:$T$2,_xlfn.FORECAST.ETS.SEASONALITY($C3:$T3,$C$2:$T$2,0,1),0,1)&lt;0,0,_xlfn.FORECAST.ETS(AF$2,$C3:$T3,$C$2:$T$2,_xlfn.FORECAST.ETS.SEASONALITY($C3:$T3,$C$2:$T$2,0,1),0,1))</f>
        <v>530.52631578947364</v>
      </c>
      <c r="AG3" s="22">
        <f>IF(_xlfn.FORECAST.ETS(AG$2,$C3:$T3,$C$2:$T$2,_xlfn.FORECAST.ETS.SEASONALITY($C3:$T3,$C$2:$T$2,0,1),0,1)&lt;0,0,_xlfn.FORECAST.ETS(AG$2,$C3:$T3,$C$2:$T$2,_xlfn.FORECAST.ETS.SEASONALITY($C3:$T3,$C$2:$T$2,0,1),0,1))</f>
        <v>550.73684210526244</v>
      </c>
      <c r="AH3" s="22">
        <f>IF(_xlfn.FORECAST.ETS(AH$2,$C3:$T3,$C$2:$T$2,_xlfn.FORECAST.ETS.SEASONALITY($C3:$T3,$C$2:$T$2,0,1),0,1)&lt;0,0,_xlfn.FORECAST.ETS(AH$2,$C3:$T3,$C$2:$T$2,_xlfn.FORECAST.ETS.SEASONALITY($C3:$T3,$C$2:$T$2,0,1),0,1))</f>
        <v>570.9473684210526</v>
      </c>
      <c r="AI3" s="22">
        <f>IF(_xlfn.FORECAST.ETS(AI$2,$C3:$T3,$C$2:$T$2,_xlfn.FORECAST.ETS.SEASONALITY($C3:$T3,$C$2:$T$2,0,1),0,1)&lt;0,0,_xlfn.FORECAST.ETS(AI$2,$C3:$T3,$C$2:$T$2,_xlfn.FORECAST.ETS.SEASONALITY($C3:$T3,$C$2:$T$2,0,1),0,1))</f>
        <v>591.1578947368414</v>
      </c>
      <c r="AJ3" s="22">
        <f>IF(_xlfn.FORECAST.ETS(AJ$2,$C3:$T3,$C$2:$T$2,_xlfn.FORECAST.ETS.SEASONALITY($C3:$T3,$C$2:$T$2,0,1),0,1)&lt;0,0,_xlfn.FORECAST.ETS(AJ$2,$C3:$T3,$C$2:$T$2,_xlfn.FORECAST.ETS.SEASONALITY($C3:$T3,$C$2:$T$2,0,1),0,1))</f>
        <v>611.36842105263156</v>
      </c>
      <c r="AK3" s="22">
        <f>IF(_xlfn.FORECAST.ETS(AK$2,$C3:$T3,$C$2:$T$2,_xlfn.FORECAST.ETS.SEASONALITY($C3:$T3,$C$2:$T$2,0,1),0,1)&lt;0,0,_xlfn.FORECAST.ETS(AK$2,$C3:$T3,$C$2:$T$2,_xlfn.FORECAST.ETS.SEASONALITY($C3:$T3,$C$2:$T$2,0,1),0,1))</f>
        <v>631.57894736842036</v>
      </c>
      <c r="AL3" s="22">
        <f>IF(_xlfn.FORECAST.ETS(AL$2,$C3:$T3,$C$2:$T$2,_xlfn.FORECAST.ETS.SEASONALITY($C3:$T3,$C$2:$T$2,0,1),0,1)&lt;0,0,_xlfn.FORECAST.ETS(AL$2,$C3:$T3,$C$2:$T$2,_xlfn.FORECAST.ETS.SEASONALITY($C3:$T3,$C$2:$T$2,0,1),0,1))</f>
        <v>651.78947368421052</v>
      </c>
      <c r="AM3" s="23">
        <f>SUM(C3:N3)</f>
        <v>144</v>
      </c>
      <c r="AN3" s="24">
        <f>SUM(O3:Z3)</f>
        <v>4024.4210526315765</v>
      </c>
      <c r="AO3" s="25">
        <f>SUM(AA3:AL3)</f>
        <v>6487.5789473684172</v>
      </c>
      <c r="AP3" s="26">
        <f>IF(AND(AM3=0,AN3&gt;0),1,IF(AND(AM3=0,AN3=0),0,(AN3-AM3)/AM3))</f>
        <v>26.947368421052616</v>
      </c>
    </row>
    <row r="4" spans="1:42" x14ac:dyDescent="0.3">
      <c r="A4" s="17" t="s">
        <v>6</v>
      </c>
      <c r="B4" s="18" t="s">
        <v>8</v>
      </c>
      <c r="C4" s="19">
        <v>0</v>
      </c>
      <c r="D4" s="20">
        <v>0</v>
      </c>
      <c r="E4" s="20">
        <v>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0</v>
      </c>
      <c r="M4" s="20">
        <v>6</v>
      </c>
      <c r="N4" s="21">
        <v>0</v>
      </c>
      <c r="O4" s="19">
        <v>0</v>
      </c>
      <c r="P4" s="20">
        <v>20</v>
      </c>
      <c r="Q4" s="20">
        <v>0</v>
      </c>
      <c r="R4" s="20">
        <v>0</v>
      </c>
      <c r="S4" s="20">
        <v>0</v>
      </c>
      <c r="T4" s="20">
        <v>0</v>
      </c>
      <c r="U4" s="22">
        <f t="shared" ref="U4:AJ35" si="0">IF(_xlfn.FORECAST.ETS(U$2,$C4:$T4,$C$2:$T$2,_xlfn.FORECAST.ETS.SEASONALITY($C4:$T4,$C$2:$T$2,0,1),0,1)&lt;0,0,_xlfn.FORECAST.ETS(U$2,$C4:$T4,$C$2:$T$2,_xlfn.FORECAST.ETS.SEASONALITY($C4:$T4,$C$2:$T$2,0,1),0,1))</f>
        <v>3.6215440386907316</v>
      </c>
      <c r="V4" s="22">
        <f t="shared" si="0"/>
        <v>3.8211131791132948</v>
      </c>
      <c r="W4" s="22">
        <f t="shared" si="0"/>
        <v>4.0206823195358528</v>
      </c>
      <c r="X4" s="22">
        <f t="shared" si="0"/>
        <v>4.2202514599584173</v>
      </c>
      <c r="Y4" s="22">
        <f t="shared" si="0"/>
        <v>4.4198206003809739</v>
      </c>
      <c r="Z4" s="22">
        <f t="shared" si="0"/>
        <v>4.6193897408035385</v>
      </c>
      <c r="AA4" s="22">
        <f t="shared" si="0"/>
        <v>4.8189588812260959</v>
      </c>
      <c r="AB4" s="22">
        <f t="shared" si="0"/>
        <v>5.0185280216486605</v>
      </c>
      <c r="AC4" s="22">
        <f t="shared" si="0"/>
        <v>5.2180971620712171</v>
      </c>
      <c r="AD4" s="22">
        <f t="shared" si="0"/>
        <v>5.4176663024937817</v>
      </c>
      <c r="AE4" s="22">
        <f t="shared" si="0"/>
        <v>5.6172354429163391</v>
      </c>
      <c r="AF4" s="22">
        <f t="shared" si="0"/>
        <v>5.8168045833389037</v>
      </c>
      <c r="AG4" s="22">
        <f t="shared" si="0"/>
        <v>6.0163737237614612</v>
      </c>
      <c r="AH4" s="22">
        <f t="shared" si="0"/>
        <v>6.2159428641840258</v>
      </c>
      <c r="AI4" s="22">
        <f t="shared" si="0"/>
        <v>6.4155120046065823</v>
      </c>
      <c r="AJ4" s="22">
        <f t="shared" si="0"/>
        <v>6.6150811450291469</v>
      </c>
      <c r="AK4" s="22">
        <f t="shared" ref="AK4:AL35" si="1">IF(_xlfn.FORECAST.ETS(AK$2,$C4:$T4,$C$2:$T$2,_xlfn.FORECAST.ETS.SEASONALITY($C4:$T4,$C$2:$T$2,0,1),0,1)&lt;0,0,_xlfn.FORECAST.ETS(AK$2,$C4:$T4,$C$2:$T$2,_xlfn.FORECAST.ETS.SEASONALITY($C4:$T4,$C$2:$T$2,0,1),0,1))</f>
        <v>6.8146502854517044</v>
      </c>
      <c r="AL4" s="22">
        <f t="shared" si="1"/>
        <v>7.0142194258742681</v>
      </c>
      <c r="AM4" s="23">
        <v>6</v>
      </c>
      <c r="AN4" s="24">
        <v>44.72280133848281</v>
      </c>
      <c r="AO4" s="25">
        <v>70.999069842602182</v>
      </c>
      <c r="AP4" s="26">
        <v>6.4538002230804681</v>
      </c>
    </row>
    <row r="5" spans="1:42" x14ac:dyDescent="0.3">
      <c r="A5" s="17" t="s">
        <v>6</v>
      </c>
      <c r="B5" s="18" t="s">
        <v>9</v>
      </c>
      <c r="C5" s="19">
        <v>0</v>
      </c>
      <c r="D5" s="20">
        <v>0</v>
      </c>
      <c r="E5" s="20">
        <v>0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0">
        <v>400</v>
      </c>
      <c r="N5" s="21">
        <v>0</v>
      </c>
      <c r="O5" s="19">
        <v>0</v>
      </c>
      <c r="P5" s="20">
        <v>1000</v>
      </c>
      <c r="Q5" s="20">
        <v>0</v>
      </c>
      <c r="R5" s="20">
        <v>0</v>
      </c>
      <c r="S5" s="20">
        <v>0</v>
      </c>
      <c r="T5" s="20">
        <v>0</v>
      </c>
      <c r="U5" s="22">
        <f t="shared" si="0"/>
        <v>187.24345781093601</v>
      </c>
      <c r="V5" s="22">
        <f t="shared" si="0"/>
        <v>197.58166252644301</v>
      </c>
      <c r="W5" s="22">
        <f t="shared" si="0"/>
        <v>207.91986724194976</v>
      </c>
      <c r="X5" s="22">
        <f t="shared" si="0"/>
        <v>218.25807195745676</v>
      </c>
      <c r="Y5" s="22">
        <f t="shared" si="0"/>
        <v>228.59627667296351</v>
      </c>
      <c r="Z5" s="22">
        <f t="shared" si="0"/>
        <v>238.93448138847049</v>
      </c>
      <c r="AA5" s="22">
        <f t="shared" si="0"/>
        <v>249.27268610397726</v>
      </c>
      <c r="AB5" s="22">
        <f t="shared" si="0"/>
        <v>259.61089081948427</v>
      </c>
      <c r="AC5" s="22">
        <f t="shared" si="0"/>
        <v>269.94909553499105</v>
      </c>
      <c r="AD5" s="22">
        <f t="shared" si="0"/>
        <v>280.28730025049799</v>
      </c>
      <c r="AE5" s="22">
        <f t="shared" si="0"/>
        <v>290.62550496600477</v>
      </c>
      <c r="AF5" s="22">
        <f t="shared" si="0"/>
        <v>300.96370968151172</v>
      </c>
      <c r="AG5" s="22">
        <f t="shared" si="0"/>
        <v>311.30191439701849</v>
      </c>
      <c r="AH5" s="22">
        <f t="shared" si="0"/>
        <v>321.6401191125255</v>
      </c>
      <c r="AI5" s="22">
        <f t="shared" si="0"/>
        <v>331.97832382803227</v>
      </c>
      <c r="AJ5" s="22">
        <f t="shared" si="0"/>
        <v>342.31652854353928</v>
      </c>
      <c r="AK5" s="22">
        <f t="shared" si="1"/>
        <v>352.654733259046</v>
      </c>
      <c r="AL5" s="22">
        <f t="shared" si="1"/>
        <v>362.992937974553</v>
      </c>
      <c r="AM5" s="23">
        <v>400</v>
      </c>
      <c r="AN5" s="24">
        <v>2278.5338175982197</v>
      </c>
      <c r="AO5" s="25">
        <v>3673.5937444711822</v>
      </c>
      <c r="AP5" s="26">
        <v>4.6963345439955493</v>
      </c>
    </row>
    <row r="6" spans="1:42" x14ac:dyDescent="0.3">
      <c r="A6" s="17" t="s">
        <v>6</v>
      </c>
      <c r="B6" s="18" t="s">
        <v>10</v>
      </c>
      <c r="C6" s="19">
        <v>4</v>
      </c>
      <c r="D6" s="20">
        <v>0</v>
      </c>
      <c r="E6" s="20">
        <v>9</v>
      </c>
      <c r="F6" s="20">
        <v>0</v>
      </c>
      <c r="G6" s="20">
        <v>4</v>
      </c>
      <c r="H6" s="20">
        <v>0</v>
      </c>
      <c r="I6" s="20">
        <v>0</v>
      </c>
      <c r="J6" s="20">
        <v>4</v>
      </c>
      <c r="K6" s="20">
        <v>45</v>
      </c>
      <c r="L6" s="20">
        <v>0</v>
      </c>
      <c r="M6" s="20">
        <v>0</v>
      </c>
      <c r="N6" s="21">
        <v>0</v>
      </c>
      <c r="O6" s="19">
        <v>0</v>
      </c>
      <c r="P6" s="20">
        <v>0</v>
      </c>
      <c r="Q6" s="20">
        <v>0</v>
      </c>
      <c r="R6" s="20">
        <v>24</v>
      </c>
      <c r="S6" s="20">
        <v>0</v>
      </c>
      <c r="T6" s="20">
        <v>76</v>
      </c>
      <c r="U6" s="22">
        <f t="shared" si="0"/>
        <v>23.866801813616302</v>
      </c>
      <c r="V6" s="22">
        <f t="shared" si="0"/>
        <v>25.202673328924735</v>
      </c>
      <c r="W6" s="22">
        <f t="shared" si="0"/>
        <v>26.538544844233154</v>
      </c>
      <c r="X6" s="22">
        <f t="shared" si="0"/>
        <v>27.874416359541588</v>
      </c>
      <c r="Y6" s="22">
        <f t="shared" si="0"/>
        <v>29.210287874850007</v>
      </c>
      <c r="Z6" s="22">
        <f t="shared" si="0"/>
        <v>30.54615939015844</v>
      </c>
      <c r="AA6" s="22">
        <f t="shared" si="0"/>
        <v>31.882030905466859</v>
      </c>
      <c r="AB6" s="22">
        <f t="shared" si="0"/>
        <v>33.217902420775296</v>
      </c>
      <c r="AC6" s="22">
        <f t="shared" si="0"/>
        <v>34.553773936083708</v>
      </c>
      <c r="AD6" s="22">
        <f t="shared" si="0"/>
        <v>35.889645451392148</v>
      </c>
      <c r="AE6" s="22">
        <f t="shared" si="0"/>
        <v>37.22551696670056</v>
      </c>
      <c r="AF6" s="22">
        <f t="shared" si="0"/>
        <v>38.561388482009001</v>
      </c>
      <c r="AG6" s="22">
        <f t="shared" si="0"/>
        <v>39.897259997317413</v>
      </c>
      <c r="AH6" s="22">
        <f t="shared" si="0"/>
        <v>41.233131512625853</v>
      </c>
      <c r="AI6" s="22">
        <f t="shared" si="0"/>
        <v>42.569003027934265</v>
      </c>
      <c r="AJ6" s="22">
        <f t="shared" si="0"/>
        <v>43.904874543242705</v>
      </c>
      <c r="AK6" s="22">
        <f t="shared" si="1"/>
        <v>45.240746058551117</v>
      </c>
      <c r="AL6" s="22">
        <f t="shared" si="1"/>
        <v>46.576617573859558</v>
      </c>
      <c r="AM6" s="23">
        <v>66</v>
      </c>
      <c r="AN6" s="24">
        <v>263.23888361132424</v>
      </c>
      <c r="AO6" s="25">
        <v>470.75189087595851</v>
      </c>
      <c r="AP6" s="26">
        <v>2.9884679335049129</v>
      </c>
    </row>
    <row r="7" spans="1:42" x14ac:dyDescent="0.3">
      <c r="A7" s="17" t="s">
        <v>6</v>
      </c>
      <c r="B7" s="18" t="s">
        <v>11</v>
      </c>
      <c r="C7" s="19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446</v>
      </c>
      <c r="N7" s="21">
        <v>0</v>
      </c>
      <c r="O7" s="19">
        <v>0</v>
      </c>
      <c r="P7" s="20">
        <v>520</v>
      </c>
      <c r="Q7" s="20">
        <v>0</v>
      </c>
      <c r="R7" s="20">
        <v>0</v>
      </c>
      <c r="S7" s="20">
        <v>0</v>
      </c>
      <c r="T7" s="20">
        <v>0</v>
      </c>
      <c r="U7" s="22">
        <f t="shared" si="0"/>
        <v>112.0422870475176</v>
      </c>
      <c r="V7" s="22">
        <f t="shared" si="0"/>
        <v>118.27435301220279</v>
      </c>
      <c r="W7" s="22">
        <f t="shared" si="0"/>
        <v>124.506418976888</v>
      </c>
      <c r="X7" s="22">
        <f t="shared" si="0"/>
        <v>130.73848494157318</v>
      </c>
      <c r="Y7" s="22">
        <f t="shared" si="0"/>
        <v>136.97055090625838</v>
      </c>
      <c r="Z7" s="22">
        <f t="shared" si="0"/>
        <v>143.20261687094359</v>
      </c>
      <c r="AA7" s="22">
        <f t="shared" si="0"/>
        <v>149.43468283562876</v>
      </c>
      <c r="AB7" s="22">
        <f t="shared" si="0"/>
        <v>155.66674880031397</v>
      </c>
      <c r="AC7" s="22">
        <f t="shared" si="0"/>
        <v>161.89881476499914</v>
      </c>
      <c r="AD7" s="22">
        <f t="shared" si="0"/>
        <v>168.13088072968435</v>
      </c>
      <c r="AE7" s="22">
        <f t="shared" si="0"/>
        <v>174.36294669436955</v>
      </c>
      <c r="AF7" s="22">
        <f t="shared" si="0"/>
        <v>180.59501265905473</v>
      </c>
      <c r="AG7" s="22">
        <f t="shared" si="0"/>
        <v>186.82707862373991</v>
      </c>
      <c r="AH7" s="22">
        <f t="shared" si="0"/>
        <v>193.05914458842511</v>
      </c>
      <c r="AI7" s="22">
        <f t="shared" si="0"/>
        <v>199.29121055311032</v>
      </c>
      <c r="AJ7" s="22">
        <f t="shared" si="0"/>
        <v>205.52327651779552</v>
      </c>
      <c r="AK7" s="22">
        <f t="shared" si="1"/>
        <v>211.7553424824807</v>
      </c>
      <c r="AL7" s="22">
        <f t="shared" si="1"/>
        <v>217.98740844716588</v>
      </c>
      <c r="AM7" s="23">
        <v>446</v>
      </c>
      <c r="AN7" s="24">
        <v>1285.7347117553836</v>
      </c>
      <c r="AO7" s="25">
        <v>2204.5325476967682</v>
      </c>
      <c r="AP7" s="26">
        <v>1.8828132550569139</v>
      </c>
    </row>
    <row r="8" spans="1:42" x14ac:dyDescent="0.3">
      <c r="A8" s="17" t="s">
        <v>6</v>
      </c>
      <c r="B8" s="18" t="s">
        <v>12</v>
      </c>
      <c r="C8" s="19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80</v>
      </c>
      <c r="N8" s="21">
        <v>0</v>
      </c>
      <c r="O8" s="19">
        <v>0</v>
      </c>
      <c r="P8" s="20">
        <v>60</v>
      </c>
      <c r="Q8" s="20">
        <v>0</v>
      </c>
      <c r="R8" s="20">
        <v>18</v>
      </c>
      <c r="S8" s="20">
        <v>0</v>
      </c>
      <c r="T8" s="20">
        <v>0</v>
      </c>
      <c r="U8" s="22">
        <f t="shared" si="0"/>
        <v>18.824287294604353</v>
      </c>
      <c r="V8" s="22">
        <f t="shared" si="0"/>
        <v>19.869757960282588</v>
      </c>
      <c r="W8" s="22">
        <f t="shared" si="0"/>
        <v>20.915228625960818</v>
      </c>
      <c r="X8" s="22">
        <f t="shared" si="0"/>
        <v>21.960699291639049</v>
      </c>
      <c r="Y8" s="22">
        <f t="shared" si="0"/>
        <v>23.006169957317283</v>
      </c>
      <c r="Z8" s="22">
        <f t="shared" si="0"/>
        <v>24.051640622995514</v>
      </c>
      <c r="AA8" s="22">
        <f t="shared" si="0"/>
        <v>25.097111288673744</v>
      </c>
      <c r="AB8" s="22">
        <f t="shared" si="0"/>
        <v>26.142581954351975</v>
      </c>
      <c r="AC8" s="22">
        <f t="shared" si="0"/>
        <v>27.188052620030209</v>
      </c>
      <c r="AD8" s="22">
        <f t="shared" si="0"/>
        <v>28.23352328570844</v>
      </c>
      <c r="AE8" s="22">
        <f t="shared" si="0"/>
        <v>29.278993951386674</v>
      </c>
      <c r="AF8" s="22">
        <f t="shared" si="0"/>
        <v>30.324464617064905</v>
      </c>
      <c r="AG8" s="22">
        <f t="shared" si="0"/>
        <v>31.369935282743135</v>
      </c>
      <c r="AH8" s="22">
        <f t="shared" si="0"/>
        <v>32.415405948421366</v>
      </c>
      <c r="AI8" s="22">
        <f t="shared" si="0"/>
        <v>33.460876614099597</v>
      </c>
      <c r="AJ8" s="22">
        <f t="shared" si="0"/>
        <v>34.506347279777827</v>
      </c>
      <c r="AK8" s="22">
        <f t="shared" si="1"/>
        <v>35.551817945456065</v>
      </c>
      <c r="AL8" s="22">
        <f t="shared" si="1"/>
        <v>36.597288611134296</v>
      </c>
      <c r="AM8" s="23">
        <v>80</v>
      </c>
      <c r="AN8" s="24">
        <v>206.62778375279962</v>
      </c>
      <c r="AO8" s="25">
        <v>370.16639939884823</v>
      </c>
      <c r="AP8" s="26">
        <v>1.5828472969099951</v>
      </c>
    </row>
    <row r="9" spans="1:42" x14ac:dyDescent="0.3">
      <c r="A9" s="17" t="s">
        <v>6</v>
      </c>
      <c r="B9" s="18" t="s">
        <v>13</v>
      </c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10</v>
      </c>
      <c r="N9" s="21">
        <v>0</v>
      </c>
      <c r="O9" s="19">
        <v>0</v>
      </c>
      <c r="P9" s="20">
        <v>10</v>
      </c>
      <c r="Q9" s="20">
        <v>0</v>
      </c>
      <c r="R9" s="20">
        <v>0</v>
      </c>
      <c r="S9" s="20">
        <v>0</v>
      </c>
      <c r="T9" s="20">
        <v>0</v>
      </c>
      <c r="U9" s="22">
        <f t="shared" si="0"/>
        <v>2.2424099306933307</v>
      </c>
      <c r="V9" s="22">
        <f t="shared" si="0"/>
        <v>2.3673768395111292</v>
      </c>
      <c r="W9" s="22">
        <f t="shared" si="0"/>
        <v>2.4923437483289281</v>
      </c>
      <c r="X9" s="22">
        <f t="shared" si="0"/>
        <v>2.6173106571467266</v>
      </c>
      <c r="Y9" s="22">
        <f t="shared" si="0"/>
        <v>2.7422775659645251</v>
      </c>
      <c r="Z9" s="22">
        <f t="shared" si="0"/>
        <v>2.867244474782324</v>
      </c>
      <c r="AA9" s="22">
        <f t="shared" si="0"/>
        <v>2.9922113836001225</v>
      </c>
      <c r="AB9" s="22">
        <f t="shared" si="0"/>
        <v>3.117178292417921</v>
      </c>
      <c r="AC9" s="22">
        <f t="shared" si="0"/>
        <v>3.2421452012357195</v>
      </c>
      <c r="AD9" s="22">
        <f t="shared" si="0"/>
        <v>3.367112110053518</v>
      </c>
      <c r="AE9" s="22">
        <f t="shared" si="0"/>
        <v>3.4920790188713169</v>
      </c>
      <c r="AF9" s="22">
        <f t="shared" si="0"/>
        <v>3.6170459276891154</v>
      </c>
      <c r="AG9" s="22">
        <f t="shared" si="0"/>
        <v>3.7420128365069139</v>
      </c>
      <c r="AH9" s="22">
        <f t="shared" si="0"/>
        <v>3.8669797453247128</v>
      </c>
      <c r="AI9" s="22">
        <f t="shared" si="0"/>
        <v>3.9919466541425113</v>
      </c>
      <c r="AJ9" s="22">
        <f t="shared" si="0"/>
        <v>4.1169135629603097</v>
      </c>
      <c r="AK9" s="22">
        <f t="shared" si="1"/>
        <v>4.2418804717781082</v>
      </c>
      <c r="AL9" s="22">
        <f t="shared" si="1"/>
        <v>4.3668473805959067</v>
      </c>
      <c r="AM9" s="23">
        <v>10</v>
      </c>
      <c r="AN9" s="24">
        <v>25.328963216426967</v>
      </c>
      <c r="AO9" s="25">
        <v>44.15435258517617</v>
      </c>
      <c r="AP9" s="26">
        <v>1.5328963216426967</v>
      </c>
    </row>
    <row r="10" spans="1:42" x14ac:dyDescent="0.3">
      <c r="A10" s="17" t="s">
        <v>6</v>
      </c>
      <c r="B10" s="18" t="s">
        <v>14</v>
      </c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1008</v>
      </c>
      <c r="L10" s="20">
        <v>0</v>
      </c>
      <c r="M10" s="20">
        <v>5001</v>
      </c>
      <c r="N10" s="21">
        <v>0</v>
      </c>
      <c r="O10" s="19">
        <v>0</v>
      </c>
      <c r="P10" s="20">
        <v>0</v>
      </c>
      <c r="Q10" s="20">
        <v>3780</v>
      </c>
      <c r="R10" s="20">
        <v>0</v>
      </c>
      <c r="S10" s="20">
        <v>0</v>
      </c>
      <c r="T10" s="20">
        <v>1008</v>
      </c>
      <c r="U10" s="22">
        <f t="shared" si="0"/>
        <v>1343.6758905210347</v>
      </c>
      <c r="V10" s="22">
        <f t="shared" si="0"/>
        <v>1418.1197581602019</v>
      </c>
      <c r="W10" s="22">
        <f t="shared" si="0"/>
        <v>1492.5636257993735</v>
      </c>
      <c r="X10" s="22">
        <f t="shared" si="0"/>
        <v>1567.0074934385409</v>
      </c>
      <c r="Y10" s="22">
        <f t="shared" si="0"/>
        <v>1641.4513610777124</v>
      </c>
      <c r="Z10" s="22">
        <f t="shared" si="0"/>
        <v>1715.8952287168797</v>
      </c>
      <c r="AA10" s="22">
        <f t="shared" si="0"/>
        <v>1790.3390963560514</v>
      </c>
      <c r="AB10" s="22">
        <f t="shared" si="0"/>
        <v>1864.7829639952186</v>
      </c>
      <c r="AC10" s="22">
        <f t="shared" si="0"/>
        <v>1939.2268316343902</v>
      </c>
      <c r="AD10" s="22">
        <f t="shared" si="0"/>
        <v>2013.6706992735574</v>
      </c>
      <c r="AE10" s="22">
        <f t="shared" si="0"/>
        <v>2088.1145669127291</v>
      </c>
      <c r="AF10" s="22">
        <f t="shared" si="0"/>
        <v>2162.5584345518964</v>
      </c>
      <c r="AG10" s="22">
        <f t="shared" si="0"/>
        <v>2237.0023021910679</v>
      </c>
      <c r="AH10" s="22">
        <f t="shared" si="0"/>
        <v>2311.4461698302357</v>
      </c>
      <c r="AI10" s="22">
        <f t="shared" si="0"/>
        <v>2385.8900374694067</v>
      </c>
      <c r="AJ10" s="22">
        <f t="shared" si="0"/>
        <v>2460.3339051085741</v>
      </c>
      <c r="AK10" s="22">
        <f t="shared" si="1"/>
        <v>2534.7777727477455</v>
      </c>
      <c r="AL10" s="22">
        <f t="shared" si="1"/>
        <v>2609.2216403869134</v>
      </c>
      <c r="AM10" s="23">
        <v>6009</v>
      </c>
      <c r="AN10" s="24">
        <v>13966.713357713743</v>
      </c>
      <c r="AO10" s="25">
        <v>26397.364420457783</v>
      </c>
      <c r="AP10" s="26">
        <v>1.3242991109525284</v>
      </c>
    </row>
    <row r="11" spans="1:42" x14ac:dyDescent="0.3">
      <c r="A11" s="17" t="s">
        <v>6</v>
      </c>
      <c r="B11" s="18" t="s">
        <v>15</v>
      </c>
      <c r="C11" s="19">
        <v>12</v>
      </c>
      <c r="D11" s="20">
        <v>0</v>
      </c>
      <c r="E11" s="20">
        <v>58</v>
      </c>
      <c r="F11" s="20">
        <v>0</v>
      </c>
      <c r="G11" s="20">
        <v>33</v>
      </c>
      <c r="H11" s="20">
        <v>0</v>
      </c>
      <c r="I11" s="20">
        <v>0</v>
      </c>
      <c r="J11" s="20">
        <v>0</v>
      </c>
      <c r="K11" s="20">
        <v>40</v>
      </c>
      <c r="L11" s="20">
        <v>0</v>
      </c>
      <c r="M11" s="20">
        <v>77</v>
      </c>
      <c r="N11" s="21">
        <v>0</v>
      </c>
      <c r="O11" s="19">
        <v>0</v>
      </c>
      <c r="P11" s="20">
        <v>41</v>
      </c>
      <c r="Q11" s="20">
        <v>0</v>
      </c>
      <c r="R11" s="20">
        <v>43</v>
      </c>
      <c r="S11" s="20">
        <v>0</v>
      </c>
      <c r="T11" s="20">
        <v>120</v>
      </c>
      <c r="U11" s="22">
        <f t="shared" si="0"/>
        <v>46.326429331516778</v>
      </c>
      <c r="V11" s="22">
        <f t="shared" si="0"/>
        <v>48.203194981922756</v>
      </c>
      <c r="W11" s="22">
        <f t="shared" si="0"/>
        <v>50.079960632328763</v>
      </c>
      <c r="X11" s="22">
        <f t="shared" si="0"/>
        <v>51.956726282734742</v>
      </c>
      <c r="Y11" s="22">
        <f t="shared" si="0"/>
        <v>53.833491933140749</v>
      </c>
      <c r="Z11" s="22">
        <f t="shared" si="0"/>
        <v>55.710257583546728</v>
      </c>
      <c r="AA11" s="22">
        <f t="shared" si="0"/>
        <v>57.587023233952742</v>
      </c>
      <c r="AB11" s="22">
        <f t="shared" si="0"/>
        <v>59.463788884358713</v>
      </c>
      <c r="AC11" s="22">
        <f t="shared" si="0"/>
        <v>61.340554534764728</v>
      </c>
      <c r="AD11" s="22">
        <f t="shared" si="0"/>
        <v>63.217320185170699</v>
      </c>
      <c r="AE11" s="22">
        <f t="shared" si="0"/>
        <v>65.094085835576706</v>
      </c>
      <c r="AF11" s="22">
        <f t="shared" si="0"/>
        <v>66.970851485982706</v>
      </c>
      <c r="AG11" s="22">
        <f t="shared" si="0"/>
        <v>68.847617136388692</v>
      </c>
      <c r="AH11" s="22">
        <f t="shared" si="0"/>
        <v>70.724382786794678</v>
      </c>
      <c r="AI11" s="22">
        <f t="shared" si="0"/>
        <v>72.601148437200678</v>
      </c>
      <c r="AJ11" s="22">
        <f t="shared" si="0"/>
        <v>74.477914087606678</v>
      </c>
      <c r="AK11" s="22">
        <f t="shared" si="1"/>
        <v>76.354679738012663</v>
      </c>
      <c r="AL11" s="22">
        <f t="shared" si="1"/>
        <v>78.231445388418649</v>
      </c>
      <c r="AM11" s="23">
        <v>220</v>
      </c>
      <c r="AN11" s="24">
        <v>510.11006074519048</v>
      </c>
      <c r="AO11" s="25">
        <v>814.91081173422845</v>
      </c>
      <c r="AP11" s="26">
        <v>1.3186820942963204</v>
      </c>
    </row>
    <row r="12" spans="1:42" x14ac:dyDescent="0.3">
      <c r="A12" s="17" t="s">
        <v>6</v>
      </c>
      <c r="B12" s="18" t="s">
        <v>16</v>
      </c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6</v>
      </c>
      <c r="K12" s="20">
        <v>50</v>
      </c>
      <c r="L12" s="20">
        <v>0</v>
      </c>
      <c r="M12" s="20">
        <v>0</v>
      </c>
      <c r="N12" s="21">
        <v>0</v>
      </c>
      <c r="O12" s="19">
        <v>0</v>
      </c>
      <c r="P12" s="20">
        <v>0</v>
      </c>
      <c r="Q12" s="20">
        <v>0</v>
      </c>
      <c r="R12" s="20">
        <v>0</v>
      </c>
      <c r="S12" s="20">
        <v>0</v>
      </c>
      <c r="T12" s="20">
        <v>40</v>
      </c>
      <c r="U12" s="22">
        <f t="shared" si="0"/>
        <v>11.360815473930229</v>
      </c>
      <c r="V12" s="22">
        <f t="shared" si="0"/>
        <v>11.991635957937151</v>
      </c>
      <c r="W12" s="22">
        <f t="shared" si="0"/>
        <v>12.622456441944079</v>
      </c>
      <c r="X12" s="22">
        <f t="shared" si="0"/>
        <v>13.253276925951001</v>
      </c>
      <c r="Y12" s="22">
        <f t="shared" si="0"/>
        <v>13.88409740995793</v>
      </c>
      <c r="Z12" s="22">
        <f t="shared" si="0"/>
        <v>14.514917893964853</v>
      </c>
      <c r="AA12" s="22">
        <f t="shared" si="0"/>
        <v>15.145738377971782</v>
      </c>
      <c r="AB12" s="22">
        <f t="shared" si="0"/>
        <v>15.776558861978703</v>
      </c>
      <c r="AC12" s="22">
        <f t="shared" si="0"/>
        <v>16.407379345985632</v>
      </c>
      <c r="AD12" s="22">
        <f t="shared" si="0"/>
        <v>17.038199829992557</v>
      </c>
      <c r="AE12" s="22">
        <f t="shared" si="0"/>
        <v>17.669020313999482</v>
      </c>
      <c r="AF12" s="22">
        <f t="shared" si="0"/>
        <v>18.299840798006407</v>
      </c>
      <c r="AG12" s="22">
        <f t="shared" si="0"/>
        <v>18.930661282013332</v>
      </c>
      <c r="AH12" s="22">
        <f t="shared" si="0"/>
        <v>19.561481766020258</v>
      </c>
      <c r="AI12" s="22">
        <f t="shared" si="0"/>
        <v>20.192302250027183</v>
      </c>
      <c r="AJ12" s="22">
        <f t="shared" si="0"/>
        <v>20.823122734034108</v>
      </c>
      <c r="AK12" s="22">
        <f t="shared" si="1"/>
        <v>21.453943218041033</v>
      </c>
      <c r="AL12" s="22">
        <f t="shared" si="1"/>
        <v>22.084763702047958</v>
      </c>
      <c r="AM12" s="23">
        <v>56</v>
      </c>
      <c r="AN12" s="24">
        <v>117.62720010368524</v>
      </c>
      <c r="AO12" s="25">
        <v>223.38301248011845</v>
      </c>
      <c r="AP12" s="26">
        <v>1.1004857161372363</v>
      </c>
    </row>
    <row r="13" spans="1:42" x14ac:dyDescent="0.3">
      <c r="A13" s="17" t="s">
        <v>6</v>
      </c>
      <c r="B13" s="18" t="s">
        <v>17</v>
      </c>
      <c r="C13" s="19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280</v>
      </c>
      <c r="N13" s="21">
        <v>0</v>
      </c>
      <c r="O13" s="19">
        <v>0</v>
      </c>
      <c r="P13" s="20">
        <v>160</v>
      </c>
      <c r="Q13" s="20">
        <v>0</v>
      </c>
      <c r="R13" s="20">
        <v>0</v>
      </c>
      <c r="S13" s="20">
        <v>0</v>
      </c>
      <c r="T13" s="20">
        <v>40</v>
      </c>
      <c r="U13" s="22">
        <f t="shared" si="0"/>
        <v>55.158602154019903</v>
      </c>
      <c r="V13" s="22">
        <f t="shared" si="0"/>
        <v>58.227953467201381</v>
      </c>
      <c r="W13" s="22">
        <f t="shared" si="0"/>
        <v>61.297304780382916</v>
      </c>
      <c r="X13" s="22">
        <f t="shared" si="0"/>
        <v>64.366656093564387</v>
      </c>
      <c r="Y13" s="22">
        <f t="shared" si="0"/>
        <v>67.436007406745929</v>
      </c>
      <c r="Z13" s="22">
        <f t="shared" si="0"/>
        <v>70.505358719927401</v>
      </c>
      <c r="AA13" s="22">
        <f t="shared" si="0"/>
        <v>73.574710033108943</v>
      </c>
      <c r="AB13" s="22">
        <f t="shared" si="0"/>
        <v>76.644061346290414</v>
      </c>
      <c r="AC13" s="22">
        <f t="shared" si="0"/>
        <v>79.713412659471956</v>
      </c>
      <c r="AD13" s="22">
        <f t="shared" si="0"/>
        <v>82.782763972653427</v>
      </c>
      <c r="AE13" s="22">
        <f t="shared" si="0"/>
        <v>85.852115285834955</v>
      </c>
      <c r="AF13" s="22">
        <f t="shared" si="0"/>
        <v>88.921466599016441</v>
      </c>
      <c r="AG13" s="22">
        <f t="shared" si="0"/>
        <v>91.990817912197983</v>
      </c>
      <c r="AH13" s="22">
        <f t="shared" si="0"/>
        <v>95.060169225379454</v>
      </c>
      <c r="AI13" s="22">
        <f t="shared" si="0"/>
        <v>98.129520538560982</v>
      </c>
      <c r="AJ13" s="22">
        <f t="shared" si="0"/>
        <v>101.19887185174247</v>
      </c>
      <c r="AK13" s="22">
        <f t="shared" si="1"/>
        <v>104.26822316492401</v>
      </c>
      <c r="AL13" s="22">
        <f t="shared" si="1"/>
        <v>107.33757447810548</v>
      </c>
      <c r="AM13" s="23">
        <v>280</v>
      </c>
      <c r="AN13" s="24">
        <v>576.99188262184191</v>
      </c>
      <c r="AO13" s="25">
        <v>1085.4737070672866</v>
      </c>
      <c r="AP13" s="26">
        <v>1.0606852950780068</v>
      </c>
    </row>
    <row r="14" spans="1:42" x14ac:dyDescent="0.3">
      <c r="A14" s="17" t="s">
        <v>6</v>
      </c>
      <c r="B14" s="18" t="s">
        <v>18</v>
      </c>
      <c r="C14" s="19">
        <v>0</v>
      </c>
      <c r="D14" s="20">
        <v>0</v>
      </c>
      <c r="E14" s="20">
        <v>11</v>
      </c>
      <c r="F14" s="20">
        <v>0</v>
      </c>
      <c r="G14" s="20">
        <v>34</v>
      </c>
      <c r="H14" s="20">
        <v>0</v>
      </c>
      <c r="I14" s="20">
        <v>0</v>
      </c>
      <c r="J14" s="20">
        <v>0</v>
      </c>
      <c r="K14" s="20">
        <v>17</v>
      </c>
      <c r="L14" s="20">
        <v>0</v>
      </c>
      <c r="M14" s="20">
        <v>32</v>
      </c>
      <c r="N14" s="21">
        <v>0</v>
      </c>
      <c r="O14" s="19">
        <v>0</v>
      </c>
      <c r="P14" s="20">
        <v>48</v>
      </c>
      <c r="Q14" s="20">
        <v>0</v>
      </c>
      <c r="R14" s="20">
        <v>40</v>
      </c>
      <c r="S14" s="20">
        <v>0</v>
      </c>
      <c r="T14" s="20">
        <v>0</v>
      </c>
      <c r="U14" s="22">
        <f t="shared" si="0"/>
        <v>22.899249898294496</v>
      </c>
      <c r="V14" s="22">
        <f t="shared" si="0"/>
        <v>8.3184395792682384</v>
      </c>
      <c r="W14" s="22">
        <f t="shared" si="0"/>
        <v>24.458917160465276</v>
      </c>
      <c r="X14" s="22">
        <f t="shared" si="0"/>
        <v>9.8781068414390223</v>
      </c>
      <c r="Y14" s="22">
        <f t="shared" si="0"/>
        <v>26.01858442263606</v>
      </c>
      <c r="Z14" s="22">
        <f t="shared" si="0"/>
        <v>11.437774103609806</v>
      </c>
      <c r="AA14" s="22">
        <f t="shared" si="0"/>
        <v>27.578251684806844</v>
      </c>
      <c r="AB14" s="22">
        <f t="shared" si="0"/>
        <v>12.99744136578059</v>
      </c>
      <c r="AC14" s="22">
        <f t="shared" si="0"/>
        <v>29.137918946977628</v>
      </c>
      <c r="AD14" s="22">
        <f t="shared" si="0"/>
        <v>14.55710862795137</v>
      </c>
      <c r="AE14" s="22">
        <f t="shared" si="0"/>
        <v>30.697586209148412</v>
      </c>
      <c r="AF14" s="22">
        <f t="shared" si="0"/>
        <v>16.116775890122156</v>
      </c>
      <c r="AG14" s="22">
        <f t="shared" si="0"/>
        <v>32.257253471319196</v>
      </c>
      <c r="AH14" s="22">
        <f t="shared" si="0"/>
        <v>17.676443152292933</v>
      </c>
      <c r="AI14" s="22">
        <f t="shared" si="0"/>
        <v>33.81692073348998</v>
      </c>
      <c r="AJ14" s="22">
        <f t="shared" si="0"/>
        <v>19.236110414463717</v>
      </c>
      <c r="AK14" s="22">
        <f t="shared" si="1"/>
        <v>35.376587995660763</v>
      </c>
      <c r="AL14" s="22">
        <f t="shared" si="1"/>
        <v>20.795777676634501</v>
      </c>
      <c r="AM14" s="23">
        <v>94</v>
      </c>
      <c r="AN14" s="24">
        <v>191.01107200571292</v>
      </c>
      <c r="AO14" s="25">
        <v>290.2441761686481</v>
      </c>
      <c r="AP14" s="26">
        <v>1.0320326809118396</v>
      </c>
    </row>
    <row r="15" spans="1:42" x14ac:dyDescent="0.3">
      <c r="A15" s="17" t="s">
        <v>6</v>
      </c>
      <c r="B15" s="18" t="s">
        <v>19</v>
      </c>
      <c r="C15" s="19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1">
        <v>0</v>
      </c>
      <c r="O15" s="19">
        <v>0</v>
      </c>
      <c r="P15" s="20">
        <v>6</v>
      </c>
      <c r="Q15" s="20">
        <v>0</v>
      </c>
      <c r="R15" s="20">
        <v>0</v>
      </c>
      <c r="S15" s="20">
        <v>0</v>
      </c>
      <c r="T15" s="20">
        <v>0</v>
      </c>
      <c r="U15" s="22">
        <f t="shared" si="0"/>
        <v>0.97547060583202749</v>
      </c>
      <c r="V15" s="22">
        <f t="shared" si="0"/>
        <v>1.028865889459978</v>
      </c>
      <c r="W15" s="22">
        <f t="shared" si="0"/>
        <v>1.0822611730879261</v>
      </c>
      <c r="X15" s="22">
        <f t="shared" si="0"/>
        <v>1.1356564567158767</v>
      </c>
      <c r="Y15" s="22">
        <f t="shared" si="0"/>
        <v>1.1890517403438245</v>
      </c>
      <c r="Z15" s="22">
        <f t="shared" si="0"/>
        <v>1.2424470239717753</v>
      </c>
      <c r="AA15" s="22">
        <f t="shared" si="0"/>
        <v>1.2958423075997232</v>
      </c>
      <c r="AB15" s="22">
        <f t="shared" si="0"/>
        <v>1.3492375912276737</v>
      </c>
      <c r="AC15" s="22">
        <f t="shared" si="0"/>
        <v>1.4026328748556216</v>
      </c>
      <c r="AD15" s="22">
        <f t="shared" si="0"/>
        <v>1.4560281584835721</v>
      </c>
      <c r="AE15" s="22">
        <f t="shared" si="0"/>
        <v>1.5094234421115202</v>
      </c>
      <c r="AF15" s="22">
        <f t="shared" si="0"/>
        <v>1.5628187257394708</v>
      </c>
      <c r="AG15" s="22">
        <f t="shared" si="0"/>
        <v>1.6162140093674187</v>
      </c>
      <c r="AH15" s="22">
        <f t="shared" si="0"/>
        <v>1.6696092929953694</v>
      </c>
      <c r="AI15" s="22">
        <f t="shared" si="0"/>
        <v>1.7230045766233173</v>
      </c>
      <c r="AJ15" s="22">
        <f t="shared" si="0"/>
        <v>1.7763998602512678</v>
      </c>
      <c r="AK15" s="22">
        <f t="shared" si="1"/>
        <v>1.8297951438792157</v>
      </c>
      <c r="AL15" s="22">
        <f t="shared" si="1"/>
        <v>1.8831904275071663</v>
      </c>
      <c r="AM15" s="23">
        <v>0</v>
      </c>
      <c r="AN15" s="24">
        <v>12.653752889411408</v>
      </c>
      <c r="AO15" s="25">
        <v>19.074196410641335</v>
      </c>
      <c r="AP15" s="26">
        <v>1</v>
      </c>
    </row>
    <row r="16" spans="1:42" x14ac:dyDescent="0.3">
      <c r="A16" s="17" t="s">
        <v>6</v>
      </c>
      <c r="B16" s="18" t="s">
        <v>20</v>
      </c>
      <c r="C16" s="19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1">
        <v>0</v>
      </c>
      <c r="O16" s="19">
        <v>0</v>
      </c>
      <c r="P16" s="20">
        <v>6</v>
      </c>
      <c r="Q16" s="20">
        <v>0</v>
      </c>
      <c r="R16" s="20">
        <v>0</v>
      </c>
      <c r="S16" s="20">
        <v>0</v>
      </c>
      <c r="T16" s="20">
        <v>0</v>
      </c>
      <c r="U16" s="22">
        <f t="shared" si="0"/>
        <v>0.97547060583202749</v>
      </c>
      <c r="V16" s="22">
        <f t="shared" si="0"/>
        <v>1.028865889459978</v>
      </c>
      <c r="W16" s="22">
        <f t="shared" si="0"/>
        <v>1.0822611730879261</v>
      </c>
      <c r="X16" s="22">
        <f t="shared" si="0"/>
        <v>1.1356564567158767</v>
      </c>
      <c r="Y16" s="22">
        <f t="shared" si="0"/>
        <v>1.1890517403438245</v>
      </c>
      <c r="Z16" s="22">
        <f t="shared" si="0"/>
        <v>1.2424470239717753</v>
      </c>
      <c r="AA16" s="22">
        <f t="shared" si="0"/>
        <v>1.2958423075997232</v>
      </c>
      <c r="AB16" s="22">
        <f t="shared" si="0"/>
        <v>1.3492375912276737</v>
      </c>
      <c r="AC16" s="22">
        <f t="shared" si="0"/>
        <v>1.4026328748556216</v>
      </c>
      <c r="AD16" s="22">
        <f t="shared" si="0"/>
        <v>1.4560281584835721</v>
      </c>
      <c r="AE16" s="22">
        <f t="shared" si="0"/>
        <v>1.5094234421115202</v>
      </c>
      <c r="AF16" s="22">
        <f t="shared" si="0"/>
        <v>1.5628187257394708</v>
      </c>
      <c r="AG16" s="22">
        <f t="shared" si="0"/>
        <v>1.6162140093674187</v>
      </c>
      <c r="AH16" s="22">
        <f t="shared" si="0"/>
        <v>1.6696092929953694</v>
      </c>
      <c r="AI16" s="22">
        <f t="shared" si="0"/>
        <v>1.7230045766233173</v>
      </c>
      <c r="AJ16" s="22">
        <f t="shared" si="0"/>
        <v>1.7763998602512678</v>
      </c>
      <c r="AK16" s="22">
        <f t="shared" si="1"/>
        <v>1.8297951438792157</v>
      </c>
      <c r="AL16" s="22">
        <f t="shared" si="1"/>
        <v>1.8831904275071663</v>
      </c>
      <c r="AM16" s="23">
        <v>0</v>
      </c>
      <c r="AN16" s="24">
        <v>12.653752889411408</v>
      </c>
      <c r="AO16" s="25">
        <v>19.074196410641335</v>
      </c>
      <c r="AP16" s="26">
        <v>1</v>
      </c>
    </row>
    <row r="17" spans="1:42" x14ac:dyDescent="0.3">
      <c r="A17" s="17" t="s">
        <v>6</v>
      </c>
      <c r="B17" s="18" t="s">
        <v>21</v>
      </c>
      <c r="C17" s="19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1">
        <v>0</v>
      </c>
      <c r="O17" s="19">
        <v>0</v>
      </c>
      <c r="P17" s="20">
        <v>0</v>
      </c>
      <c r="Q17" s="20">
        <v>0</v>
      </c>
      <c r="R17" s="20">
        <v>0</v>
      </c>
      <c r="S17" s="20">
        <v>0</v>
      </c>
      <c r="T17" s="20">
        <v>680</v>
      </c>
      <c r="U17" s="22">
        <f t="shared" si="0"/>
        <v>363.83267323241654</v>
      </c>
      <c r="V17" s="22">
        <f t="shared" si="0"/>
        <v>376.06581118687984</v>
      </c>
      <c r="W17" s="22">
        <f t="shared" si="0"/>
        <v>388.29894914134297</v>
      </c>
      <c r="X17" s="22">
        <f t="shared" si="0"/>
        <v>400.53208709580628</v>
      </c>
      <c r="Y17" s="22">
        <f t="shared" si="0"/>
        <v>412.76522505026935</v>
      </c>
      <c r="Z17" s="22">
        <f t="shared" si="0"/>
        <v>424.99836300473265</v>
      </c>
      <c r="AA17" s="22">
        <f t="shared" si="0"/>
        <v>437.23150095919578</v>
      </c>
      <c r="AB17" s="22">
        <f t="shared" si="0"/>
        <v>449.46463891365909</v>
      </c>
      <c r="AC17" s="22">
        <f t="shared" si="0"/>
        <v>461.69777686812216</v>
      </c>
      <c r="AD17" s="22">
        <f t="shared" si="0"/>
        <v>473.93091482258546</v>
      </c>
      <c r="AE17" s="22">
        <f t="shared" si="0"/>
        <v>486.16405277704854</v>
      </c>
      <c r="AF17" s="22">
        <f t="shared" si="0"/>
        <v>498.3971907315119</v>
      </c>
      <c r="AG17" s="22">
        <f t="shared" si="0"/>
        <v>510.63032868597497</v>
      </c>
      <c r="AH17" s="22">
        <f t="shared" si="0"/>
        <v>522.86346664043833</v>
      </c>
      <c r="AI17" s="22">
        <f t="shared" si="0"/>
        <v>535.09660459490135</v>
      </c>
      <c r="AJ17" s="22">
        <f t="shared" si="0"/>
        <v>547.32974254936471</v>
      </c>
      <c r="AK17" s="22">
        <f t="shared" si="1"/>
        <v>559.56288050382773</v>
      </c>
      <c r="AL17" s="22">
        <f t="shared" si="1"/>
        <v>571.79601845829109</v>
      </c>
      <c r="AM17" s="23">
        <v>0</v>
      </c>
      <c r="AN17" s="24">
        <v>3046.4931087114478</v>
      </c>
      <c r="AO17" s="25">
        <v>6054.1651165049207</v>
      </c>
      <c r="AP17" s="26">
        <v>1</v>
      </c>
    </row>
    <row r="18" spans="1:42" x14ac:dyDescent="0.3">
      <c r="A18" s="17" t="s">
        <v>6</v>
      </c>
      <c r="B18" s="18" t="s">
        <v>22</v>
      </c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1">
        <v>0</v>
      </c>
      <c r="O18" s="19">
        <v>0</v>
      </c>
      <c r="P18" s="20">
        <v>45</v>
      </c>
      <c r="Q18" s="20">
        <v>0</v>
      </c>
      <c r="R18" s="20">
        <v>0</v>
      </c>
      <c r="S18" s="20">
        <v>0</v>
      </c>
      <c r="T18" s="20">
        <v>0</v>
      </c>
      <c r="U18" s="22">
        <f t="shared" si="0"/>
        <v>7.3160295437402079</v>
      </c>
      <c r="V18" s="22">
        <f t="shared" si="0"/>
        <v>7.7164941709498365</v>
      </c>
      <c r="W18" s="22">
        <f t="shared" si="0"/>
        <v>8.1169587981594464</v>
      </c>
      <c r="X18" s="22">
        <f t="shared" si="0"/>
        <v>8.5174234253690759</v>
      </c>
      <c r="Y18" s="22">
        <f t="shared" si="0"/>
        <v>8.9178880525786859</v>
      </c>
      <c r="Z18" s="22">
        <f t="shared" si="0"/>
        <v>9.3183526797883154</v>
      </c>
      <c r="AA18" s="22">
        <f t="shared" si="0"/>
        <v>9.7188173069979253</v>
      </c>
      <c r="AB18" s="22">
        <f t="shared" si="0"/>
        <v>10.119281934207555</v>
      </c>
      <c r="AC18" s="22">
        <f t="shared" si="0"/>
        <v>10.519746561417165</v>
      </c>
      <c r="AD18" s="22">
        <f t="shared" si="0"/>
        <v>10.920211188626794</v>
      </c>
      <c r="AE18" s="22">
        <f t="shared" si="0"/>
        <v>11.320675815836404</v>
      </c>
      <c r="AF18" s="22">
        <f t="shared" si="0"/>
        <v>11.721140443046034</v>
      </c>
      <c r="AG18" s="22">
        <f t="shared" si="0"/>
        <v>12.121605070255642</v>
      </c>
      <c r="AH18" s="22">
        <f t="shared" si="0"/>
        <v>12.522069697465273</v>
      </c>
      <c r="AI18" s="22">
        <f t="shared" si="0"/>
        <v>12.922534324674883</v>
      </c>
      <c r="AJ18" s="22">
        <f t="shared" si="0"/>
        <v>13.322998951884513</v>
      </c>
      <c r="AK18" s="22">
        <f t="shared" si="1"/>
        <v>13.723463579094121</v>
      </c>
      <c r="AL18" s="22">
        <f t="shared" si="1"/>
        <v>14.123928206303752</v>
      </c>
      <c r="AM18" s="23">
        <v>0</v>
      </c>
      <c r="AN18" s="24">
        <v>94.903146670585571</v>
      </c>
      <c r="AO18" s="25">
        <v>143.05647307981008</v>
      </c>
      <c r="AP18" s="26">
        <v>1</v>
      </c>
    </row>
    <row r="19" spans="1:42" x14ac:dyDescent="0.3">
      <c r="A19" s="17" t="s">
        <v>6</v>
      </c>
      <c r="B19" s="18" t="s">
        <v>23</v>
      </c>
      <c r="C19" s="19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1">
        <v>0</v>
      </c>
      <c r="O19" s="19">
        <v>0</v>
      </c>
      <c r="P19" s="20">
        <v>129</v>
      </c>
      <c r="Q19" s="20">
        <v>0</v>
      </c>
      <c r="R19" s="20">
        <v>80</v>
      </c>
      <c r="S19" s="20">
        <v>0</v>
      </c>
      <c r="T19" s="20">
        <v>0</v>
      </c>
      <c r="U19" s="22">
        <f t="shared" si="0"/>
        <v>33.846385151443506</v>
      </c>
      <c r="V19" s="22">
        <f t="shared" si="0"/>
        <v>36.055095383932105</v>
      </c>
      <c r="W19" s="22">
        <f t="shared" si="0"/>
        <v>38.263805616420626</v>
      </c>
      <c r="X19" s="22">
        <f t="shared" si="0"/>
        <v>40.472515848909232</v>
      </c>
      <c r="Y19" s="22">
        <f t="shared" si="0"/>
        <v>42.681226081397746</v>
      </c>
      <c r="Z19" s="22">
        <f t="shared" si="0"/>
        <v>44.889936313886352</v>
      </c>
      <c r="AA19" s="22">
        <f t="shared" si="0"/>
        <v>47.098646546374873</v>
      </c>
      <c r="AB19" s="22">
        <f t="shared" si="0"/>
        <v>49.307356778863472</v>
      </c>
      <c r="AC19" s="22">
        <f t="shared" si="0"/>
        <v>51.516067011351993</v>
      </c>
      <c r="AD19" s="22">
        <f t="shared" si="0"/>
        <v>53.724777243840599</v>
      </c>
      <c r="AE19" s="22">
        <f t="shared" si="0"/>
        <v>55.933487476329113</v>
      </c>
      <c r="AF19" s="22">
        <f t="shared" si="0"/>
        <v>58.142197708817719</v>
      </c>
      <c r="AG19" s="22">
        <f t="shared" si="0"/>
        <v>60.350907941306239</v>
      </c>
      <c r="AH19" s="22">
        <f t="shared" si="0"/>
        <v>62.559618173794838</v>
      </c>
      <c r="AI19" s="22">
        <f t="shared" si="0"/>
        <v>64.768328406283359</v>
      </c>
      <c r="AJ19" s="22">
        <f t="shared" ref="AJ19:AL50" si="2">IF(_xlfn.FORECAST.ETS(AJ$2,$C19:$T19,$C$2:$T$2,_xlfn.FORECAST.ETS.SEASONALITY($C19:$T19,$C$2:$T$2,0,1),0,1)&lt;0,0,_xlfn.FORECAST.ETS(AJ$2,$C19:$T19,$C$2:$T$2,_xlfn.FORECAST.ETS.SEASONALITY($C19:$T19,$C$2:$T$2,0,1),0,1))</f>
        <v>66.977038638771973</v>
      </c>
      <c r="AK19" s="22">
        <f t="shared" si="1"/>
        <v>69.185748871260472</v>
      </c>
      <c r="AL19" s="22">
        <f t="shared" si="1"/>
        <v>71.394459103749085</v>
      </c>
      <c r="AM19" s="23">
        <v>0</v>
      </c>
      <c r="AN19" s="24">
        <v>445.2089643959896</v>
      </c>
      <c r="AO19" s="25">
        <v>710.95863390074373</v>
      </c>
      <c r="AP19" s="26">
        <v>1</v>
      </c>
    </row>
    <row r="20" spans="1:42" x14ac:dyDescent="0.3">
      <c r="A20" s="17" t="s">
        <v>6</v>
      </c>
      <c r="B20" s="18" t="s">
        <v>24</v>
      </c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1">
        <v>0</v>
      </c>
      <c r="O20" s="19">
        <v>0</v>
      </c>
      <c r="P20" s="20">
        <v>0</v>
      </c>
      <c r="Q20" s="20">
        <v>0</v>
      </c>
      <c r="R20" s="20">
        <v>44</v>
      </c>
      <c r="S20" s="20">
        <v>0</v>
      </c>
      <c r="T20" s="20">
        <v>0</v>
      </c>
      <c r="U20" s="22">
        <f t="shared" ref="U20:AI51" si="3">IF(_xlfn.FORECAST.ETS(U$2,$C20:$T20,$C$2:$T$2,_xlfn.FORECAST.ETS.SEASONALITY($C20:$T20,$C$2:$T$2,0,1),0,1)&lt;0,0,_xlfn.FORECAST.ETS(U$2,$C20:$T20,$C$2:$T$2,_xlfn.FORECAST.ETS.SEASONALITY($C20:$T20,$C$2:$T$2,0,1),0,1))</f>
        <v>8.3848038357188059</v>
      </c>
      <c r="V20" s="22">
        <f t="shared" si="3"/>
        <v>8.9592729074830526</v>
      </c>
      <c r="W20" s="22">
        <f t="shared" si="3"/>
        <v>9.533741979247278</v>
      </c>
      <c r="X20" s="22">
        <f t="shared" si="3"/>
        <v>10.108211051011525</v>
      </c>
      <c r="Y20" s="22">
        <f t="shared" si="3"/>
        <v>10.682680122775752</v>
      </c>
      <c r="Z20" s="22">
        <f t="shared" si="3"/>
        <v>11.257149194539998</v>
      </c>
      <c r="AA20" s="22">
        <f t="shared" si="3"/>
        <v>11.831618266304224</v>
      </c>
      <c r="AB20" s="22">
        <f t="shared" si="3"/>
        <v>12.406087338068472</v>
      </c>
      <c r="AC20" s="22">
        <f t="shared" si="3"/>
        <v>12.980556409832696</v>
      </c>
      <c r="AD20" s="22">
        <f t="shared" si="3"/>
        <v>13.555025481596944</v>
      </c>
      <c r="AE20" s="22">
        <f t="shared" si="3"/>
        <v>14.129494553361171</v>
      </c>
      <c r="AF20" s="22">
        <f t="shared" si="3"/>
        <v>14.703963625125416</v>
      </c>
      <c r="AG20" s="22">
        <f t="shared" si="3"/>
        <v>15.278432696889643</v>
      </c>
      <c r="AH20" s="22">
        <f t="shared" si="3"/>
        <v>15.852901768653892</v>
      </c>
      <c r="AI20" s="22">
        <f t="shared" si="3"/>
        <v>16.427370840418117</v>
      </c>
      <c r="AJ20" s="22">
        <f t="shared" si="2"/>
        <v>17.001839912182362</v>
      </c>
      <c r="AK20" s="22">
        <f t="shared" si="1"/>
        <v>17.576308983946589</v>
      </c>
      <c r="AL20" s="22">
        <f t="shared" si="1"/>
        <v>18.150778055710834</v>
      </c>
      <c r="AM20" s="23">
        <v>0</v>
      </c>
      <c r="AN20" s="24">
        <v>102.92585909077641</v>
      </c>
      <c r="AO20" s="25">
        <v>179.89437793209035</v>
      </c>
      <c r="AP20" s="26">
        <v>1</v>
      </c>
    </row>
    <row r="21" spans="1:42" x14ac:dyDescent="0.3">
      <c r="A21" s="17" t="s">
        <v>6</v>
      </c>
      <c r="B21" s="18" t="s">
        <v>25</v>
      </c>
      <c r="C21" s="19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1">
        <v>0</v>
      </c>
      <c r="O21" s="19">
        <v>0</v>
      </c>
      <c r="P21" s="20">
        <v>48</v>
      </c>
      <c r="Q21" s="20">
        <v>0</v>
      </c>
      <c r="R21" s="20">
        <v>0</v>
      </c>
      <c r="S21" s="20">
        <v>0</v>
      </c>
      <c r="T21" s="20">
        <v>0</v>
      </c>
      <c r="U21" s="22">
        <f t="shared" si="3"/>
        <v>7.8037648466562199</v>
      </c>
      <c r="V21" s="22">
        <f t="shared" si="3"/>
        <v>8.2309271156798243</v>
      </c>
      <c r="W21" s="22">
        <f t="shared" si="3"/>
        <v>8.6580893847034091</v>
      </c>
      <c r="X21" s="22">
        <f t="shared" si="3"/>
        <v>9.0852516537270134</v>
      </c>
      <c r="Y21" s="22">
        <f t="shared" si="3"/>
        <v>9.5124139227505964</v>
      </c>
      <c r="Z21" s="22">
        <f t="shared" si="3"/>
        <v>9.9395761917742025</v>
      </c>
      <c r="AA21" s="22">
        <f t="shared" si="3"/>
        <v>10.366738460797785</v>
      </c>
      <c r="AB21" s="22">
        <f t="shared" si="3"/>
        <v>10.79390072982139</v>
      </c>
      <c r="AC21" s="22">
        <f t="shared" si="3"/>
        <v>11.221062998844973</v>
      </c>
      <c r="AD21" s="22">
        <f t="shared" si="3"/>
        <v>11.648225267868577</v>
      </c>
      <c r="AE21" s="22">
        <f t="shared" si="3"/>
        <v>12.075387536892162</v>
      </c>
      <c r="AF21" s="22">
        <f t="shared" si="3"/>
        <v>12.502549805915766</v>
      </c>
      <c r="AG21" s="22">
        <f t="shared" si="3"/>
        <v>12.929712074939349</v>
      </c>
      <c r="AH21" s="22">
        <f t="shared" si="3"/>
        <v>13.356874343962955</v>
      </c>
      <c r="AI21" s="22">
        <f t="shared" si="3"/>
        <v>13.784036612986538</v>
      </c>
      <c r="AJ21" s="22">
        <f t="shared" si="2"/>
        <v>14.211198882010143</v>
      </c>
      <c r="AK21" s="22">
        <f t="shared" si="1"/>
        <v>14.638361151033726</v>
      </c>
      <c r="AL21" s="22">
        <f t="shared" si="1"/>
        <v>15.06552342005733</v>
      </c>
      <c r="AM21" s="23">
        <v>0</v>
      </c>
      <c r="AN21" s="24">
        <v>101.23002311529126</v>
      </c>
      <c r="AO21" s="25">
        <v>152.59357128513068</v>
      </c>
      <c r="AP21" s="26">
        <v>1</v>
      </c>
    </row>
    <row r="22" spans="1:42" x14ac:dyDescent="0.3">
      <c r="A22" s="17" t="s">
        <v>6</v>
      </c>
      <c r="B22" s="18" t="s">
        <v>26</v>
      </c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1">
        <v>0</v>
      </c>
      <c r="O22" s="19">
        <v>0</v>
      </c>
      <c r="P22" s="20">
        <v>6</v>
      </c>
      <c r="Q22" s="20">
        <v>0</v>
      </c>
      <c r="R22" s="20">
        <v>0</v>
      </c>
      <c r="S22" s="20">
        <v>0</v>
      </c>
      <c r="T22" s="20">
        <v>0</v>
      </c>
      <c r="U22" s="22">
        <f t="shared" si="3"/>
        <v>0.97547060583202749</v>
      </c>
      <c r="V22" s="22">
        <f t="shared" si="3"/>
        <v>1.028865889459978</v>
      </c>
      <c r="W22" s="22">
        <f t="shared" si="3"/>
        <v>1.0822611730879261</v>
      </c>
      <c r="X22" s="22">
        <f t="shared" si="3"/>
        <v>1.1356564567158767</v>
      </c>
      <c r="Y22" s="22">
        <f t="shared" si="3"/>
        <v>1.1890517403438245</v>
      </c>
      <c r="Z22" s="22">
        <f t="shared" si="3"/>
        <v>1.2424470239717753</v>
      </c>
      <c r="AA22" s="22">
        <f t="shared" si="3"/>
        <v>1.2958423075997232</v>
      </c>
      <c r="AB22" s="22">
        <f t="shared" si="3"/>
        <v>1.3492375912276737</v>
      </c>
      <c r="AC22" s="22">
        <f t="shared" si="3"/>
        <v>1.4026328748556216</v>
      </c>
      <c r="AD22" s="22">
        <f t="shared" si="3"/>
        <v>1.4560281584835721</v>
      </c>
      <c r="AE22" s="22">
        <f t="shared" si="3"/>
        <v>1.5094234421115202</v>
      </c>
      <c r="AF22" s="22">
        <f t="shared" si="3"/>
        <v>1.5628187257394708</v>
      </c>
      <c r="AG22" s="22">
        <f t="shared" si="3"/>
        <v>1.6162140093674187</v>
      </c>
      <c r="AH22" s="22">
        <f t="shared" si="3"/>
        <v>1.6696092929953694</v>
      </c>
      <c r="AI22" s="22">
        <f t="shared" si="3"/>
        <v>1.7230045766233173</v>
      </c>
      <c r="AJ22" s="22">
        <f t="shared" si="2"/>
        <v>1.7763998602512678</v>
      </c>
      <c r="AK22" s="22">
        <f t="shared" si="1"/>
        <v>1.8297951438792157</v>
      </c>
      <c r="AL22" s="22">
        <f t="shared" si="1"/>
        <v>1.8831904275071663</v>
      </c>
      <c r="AM22" s="23">
        <v>0</v>
      </c>
      <c r="AN22" s="24">
        <v>12.653752889411408</v>
      </c>
      <c r="AO22" s="25">
        <v>19.074196410641335</v>
      </c>
      <c r="AP22" s="26">
        <v>1</v>
      </c>
    </row>
    <row r="23" spans="1:42" x14ac:dyDescent="0.3">
      <c r="A23" s="17" t="s">
        <v>6</v>
      </c>
      <c r="B23" s="18" t="s">
        <v>27</v>
      </c>
      <c r="C23" s="19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1">
        <v>0</v>
      </c>
      <c r="O23" s="19">
        <v>0</v>
      </c>
      <c r="P23" s="20">
        <v>6</v>
      </c>
      <c r="Q23" s="20">
        <v>0</v>
      </c>
      <c r="R23" s="20">
        <v>0</v>
      </c>
      <c r="S23" s="20">
        <v>0</v>
      </c>
      <c r="T23" s="20">
        <v>0</v>
      </c>
      <c r="U23" s="22">
        <f t="shared" si="3"/>
        <v>0.97547060583202749</v>
      </c>
      <c r="V23" s="22">
        <f t="shared" si="3"/>
        <v>1.028865889459978</v>
      </c>
      <c r="W23" s="22">
        <f t="shared" si="3"/>
        <v>1.0822611730879261</v>
      </c>
      <c r="X23" s="22">
        <f t="shared" si="3"/>
        <v>1.1356564567158767</v>
      </c>
      <c r="Y23" s="22">
        <f t="shared" si="3"/>
        <v>1.1890517403438245</v>
      </c>
      <c r="Z23" s="22">
        <f t="shared" si="3"/>
        <v>1.2424470239717753</v>
      </c>
      <c r="AA23" s="22">
        <f t="shared" si="3"/>
        <v>1.2958423075997232</v>
      </c>
      <c r="AB23" s="22">
        <f t="shared" si="3"/>
        <v>1.3492375912276737</v>
      </c>
      <c r="AC23" s="22">
        <f t="shared" si="3"/>
        <v>1.4026328748556216</v>
      </c>
      <c r="AD23" s="22">
        <f t="shared" si="3"/>
        <v>1.4560281584835721</v>
      </c>
      <c r="AE23" s="22">
        <f t="shared" si="3"/>
        <v>1.5094234421115202</v>
      </c>
      <c r="AF23" s="22">
        <f t="shared" si="3"/>
        <v>1.5628187257394708</v>
      </c>
      <c r="AG23" s="22">
        <f t="shared" si="3"/>
        <v>1.6162140093674187</v>
      </c>
      <c r="AH23" s="22">
        <f t="shared" si="3"/>
        <v>1.6696092929953694</v>
      </c>
      <c r="AI23" s="22">
        <f t="shared" si="3"/>
        <v>1.7230045766233173</v>
      </c>
      <c r="AJ23" s="22">
        <f t="shared" si="2"/>
        <v>1.7763998602512678</v>
      </c>
      <c r="AK23" s="22">
        <f t="shared" si="1"/>
        <v>1.8297951438792157</v>
      </c>
      <c r="AL23" s="22">
        <f t="shared" si="1"/>
        <v>1.8831904275071663</v>
      </c>
      <c r="AM23" s="23">
        <v>0</v>
      </c>
      <c r="AN23" s="24">
        <v>12.653752889411408</v>
      </c>
      <c r="AO23" s="25">
        <v>19.074196410641335</v>
      </c>
      <c r="AP23" s="26">
        <v>1</v>
      </c>
    </row>
    <row r="24" spans="1:42" x14ac:dyDescent="0.3">
      <c r="A24" s="17" t="s">
        <v>6</v>
      </c>
      <c r="B24" s="18" t="s">
        <v>28</v>
      </c>
      <c r="C24" s="19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1">
        <v>0</v>
      </c>
      <c r="O24" s="19">
        <v>0</v>
      </c>
      <c r="P24" s="20">
        <v>6</v>
      </c>
      <c r="Q24" s="20">
        <v>0</v>
      </c>
      <c r="R24" s="20">
        <v>0</v>
      </c>
      <c r="S24" s="20">
        <v>0</v>
      </c>
      <c r="T24" s="20">
        <v>0</v>
      </c>
      <c r="U24" s="22">
        <f t="shared" si="3"/>
        <v>0.97547060583202749</v>
      </c>
      <c r="V24" s="22">
        <f t="shared" si="3"/>
        <v>1.028865889459978</v>
      </c>
      <c r="W24" s="22">
        <f t="shared" si="3"/>
        <v>1.0822611730879261</v>
      </c>
      <c r="X24" s="22">
        <f t="shared" si="3"/>
        <v>1.1356564567158767</v>
      </c>
      <c r="Y24" s="22">
        <f t="shared" si="3"/>
        <v>1.1890517403438245</v>
      </c>
      <c r="Z24" s="22">
        <f t="shared" si="3"/>
        <v>1.2424470239717753</v>
      </c>
      <c r="AA24" s="22">
        <f t="shared" si="3"/>
        <v>1.2958423075997232</v>
      </c>
      <c r="AB24" s="22">
        <f t="shared" si="3"/>
        <v>1.3492375912276737</v>
      </c>
      <c r="AC24" s="22">
        <f t="shared" si="3"/>
        <v>1.4026328748556216</v>
      </c>
      <c r="AD24" s="22">
        <f t="shared" si="3"/>
        <v>1.4560281584835721</v>
      </c>
      <c r="AE24" s="22">
        <f t="shared" si="3"/>
        <v>1.5094234421115202</v>
      </c>
      <c r="AF24" s="22">
        <f t="shared" si="3"/>
        <v>1.5628187257394708</v>
      </c>
      <c r="AG24" s="22">
        <f t="shared" si="3"/>
        <v>1.6162140093674187</v>
      </c>
      <c r="AH24" s="22">
        <f t="shared" si="3"/>
        <v>1.6696092929953694</v>
      </c>
      <c r="AI24" s="22">
        <f t="shared" si="3"/>
        <v>1.7230045766233173</v>
      </c>
      <c r="AJ24" s="22">
        <f t="shared" si="2"/>
        <v>1.7763998602512678</v>
      </c>
      <c r="AK24" s="22">
        <f t="shared" si="1"/>
        <v>1.8297951438792157</v>
      </c>
      <c r="AL24" s="22">
        <f t="shared" si="1"/>
        <v>1.8831904275071663</v>
      </c>
      <c r="AM24" s="23">
        <v>0</v>
      </c>
      <c r="AN24" s="24">
        <v>12.653752889411408</v>
      </c>
      <c r="AO24" s="25">
        <v>19.074196410641335</v>
      </c>
      <c r="AP24" s="26">
        <v>1</v>
      </c>
    </row>
    <row r="25" spans="1:42" x14ac:dyDescent="0.3">
      <c r="A25" s="17" t="s">
        <v>6</v>
      </c>
      <c r="B25" s="18" t="s">
        <v>29</v>
      </c>
      <c r="C25" s="19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1">
        <v>0</v>
      </c>
      <c r="O25" s="19">
        <v>0</v>
      </c>
      <c r="P25" s="20">
        <v>15</v>
      </c>
      <c r="Q25" s="20">
        <v>0</v>
      </c>
      <c r="R25" s="20">
        <v>46</v>
      </c>
      <c r="S25" s="20">
        <v>0</v>
      </c>
      <c r="T25" s="20">
        <v>0</v>
      </c>
      <c r="U25" s="22">
        <f t="shared" si="3"/>
        <v>10.867967218265235</v>
      </c>
      <c r="V25" s="22">
        <f t="shared" si="3"/>
        <v>11.604864362494594</v>
      </c>
      <c r="W25" s="22">
        <f t="shared" si="3"/>
        <v>12.341761506723923</v>
      </c>
      <c r="X25" s="22">
        <f t="shared" si="3"/>
        <v>13.078658650953283</v>
      </c>
      <c r="Y25" s="22">
        <f t="shared" si="3"/>
        <v>13.815555795182611</v>
      </c>
      <c r="Z25" s="22">
        <f t="shared" si="3"/>
        <v>14.552452939411971</v>
      </c>
      <c r="AA25" s="22">
        <f t="shared" si="3"/>
        <v>15.289350083641301</v>
      </c>
      <c r="AB25" s="22">
        <f t="shared" si="3"/>
        <v>16.026247227870659</v>
      </c>
      <c r="AC25" s="22">
        <f t="shared" si="3"/>
        <v>16.763144372099987</v>
      </c>
      <c r="AD25" s="22">
        <f t="shared" si="3"/>
        <v>17.500041516329347</v>
      </c>
      <c r="AE25" s="22">
        <f t="shared" si="3"/>
        <v>18.236938660558678</v>
      </c>
      <c r="AF25" s="22">
        <f t="shared" si="3"/>
        <v>18.973835804788038</v>
      </c>
      <c r="AG25" s="22">
        <f t="shared" si="3"/>
        <v>19.710732949017366</v>
      </c>
      <c r="AH25" s="22">
        <f t="shared" si="3"/>
        <v>20.447630093246723</v>
      </c>
      <c r="AI25" s="22">
        <f t="shared" si="3"/>
        <v>21.184527237476054</v>
      </c>
      <c r="AJ25" s="22">
        <f t="shared" si="2"/>
        <v>21.921424381705414</v>
      </c>
      <c r="AK25" s="22">
        <f t="shared" si="1"/>
        <v>22.658321525934742</v>
      </c>
      <c r="AL25" s="22">
        <f t="shared" si="1"/>
        <v>23.395218670164098</v>
      </c>
      <c r="AM25" s="23">
        <v>0</v>
      </c>
      <c r="AN25" s="24">
        <v>137.26126047303163</v>
      </c>
      <c r="AO25" s="25">
        <v>232.10741252283242</v>
      </c>
      <c r="AP25" s="26">
        <v>1</v>
      </c>
    </row>
    <row r="26" spans="1:42" x14ac:dyDescent="0.3">
      <c r="A26" s="17" t="s">
        <v>6</v>
      </c>
      <c r="B26" s="18" t="s">
        <v>30</v>
      </c>
      <c r="C26" s="19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1">
        <v>0</v>
      </c>
      <c r="O26" s="19">
        <v>0</v>
      </c>
      <c r="P26" s="20">
        <v>6</v>
      </c>
      <c r="Q26" s="20">
        <v>0</v>
      </c>
      <c r="R26" s="20">
        <v>0</v>
      </c>
      <c r="S26" s="20">
        <v>0</v>
      </c>
      <c r="T26" s="20">
        <v>0</v>
      </c>
      <c r="U26" s="22">
        <f t="shared" si="3"/>
        <v>0.97547060583202749</v>
      </c>
      <c r="V26" s="22">
        <f t="shared" si="3"/>
        <v>1.028865889459978</v>
      </c>
      <c r="W26" s="22">
        <f t="shared" si="3"/>
        <v>1.0822611730879261</v>
      </c>
      <c r="X26" s="22">
        <f t="shared" si="3"/>
        <v>1.1356564567158767</v>
      </c>
      <c r="Y26" s="22">
        <f t="shared" si="3"/>
        <v>1.1890517403438245</v>
      </c>
      <c r="Z26" s="22">
        <f t="shared" si="3"/>
        <v>1.2424470239717753</v>
      </c>
      <c r="AA26" s="22">
        <f t="shared" si="3"/>
        <v>1.2958423075997232</v>
      </c>
      <c r="AB26" s="22">
        <f t="shared" si="3"/>
        <v>1.3492375912276737</v>
      </c>
      <c r="AC26" s="22">
        <f t="shared" si="3"/>
        <v>1.4026328748556216</v>
      </c>
      <c r="AD26" s="22">
        <f t="shared" si="3"/>
        <v>1.4560281584835721</v>
      </c>
      <c r="AE26" s="22">
        <f t="shared" si="3"/>
        <v>1.5094234421115202</v>
      </c>
      <c r="AF26" s="22">
        <f t="shared" si="3"/>
        <v>1.5628187257394708</v>
      </c>
      <c r="AG26" s="22">
        <f t="shared" si="3"/>
        <v>1.6162140093674187</v>
      </c>
      <c r="AH26" s="22">
        <f t="shared" si="3"/>
        <v>1.6696092929953694</v>
      </c>
      <c r="AI26" s="22">
        <f t="shared" si="3"/>
        <v>1.7230045766233173</v>
      </c>
      <c r="AJ26" s="22">
        <f t="shared" si="2"/>
        <v>1.7763998602512678</v>
      </c>
      <c r="AK26" s="22">
        <f t="shared" si="1"/>
        <v>1.8297951438792157</v>
      </c>
      <c r="AL26" s="22">
        <f t="shared" si="1"/>
        <v>1.8831904275071663</v>
      </c>
      <c r="AM26" s="23">
        <v>0</v>
      </c>
      <c r="AN26" s="24">
        <v>12.653752889411408</v>
      </c>
      <c r="AO26" s="25">
        <v>19.074196410641335</v>
      </c>
      <c r="AP26" s="26">
        <v>1</v>
      </c>
    </row>
    <row r="27" spans="1:42" x14ac:dyDescent="0.3">
      <c r="A27" s="17" t="s">
        <v>6</v>
      </c>
      <c r="B27" s="18" t="s">
        <v>31</v>
      </c>
      <c r="C27" s="19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1">
        <v>0</v>
      </c>
      <c r="O27" s="19">
        <v>0</v>
      </c>
      <c r="P27" s="20">
        <v>10</v>
      </c>
      <c r="Q27" s="20">
        <v>0</v>
      </c>
      <c r="R27" s="20">
        <v>0</v>
      </c>
      <c r="S27" s="20">
        <v>0</v>
      </c>
      <c r="T27" s="20">
        <v>0</v>
      </c>
      <c r="U27" s="22">
        <f t="shared" si="3"/>
        <v>1.6257843430533796</v>
      </c>
      <c r="V27" s="22">
        <f t="shared" si="3"/>
        <v>1.7147764824332972</v>
      </c>
      <c r="W27" s="22">
        <f t="shared" si="3"/>
        <v>1.8037686218132105</v>
      </c>
      <c r="X27" s="22">
        <f t="shared" si="3"/>
        <v>1.8927607611931283</v>
      </c>
      <c r="Y27" s="22">
        <f t="shared" si="3"/>
        <v>1.9817529005730414</v>
      </c>
      <c r="Z27" s="22">
        <f t="shared" si="3"/>
        <v>2.0707450399529588</v>
      </c>
      <c r="AA27" s="22">
        <f t="shared" si="3"/>
        <v>2.1597371793328728</v>
      </c>
      <c r="AB27" s="22">
        <f t="shared" si="3"/>
        <v>2.2487293187127899</v>
      </c>
      <c r="AC27" s="22">
        <f t="shared" si="3"/>
        <v>2.3377214580927035</v>
      </c>
      <c r="AD27" s="22">
        <f t="shared" si="3"/>
        <v>2.4267135974726211</v>
      </c>
      <c r="AE27" s="22">
        <f t="shared" si="3"/>
        <v>2.5157057368525346</v>
      </c>
      <c r="AF27" s="22">
        <f t="shared" si="3"/>
        <v>2.6046978762324517</v>
      </c>
      <c r="AG27" s="22">
        <f t="shared" si="3"/>
        <v>2.6936900156123658</v>
      </c>
      <c r="AH27" s="22">
        <f t="shared" si="3"/>
        <v>2.7826821549922829</v>
      </c>
      <c r="AI27" s="22">
        <f t="shared" si="3"/>
        <v>2.8716742943721965</v>
      </c>
      <c r="AJ27" s="22">
        <f t="shared" si="2"/>
        <v>2.960666433752114</v>
      </c>
      <c r="AK27" s="22">
        <f t="shared" si="1"/>
        <v>3.0496585731320276</v>
      </c>
      <c r="AL27" s="22">
        <f t="shared" si="1"/>
        <v>3.1386507125119447</v>
      </c>
      <c r="AM27" s="23">
        <v>0</v>
      </c>
      <c r="AN27" s="24">
        <v>21.089588149019015</v>
      </c>
      <c r="AO27" s="25">
        <v>31.790327351068903</v>
      </c>
      <c r="AP27" s="26">
        <v>1</v>
      </c>
    </row>
    <row r="28" spans="1:42" x14ac:dyDescent="0.3">
      <c r="A28" s="17" t="s">
        <v>6</v>
      </c>
      <c r="B28" s="18" t="s">
        <v>32</v>
      </c>
      <c r="C28" s="19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1">
        <v>0</v>
      </c>
      <c r="O28" s="19">
        <v>0</v>
      </c>
      <c r="P28" s="20">
        <v>20</v>
      </c>
      <c r="Q28" s="20">
        <v>0</v>
      </c>
      <c r="R28" s="20">
        <v>0</v>
      </c>
      <c r="S28" s="20">
        <v>0</v>
      </c>
      <c r="T28" s="20">
        <v>0</v>
      </c>
      <c r="U28" s="22">
        <f t="shared" si="3"/>
        <v>3.2515686861067592</v>
      </c>
      <c r="V28" s="22">
        <f t="shared" si="3"/>
        <v>3.4295529648665943</v>
      </c>
      <c r="W28" s="22">
        <f t="shared" si="3"/>
        <v>3.607537243626421</v>
      </c>
      <c r="X28" s="22">
        <f t="shared" si="3"/>
        <v>3.7855215223862566</v>
      </c>
      <c r="Y28" s="22">
        <f t="shared" si="3"/>
        <v>3.9635058011460829</v>
      </c>
      <c r="Z28" s="22">
        <f t="shared" si="3"/>
        <v>4.1414900799059176</v>
      </c>
      <c r="AA28" s="22">
        <f t="shared" si="3"/>
        <v>4.3194743586657456</v>
      </c>
      <c r="AB28" s="22">
        <f t="shared" si="3"/>
        <v>4.4974586374255798</v>
      </c>
      <c r="AC28" s="22">
        <f t="shared" si="3"/>
        <v>4.675442916185407</v>
      </c>
      <c r="AD28" s="22">
        <f t="shared" si="3"/>
        <v>4.8534271949452421</v>
      </c>
      <c r="AE28" s="22">
        <f t="shared" si="3"/>
        <v>5.0314114737050692</v>
      </c>
      <c r="AF28" s="22">
        <f t="shared" si="3"/>
        <v>5.2093957524649035</v>
      </c>
      <c r="AG28" s="22">
        <f t="shared" si="3"/>
        <v>5.3873800312247315</v>
      </c>
      <c r="AH28" s="22">
        <f t="shared" si="3"/>
        <v>5.5653643099845658</v>
      </c>
      <c r="AI28" s="22">
        <f t="shared" si="3"/>
        <v>5.7433485887443929</v>
      </c>
      <c r="AJ28" s="22">
        <f t="shared" si="2"/>
        <v>5.921332867504228</v>
      </c>
      <c r="AK28" s="22">
        <f t="shared" si="1"/>
        <v>6.0993171462640552</v>
      </c>
      <c r="AL28" s="22">
        <f t="shared" si="1"/>
        <v>6.2773014250238894</v>
      </c>
      <c r="AM28" s="23">
        <v>0</v>
      </c>
      <c r="AN28" s="24">
        <v>42.17917629803803</v>
      </c>
      <c r="AO28" s="25">
        <v>63.580654702137807</v>
      </c>
      <c r="AP28" s="26">
        <v>1</v>
      </c>
    </row>
    <row r="29" spans="1:42" x14ac:dyDescent="0.3">
      <c r="A29" s="17" t="s">
        <v>6</v>
      </c>
      <c r="B29" s="18" t="s">
        <v>33</v>
      </c>
      <c r="C29" s="19">
        <v>336</v>
      </c>
      <c r="D29" s="20">
        <v>0</v>
      </c>
      <c r="E29" s="20">
        <v>1200</v>
      </c>
      <c r="F29" s="20">
        <v>0</v>
      </c>
      <c r="G29" s="20">
        <v>1248</v>
      </c>
      <c r="H29" s="20">
        <v>0</v>
      </c>
      <c r="I29" s="20">
        <v>0</v>
      </c>
      <c r="J29" s="20">
        <v>1440</v>
      </c>
      <c r="K29" s="20">
        <v>3504</v>
      </c>
      <c r="L29" s="20">
        <v>0</v>
      </c>
      <c r="M29" s="20">
        <v>2018</v>
      </c>
      <c r="N29" s="21">
        <v>0</v>
      </c>
      <c r="O29" s="19">
        <v>0</v>
      </c>
      <c r="P29" s="20">
        <v>1056</v>
      </c>
      <c r="Q29" s="20">
        <v>0</v>
      </c>
      <c r="R29" s="20">
        <v>2880</v>
      </c>
      <c r="S29" s="20">
        <v>0</v>
      </c>
      <c r="T29" s="20">
        <v>3360</v>
      </c>
      <c r="U29" s="22">
        <f t="shared" si="3"/>
        <v>1631.3157027321595</v>
      </c>
      <c r="V29" s="22">
        <f t="shared" si="3"/>
        <v>1703.2615798549384</v>
      </c>
      <c r="W29" s="22">
        <f t="shared" si="3"/>
        <v>1775.2074569777171</v>
      </c>
      <c r="X29" s="22">
        <f t="shared" si="3"/>
        <v>1847.1533341004961</v>
      </c>
      <c r="Y29" s="22">
        <f t="shared" si="3"/>
        <v>1919.0992112232748</v>
      </c>
      <c r="Z29" s="22">
        <f t="shared" si="3"/>
        <v>1991.0450883460535</v>
      </c>
      <c r="AA29" s="22">
        <f t="shared" si="3"/>
        <v>2062.9909654688327</v>
      </c>
      <c r="AB29" s="22">
        <f t="shared" si="3"/>
        <v>2134.9368425916114</v>
      </c>
      <c r="AC29" s="22">
        <f t="shared" si="3"/>
        <v>2206.8827197143901</v>
      </c>
      <c r="AD29" s="22">
        <f t="shared" si="3"/>
        <v>2278.8285968371688</v>
      </c>
      <c r="AE29" s="22">
        <f t="shared" si="3"/>
        <v>2350.7744739599475</v>
      </c>
      <c r="AF29" s="22">
        <f t="shared" si="3"/>
        <v>2422.7203510827267</v>
      </c>
      <c r="AG29" s="22">
        <f t="shared" si="3"/>
        <v>2494.6662282055054</v>
      </c>
      <c r="AH29" s="22">
        <f t="shared" si="3"/>
        <v>2566.6121053282841</v>
      </c>
      <c r="AI29" s="22">
        <f t="shared" si="3"/>
        <v>2638.5579824510633</v>
      </c>
      <c r="AJ29" s="22">
        <f t="shared" si="2"/>
        <v>2710.5038595738415</v>
      </c>
      <c r="AK29" s="22">
        <f t="shared" si="1"/>
        <v>2782.4497366966207</v>
      </c>
      <c r="AL29" s="22">
        <f t="shared" si="1"/>
        <v>2854.3956138193994</v>
      </c>
      <c r="AM29" s="23">
        <v>9746</v>
      </c>
      <c r="AN29" s="24">
        <v>18163.08237323464</v>
      </c>
      <c r="AO29" s="25">
        <v>29504.319475729393</v>
      </c>
      <c r="AP29" s="26">
        <v>0.86364481564073869</v>
      </c>
    </row>
    <row r="30" spans="1:42" x14ac:dyDescent="0.3">
      <c r="A30" s="17" t="s">
        <v>6</v>
      </c>
      <c r="B30" s="18" t="s">
        <v>34</v>
      </c>
      <c r="C30" s="19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800</v>
      </c>
      <c r="N30" s="21">
        <v>0</v>
      </c>
      <c r="O30" s="19">
        <v>0</v>
      </c>
      <c r="P30" s="20">
        <v>500</v>
      </c>
      <c r="Q30" s="20">
        <v>0</v>
      </c>
      <c r="R30" s="20">
        <v>0</v>
      </c>
      <c r="S30" s="20">
        <v>0</v>
      </c>
      <c r="T30" s="20">
        <v>0</v>
      </c>
      <c r="U30" s="22">
        <f t="shared" si="3"/>
        <v>130.61926416386507</v>
      </c>
      <c r="V30" s="22">
        <f t="shared" si="3"/>
        <v>137.94685268789144</v>
      </c>
      <c r="W30" s="22">
        <f t="shared" si="3"/>
        <v>145.27444121191792</v>
      </c>
      <c r="X30" s="22">
        <f t="shared" si="3"/>
        <v>152.60202973594428</v>
      </c>
      <c r="Y30" s="22">
        <f t="shared" si="3"/>
        <v>159.92961825997077</v>
      </c>
      <c r="Z30" s="22">
        <f t="shared" si="3"/>
        <v>167.25720678399713</v>
      </c>
      <c r="AA30" s="22">
        <f t="shared" si="3"/>
        <v>174.58479530802362</v>
      </c>
      <c r="AB30" s="22">
        <f t="shared" si="3"/>
        <v>181.91238383204998</v>
      </c>
      <c r="AC30" s="22">
        <f t="shared" si="3"/>
        <v>189.23997235607644</v>
      </c>
      <c r="AD30" s="22">
        <f t="shared" si="3"/>
        <v>196.56756088010283</v>
      </c>
      <c r="AE30" s="22">
        <f t="shared" si="3"/>
        <v>203.89514940412928</v>
      </c>
      <c r="AF30" s="22">
        <f t="shared" si="3"/>
        <v>211.22273792815568</v>
      </c>
      <c r="AG30" s="22">
        <f t="shared" si="3"/>
        <v>218.55032645218213</v>
      </c>
      <c r="AH30" s="22">
        <f t="shared" si="3"/>
        <v>225.87791497620853</v>
      </c>
      <c r="AI30" s="22">
        <f t="shared" si="3"/>
        <v>233.20550350023498</v>
      </c>
      <c r="AJ30" s="22">
        <f t="shared" si="2"/>
        <v>240.53309202426138</v>
      </c>
      <c r="AK30" s="22">
        <f t="shared" si="1"/>
        <v>247.86068054828783</v>
      </c>
      <c r="AL30" s="22">
        <f t="shared" si="1"/>
        <v>255.1882690723142</v>
      </c>
      <c r="AM30" s="23">
        <v>800</v>
      </c>
      <c r="AN30" s="24">
        <v>1393.6294128435868</v>
      </c>
      <c r="AO30" s="25">
        <v>2578.6383862820271</v>
      </c>
      <c r="AP30" s="26">
        <v>0.74203676605448354</v>
      </c>
    </row>
    <row r="31" spans="1:42" x14ac:dyDescent="0.3">
      <c r="A31" s="17" t="s">
        <v>6</v>
      </c>
      <c r="B31" s="18" t="s">
        <v>35</v>
      </c>
      <c r="C31" s="19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80</v>
      </c>
      <c r="N31" s="21">
        <v>0</v>
      </c>
      <c r="O31" s="19">
        <v>0</v>
      </c>
      <c r="P31" s="20">
        <v>50</v>
      </c>
      <c r="Q31" s="20">
        <v>0</v>
      </c>
      <c r="R31" s="20">
        <v>0</v>
      </c>
      <c r="S31" s="20">
        <v>0</v>
      </c>
      <c r="T31" s="20">
        <v>0</v>
      </c>
      <c r="U31" s="22">
        <f t="shared" si="3"/>
        <v>13.061926416386509</v>
      </c>
      <c r="V31" s="22">
        <f t="shared" si="3"/>
        <v>13.794685268789143</v>
      </c>
      <c r="W31" s="22">
        <f t="shared" si="3"/>
        <v>14.527444121191792</v>
      </c>
      <c r="X31" s="22">
        <f t="shared" si="3"/>
        <v>15.260202973594428</v>
      </c>
      <c r="Y31" s="22">
        <f t="shared" si="3"/>
        <v>15.992961825997078</v>
      </c>
      <c r="Z31" s="22">
        <f t="shared" si="3"/>
        <v>16.725720678399714</v>
      </c>
      <c r="AA31" s="22">
        <f t="shared" si="3"/>
        <v>17.458479530802361</v>
      </c>
      <c r="AB31" s="22">
        <f t="shared" si="3"/>
        <v>18.191238383204997</v>
      </c>
      <c r="AC31" s="22">
        <f t="shared" si="3"/>
        <v>18.923997235607647</v>
      </c>
      <c r="AD31" s="22">
        <f t="shared" si="3"/>
        <v>19.65675608801028</v>
      </c>
      <c r="AE31" s="22">
        <f t="shared" si="3"/>
        <v>20.38951494041293</v>
      </c>
      <c r="AF31" s="22">
        <f t="shared" si="3"/>
        <v>21.122273792815566</v>
      </c>
      <c r="AG31" s="22">
        <f t="shared" si="3"/>
        <v>21.855032645218216</v>
      </c>
      <c r="AH31" s="22">
        <f t="shared" si="3"/>
        <v>22.587791497620852</v>
      </c>
      <c r="AI31" s="22">
        <f t="shared" si="3"/>
        <v>23.320550350023499</v>
      </c>
      <c r="AJ31" s="22">
        <f t="shared" si="2"/>
        <v>24.053309202426135</v>
      </c>
      <c r="AK31" s="22">
        <f t="shared" si="1"/>
        <v>24.786068054828785</v>
      </c>
      <c r="AL31" s="22">
        <f t="shared" si="1"/>
        <v>25.518826907231418</v>
      </c>
      <c r="AM31" s="23">
        <v>80</v>
      </c>
      <c r="AN31" s="24">
        <v>139.36294128435867</v>
      </c>
      <c r="AO31" s="25">
        <v>257.86383862820264</v>
      </c>
      <c r="AP31" s="26">
        <v>0.74203676605448332</v>
      </c>
    </row>
    <row r="32" spans="1:42" x14ac:dyDescent="0.3">
      <c r="A32" s="17" t="s">
        <v>6</v>
      </c>
      <c r="B32" s="18" t="s">
        <v>36</v>
      </c>
      <c r="C32" s="19">
        <v>0</v>
      </c>
      <c r="D32" s="20">
        <v>0</v>
      </c>
      <c r="E32" s="20">
        <v>11</v>
      </c>
      <c r="F32" s="20">
        <v>0</v>
      </c>
      <c r="G32" s="20">
        <v>85</v>
      </c>
      <c r="H32" s="20">
        <v>0</v>
      </c>
      <c r="I32" s="20">
        <v>0</v>
      </c>
      <c r="J32" s="20">
        <v>0</v>
      </c>
      <c r="K32" s="20">
        <v>90</v>
      </c>
      <c r="L32" s="20">
        <v>0</v>
      </c>
      <c r="M32" s="20">
        <v>0</v>
      </c>
      <c r="N32" s="21">
        <v>0</v>
      </c>
      <c r="O32" s="19">
        <v>0</v>
      </c>
      <c r="P32" s="20">
        <v>160</v>
      </c>
      <c r="Q32" s="20">
        <v>0</v>
      </c>
      <c r="R32" s="20">
        <v>0</v>
      </c>
      <c r="S32" s="20">
        <v>0</v>
      </c>
      <c r="T32" s="20">
        <v>0</v>
      </c>
      <c r="U32" s="22">
        <f t="shared" si="3"/>
        <v>21.227574358150832</v>
      </c>
      <c r="V32" s="22">
        <f t="shared" si="3"/>
        <v>21.797433756569131</v>
      </c>
      <c r="W32" s="22">
        <f t="shared" si="3"/>
        <v>22.367293154987447</v>
      </c>
      <c r="X32" s="22">
        <f t="shared" si="3"/>
        <v>22.937152553405749</v>
      </c>
      <c r="Y32" s="22">
        <f t="shared" si="3"/>
        <v>23.507011951824062</v>
      </c>
      <c r="Z32" s="22">
        <f t="shared" si="3"/>
        <v>24.076871350242364</v>
      </c>
      <c r="AA32" s="22">
        <f t="shared" si="3"/>
        <v>24.64673074866068</v>
      </c>
      <c r="AB32" s="22">
        <f t="shared" si="3"/>
        <v>25.216590147078978</v>
      </c>
      <c r="AC32" s="22">
        <f t="shared" si="3"/>
        <v>25.786449545497295</v>
      </c>
      <c r="AD32" s="22">
        <f t="shared" si="3"/>
        <v>26.356308943915597</v>
      </c>
      <c r="AE32" s="22">
        <f t="shared" si="3"/>
        <v>26.926168342333909</v>
      </c>
      <c r="AF32" s="22">
        <f t="shared" si="3"/>
        <v>27.496027740752211</v>
      </c>
      <c r="AG32" s="22">
        <f t="shared" si="3"/>
        <v>28.065887139170524</v>
      </c>
      <c r="AH32" s="22">
        <f t="shared" si="3"/>
        <v>28.635746537588826</v>
      </c>
      <c r="AI32" s="22">
        <f t="shared" si="3"/>
        <v>29.205605936007142</v>
      </c>
      <c r="AJ32" s="22">
        <f t="shared" si="2"/>
        <v>29.775465334425444</v>
      </c>
      <c r="AK32" s="22">
        <f t="shared" si="1"/>
        <v>30.345324732843757</v>
      </c>
      <c r="AL32" s="22">
        <f t="shared" si="1"/>
        <v>30.915184131262059</v>
      </c>
      <c r="AM32" s="23">
        <v>186</v>
      </c>
      <c r="AN32" s="24">
        <v>295.91333712517957</v>
      </c>
      <c r="AO32" s="25">
        <v>333.37148927953643</v>
      </c>
      <c r="AP32" s="26">
        <v>0.59093192002784711</v>
      </c>
    </row>
    <row r="33" spans="1:42" x14ac:dyDescent="0.3">
      <c r="A33" s="17" t="s">
        <v>6</v>
      </c>
      <c r="B33" s="18" t="s">
        <v>37</v>
      </c>
      <c r="C33" s="19">
        <v>408</v>
      </c>
      <c r="D33" s="20">
        <v>0</v>
      </c>
      <c r="E33" s="20">
        <v>96</v>
      </c>
      <c r="F33" s="20">
        <v>0</v>
      </c>
      <c r="G33" s="20">
        <v>888</v>
      </c>
      <c r="H33" s="20">
        <v>0</v>
      </c>
      <c r="I33" s="20">
        <v>0</v>
      </c>
      <c r="J33" s="20">
        <v>769</v>
      </c>
      <c r="K33" s="20">
        <v>0</v>
      </c>
      <c r="L33" s="20">
        <v>0</v>
      </c>
      <c r="M33" s="20">
        <v>48</v>
      </c>
      <c r="N33" s="21">
        <v>0</v>
      </c>
      <c r="O33" s="19">
        <v>0</v>
      </c>
      <c r="P33" s="20">
        <v>288</v>
      </c>
      <c r="Q33" s="20">
        <v>0</v>
      </c>
      <c r="R33" s="20">
        <v>1512</v>
      </c>
      <c r="S33" s="20">
        <v>0</v>
      </c>
      <c r="T33" s="20">
        <v>0</v>
      </c>
      <c r="U33" s="22">
        <f t="shared" si="3"/>
        <v>276.09397873426713</v>
      </c>
      <c r="V33" s="22">
        <f t="shared" si="3"/>
        <v>278.66492090911845</v>
      </c>
      <c r="W33" s="22">
        <f t="shared" si="3"/>
        <v>281.23586308396932</v>
      </c>
      <c r="X33" s="22">
        <f t="shared" si="3"/>
        <v>283.8068052588207</v>
      </c>
      <c r="Y33" s="22">
        <f t="shared" si="3"/>
        <v>286.37774743367157</v>
      </c>
      <c r="Z33" s="22">
        <f t="shared" si="3"/>
        <v>288.9486896085229</v>
      </c>
      <c r="AA33" s="22">
        <f t="shared" si="3"/>
        <v>291.51963178337377</v>
      </c>
      <c r="AB33" s="22">
        <f t="shared" si="3"/>
        <v>294.09057395822509</v>
      </c>
      <c r="AC33" s="22">
        <f t="shared" si="3"/>
        <v>296.66151613307596</v>
      </c>
      <c r="AD33" s="22">
        <f t="shared" si="3"/>
        <v>299.23245830792735</v>
      </c>
      <c r="AE33" s="22">
        <f t="shared" si="3"/>
        <v>301.80340048277822</v>
      </c>
      <c r="AF33" s="22">
        <f t="shared" si="3"/>
        <v>304.37434265762954</v>
      </c>
      <c r="AG33" s="22">
        <f t="shared" si="3"/>
        <v>306.94528483248041</v>
      </c>
      <c r="AH33" s="22">
        <f t="shared" si="3"/>
        <v>309.51622700733174</v>
      </c>
      <c r="AI33" s="22">
        <f t="shared" si="3"/>
        <v>312.08716918218261</v>
      </c>
      <c r="AJ33" s="22">
        <f t="shared" si="2"/>
        <v>314.65811135703393</v>
      </c>
      <c r="AK33" s="22">
        <f t="shared" si="1"/>
        <v>317.22905353188486</v>
      </c>
      <c r="AL33" s="22">
        <f t="shared" si="1"/>
        <v>319.79999570673618</v>
      </c>
      <c r="AM33" s="23">
        <v>2209</v>
      </c>
      <c r="AN33" s="24">
        <v>3495.1280050283699</v>
      </c>
      <c r="AO33" s="25">
        <v>3667.9177649406602</v>
      </c>
      <c r="AP33" s="26">
        <v>0.58222182210428697</v>
      </c>
    </row>
    <row r="34" spans="1:42" x14ac:dyDescent="0.3">
      <c r="A34" s="17" t="s">
        <v>6</v>
      </c>
      <c r="B34" s="18" t="s">
        <v>38</v>
      </c>
      <c r="C34" s="19">
        <v>80</v>
      </c>
      <c r="D34" s="20">
        <v>0</v>
      </c>
      <c r="E34" s="20">
        <v>16</v>
      </c>
      <c r="F34" s="20">
        <v>0</v>
      </c>
      <c r="G34" s="20">
        <v>120</v>
      </c>
      <c r="H34" s="20">
        <v>0</v>
      </c>
      <c r="I34" s="20">
        <v>0</v>
      </c>
      <c r="J34" s="20">
        <v>20</v>
      </c>
      <c r="K34" s="20">
        <v>0</v>
      </c>
      <c r="L34" s="20">
        <v>0</v>
      </c>
      <c r="M34" s="20">
        <v>40</v>
      </c>
      <c r="N34" s="21">
        <v>0</v>
      </c>
      <c r="O34" s="19">
        <v>0</v>
      </c>
      <c r="P34" s="20">
        <v>0</v>
      </c>
      <c r="Q34" s="20">
        <v>0</v>
      </c>
      <c r="R34" s="20">
        <v>0</v>
      </c>
      <c r="S34" s="20">
        <v>0</v>
      </c>
      <c r="T34" s="20">
        <v>160</v>
      </c>
      <c r="U34" s="22">
        <f t="shared" si="3"/>
        <v>42.560775150589251</v>
      </c>
      <c r="V34" s="22">
        <f t="shared" si="3"/>
        <v>42.551700428255749</v>
      </c>
      <c r="W34" s="22">
        <f t="shared" si="3"/>
        <v>42.542625705922276</v>
      </c>
      <c r="X34" s="22">
        <f t="shared" si="3"/>
        <v>42.533550983588775</v>
      </c>
      <c r="Y34" s="22">
        <f t="shared" si="3"/>
        <v>42.524476261255302</v>
      </c>
      <c r="Z34" s="22">
        <f t="shared" si="3"/>
        <v>42.5154015389218</v>
      </c>
      <c r="AA34" s="22">
        <f t="shared" si="3"/>
        <v>42.506326816588327</v>
      </c>
      <c r="AB34" s="22">
        <f t="shared" si="3"/>
        <v>42.497252094254826</v>
      </c>
      <c r="AC34" s="22">
        <f t="shared" si="3"/>
        <v>42.488177371921346</v>
      </c>
      <c r="AD34" s="22">
        <f t="shared" si="3"/>
        <v>42.479102649587844</v>
      </c>
      <c r="AE34" s="22">
        <f t="shared" si="3"/>
        <v>42.470027927254371</v>
      </c>
      <c r="AF34" s="22">
        <f t="shared" si="3"/>
        <v>42.46095320492087</v>
      </c>
      <c r="AG34" s="22">
        <f t="shared" si="3"/>
        <v>42.451878482587396</v>
      </c>
      <c r="AH34" s="22">
        <f t="shared" si="3"/>
        <v>42.442803760253895</v>
      </c>
      <c r="AI34" s="22">
        <f t="shared" si="3"/>
        <v>42.433729037920422</v>
      </c>
      <c r="AJ34" s="22">
        <f t="shared" si="2"/>
        <v>42.42465431558692</v>
      </c>
      <c r="AK34" s="22">
        <f t="shared" si="1"/>
        <v>42.415579593253447</v>
      </c>
      <c r="AL34" s="22">
        <f t="shared" si="1"/>
        <v>42.406504870919946</v>
      </c>
      <c r="AM34" s="23">
        <v>276</v>
      </c>
      <c r="AN34" s="24">
        <v>415.22853006853319</v>
      </c>
      <c r="AO34" s="25">
        <v>509.47699012504955</v>
      </c>
      <c r="AP34" s="26">
        <v>0.5044511959004826</v>
      </c>
    </row>
    <row r="35" spans="1:42" x14ac:dyDescent="0.3">
      <c r="A35" s="17" t="s">
        <v>6</v>
      </c>
      <c r="B35" s="18" t="s">
        <v>39</v>
      </c>
      <c r="C35" s="19">
        <v>144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480</v>
      </c>
      <c r="K35" s="20">
        <v>192</v>
      </c>
      <c r="L35" s="20">
        <v>0</v>
      </c>
      <c r="M35" s="20">
        <v>48</v>
      </c>
      <c r="N35" s="21">
        <v>0</v>
      </c>
      <c r="O35" s="19">
        <v>0</v>
      </c>
      <c r="P35" s="20">
        <v>624</v>
      </c>
      <c r="Q35" s="20">
        <v>0</v>
      </c>
      <c r="R35" s="20">
        <v>0</v>
      </c>
      <c r="S35" s="20">
        <v>0</v>
      </c>
      <c r="T35" s="20">
        <v>0</v>
      </c>
      <c r="U35" s="22">
        <f t="shared" si="3"/>
        <v>15.638928089716089</v>
      </c>
      <c r="V35" s="22">
        <f t="shared" si="3"/>
        <v>446.28887107275852</v>
      </c>
      <c r="W35" s="22">
        <f t="shared" si="3"/>
        <v>83.31694095171386</v>
      </c>
      <c r="X35" s="22">
        <f t="shared" si="3"/>
        <v>18.462260505524924</v>
      </c>
      <c r="Y35" s="22">
        <f t="shared" si="3"/>
        <v>39.53732859917379</v>
      </c>
      <c r="Z35" s="22">
        <f t="shared" si="3"/>
        <v>24.305651825387656</v>
      </c>
      <c r="AA35" s="22">
        <f t="shared" si="3"/>
        <v>31.599087433260195</v>
      </c>
      <c r="AB35" s="22">
        <f t="shared" si="3"/>
        <v>462.24903041630262</v>
      </c>
      <c r="AC35" s="22">
        <f t="shared" si="3"/>
        <v>99.277100295257966</v>
      </c>
      <c r="AD35" s="22">
        <f t="shared" si="3"/>
        <v>34.42241984906903</v>
      </c>
      <c r="AE35" s="22">
        <f t="shared" si="3"/>
        <v>55.49748794271791</v>
      </c>
      <c r="AF35" s="22">
        <f t="shared" si="3"/>
        <v>40.265811168931762</v>
      </c>
      <c r="AG35" s="22">
        <f t="shared" si="3"/>
        <v>47.559246776804315</v>
      </c>
      <c r="AH35" s="22">
        <f t="shared" si="3"/>
        <v>478.20918975984671</v>
      </c>
      <c r="AI35" s="22">
        <f t="shared" si="3"/>
        <v>115.23725963880209</v>
      </c>
      <c r="AJ35" s="22">
        <f t="shared" si="2"/>
        <v>50.382579192613136</v>
      </c>
      <c r="AK35" s="22">
        <f t="shared" si="1"/>
        <v>71.457647286262002</v>
      </c>
      <c r="AL35" s="22">
        <f t="shared" si="1"/>
        <v>56.225970512475882</v>
      </c>
      <c r="AM35" s="23">
        <v>864</v>
      </c>
      <c r="AN35" s="24">
        <v>1251.5499810442748</v>
      </c>
      <c r="AO35" s="25">
        <v>1542.3828302723437</v>
      </c>
      <c r="AP35" s="26">
        <v>0.44855321880124394</v>
      </c>
    </row>
    <row r="36" spans="1:42" x14ac:dyDescent="0.3">
      <c r="A36" s="17" t="s">
        <v>6</v>
      </c>
      <c r="B36" s="18" t="s">
        <v>40</v>
      </c>
      <c r="C36" s="19">
        <v>0</v>
      </c>
      <c r="D36" s="20">
        <v>0</v>
      </c>
      <c r="E36" s="20">
        <v>25</v>
      </c>
      <c r="F36" s="20">
        <v>0</v>
      </c>
      <c r="G36" s="20">
        <v>56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1">
        <v>0</v>
      </c>
      <c r="O36" s="19">
        <v>0</v>
      </c>
      <c r="P36" s="20">
        <v>58</v>
      </c>
      <c r="Q36" s="20">
        <v>0</v>
      </c>
      <c r="R36" s="20">
        <v>27</v>
      </c>
      <c r="S36" s="20">
        <v>0</v>
      </c>
      <c r="T36" s="20">
        <v>0</v>
      </c>
      <c r="U36" s="22">
        <f t="shared" si="3"/>
        <v>0.81562778945898184</v>
      </c>
      <c r="V36" s="22">
        <f t="shared" si="3"/>
        <v>8.5543833843587915</v>
      </c>
      <c r="W36" s="22">
        <f t="shared" si="3"/>
        <v>1.4284852978479243</v>
      </c>
      <c r="X36" s="22">
        <f t="shared" si="3"/>
        <v>9.1672408927477331</v>
      </c>
      <c r="Y36" s="22">
        <f t="shared" si="3"/>
        <v>2.0413428062368668</v>
      </c>
      <c r="Z36" s="22">
        <f t="shared" si="3"/>
        <v>9.7800984011366765</v>
      </c>
      <c r="AA36" s="22">
        <f t="shared" si="3"/>
        <v>2.6542003146258093</v>
      </c>
      <c r="AB36" s="22">
        <f t="shared" si="3"/>
        <v>10.392955909525618</v>
      </c>
      <c r="AC36" s="22">
        <f t="shared" si="3"/>
        <v>3.2670578230147509</v>
      </c>
      <c r="AD36" s="22">
        <f t="shared" si="3"/>
        <v>11.00581341791456</v>
      </c>
      <c r="AE36" s="22">
        <f t="shared" si="3"/>
        <v>3.8799153314036934</v>
      </c>
      <c r="AF36" s="22">
        <f t="shared" si="3"/>
        <v>11.618670926303503</v>
      </c>
      <c r="AG36" s="22">
        <f t="shared" si="3"/>
        <v>4.4927728397926359</v>
      </c>
      <c r="AH36" s="22">
        <f t="shared" si="3"/>
        <v>12.231528434692445</v>
      </c>
      <c r="AI36" s="22">
        <f t="shared" si="3"/>
        <v>5.1056303481815792</v>
      </c>
      <c r="AJ36" s="22">
        <f t="shared" si="2"/>
        <v>12.844385943081388</v>
      </c>
      <c r="AK36" s="22">
        <f t="shared" si="2"/>
        <v>5.7184878565705208</v>
      </c>
      <c r="AL36" s="22">
        <f t="shared" si="2"/>
        <v>13.45724345147033</v>
      </c>
      <c r="AM36" s="23">
        <v>81</v>
      </c>
      <c r="AN36" s="24">
        <v>116.78717857178697</v>
      </c>
      <c r="AO36" s="25">
        <v>96.668662596576837</v>
      </c>
      <c r="AP36" s="26">
        <v>0.44181701940477736</v>
      </c>
    </row>
    <row r="37" spans="1:42" x14ac:dyDescent="0.3">
      <c r="A37" s="17" t="s">
        <v>6</v>
      </c>
      <c r="B37" s="18" t="s">
        <v>41</v>
      </c>
      <c r="C37" s="19">
        <v>0</v>
      </c>
      <c r="D37" s="20">
        <v>0</v>
      </c>
      <c r="E37" s="20">
        <v>26</v>
      </c>
      <c r="F37" s="20">
        <v>0</v>
      </c>
      <c r="G37" s="20">
        <v>35</v>
      </c>
      <c r="H37" s="20">
        <v>0</v>
      </c>
      <c r="I37" s="20">
        <v>0</v>
      </c>
      <c r="J37" s="20">
        <v>0</v>
      </c>
      <c r="K37" s="20">
        <v>25</v>
      </c>
      <c r="L37" s="20">
        <v>0</v>
      </c>
      <c r="M37" s="20">
        <v>28</v>
      </c>
      <c r="N37" s="21">
        <v>0</v>
      </c>
      <c r="O37" s="19">
        <v>0</v>
      </c>
      <c r="P37" s="20">
        <v>53</v>
      </c>
      <c r="Q37" s="20">
        <v>0</v>
      </c>
      <c r="R37" s="20">
        <v>33</v>
      </c>
      <c r="S37" s="20">
        <v>0</v>
      </c>
      <c r="T37" s="20">
        <v>0</v>
      </c>
      <c r="U37" s="22">
        <f t="shared" ref="U37:AJ68" si="4">IF(_xlfn.FORECAST.ETS(U$2,$C37:$T37,$C$2:$T$2,_xlfn.FORECAST.ETS.SEASONALITY($C37:$T37,$C$2:$T$2,0,1),0,1)&lt;0,0,_xlfn.FORECAST.ETS(U$2,$C37:$T37,$C$2:$T$2,_xlfn.FORECAST.ETS.SEASONALITY($C37:$T37,$C$2:$T$2,0,1),0,1))</f>
        <v>20.343498436968886</v>
      </c>
      <c r="V37" s="22">
        <f t="shared" si="4"/>
        <v>0.81676505185935433</v>
      </c>
      <c r="W37" s="22">
        <f t="shared" si="4"/>
        <v>21.406222818412221</v>
      </c>
      <c r="X37" s="22">
        <f t="shared" si="4"/>
        <v>1.8794894333026875</v>
      </c>
      <c r="Y37" s="22">
        <f t="shared" si="4"/>
        <v>22.468947199855553</v>
      </c>
      <c r="Z37" s="22">
        <f t="shared" si="4"/>
        <v>2.9422138147460206</v>
      </c>
      <c r="AA37" s="22">
        <f t="shared" si="4"/>
        <v>23.531671581298887</v>
      </c>
      <c r="AB37" s="22">
        <f t="shared" si="4"/>
        <v>4.004938196189352</v>
      </c>
      <c r="AC37" s="22">
        <f t="shared" si="4"/>
        <v>24.594395962742219</v>
      </c>
      <c r="AD37" s="22">
        <f t="shared" si="4"/>
        <v>5.0676625776326834</v>
      </c>
      <c r="AE37" s="22">
        <f t="shared" si="4"/>
        <v>25.65712034418555</v>
      </c>
      <c r="AF37" s="22">
        <f t="shared" si="4"/>
        <v>6.1303869590760147</v>
      </c>
      <c r="AG37" s="22">
        <f t="shared" si="4"/>
        <v>26.719844725628882</v>
      </c>
      <c r="AH37" s="22">
        <f t="shared" si="4"/>
        <v>7.1931113405193496</v>
      </c>
      <c r="AI37" s="22">
        <f t="shared" si="4"/>
        <v>27.782569107072213</v>
      </c>
      <c r="AJ37" s="22">
        <f t="shared" si="2"/>
        <v>8.255835721962681</v>
      </c>
      <c r="AK37" s="22">
        <f t="shared" si="2"/>
        <v>28.845293488515544</v>
      </c>
      <c r="AL37" s="22">
        <f t="shared" si="2"/>
        <v>9.3185601034060124</v>
      </c>
      <c r="AM37" s="23">
        <v>114</v>
      </c>
      <c r="AN37" s="24">
        <v>155.85713675514475</v>
      </c>
      <c r="AO37" s="25">
        <v>197.10139010822942</v>
      </c>
      <c r="AP37" s="26">
        <v>0.36716786627319958</v>
      </c>
    </row>
    <row r="38" spans="1:42" x14ac:dyDescent="0.3">
      <c r="A38" s="17" t="s">
        <v>6</v>
      </c>
      <c r="B38" s="18" t="s">
        <v>42</v>
      </c>
      <c r="C38" s="19">
        <v>21</v>
      </c>
      <c r="D38" s="20">
        <v>0</v>
      </c>
      <c r="E38" s="20">
        <v>32</v>
      </c>
      <c r="F38" s="20">
        <v>0</v>
      </c>
      <c r="G38" s="20">
        <v>17</v>
      </c>
      <c r="H38" s="20">
        <v>0</v>
      </c>
      <c r="I38" s="20">
        <v>0</v>
      </c>
      <c r="J38" s="20">
        <v>0</v>
      </c>
      <c r="K38" s="20">
        <v>29</v>
      </c>
      <c r="L38" s="20">
        <v>0</v>
      </c>
      <c r="M38" s="20">
        <v>30</v>
      </c>
      <c r="N38" s="21">
        <v>0</v>
      </c>
      <c r="O38" s="19">
        <v>0</v>
      </c>
      <c r="P38" s="20">
        <v>57</v>
      </c>
      <c r="Q38" s="20">
        <v>0</v>
      </c>
      <c r="R38" s="20">
        <v>35</v>
      </c>
      <c r="S38" s="20">
        <v>0</v>
      </c>
      <c r="T38" s="20">
        <v>0</v>
      </c>
      <c r="U38" s="22">
        <f t="shared" si="4"/>
        <v>13.530873668214545</v>
      </c>
      <c r="V38" s="22">
        <f t="shared" si="4"/>
        <v>13.569516176414512</v>
      </c>
      <c r="W38" s="22">
        <f t="shared" si="4"/>
        <v>13.608158684614491</v>
      </c>
      <c r="X38" s="22">
        <f t="shared" si="4"/>
        <v>13.646801192814458</v>
      </c>
      <c r="Y38" s="22">
        <f t="shared" si="4"/>
        <v>13.685443701014437</v>
      </c>
      <c r="Z38" s="22">
        <f t="shared" si="4"/>
        <v>13.724086209214402</v>
      </c>
      <c r="AA38" s="22">
        <f t="shared" si="4"/>
        <v>13.762728717414383</v>
      </c>
      <c r="AB38" s="22">
        <f t="shared" si="4"/>
        <v>13.801371225614348</v>
      </c>
      <c r="AC38" s="22">
        <f t="shared" si="4"/>
        <v>13.840013733814329</v>
      </c>
      <c r="AD38" s="22">
        <f t="shared" si="4"/>
        <v>13.878656242014294</v>
      </c>
      <c r="AE38" s="22">
        <f t="shared" si="4"/>
        <v>13.917298750214274</v>
      </c>
      <c r="AF38" s="22">
        <f t="shared" si="4"/>
        <v>13.95594125841424</v>
      </c>
      <c r="AG38" s="22">
        <f t="shared" si="4"/>
        <v>13.99458376661422</v>
      </c>
      <c r="AH38" s="22">
        <f t="shared" si="4"/>
        <v>14.033226274814186</v>
      </c>
      <c r="AI38" s="22">
        <f t="shared" si="4"/>
        <v>14.071868783014166</v>
      </c>
      <c r="AJ38" s="22">
        <f t="shared" si="2"/>
        <v>14.110511291214131</v>
      </c>
      <c r="AK38" s="22">
        <f t="shared" si="2"/>
        <v>14.149153799414112</v>
      </c>
      <c r="AL38" s="22">
        <f t="shared" si="2"/>
        <v>14.187796307614077</v>
      </c>
      <c r="AM38" s="23">
        <v>129</v>
      </c>
      <c r="AN38" s="24">
        <v>173.76487963228681</v>
      </c>
      <c r="AO38" s="25">
        <v>167.70315015017073</v>
      </c>
      <c r="AP38" s="26">
        <v>0.34701457079292097</v>
      </c>
    </row>
    <row r="39" spans="1:42" x14ac:dyDescent="0.3">
      <c r="A39" s="17" t="s">
        <v>6</v>
      </c>
      <c r="B39" s="18" t="s">
        <v>43</v>
      </c>
      <c r="C39" s="19">
        <v>9</v>
      </c>
      <c r="D39" s="20">
        <v>0</v>
      </c>
      <c r="E39" s="20">
        <v>38</v>
      </c>
      <c r="F39" s="20">
        <v>0</v>
      </c>
      <c r="G39" s="20">
        <v>0</v>
      </c>
      <c r="H39" s="20">
        <v>0</v>
      </c>
      <c r="I39" s="20">
        <v>0</v>
      </c>
      <c r="J39" s="20">
        <v>30</v>
      </c>
      <c r="K39" s="20">
        <v>20</v>
      </c>
      <c r="L39" s="20">
        <v>0</v>
      </c>
      <c r="M39" s="20">
        <v>10</v>
      </c>
      <c r="N39" s="21">
        <v>0</v>
      </c>
      <c r="O39" s="19">
        <v>0</v>
      </c>
      <c r="P39" s="20">
        <v>0</v>
      </c>
      <c r="Q39" s="20">
        <v>0</v>
      </c>
      <c r="R39" s="20">
        <v>72</v>
      </c>
      <c r="S39" s="20">
        <v>0</v>
      </c>
      <c r="T39" s="20">
        <v>0</v>
      </c>
      <c r="U39" s="22">
        <f t="shared" si="4"/>
        <v>2.6799154372663514</v>
      </c>
      <c r="V39" s="22">
        <f t="shared" si="4"/>
        <v>10.053607597657329</v>
      </c>
      <c r="W39" s="22">
        <f t="shared" si="4"/>
        <v>18.768098127090077</v>
      </c>
      <c r="X39" s="22">
        <f t="shared" si="4"/>
        <v>2.5798279816374725</v>
      </c>
      <c r="Y39" s="22">
        <f t="shared" si="4"/>
        <v>9.9535201420284505</v>
      </c>
      <c r="Z39" s="22">
        <f t="shared" si="4"/>
        <v>18.668010671461197</v>
      </c>
      <c r="AA39" s="22">
        <f t="shared" si="4"/>
        <v>2.4797405260085936</v>
      </c>
      <c r="AB39" s="22">
        <f t="shared" si="4"/>
        <v>9.8534326863995716</v>
      </c>
      <c r="AC39" s="22">
        <f t="shared" si="4"/>
        <v>18.56792321583232</v>
      </c>
      <c r="AD39" s="22">
        <f t="shared" si="4"/>
        <v>2.3796530703797147</v>
      </c>
      <c r="AE39" s="22">
        <f t="shared" si="4"/>
        <v>9.7533452307706927</v>
      </c>
      <c r="AF39" s="22">
        <f t="shared" si="4"/>
        <v>18.467835760203442</v>
      </c>
      <c r="AG39" s="22">
        <f t="shared" si="4"/>
        <v>2.2795656147508359</v>
      </c>
      <c r="AH39" s="22">
        <f t="shared" si="4"/>
        <v>9.6532577751418138</v>
      </c>
      <c r="AI39" s="22">
        <f t="shared" si="4"/>
        <v>18.367748304574562</v>
      </c>
      <c r="AJ39" s="22">
        <f t="shared" si="2"/>
        <v>2.1794781591219552</v>
      </c>
      <c r="AK39" s="22">
        <f t="shared" si="2"/>
        <v>9.5531703195129349</v>
      </c>
      <c r="AL39" s="22">
        <f t="shared" si="2"/>
        <v>18.267660848945681</v>
      </c>
      <c r="AM39" s="23">
        <v>107</v>
      </c>
      <c r="AN39" s="24">
        <v>134.70297995714088</v>
      </c>
      <c r="AO39" s="25">
        <v>121.80281151164212</v>
      </c>
      <c r="AP39" s="26">
        <v>0.25890635473963441</v>
      </c>
    </row>
    <row r="40" spans="1:42" x14ac:dyDescent="0.3">
      <c r="A40" s="17" t="s">
        <v>6</v>
      </c>
      <c r="B40" s="18" t="s">
        <v>44</v>
      </c>
      <c r="C40" s="19">
        <v>8</v>
      </c>
      <c r="D40" s="20">
        <v>0</v>
      </c>
      <c r="E40" s="20">
        <v>8</v>
      </c>
      <c r="F40" s="20">
        <v>0</v>
      </c>
      <c r="G40" s="20">
        <v>4</v>
      </c>
      <c r="H40" s="20">
        <v>0</v>
      </c>
      <c r="I40" s="20">
        <v>0</v>
      </c>
      <c r="J40" s="20">
        <v>0</v>
      </c>
      <c r="K40" s="20">
        <v>10</v>
      </c>
      <c r="L40" s="20">
        <v>0</v>
      </c>
      <c r="M40" s="20">
        <v>0</v>
      </c>
      <c r="N40" s="21">
        <v>0</v>
      </c>
      <c r="O40" s="19">
        <v>0</v>
      </c>
      <c r="P40" s="20">
        <v>24</v>
      </c>
      <c r="Q40" s="20">
        <v>0</v>
      </c>
      <c r="R40" s="20">
        <v>0</v>
      </c>
      <c r="S40" s="20">
        <v>0</v>
      </c>
      <c r="T40" s="20">
        <v>0</v>
      </c>
      <c r="U40" s="22">
        <f t="shared" si="4"/>
        <v>1.8503068692176059</v>
      </c>
      <c r="V40" s="22">
        <f t="shared" si="4"/>
        <v>1.7596813207685575</v>
      </c>
      <c r="W40" s="22">
        <f t="shared" si="4"/>
        <v>1.6690557723195107</v>
      </c>
      <c r="X40" s="22">
        <f t="shared" si="4"/>
        <v>1.5784302238704624</v>
      </c>
      <c r="Y40" s="22">
        <f t="shared" si="4"/>
        <v>1.4878046754214158</v>
      </c>
      <c r="Z40" s="22">
        <f t="shared" si="4"/>
        <v>1.3971791269723672</v>
      </c>
      <c r="AA40" s="22">
        <f t="shared" si="4"/>
        <v>1.3065535785233207</v>
      </c>
      <c r="AB40" s="22">
        <f t="shared" si="4"/>
        <v>1.2159280300742723</v>
      </c>
      <c r="AC40" s="22">
        <f t="shared" si="4"/>
        <v>1.1253024816252257</v>
      </c>
      <c r="AD40" s="22">
        <f t="shared" si="4"/>
        <v>1.0346769331761774</v>
      </c>
      <c r="AE40" s="22">
        <f t="shared" si="4"/>
        <v>0.94405138472713046</v>
      </c>
      <c r="AF40" s="22">
        <f t="shared" si="4"/>
        <v>0.85342583627808233</v>
      </c>
      <c r="AG40" s="22">
        <f t="shared" si="4"/>
        <v>0.76280028782903553</v>
      </c>
      <c r="AH40" s="22">
        <f t="shared" si="4"/>
        <v>0.67217473937998717</v>
      </c>
      <c r="AI40" s="22">
        <f t="shared" si="4"/>
        <v>0.58154919093094037</v>
      </c>
      <c r="AJ40" s="22">
        <f t="shared" si="2"/>
        <v>0.49092364248189219</v>
      </c>
      <c r="AK40" s="22">
        <f t="shared" si="2"/>
        <v>0.4002980940328455</v>
      </c>
      <c r="AL40" s="22">
        <f t="shared" si="2"/>
        <v>0.30967254558379725</v>
      </c>
      <c r="AM40" s="23">
        <v>30</v>
      </c>
      <c r="AN40" s="24">
        <v>33.742457988569917</v>
      </c>
      <c r="AO40" s="25">
        <v>9.6973567446427058</v>
      </c>
      <c r="AP40" s="26">
        <v>0.12474859961899724</v>
      </c>
    </row>
    <row r="41" spans="1:42" x14ac:dyDescent="0.3">
      <c r="A41" s="17" t="s">
        <v>6</v>
      </c>
      <c r="B41" s="18" t="s">
        <v>45</v>
      </c>
      <c r="C41" s="19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2500</v>
      </c>
      <c r="N41" s="21">
        <v>0</v>
      </c>
      <c r="O41" s="19">
        <v>0</v>
      </c>
      <c r="P41" s="20">
        <v>800</v>
      </c>
      <c r="Q41" s="20">
        <v>0</v>
      </c>
      <c r="R41" s="20">
        <v>0</v>
      </c>
      <c r="S41" s="20">
        <v>0</v>
      </c>
      <c r="T41" s="20">
        <v>0</v>
      </c>
      <c r="U41" s="22">
        <f t="shared" si="4"/>
        <v>284.21914435425833</v>
      </c>
      <c r="V41" s="22">
        <f t="shared" si="4"/>
        <v>300.33220786412187</v>
      </c>
      <c r="W41" s="22">
        <f t="shared" si="4"/>
        <v>316.44527137398637</v>
      </c>
      <c r="X41" s="22">
        <f t="shared" si="4"/>
        <v>332.55833488384991</v>
      </c>
      <c r="Y41" s="22">
        <f t="shared" si="4"/>
        <v>348.67139839371441</v>
      </c>
      <c r="Z41" s="22">
        <f t="shared" si="4"/>
        <v>364.78446190357795</v>
      </c>
      <c r="AA41" s="22">
        <f t="shared" si="4"/>
        <v>380.89752541344245</v>
      </c>
      <c r="AB41" s="22">
        <f t="shared" si="4"/>
        <v>397.01058892330605</v>
      </c>
      <c r="AC41" s="22">
        <f t="shared" si="4"/>
        <v>413.12365243317049</v>
      </c>
      <c r="AD41" s="22">
        <f t="shared" si="4"/>
        <v>429.23671594303403</v>
      </c>
      <c r="AE41" s="22">
        <f t="shared" si="4"/>
        <v>445.34977945289853</v>
      </c>
      <c r="AF41" s="22">
        <f t="shared" si="4"/>
        <v>461.46284296276212</v>
      </c>
      <c r="AG41" s="22">
        <f t="shared" si="4"/>
        <v>477.57590647262657</v>
      </c>
      <c r="AH41" s="22">
        <f t="shared" si="4"/>
        <v>493.68896998249016</v>
      </c>
      <c r="AI41" s="22">
        <f t="shared" si="4"/>
        <v>509.80203349235467</v>
      </c>
      <c r="AJ41" s="22">
        <f t="shared" si="2"/>
        <v>525.9150970022182</v>
      </c>
      <c r="AK41" s="22">
        <f t="shared" si="2"/>
        <v>542.02816051208265</v>
      </c>
      <c r="AL41" s="22">
        <f t="shared" si="2"/>
        <v>558.1412240219463</v>
      </c>
      <c r="AM41" s="23">
        <v>2500</v>
      </c>
      <c r="AN41" s="24">
        <v>2747.0108187735086</v>
      </c>
      <c r="AO41" s="25">
        <v>5634.2324966123324</v>
      </c>
      <c r="AP41" s="26">
        <v>9.8804327509403447E-2</v>
      </c>
    </row>
    <row r="42" spans="1:42" x14ac:dyDescent="0.3">
      <c r="A42" s="17" t="s">
        <v>6</v>
      </c>
      <c r="B42" s="18" t="s">
        <v>46</v>
      </c>
      <c r="C42" s="19">
        <v>0</v>
      </c>
      <c r="D42" s="20">
        <v>0</v>
      </c>
      <c r="E42" s="20">
        <v>37</v>
      </c>
      <c r="F42" s="20">
        <v>0</v>
      </c>
      <c r="G42" s="20">
        <v>100</v>
      </c>
      <c r="H42" s="20">
        <v>0</v>
      </c>
      <c r="I42" s="20">
        <v>0</v>
      </c>
      <c r="J42" s="20">
        <v>0</v>
      </c>
      <c r="K42" s="20">
        <v>14</v>
      </c>
      <c r="L42" s="20">
        <v>0</v>
      </c>
      <c r="M42" s="20">
        <v>52</v>
      </c>
      <c r="N42" s="21">
        <v>0</v>
      </c>
      <c r="O42" s="19">
        <v>0</v>
      </c>
      <c r="P42" s="20">
        <v>77</v>
      </c>
      <c r="Q42" s="20">
        <v>0</v>
      </c>
      <c r="R42" s="20">
        <v>40</v>
      </c>
      <c r="S42" s="20">
        <v>0</v>
      </c>
      <c r="T42" s="20">
        <v>0</v>
      </c>
      <c r="U42" s="22">
        <f t="shared" si="4"/>
        <v>16.026513245034408</v>
      </c>
      <c r="V42" s="22">
        <f t="shared" si="4"/>
        <v>16.117454235315652</v>
      </c>
      <c r="W42" s="22">
        <f t="shared" si="4"/>
        <v>16.208395225596941</v>
      </c>
      <c r="X42" s="22">
        <f t="shared" si="4"/>
        <v>16.299336215878185</v>
      </c>
      <c r="Y42" s="22">
        <f t="shared" si="4"/>
        <v>16.390277206159475</v>
      </c>
      <c r="Z42" s="22">
        <f t="shared" si="4"/>
        <v>16.481218196440718</v>
      </c>
      <c r="AA42" s="22">
        <f t="shared" si="4"/>
        <v>16.572159186722004</v>
      </c>
      <c r="AB42" s="22">
        <f t="shared" si="4"/>
        <v>16.663100177003251</v>
      </c>
      <c r="AC42" s="22">
        <f t="shared" si="4"/>
        <v>16.754041167284537</v>
      </c>
      <c r="AD42" s="22">
        <f t="shared" si="4"/>
        <v>16.844982157565784</v>
      </c>
      <c r="AE42" s="22">
        <f t="shared" si="4"/>
        <v>16.93592314784707</v>
      </c>
      <c r="AF42" s="22">
        <f t="shared" si="4"/>
        <v>17.026864138128314</v>
      </c>
      <c r="AG42" s="22">
        <f t="shared" si="4"/>
        <v>17.117805128409604</v>
      </c>
      <c r="AH42" s="22">
        <f t="shared" si="4"/>
        <v>17.208746118690847</v>
      </c>
      <c r="AI42" s="22">
        <f t="shared" si="4"/>
        <v>17.299687108972137</v>
      </c>
      <c r="AJ42" s="22">
        <f t="shared" si="2"/>
        <v>17.39062809925338</v>
      </c>
      <c r="AK42" s="22">
        <f t="shared" si="2"/>
        <v>17.48156908953467</v>
      </c>
      <c r="AL42" s="22">
        <f t="shared" si="2"/>
        <v>17.572510079815913</v>
      </c>
      <c r="AM42" s="23">
        <v>203</v>
      </c>
      <c r="AN42" s="24">
        <v>214.52319432442539</v>
      </c>
      <c r="AO42" s="25">
        <v>204.8680155992275</v>
      </c>
      <c r="AP42" s="26">
        <v>5.6764504061208816E-2</v>
      </c>
    </row>
    <row r="43" spans="1:42" x14ac:dyDescent="0.3">
      <c r="A43" s="17" t="s">
        <v>6</v>
      </c>
      <c r="B43" s="18" t="s">
        <v>47</v>
      </c>
      <c r="C43" s="19">
        <v>16</v>
      </c>
      <c r="D43" s="20">
        <v>0</v>
      </c>
      <c r="E43" s="20">
        <v>20</v>
      </c>
      <c r="F43" s="20">
        <v>0</v>
      </c>
      <c r="G43" s="20">
        <v>40</v>
      </c>
      <c r="H43" s="20">
        <v>0</v>
      </c>
      <c r="I43" s="20">
        <v>0</v>
      </c>
      <c r="J43" s="20">
        <v>29</v>
      </c>
      <c r="K43" s="20">
        <v>38</v>
      </c>
      <c r="L43" s="20">
        <v>0</v>
      </c>
      <c r="M43" s="20">
        <v>0</v>
      </c>
      <c r="N43" s="21">
        <v>0</v>
      </c>
      <c r="O43" s="19">
        <v>0</v>
      </c>
      <c r="P43" s="20">
        <v>48</v>
      </c>
      <c r="Q43" s="20">
        <v>0</v>
      </c>
      <c r="R43" s="20">
        <v>40</v>
      </c>
      <c r="S43" s="20">
        <v>0</v>
      </c>
      <c r="T43" s="20">
        <v>0</v>
      </c>
      <c r="U43" s="22">
        <f t="shared" si="4"/>
        <v>2.3809733899784433</v>
      </c>
      <c r="V43" s="22">
        <f t="shared" si="4"/>
        <v>17.165209137203661</v>
      </c>
      <c r="W43" s="22">
        <f t="shared" si="4"/>
        <v>2.7433397211983621</v>
      </c>
      <c r="X43" s="22">
        <f t="shared" si="4"/>
        <v>17.527575468423581</v>
      </c>
      <c r="Y43" s="22">
        <f t="shared" si="4"/>
        <v>3.1057060524182827</v>
      </c>
      <c r="Z43" s="22">
        <f t="shared" si="4"/>
        <v>17.889941799643502</v>
      </c>
      <c r="AA43" s="22">
        <f t="shared" si="4"/>
        <v>3.4680723836382032</v>
      </c>
      <c r="AB43" s="22">
        <f t="shared" si="4"/>
        <v>18.252308130863423</v>
      </c>
      <c r="AC43" s="22">
        <f t="shared" si="4"/>
        <v>3.830438714858122</v>
      </c>
      <c r="AD43" s="22">
        <f t="shared" si="4"/>
        <v>18.614674462083343</v>
      </c>
      <c r="AE43" s="22">
        <f t="shared" si="4"/>
        <v>4.1928050460780426</v>
      </c>
      <c r="AF43" s="22">
        <f t="shared" si="4"/>
        <v>18.97704079330326</v>
      </c>
      <c r="AG43" s="22">
        <f t="shared" si="4"/>
        <v>4.5551713772979632</v>
      </c>
      <c r="AH43" s="22">
        <f t="shared" si="4"/>
        <v>19.339407124523181</v>
      </c>
      <c r="AI43" s="22">
        <f t="shared" si="4"/>
        <v>4.917537708517882</v>
      </c>
      <c r="AJ43" s="22">
        <f t="shared" si="2"/>
        <v>19.701773455743101</v>
      </c>
      <c r="AK43" s="22">
        <f t="shared" si="2"/>
        <v>5.2799040397378025</v>
      </c>
      <c r="AL43" s="22">
        <f t="shared" si="2"/>
        <v>20.064139786963022</v>
      </c>
      <c r="AM43" s="23">
        <v>143</v>
      </c>
      <c r="AN43" s="24">
        <v>148.81274556886584</v>
      </c>
      <c r="AO43" s="25">
        <v>141.19327302360733</v>
      </c>
      <c r="AP43" s="26">
        <v>4.0648570411649203E-2</v>
      </c>
    </row>
    <row r="44" spans="1:42" x14ac:dyDescent="0.3">
      <c r="A44" s="17" t="s">
        <v>6</v>
      </c>
      <c r="B44" s="18" t="s">
        <v>48</v>
      </c>
      <c r="C44" s="19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1">
        <v>0</v>
      </c>
      <c r="O44" s="19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2">
        <f t="shared" si="4"/>
        <v>0</v>
      </c>
      <c r="V44" s="22">
        <f t="shared" si="4"/>
        <v>0</v>
      </c>
      <c r="W44" s="22">
        <f t="shared" si="4"/>
        <v>0</v>
      </c>
      <c r="X44" s="22">
        <f t="shared" si="4"/>
        <v>0</v>
      </c>
      <c r="Y44" s="22">
        <f t="shared" si="4"/>
        <v>0</v>
      </c>
      <c r="Z44" s="22">
        <f t="shared" si="4"/>
        <v>0</v>
      </c>
      <c r="AA44" s="22">
        <f t="shared" si="4"/>
        <v>0</v>
      </c>
      <c r="AB44" s="22">
        <f t="shared" si="4"/>
        <v>0</v>
      </c>
      <c r="AC44" s="22">
        <f t="shared" si="4"/>
        <v>0</v>
      </c>
      <c r="AD44" s="22">
        <f t="shared" si="4"/>
        <v>0</v>
      </c>
      <c r="AE44" s="22">
        <f t="shared" si="4"/>
        <v>0</v>
      </c>
      <c r="AF44" s="22">
        <f t="shared" si="4"/>
        <v>0</v>
      </c>
      <c r="AG44" s="22">
        <f t="shared" si="4"/>
        <v>0</v>
      </c>
      <c r="AH44" s="22">
        <f t="shared" si="4"/>
        <v>0</v>
      </c>
      <c r="AI44" s="22">
        <f t="shared" si="4"/>
        <v>0</v>
      </c>
      <c r="AJ44" s="22">
        <f t="shared" si="2"/>
        <v>0</v>
      </c>
      <c r="AK44" s="22">
        <f t="shared" si="2"/>
        <v>0</v>
      </c>
      <c r="AL44" s="22">
        <f t="shared" si="2"/>
        <v>0</v>
      </c>
      <c r="AM44" s="23">
        <v>0</v>
      </c>
      <c r="AN44" s="24">
        <v>0</v>
      </c>
      <c r="AO44" s="25">
        <v>0</v>
      </c>
      <c r="AP44" s="26">
        <v>0</v>
      </c>
    </row>
    <row r="45" spans="1:42" x14ac:dyDescent="0.3">
      <c r="A45" s="17" t="s">
        <v>6</v>
      </c>
      <c r="B45" s="18" t="s">
        <v>49</v>
      </c>
      <c r="C45" s="19">
        <v>32</v>
      </c>
      <c r="D45" s="20">
        <v>0</v>
      </c>
      <c r="E45" s="20">
        <v>22</v>
      </c>
      <c r="F45" s="20">
        <v>0</v>
      </c>
      <c r="G45" s="20">
        <v>25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1">
        <v>0</v>
      </c>
      <c r="O45" s="19">
        <v>0</v>
      </c>
      <c r="P45" s="20">
        <v>79</v>
      </c>
      <c r="Q45" s="20">
        <v>0</v>
      </c>
      <c r="R45" s="20">
        <v>0</v>
      </c>
      <c r="S45" s="20">
        <v>0</v>
      </c>
      <c r="T45" s="20">
        <v>0</v>
      </c>
      <c r="U45" s="22">
        <f t="shared" si="4"/>
        <v>0</v>
      </c>
      <c r="V45" s="22">
        <f t="shared" si="4"/>
        <v>0</v>
      </c>
      <c r="W45" s="22">
        <f t="shared" si="4"/>
        <v>0</v>
      </c>
      <c r="X45" s="22">
        <f t="shared" si="4"/>
        <v>0</v>
      </c>
      <c r="Y45" s="22">
        <f t="shared" si="4"/>
        <v>0</v>
      </c>
      <c r="Z45" s="22">
        <f t="shared" si="4"/>
        <v>0</v>
      </c>
      <c r="AA45" s="22">
        <f t="shared" si="4"/>
        <v>0</v>
      </c>
      <c r="AB45" s="22">
        <f t="shared" si="4"/>
        <v>0</v>
      </c>
      <c r="AC45" s="22">
        <f t="shared" si="4"/>
        <v>0</v>
      </c>
      <c r="AD45" s="22">
        <f t="shared" si="4"/>
        <v>0</v>
      </c>
      <c r="AE45" s="22">
        <f t="shared" si="4"/>
        <v>0</v>
      </c>
      <c r="AF45" s="22">
        <f t="shared" si="4"/>
        <v>0</v>
      </c>
      <c r="AG45" s="22">
        <f t="shared" si="4"/>
        <v>0</v>
      </c>
      <c r="AH45" s="22">
        <f t="shared" si="4"/>
        <v>0</v>
      </c>
      <c r="AI45" s="22">
        <f t="shared" si="4"/>
        <v>0</v>
      </c>
      <c r="AJ45" s="22">
        <f t="shared" si="2"/>
        <v>0</v>
      </c>
      <c r="AK45" s="22">
        <f t="shared" si="2"/>
        <v>0</v>
      </c>
      <c r="AL45" s="22">
        <f t="shared" si="2"/>
        <v>0</v>
      </c>
      <c r="AM45" s="23">
        <v>79</v>
      </c>
      <c r="AN45" s="24">
        <v>79</v>
      </c>
      <c r="AO45" s="25">
        <v>0</v>
      </c>
      <c r="AP45" s="26">
        <v>0</v>
      </c>
    </row>
    <row r="46" spans="1:42" x14ac:dyDescent="0.3">
      <c r="A46" s="17" t="s">
        <v>6</v>
      </c>
      <c r="B46" s="18" t="s">
        <v>50</v>
      </c>
      <c r="C46" s="19">
        <v>0</v>
      </c>
      <c r="D46" s="20">
        <v>0</v>
      </c>
      <c r="E46" s="20">
        <v>384</v>
      </c>
      <c r="F46" s="20">
        <v>0</v>
      </c>
      <c r="G46" s="20">
        <v>1416</v>
      </c>
      <c r="H46" s="20">
        <v>0</v>
      </c>
      <c r="I46" s="20">
        <v>0</v>
      </c>
      <c r="J46" s="20">
        <v>2880</v>
      </c>
      <c r="K46" s="20">
        <v>3984</v>
      </c>
      <c r="L46" s="20">
        <v>0</v>
      </c>
      <c r="M46" s="20">
        <v>2</v>
      </c>
      <c r="N46" s="21">
        <v>0</v>
      </c>
      <c r="O46" s="19">
        <v>0</v>
      </c>
      <c r="P46" s="20">
        <v>4080</v>
      </c>
      <c r="Q46" s="20">
        <v>0</v>
      </c>
      <c r="R46" s="20">
        <v>0</v>
      </c>
      <c r="S46" s="20">
        <v>0</v>
      </c>
      <c r="T46" s="20">
        <v>0</v>
      </c>
      <c r="U46" s="22">
        <f t="shared" si="4"/>
        <v>664.43694685559194</v>
      </c>
      <c r="V46" s="22">
        <f t="shared" si="4"/>
        <v>675.76140517923079</v>
      </c>
      <c r="W46" s="22">
        <f t="shared" si="4"/>
        <v>687.08586350286907</v>
      </c>
      <c r="X46" s="22">
        <f t="shared" si="4"/>
        <v>698.41032182650792</v>
      </c>
      <c r="Y46" s="22">
        <f t="shared" si="4"/>
        <v>709.73478015014632</v>
      </c>
      <c r="Z46" s="22">
        <f t="shared" si="4"/>
        <v>721.05923847378517</v>
      </c>
      <c r="AA46" s="22">
        <f t="shared" si="4"/>
        <v>732.38369679742357</v>
      </c>
      <c r="AB46" s="22">
        <f t="shared" si="4"/>
        <v>743.7081551210623</v>
      </c>
      <c r="AC46" s="22">
        <f t="shared" si="4"/>
        <v>755.0326134447007</v>
      </c>
      <c r="AD46" s="22">
        <f t="shared" si="4"/>
        <v>766.35707176833955</v>
      </c>
      <c r="AE46" s="22">
        <f t="shared" si="4"/>
        <v>777.68153009197795</v>
      </c>
      <c r="AF46" s="22">
        <f t="shared" si="4"/>
        <v>789.0059884156168</v>
      </c>
      <c r="AG46" s="22">
        <f t="shared" si="4"/>
        <v>800.33044673925508</v>
      </c>
      <c r="AH46" s="22">
        <f t="shared" si="4"/>
        <v>811.65490506289393</v>
      </c>
      <c r="AI46" s="22">
        <f t="shared" si="4"/>
        <v>822.97936338653233</v>
      </c>
      <c r="AJ46" s="22">
        <f t="shared" si="2"/>
        <v>834.30382171017118</v>
      </c>
      <c r="AK46" s="22">
        <f t="shared" si="2"/>
        <v>845.62828003380957</v>
      </c>
      <c r="AL46" s="22">
        <f t="shared" si="2"/>
        <v>856.95273835744831</v>
      </c>
      <c r="AM46" s="23">
        <v>8666</v>
      </c>
      <c r="AN46" s="24">
        <v>8236.4885559881313</v>
      </c>
      <c r="AO46" s="25">
        <v>9536.0186109292317</v>
      </c>
      <c r="AP46" s="26">
        <v>-4.9562825295622968E-2</v>
      </c>
    </row>
    <row r="47" spans="1:42" x14ac:dyDescent="0.3">
      <c r="A47" s="17" t="s">
        <v>6</v>
      </c>
      <c r="B47" s="18" t="s">
        <v>51</v>
      </c>
      <c r="C47" s="19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11</v>
      </c>
      <c r="K47" s="20">
        <v>60</v>
      </c>
      <c r="L47" s="20">
        <v>0</v>
      </c>
      <c r="M47" s="20">
        <v>50</v>
      </c>
      <c r="N47" s="21">
        <v>0</v>
      </c>
      <c r="O47" s="19">
        <v>0</v>
      </c>
      <c r="P47" s="20">
        <v>40</v>
      </c>
      <c r="Q47" s="20">
        <v>0</v>
      </c>
      <c r="R47" s="20">
        <v>0</v>
      </c>
      <c r="S47" s="20">
        <v>0</v>
      </c>
      <c r="T47" s="20">
        <v>0</v>
      </c>
      <c r="U47" s="22">
        <f t="shared" si="4"/>
        <v>8.8130393796085542</v>
      </c>
      <c r="V47" s="22">
        <f t="shared" si="4"/>
        <v>9.3335377773647181</v>
      </c>
      <c r="W47" s="22">
        <f t="shared" si="4"/>
        <v>9.8540361751209122</v>
      </c>
      <c r="X47" s="22">
        <f t="shared" si="4"/>
        <v>10.374534572877076</v>
      </c>
      <c r="Y47" s="22">
        <f t="shared" si="4"/>
        <v>10.895032970633268</v>
      </c>
      <c r="Z47" s="22">
        <f t="shared" si="4"/>
        <v>11.415531368389434</v>
      </c>
      <c r="AA47" s="22">
        <f t="shared" si="4"/>
        <v>11.936029766145626</v>
      </c>
      <c r="AB47" s="22">
        <f t="shared" si="4"/>
        <v>12.45652816390179</v>
      </c>
      <c r="AC47" s="22">
        <f t="shared" si="4"/>
        <v>12.977026561657983</v>
      </c>
      <c r="AD47" s="22">
        <f t="shared" si="4"/>
        <v>13.497524959414147</v>
      </c>
      <c r="AE47" s="22">
        <f t="shared" si="4"/>
        <v>14.018023357170341</v>
      </c>
      <c r="AF47" s="22">
        <f t="shared" si="4"/>
        <v>14.538521754926505</v>
      </c>
      <c r="AG47" s="22">
        <f t="shared" si="4"/>
        <v>15.059020152682697</v>
      </c>
      <c r="AH47" s="22">
        <f t="shared" si="4"/>
        <v>15.579518550438863</v>
      </c>
      <c r="AI47" s="22">
        <f t="shared" si="4"/>
        <v>16.100016948195055</v>
      </c>
      <c r="AJ47" s="22">
        <f t="shared" si="2"/>
        <v>16.620515345951219</v>
      </c>
      <c r="AK47" s="22">
        <f t="shared" si="2"/>
        <v>17.141013743707411</v>
      </c>
      <c r="AL47" s="22">
        <f t="shared" si="2"/>
        <v>17.661512141463575</v>
      </c>
      <c r="AM47" s="23">
        <v>121</v>
      </c>
      <c r="AN47" s="24">
        <v>100.68571224399398</v>
      </c>
      <c r="AO47" s="25">
        <v>177.58525144565522</v>
      </c>
      <c r="AP47" s="26">
        <v>-0.16788667566947127</v>
      </c>
    </row>
    <row r="48" spans="1:42" x14ac:dyDescent="0.3">
      <c r="A48" s="17" t="s">
        <v>6</v>
      </c>
      <c r="B48" s="18" t="s">
        <v>52</v>
      </c>
      <c r="C48" s="19">
        <v>4000</v>
      </c>
      <c r="D48" s="20">
        <v>0</v>
      </c>
      <c r="E48" s="20">
        <v>500</v>
      </c>
      <c r="F48" s="20">
        <v>0</v>
      </c>
      <c r="G48" s="20">
        <v>1512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5000</v>
      </c>
      <c r="N48" s="21">
        <v>0</v>
      </c>
      <c r="O48" s="19">
        <v>0</v>
      </c>
      <c r="P48" s="20">
        <v>0</v>
      </c>
      <c r="Q48" s="20">
        <v>3780</v>
      </c>
      <c r="R48" s="20">
        <v>0</v>
      </c>
      <c r="S48" s="20">
        <v>0</v>
      </c>
      <c r="T48" s="20">
        <v>1008</v>
      </c>
      <c r="U48" s="22">
        <f t="shared" si="4"/>
        <v>755.30659215313108</v>
      </c>
      <c r="V48" s="22">
        <f t="shared" si="4"/>
        <v>729.25218629828044</v>
      </c>
      <c r="W48" s="22">
        <f t="shared" si="4"/>
        <v>703.19778044343616</v>
      </c>
      <c r="X48" s="22">
        <f t="shared" si="4"/>
        <v>677.1433745885854</v>
      </c>
      <c r="Y48" s="22">
        <f t="shared" si="4"/>
        <v>651.08896873374124</v>
      </c>
      <c r="Z48" s="22">
        <f t="shared" si="4"/>
        <v>625.03456287889048</v>
      </c>
      <c r="AA48" s="22">
        <f t="shared" si="4"/>
        <v>598.98015702404621</v>
      </c>
      <c r="AB48" s="22">
        <f t="shared" si="4"/>
        <v>572.92575116919556</v>
      </c>
      <c r="AC48" s="22">
        <f t="shared" si="4"/>
        <v>546.87134531435129</v>
      </c>
      <c r="AD48" s="22">
        <f t="shared" si="4"/>
        <v>520.81693945950065</v>
      </c>
      <c r="AE48" s="22">
        <f t="shared" si="4"/>
        <v>494.76253360465626</v>
      </c>
      <c r="AF48" s="22">
        <f t="shared" si="4"/>
        <v>468.70812774980573</v>
      </c>
      <c r="AG48" s="22">
        <f t="shared" si="4"/>
        <v>442.65372189496134</v>
      </c>
      <c r="AH48" s="22">
        <f t="shared" si="4"/>
        <v>416.59931604011075</v>
      </c>
      <c r="AI48" s="22">
        <f t="shared" si="4"/>
        <v>390.54491018526636</v>
      </c>
      <c r="AJ48" s="22">
        <f t="shared" si="2"/>
        <v>364.49050433041583</v>
      </c>
      <c r="AK48" s="22">
        <f t="shared" si="2"/>
        <v>338.43609847557144</v>
      </c>
      <c r="AL48" s="22">
        <f t="shared" si="2"/>
        <v>312.38169262072091</v>
      </c>
      <c r="AM48" s="23">
        <v>11012</v>
      </c>
      <c r="AN48" s="24">
        <v>8929.0234650960647</v>
      </c>
      <c r="AO48" s="25">
        <v>5468.1710978686024</v>
      </c>
      <c r="AP48" s="26">
        <v>-0.18915515209806896</v>
      </c>
    </row>
    <row r="49" spans="1:42" x14ac:dyDescent="0.3">
      <c r="A49" s="17" t="s">
        <v>6</v>
      </c>
      <c r="B49" s="18" t="s">
        <v>53</v>
      </c>
      <c r="C49" s="19">
        <v>30</v>
      </c>
      <c r="D49" s="20">
        <v>0</v>
      </c>
      <c r="E49" s="20">
        <v>188</v>
      </c>
      <c r="F49" s="20">
        <v>0</v>
      </c>
      <c r="G49" s="20">
        <v>20</v>
      </c>
      <c r="H49" s="20">
        <v>0</v>
      </c>
      <c r="I49" s="20">
        <v>0</v>
      </c>
      <c r="J49" s="20">
        <v>30</v>
      </c>
      <c r="K49" s="20">
        <v>0</v>
      </c>
      <c r="L49" s="20">
        <v>0</v>
      </c>
      <c r="M49" s="20">
        <v>215</v>
      </c>
      <c r="N49" s="21">
        <v>0</v>
      </c>
      <c r="O49" s="19">
        <v>0</v>
      </c>
      <c r="P49" s="20">
        <v>192</v>
      </c>
      <c r="Q49" s="20">
        <v>0</v>
      </c>
      <c r="R49" s="20">
        <v>33</v>
      </c>
      <c r="S49" s="20">
        <v>0</v>
      </c>
      <c r="T49" s="20">
        <v>0</v>
      </c>
      <c r="U49" s="22">
        <f t="shared" si="4"/>
        <v>24.752511528601726</v>
      </c>
      <c r="V49" s="22">
        <f t="shared" si="4"/>
        <v>24.5367742698885</v>
      </c>
      <c r="W49" s="22">
        <f t="shared" si="4"/>
        <v>24.321037011175356</v>
      </c>
      <c r="X49" s="22">
        <f t="shared" si="4"/>
        <v>24.10529975246213</v>
      </c>
      <c r="Y49" s="22">
        <f t="shared" si="4"/>
        <v>23.889562493748986</v>
      </c>
      <c r="Z49" s="22">
        <f t="shared" si="4"/>
        <v>23.673825235035761</v>
      </c>
      <c r="AA49" s="22">
        <f t="shared" si="4"/>
        <v>23.458087976322616</v>
      </c>
      <c r="AB49" s="22">
        <f t="shared" si="4"/>
        <v>23.242350717609391</v>
      </c>
      <c r="AC49" s="22">
        <f t="shared" si="4"/>
        <v>23.026613458896247</v>
      </c>
      <c r="AD49" s="22">
        <f t="shared" si="4"/>
        <v>22.810876200183017</v>
      </c>
      <c r="AE49" s="22">
        <f t="shared" si="4"/>
        <v>22.595138941469877</v>
      </c>
      <c r="AF49" s="22">
        <f t="shared" si="4"/>
        <v>22.379401682756651</v>
      </c>
      <c r="AG49" s="22">
        <f t="shared" si="4"/>
        <v>22.163664424043507</v>
      </c>
      <c r="AH49" s="22">
        <f t="shared" si="4"/>
        <v>21.947927165330277</v>
      </c>
      <c r="AI49" s="22">
        <f t="shared" si="4"/>
        <v>21.732189906617137</v>
      </c>
      <c r="AJ49" s="22">
        <f t="shared" si="2"/>
        <v>21.516452647903908</v>
      </c>
      <c r="AK49" s="22">
        <f t="shared" si="2"/>
        <v>21.300715389190767</v>
      </c>
      <c r="AL49" s="22">
        <f t="shared" si="2"/>
        <v>21.084978130477538</v>
      </c>
      <c r="AM49" s="23">
        <v>483</v>
      </c>
      <c r="AN49" s="24">
        <v>370.27901029091248</v>
      </c>
      <c r="AO49" s="25">
        <v>267.25839664080092</v>
      </c>
      <c r="AP49" s="26">
        <v>-0.23337679028796587</v>
      </c>
    </row>
    <row r="50" spans="1:42" x14ac:dyDescent="0.3">
      <c r="A50" s="17" t="s">
        <v>6</v>
      </c>
      <c r="B50" s="18" t="s">
        <v>54</v>
      </c>
      <c r="C50" s="19">
        <v>0</v>
      </c>
      <c r="D50" s="20">
        <v>0</v>
      </c>
      <c r="E50" s="20">
        <v>11000</v>
      </c>
      <c r="F50" s="20">
        <v>0</v>
      </c>
      <c r="G50" s="20">
        <v>15984</v>
      </c>
      <c r="H50" s="20">
        <v>0</v>
      </c>
      <c r="I50" s="20">
        <v>0</v>
      </c>
      <c r="J50" s="20">
        <v>20</v>
      </c>
      <c r="K50" s="20">
        <v>5376</v>
      </c>
      <c r="L50" s="20">
        <v>0</v>
      </c>
      <c r="M50" s="20">
        <v>10854</v>
      </c>
      <c r="N50" s="21">
        <v>0</v>
      </c>
      <c r="O50" s="19">
        <v>0</v>
      </c>
      <c r="P50" s="20">
        <v>384</v>
      </c>
      <c r="Q50" s="20">
        <v>6912</v>
      </c>
      <c r="R50" s="20">
        <v>0</v>
      </c>
      <c r="S50" s="20">
        <v>0</v>
      </c>
      <c r="T50" s="20">
        <v>2496</v>
      </c>
      <c r="U50" s="22">
        <f t="shared" si="4"/>
        <v>7311.1996108390331</v>
      </c>
      <c r="V50" s="22">
        <f t="shared" si="4"/>
        <v>0</v>
      </c>
      <c r="W50" s="22">
        <f t="shared" si="4"/>
        <v>7217.8633546550409</v>
      </c>
      <c r="X50" s="22">
        <f t="shared" si="4"/>
        <v>0</v>
      </c>
      <c r="Y50" s="22">
        <f t="shared" si="4"/>
        <v>7124.5270984710496</v>
      </c>
      <c r="Z50" s="22">
        <f t="shared" si="4"/>
        <v>0</v>
      </c>
      <c r="AA50" s="22">
        <f t="shared" si="4"/>
        <v>7031.1908422870583</v>
      </c>
      <c r="AB50" s="22">
        <f t="shared" si="4"/>
        <v>0</v>
      </c>
      <c r="AC50" s="22">
        <f t="shared" si="4"/>
        <v>6937.8545861030661</v>
      </c>
      <c r="AD50" s="22">
        <f t="shared" si="4"/>
        <v>0</v>
      </c>
      <c r="AE50" s="22">
        <f t="shared" si="4"/>
        <v>6844.5183299190739</v>
      </c>
      <c r="AF50" s="22">
        <f t="shared" si="4"/>
        <v>0</v>
      </c>
      <c r="AG50" s="22">
        <f t="shared" si="4"/>
        <v>6751.1820737350827</v>
      </c>
      <c r="AH50" s="22">
        <f t="shared" si="4"/>
        <v>0</v>
      </c>
      <c r="AI50" s="22">
        <f t="shared" si="4"/>
        <v>6657.8458175510914</v>
      </c>
      <c r="AJ50" s="22">
        <f t="shared" si="2"/>
        <v>0</v>
      </c>
      <c r="AK50" s="22">
        <f t="shared" si="2"/>
        <v>6564.5095613670992</v>
      </c>
      <c r="AL50" s="22">
        <f t="shared" si="2"/>
        <v>0</v>
      </c>
      <c r="AM50" s="23">
        <v>43234</v>
      </c>
      <c r="AN50" s="24">
        <v>31445.590063965123</v>
      </c>
      <c r="AO50" s="25">
        <v>40787.101210962472</v>
      </c>
      <c r="AP50" s="26">
        <v>-0.27266526197055274</v>
      </c>
    </row>
    <row r="51" spans="1:42" x14ac:dyDescent="0.3">
      <c r="A51" s="17" t="s">
        <v>6</v>
      </c>
      <c r="B51" s="18" t="s">
        <v>55</v>
      </c>
      <c r="C51" s="19">
        <v>0</v>
      </c>
      <c r="D51" s="20">
        <v>0</v>
      </c>
      <c r="E51" s="20">
        <v>0</v>
      </c>
      <c r="F51" s="20">
        <v>0</v>
      </c>
      <c r="G51" s="20">
        <v>740</v>
      </c>
      <c r="H51" s="20">
        <v>0</v>
      </c>
      <c r="I51" s="20">
        <v>0</v>
      </c>
      <c r="J51" s="20">
        <v>600</v>
      </c>
      <c r="K51" s="20">
        <v>36</v>
      </c>
      <c r="L51" s="20">
        <v>0</v>
      </c>
      <c r="M51" s="20">
        <v>0</v>
      </c>
      <c r="N51" s="21">
        <v>0</v>
      </c>
      <c r="O51" s="19">
        <v>0</v>
      </c>
      <c r="P51" s="20">
        <v>0</v>
      </c>
      <c r="Q51" s="20">
        <v>432</v>
      </c>
      <c r="R51" s="20">
        <v>0</v>
      </c>
      <c r="S51" s="20">
        <v>0</v>
      </c>
      <c r="T51" s="20">
        <v>112</v>
      </c>
      <c r="U51" s="22">
        <f t="shared" si="4"/>
        <v>74.768208961645641</v>
      </c>
      <c r="V51" s="22">
        <f t="shared" si="4"/>
        <v>73.832414331237501</v>
      </c>
      <c r="W51" s="22">
        <f t="shared" si="4"/>
        <v>72.896619700829589</v>
      </c>
      <c r="X51" s="22">
        <f t="shared" si="4"/>
        <v>71.96082507042145</v>
      </c>
      <c r="Y51" s="22">
        <f t="shared" si="4"/>
        <v>71.025030440013538</v>
      </c>
      <c r="Z51" s="22">
        <f t="shared" si="4"/>
        <v>70.089235809605398</v>
      </c>
      <c r="AA51" s="22">
        <f t="shared" si="4"/>
        <v>69.153441179197486</v>
      </c>
      <c r="AB51" s="22">
        <f t="shared" si="4"/>
        <v>68.217646548789347</v>
      </c>
      <c r="AC51" s="22">
        <f t="shared" si="4"/>
        <v>67.281851918381435</v>
      </c>
      <c r="AD51" s="22">
        <f t="shared" si="4"/>
        <v>66.346057287973309</v>
      </c>
      <c r="AE51" s="22">
        <f t="shared" si="4"/>
        <v>65.410262657565397</v>
      </c>
      <c r="AF51" s="22">
        <f t="shared" si="4"/>
        <v>64.474468027157258</v>
      </c>
      <c r="AG51" s="22">
        <f t="shared" si="4"/>
        <v>63.538673396749346</v>
      </c>
      <c r="AH51" s="22">
        <f t="shared" si="4"/>
        <v>62.602878766341192</v>
      </c>
      <c r="AI51" s="22">
        <f t="shared" si="4"/>
        <v>61.667084135933301</v>
      </c>
      <c r="AJ51" s="22">
        <f t="shared" si="4"/>
        <v>60.731289505525147</v>
      </c>
      <c r="AK51" s="22">
        <f t="shared" ref="AK51:AL82" si="5">IF(_xlfn.FORECAST.ETS(AK$2,$C51:$T51,$C$2:$T$2,_xlfn.FORECAST.ETS.SEASONALITY($C51:$T51,$C$2:$T$2,0,1),0,1)&lt;0,0,_xlfn.FORECAST.ETS(AK$2,$C51:$T51,$C$2:$T$2,_xlfn.FORECAST.ETS.SEASONALITY($C51:$T51,$C$2:$T$2,0,1),0,1))</f>
        <v>59.795494875117249</v>
      </c>
      <c r="AL51" s="22">
        <f t="shared" si="5"/>
        <v>58.859700244709096</v>
      </c>
      <c r="AM51" s="23">
        <v>1376</v>
      </c>
      <c r="AN51" s="24">
        <v>978.57233431375312</v>
      </c>
      <c r="AO51" s="25">
        <v>768.07884854343956</v>
      </c>
      <c r="AP51" s="26">
        <v>-0.28882824541151664</v>
      </c>
    </row>
    <row r="52" spans="1:42" x14ac:dyDescent="0.3">
      <c r="A52" s="17" t="s">
        <v>6</v>
      </c>
      <c r="B52" s="18" t="s">
        <v>56</v>
      </c>
      <c r="C52" s="19">
        <v>25</v>
      </c>
      <c r="D52" s="20">
        <v>0</v>
      </c>
      <c r="E52" s="20">
        <v>82</v>
      </c>
      <c r="F52" s="20">
        <v>0</v>
      </c>
      <c r="G52" s="20">
        <v>49</v>
      </c>
      <c r="H52" s="20">
        <v>0</v>
      </c>
      <c r="I52" s="20">
        <v>0</v>
      </c>
      <c r="J52" s="20">
        <v>0</v>
      </c>
      <c r="K52" s="20">
        <v>60</v>
      </c>
      <c r="L52" s="20">
        <v>0</v>
      </c>
      <c r="M52" s="20">
        <v>50</v>
      </c>
      <c r="N52" s="21">
        <v>0</v>
      </c>
      <c r="O52" s="19">
        <v>0</v>
      </c>
      <c r="P52" s="20">
        <v>76</v>
      </c>
      <c r="Q52" s="20">
        <v>0</v>
      </c>
      <c r="R52" s="20">
        <v>38</v>
      </c>
      <c r="S52" s="20">
        <v>0</v>
      </c>
      <c r="T52" s="20">
        <v>0</v>
      </c>
      <c r="U52" s="22">
        <f t="shared" si="4"/>
        <v>13.051785410525895</v>
      </c>
      <c r="V52" s="22">
        <f t="shared" si="4"/>
        <v>12.399317057605652</v>
      </c>
      <c r="W52" s="22">
        <f t="shared" si="4"/>
        <v>11.746848704685471</v>
      </c>
      <c r="X52" s="22">
        <f t="shared" si="4"/>
        <v>11.094380351765228</v>
      </c>
      <c r="Y52" s="22">
        <f t="shared" si="4"/>
        <v>10.441911998845047</v>
      </c>
      <c r="Z52" s="22">
        <f t="shared" si="4"/>
        <v>9.7894436459248038</v>
      </c>
      <c r="AA52" s="22">
        <f t="shared" si="4"/>
        <v>9.1369752930046229</v>
      </c>
      <c r="AB52" s="22">
        <f t="shared" si="4"/>
        <v>8.484506940084378</v>
      </c>
      <c r="AC52" s="22">
        <f t="shared" si="4"/>
        <v>7.8320385871641989</v>
      </c>
      <c r="AD52" s="22">
        <f t="shared" si="4"/>
        <v>7.1795702342439549</v>
      </c>
      <c r="AE52" s="22">
        <f t="shared" si="4"/>
        <v>6.5271018813237749</v>
      </c>
      <c r="AF52" s="22">
        <f t="shared" si="4"/>
        <v>5.87463352840353</v>
      </c>
      <c r="AG52" s="22">
        <f t="shared" si="4"/>
        <v>5.2221651754833509</v>
      </c>
      <c r="AH52" s="22">
        <f t="shared" si="4"/>
        <v>4.5696968225631061</v>
      </c>
      <c r="AI52" s="22">
        <f t="shared" si="4"/>
        <v>3.9172284696429274</v>
      </c>
      <c r="AJ52" s="22">
        <f t="shared" si="4"/>
        <v>3.2647601167226816</v>
      </c>
      <c r="AK52" s="22">
        <f t="shared" si="5"/>
        <v>2.6122917638025016</v>
      </c>
      <c r="AL52" s="22">
        <f t="shared" si="5"/>
        <v>1.9598234108822579</v>
      </c>
      <c r="AM52" s="23">
        <v>266</v>
      </c>
      <c r="AN52" s="24">
        <v>182.52368716935212</v>
      </c>
      <c r="AO52" s="25">
        <v>66.580792223321268</v>
      </c>
      <c r="AP52" s="26">
        <v>-0.31382072492724766</v>
      </c>
    </row>
    <row r="53" spans="1:42" x14ac:dyDescent="0.3">
      <c r="A53" s="17" t="s">
        <v>6</v>
      </c>
      <c r="B53" s="18" t="s">
        <v>57</v>
      </c>
      <c r="C53" s="19">
        <v>0</v>
      </c>
      <c r="D53" s="20">
        <v>0</v>
      </c>
      <c r="E53" s="20">
        <v>43</v>
      </c>
      <c r="F53" s="20">
        <v>0</v>
      </c>
      <c r="G53" s="20">
        <v>50</v>
      </c>
      <c r="H53" s="20">
        <v>0</v>
      </c>
      <c r="I53" s="20">
        <v>0</v>
      </c>
      <c r="J53" s="20">
        <v>0</v>
      </c>
      <c r="K53" s="20">
        <v>150</v>
      </c>
      <c r="L53" s="20">
        <v>0</v>
      </c>
      <c r="M53" s="20">
        <v>0</v>
      </c>
      <c r="N53" s="21">
        <v>0</v>
      </c>
      <c r="O53" s="19">
        <v>0</v>
      </c>
      <c r="P53" s="20">
        <v>47</v>
      </c>
      <c r="Q53" s="20">
        <v>0</v>
      </c>
      <c r="R53" s="20">
        <v>36</v>
      </c>
      <c r="S53" s="20">
        <v>0</v>
      </c>
      <c r="T53" s="20">
        <v>0</v>
      </c>
      <c r="U53" s="22">
        <f t="shared" si="4"/>
        <v>12.849462360038455</v>
      </c>
      <c r="V53" s="22">
        <f t="shared" si="4"/>
        <v>12.729746341945731</v>
      </c>
      <c r="W53" s="22">
        <f t="shared" si="4"/>
        <v>12.610030323853087</v>
      </c>
      <c r="X53" s="22">
        <f t="shared" si="4"/>
        <v>12.490314305760363</v>
      </c>
      <c r="Y53" s="22">
        <f t="shared" si="4"/>
        <v>12.370598287667718</v>
      </c>
      <c r="Z53" s="22">
        <f t="shared" si="4"/>
        <v>12.250882269574994</v>
      </c>
      <c r="AA53" s="22">
        <f t="shared" si="4"/>
        <v>12.13116625148235</v>
      </c>
      <c r="AB53" s="22">
        <f t="shared" si="4"/>
        <v>12.011450233389626</v>
      </c>
      <c r="AC53" s="22">
        <f t="shared" si="4"/>
        <v>11.891734215296982</v>
      </c>
      <c r="AD53" s="22">
        <f t="shared" si="4"/>
        <v>11.772018197204257</v>
      </c>
      <c r="AE53" s="22">
        <f t="shared" si="4"/>
        <v>11.652302179111613</v>
      </c>
      <c r="AF53" s="22">
        <f t="shared" si="4"/>
        <v>11.532586161018889</v>
      </c>
      <c r="AG53" s="22">
        <f t="shared" si="4"/>
        <v>11.412870142926245</v>
      </c>
      <c r="AH53" s="22">
        <f t="shared" ref="AH53:AL84" si="6">IF(_xlfn.FORECAST.ETS(AH$2,$C53:$T53,$C$2:$T$2,_xlfn.FORECAST.ETS.SEASONALITY($C53:$T53,$C$2:$T$2,0,1),0,1)&lt;0,0,_xlfn.FORECAST.ETS(AH$2,$C53:$T53,$C$2:$T$2,_xlfn.FORECAST.ETS.SEASONALITY($C53:$T53,$C$2:$T$2,0,1),0,1))</f>
        <v>11.293154124833523</v>
      </c>
      <c r="AI53" s="22">
        <f t="shared" si="6"/>
        <v>11.173438106740877</v>
      </c>
      <c r="AJ53" s="22">
        <f t="shared" si="6"/>
        <v>11.053722088648152</v>
      </c>
      <c r="AK53" s="22">
        <f t="shared" si="5"/>
        <v>10.934006070555508</v>
      </c>
      <c r="AL53" s="22">
        <f t="shared" si="5"/>
        <v>10.814290052462786</v>
      </c>
      <c r="AM53" s="23">
        <v>243</v>
      </c>
      <c r="AN53" s="24">
        <v>158.30103388884032</v>
      </c>
      <c r="AO53" s="25">
        <v>137.67273782367081</v>
      </c>
      <c r="AP53" s="26">
        <v>-0.34855541609530732</v>
      </c>
    </row>
    <row r="54" spans="1:42" x14ac:dyDescent="0.3">
      <c r="A54" s="17" t="s">
        <v>6</v>
      </c>
      <c r="B54" s="18" t="s">
        <v>58</v>
      </c>
      <c r="C54" s="19">
        <v>1008</v>
      </c>
      <c r="D54" s="20">
        <v>0</v>
      </c>
      <c r="E54" s="20">
        <v>0</v>
      </c>
      <c r="F54" s="20">
        <v>0</v>
      </c>
      <c r="G54" s="20">
        <v>1344</v>
      </c>
      <c r="H54" s="20">
        <v>0</v>
      </c>
      <c r="I54" s="20">
        <v>0</v>
      </c>
      <c r="J54" s="20">
        <v>1632</v>
      </c>
      <c r="K54" s="20">
        <v>0</v>
      </c>
      <c r="L54" s="20">
        <v>0</v>
      </c>
      <c r="M54" s="20">
        <v>864</v>
      </c>
      <c r="N54" s="21">
        <v>0</v>
      </c>
      <c r="O54" s="19">
        <v>0</v>
      </c>
      <c r="P54" s="20">
        <v>1056</v>
      </c>
      <c r="Q54" s="20">
        <v>0</v>
      </c>
      <c r="R54" s="20">
        <v>0</v>
      </c>
      <c r="S54" s="20">
        <v>0</v>
      </c>
      <c r="T54" s="20">
        <v>384</v>
      </c>
      <c r="U54" s="22">
        <f t="shared" ref="U54:AG85" si="7">IF(_xlfn.FORECAST.ETS(U$2,$C54:$T54,$C$2:$T$2,_xlfn.FORECAST.ETS.SEASONALITY($C54:$T54,$C$2:$T$2,0,1),0,1)&lt;0,0,_xlfn.FORECAST.ETS(U$2,$C54:$T54,$C$2:$T$2,_xlfn.FORECAST.ETS.SEASONALITY($C54:$T54,$C$2:$T$2,0,1),0,1))</f>
        <v>91.655596817125314</v>
      </c>
      <c r="V54" s="22">
        <f t="shared" si="7"/>
        <v>789.02299761227823</v>
      </c>
      <c r="W54" s="22">
        <f t="shared" si="7"/>
        <v>0</v>
      </c>
      <c r="X54" s="22">
        <f t="shared" si="7"/>
        <v>47.407655265486767</v>
      </c>
      <c r="Y54" s="22">
        <f t="shared" si="7"/>
        <v>744.7750560606396</v>
      </c>
      <c r="Z54" s="22">
        <f t="shared" si="7"/>
        <v>0</v>
      </c>
      <c r="AA54" s="22">
        <f t="shared" si="7"/>
        <v>3.1597137138482196</v>
      </c>
      <c r="AB54" s="22">
        <f t="shared" si="7"/>
        <v>700.52711450900108</v>
      </c>
      <c r="AC54" s="22">
        <f t="shared" si="7"/>
        <v>0</v>
      </c>
      <c r="AD54" s="22">
        <f t="shared" si="7"/>
        <v>0</v>
      </c>
      <c r="AE54" s="22">
        <f t="shared" si="7"/>
        <v>656.27917295736256</v>
      </c>
      <c r="AF54" s="22">
        <f t="shared" si="7"/>
        <v>0</v>
      </c>
      <c r="AG54" s="22">
        <f t="shared" si="7"/>
        <v>0</v>
      </c>
      <c r="AH54" s="22">
        <f t="shared" si="6"/>
        <v>612.03123140572393</v>
      </c>
      <c r="AI54" s="22">
        <f t="shared" si="6"/>
        <v>0</v>
      </c>
      <c r="AJ54" s="22">
        <f t="shared" si="6"/>
        <v>0</v>
      </c>
      <c r="AK54" s="22">
        <f t="shared" si="5"/>
        <v>567.78328985408541</v>
      </c>
      <c r="AL54" s="22">
        <f t="shared" si="5"/>
        <v>0</v>
      </c>
      <c r="AM54" s="23">
        <v>4848</v>
      </c>
      <c r="AN54" s="24">
        <v>3112.8613057555299</v>
      </c>
      <c r="AO54" s="25">
        <v>2539.7805224400213</v>
      </c>
      <c r="AP54" s="26">
        <v>-0.35790814650257224</v>
      </c>
    </row>
    <row r="55" spans="1:42" x14ac:dyDescent="0.3">
      <c r="A55" s="17" t="s">
        <v>6</v>
      </c>
      <c r="B55" s="18" t="s">
        <v>59</v>
      </c>
      <c r="C55" s="19">
        <v>4000</v>
      </c>
      <c r="D55" s="20">
        <v>0</v>
      </c>
      <c r="E55" s="20">
        <v>500</v>
      </c>
      <c r="F55" s="20">
        <v>0</v>
      </c>
      <c r="G55" s="20">
        <v>3000</v>
      </c>
      <c r="H55" s="20">
        <v>0</v>
      </c>
      <c r="I55" s="20">
        <v>0</v>
      </c>
      <c r="J55" s="20">
        <v>2017</v>
      </c>
      <c r="K55" s="20">
        <v>6504</v>
      </c>
      <c r="L55" s="20">
        <v>0</v>
      </c>
      <c r="M55" s="20">
        <v>5001</v>
      </c>
      <c r="N55" s="21">
        <v>0</v>
      </c>
      <c r="O55" s="19">
        <v>0</v>
      </c>
      <c r="P55" s="20">
        <v>1260</v>
      </c>
      <c r="Q55" s="20">
        <v>0</v>
      </c>
      <c r="R55" s="20">
        <v>0</v>
      </c>
      <c r="S55" s="20">
        <v>0</v>
      </c>
      <c r="T55" s="20">
        <v>4000</v>
      </c>
      <c r="U55" s="22">
        <f t="shared" si="7"/>
        <v>1380.4581357947161</v>
      </c>
      <c r="V55" s="22">
        <f t="shared" si="7"/>
        <v>1343.9331953454464</v>
      </c>
      <c r="W55" s="22">
        <f t="shared" si="7"/>
        <v>1307.408254896181</v>
      </c>
      <c r="X55" s="22">
        <f t="shared" si="7"/>
        <v>1270.8833144469113</v>
      </c>
      <c r="Y55" s="22">
        <f t="shared" si="7"/>
        <v>1234.3583739976461</v>
      </c>
      <c r="Z55" s="22">
        <f t="shared" si="7"/>
        <v>1197.8334335483764</v>
      </c>
      <c r="AA55" s="22">
        <f t="shared" si="7"/>
        <v>1161.3084930991113</v>
      </c>
      <c r="AB55" s="22">
        <f t="shared" si="7"/>
        <v>1124.7835526498413</v>
      </c>
      <c r="AC55" s="22">
        <f t="shared" si="7"/>
        <v>1088.2586122005762</v>
      </c>
      <c r="AD55" s="22">
        <f t="shared" si="7"/>
        <v>1051.7336717513065</v>
      </c>
      <c r="AE55" s="22">
        <f t="shared" si="7"/>
        <v>1015.2087313020414</v>
      </c>
      <c r="AF55" s="22">
        <f t="shared" si="7"/>
        <v>978.68379085277149</v>
      </c>
      <c r="AG55" s="22">
        <f t="shared" si="7"/>
        <v>942.15885040350645</v>
      </c>
      <c r="AH55" s="22">
        <f t="shared" si="6"/>
        <v>905.63390995423651</v>
      </c>
      <c r="AI55" s="22">
        <f t="shared" si="6"/>
        <v>869.10896950497147</v>
      </c>
      <c r="AJ55" s="22">
        <f t="shared" si="6"/>
        <v>832.58402905570154</v>
      </c>
      <c r="AK55" s="22">
        <f t="shared" si="5"/>
        <v>796.0590886064366</v>
      </c>
      <c r="AL55" s="22">
        <f t="shared" si="5"/>
        <v>759.53414815716656</v>
      </c>
      <c r="AM55" s="23">
        <v>21022</v>
      </c>
      <c r="AN55" s="24">
        <v>12994.874708029278</v>
      </c>
      <c r="AO55" s="25">
        <v>11525.055847537666</v>
      </c>
      <c r="AP55" s="26">
        <v>-0.38184403443871762</v>
      </c>
    </row>
    <row r="56" spans="1:42" x14ac:dyDescent="0.3">
      <c r="A56" s="17" t="s">
        <v>6</v>
      </c>
      <c r="B56" s="18" t="s">
        <v>60</v>
      </c>
      <c r="C56" s="19">
        <v>41</v>
      </c>
      <c r="D56" s="20">
        <v>0</v>
      </c>
      <c r="E56" s="20">
        <v>65</v>
      </c>
      <c r="F56" s="20">
        <v>0</v>
      </c>
      <c r="G56" s="20">
        <v>49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1">
        <v>0</v>
      </c>
      <c r="O56" s="19">
        <v>0</v>
      </c>
      <c r="P56" s="20">
        <v>90</v>
      </c>
      <c r="Q56" s="20">
        <v>0</v>
      </c>
      <c r="R56" s="20">
        <v>2</v>
      </c>
      <c r="S56" s="20">
        <v>0</v>
      </c>
      <c r="T56" s="20">
        <v>0</v>
      </c>
      <c r="U56" s="22">
        <f t="shared" si="7"/>
        <v>0</v>
      </c>
      <c r="V56" s="22">
        <f t="shared" si="7"/>
        <v>0</v>
      </c>
      <c r="W56" s="22">
        <f t="shared" si="7"/>
        <v>0</v>
      </c>
      <c r="X56" s="22">
        <f t="shared" si="7"/>
        <v>0</v>
      </c>
      <c r="Y56" s="22">
        <f t="shared" si="7"/>
        <v>0</v>
      </c>
      <c r="Z56" s="22">
        <f t="shared" si="7"/>
        <v>0</v>
      </c>
      <c r="AA56" s="22">
        <f t="shared" si="7"/>
        <v>0</v>
      </c>
      <c r="AB56" s="22">
        <f t="shared" si="7"/>
        <v>0</v>
      </c>
      <c r="AC56" s="22">
        <f t="shared" si="7"/>
        <v>0</v>
      </c>
      <c r="AD56" s="22">
        <f t="shared" si="7"/>
        <v>0</v>
      </c>
      <c r="AE56" s="22">
        <f t="shared" si="7"/>
        <v>0</v>
      </c>
      <c r="AF56" s="22">
        <f t="shared" si="7"/>
        <v>0</v>
      </c>
      <c r="AG56" s="22">
        <f t="shared" si="7"/>
        <v>0</v>
      </c>
      <c r="AH56" s="22">
        <f t="shared" si="6"/>
        <v>0</v>
      </c>
      <c r="AI56" s="22">
        <f t="shared" si="6"/>
        <v>0</v>
      </c>
      <c r="AJ56" s="22">
        <f t="shared" si="6"/>
        <v>0</v>
      </c>
      <c r="AK56" s="22">
        <f t="shared" si="5"/>
        <v>0</v>
      </c>
      <c r="AL56" s="22">
        <f t="shared" si="5"/>
        <v>0</v>
      </c>
      <c r="AM56" s="23">
        <v>155</v>
      </c>
      <c r="AN56" s="24">
        <v>92</v>
      </c>
      <c r="AO56" s="25">
        <v>0</v>
      </c>
      <c r="AP56" s="26">
        <v>-0.40645161290322579</v>
      </c>
    </row>
    <row r="57" spans="1:42" x14ac:dyDescent="0.3">
      <c r="A57" s="17" t="s">
        <v>6</v>
      </c>
      <c r="B57" s="18" t="s">
        <v>61</v>
      </c>
      <c r="C57" s="19">
        <v>288</v>
      </c>
      <c r="D57" s="20">
        <v>0</v>
      </c>
      <c r="E57" s="20">
        <v>384</v>
      </c>
      <c r="F57" s="20">
        <v>0</v>
      </c>
      <c r="G57" s="20">
        <v>888</v>
      </c>
      <c r="H57" s="20">
        <v>0</v>
      </c>
      <c r="I57" s="20">
        <v>0</v>
      </c>
      <c r="J57" s="20">
        <v>912</v>
      </c>
      <c r="K57" s="20">
        <v>0</v>
      </c>
      <c r="L57" s="20">
        <v>0</v>
      </c>
      <c r="M57" s="20">
        <v>192</v>
      </c>
      <c r="N57" s="21">
        <v>0</v>
      </c>
      <c r="O57" s="19">
        <v>0</v>
      </c>
      <c r="P57" s="20">
        <v>648</v>
      </c>
      <c r="Q57" s="20">
        <v>0</v>
      </c>
      <c r="R57" s="20">
        <v>0</v>
      </c>
      <c r="S57" s="20">
        <v>0</v>
      </c>
      <c r="T57" s="20">
        <v>144</v>
      </c>
      <c r="U57" s="22">
        <f t="shared" si="7"/>
        <v>0</v>
      </c>
      <c r="V57" s="22">
        <f t="shared" si="7"/>
        <v>391.02257046034703</v>
      </c>
      <c r="W57" s="22">
        <f t="shared" si="7"/>
        <v>0</v>
      </c>
      <c r="X57" s="22">
        <f t="shared" si="7"/>
        <v>0</v>
      </c>
      <c r="Y57" s="22">
        <f t="shared" si="7"/>
        <v>349.00715050894098</v>
      </c>
      <c r="Z57" s="22">
        <f t="shared" si="7"/>
        <v>0</v>
      </c>
      <c r="AA57" s="22">
        <f t="shared" si="7"/>
        <v>0</v>
      </c>
      <c r="AB57" s="22">
        <f t="shared" si="7"/>
        <v>306.99173055753488</v>
      </c>
      <c r="AC57" s="22">
        <f t="shared" si="7"/>
        <v>0</v>
      </c>
      <c r="AD57" s="22">
        <f t="shared" si="7"/>
        <v>0</v>
      </c>
      <c r="AE57" s="22">
        <f t="shared" si="7"/>
        <v>264.97631060612878</v>
      </c>
      <c r="AF57" s="22">
        <f t="shared" si="7"/>
        <v>0</v>
      </c>
      <c r="AG57" s="22">
        <f t="shared" si="7"/>
        <v>0</v>
      </c>
      <c r="AH57" s="22">
        <f t="shared" si="6"/>
        <v>222.96089065472268</v>
      </c>
      <c r="AI57" s="22">
        <f t="shared" si="6"/>
        <v>0</v>
      </c>
      <c r="AJ57" s="22">
        <f t="shared" si="6"/>
        <v>0</v>
      </c>
      <c r="AK57" s="22">
        <f t="shared" si="5"/>
        <v>180.9454707033166</v>
      </c>
      <c r="AL57" s="22">
        <f t="shared" si="5"/>
        <v>0</v>
      </c>
      <c r="AM57" s="23">
        <v>2664</v>
      </c>
      <c r="AN57" s="24">
        <v>1532.0297209692881</v>
      </c>
      <c r="AO57" s="25">
        <v>975.8744025217029</v>
      </c>
      <c r="AP57" s="26">
        <v>-0.4249137684049219</v>
      </c>
    </row>
    <row r="58" spans="1:42" x14ac:dyDescent="0.3">
      <c r="A58" s="17" t="s">
        <v>6</v>
      </c>
      <c r="B58" s="18" t="s">
        <v>62</v>
      </c>
      <c r="C58" s="19">
        <v>408</v>
      </c>
      <c r="D58" s="20">
        <v>0</v>
      </c>
      <c r="E58" s="20">
        <v>0</v>
      </c>
      <c r="F58" s="20">
        <v>0</v>
      </c>
      <c r="G58" s="20">
        <v>288</v>
      </c>
      <c r="H58" s="20">
        <v>0</v>
      </c>
      <c r="I58" s="20">
        <v>0</v>
      </c>
      <c r="J58" s="20">
        <v>97</v>
      </c>
      <c r="K58" s="20">
        <v>0</v>
      </c>
      <c r="L58" s="20">
        <v>0</v>
      </c>
      <c r="M58" s="20">
        <v>0</v>
      </c>
      <c r="N58" s="21">
        <v>0</v>
      </c>
      <c r="O58" s="19">
        <v>0</v>
      </c>
      <c r="P58" s="20">
        <v>216</v>
      </c>
      <c r="Q58" s="20">
        <v>0</v>
      </c>
      <c r="R58" s="20">
        <v>0</v>
      </c>
      <c r="S58" s="20">
        <v>0</v>
      </c>
      <c r="T58" s="20">
        <v>96</v>
      </c>
      <c r="U58" s="22">
        <f t="shared" si="7"/>
        <v>40.885398065008722</v>
      </c>
      <c r="V58" s="22">
        <f t="shared" si="7"/>
        <v>33.960113821420158</v>
      </c>
      <c r="W58" s="22">
        <f t="shared" si="7"/>
        <v>27.034829577831644</v>
      </c>
      <c r="X58" s="22">
        <f t="shared" si="7"/>
        <v>20.109545334243077</v>
      </c>
      <c r="Y58" s="22">
        <f t="shared" si="7"/>
        <v>13.184261090654568</v>
      </c>
      <c r="Z58" s="22">
        <f t="shared" si="7"/>
        <v>6.2589768470659939</v>
      </c>
      <c r="AA58" s="22">
        <f t="shared" si="7"/>
        <v>0</v>
      </c>
      <c r="AB58" s="22">
        <f t="shared" si="7"/>
        <v>0</v>
      </c>
      <c r="AC58" s="22">
        <f t="shared" si="7"/>
        <v>0</v>
      </c>
      <c r="AD58" s="22">
        <f t="shared" si="7"/>
        <v>0</v>
      </c>
      <c r="AE58" s="22">
        <f t="shared" si="7"/>
        <v>0</v>
      </c>
      <c r="AF58" s="22">
        <f t="shared" si="7"/>
        <v>0</v>
      </c>
      <c r="AG58" s="22">
        <f t="shared" si="7"/>
        <v>0</v>
      </c>
      <c r="AH58" s="22">
        <f t="shared" si="6"/>
        <v>0</v>
      </c>
      <c r="AI58" s="22">
        <f t="shared" si="6"/>
        <v>0</v>
      </c>
      <c r="AJ58" s="22">
        <f t="shared" si="6"/>
        <v>0</v>
      </c>
      <c r="AK58" s="22">
        <f t="shared" si="5"/>
        <v>0</v>
      </c>
      <c r="AL58" s="22">
        <f t="shared" si="5"/>
        <v>0</v>
      </c>
      <c r="AM58" s="23">
        <v>793</v>
      </c>
      <c r="AN58" s="24">
        <v>453.43312473622416</v>
      </c>
      <c r="AO58" s="25">
        <v>0</v>
      </c>
      <c r="AP58" s="26">
        <v>-0.42820539125318519</v>
      </c>
    </row>
    <row r="59" spans="1:42" x14ac:dyDescent="0.3">
      <c r="A59" s="17" t="s">
        <v>6</v>
      </c>
      <c r="B59" s="18" t="s">
        <v>63</v>
      </c>
      <c r="C59" s="19">
        <v>22</v>
      </c>
      <c r="D59" s="20">
        <v>0</v>
      </c>
      <c r="E59" s="20">
        <v>64</v>
      </c>
      <c r="F59" s="20">
        <v>0</v>
      </c>
      <c r="G59" s="20">
        <v>119</v>
      </c>
      <c r="H59" s="20">
        <v>0</v>
      </c>
      <c r="I59" s="20">
        <v>0</v>
      </c>
      <c r="J59" s="20">
        <v>0</v>
      </c>
      <c r="K59" s="20">
        <v>3</v>
      </c>
      <c r="L59" s="20">
        <v>0</v>
      </c>
      <c r="M59" s="20">
        <v>55</v>
      </c>
      <c r="N59" s="21">
        <v>0</v>
      </c>
      <c r="O59" s="19">
        <v>0</v>
      </c>
      <c r="P59" s="20">
        <v>65</v>
      </c>
      <c r="Q59" s="20">
        <v>0</v>
      </c>
      <c r="R59" s="20">
        <v>39</v>
      </c>
      <c r="S59" s="20">
        <v>0</v>
      </c>
      <c r="T59" s="20">
        <v>0</v>
      </c>
      <c r="U59" s="22">
        <f t="shared" si="7"/>
        <v>6.4183128244245218</v>
      </c>
      <c r="V59" s="22">
        <f t="shared" si="7"/>
        <v>9.28980211142974</v>
      </c>
      <c r="W59" s="22">
        <f t="shared" si="7"/>
        <v>5.5758457184115278</v>
      </c>
      <c r="X59" s="22">
        <f t="shared" si="7"/>
        <v>8.4473350054167469</v>
      </c>
      <c r="Y59" s="22">
        <f t="shared" si="7"/>
        <v>4.7333786123985337</v>
      </c>
      <c r="Z59" s="22">
        <f t="shared" si="7"/>
        <v>7.6048678994037537</v>
      </c>
      <c r="AA59" s="22">
        <f t="shared" si="7"/>
        <v>3.8909115063855406</v>
      </c>
      <c r="AB59" s="22">
        <f t="shared" si="7"/>
        <v>6.7624007933907597</v>
      </c>
      <c r="AC59" s="22">
        <f t="shared" si="7"/>
        <v>3.0484444003725457</v>
      </c>
      <c r="AD59" s="22">
        <f t="shared" si="7"/>
        <v>5.9199336873777657</v>
      </c>
      <c r="AE59" s="22">
        <f t="shared" si="7"/>
        <v>2.2059772943595526</v>
      </c>
      <c r="AF59" s="22">
        <f t="shared" si="7"/>
        <v>5.0774665813647726</v>
      </c>
      <c r="AG59" s="22">
        <f t="shared" si="7"/>
        <v>1.3635101883465586</v>
      </c>
      <c r="AH59" s="22">
        <f t="shared" si="6"/>
        <v>4.2349994753517786</v>
      </c>
      <c r="AI59" s="22">
        <f t="shared" si="6"/>
        <v>0.52104308233356456</v>
      </c>
      <c r="AJ59" s="22">
        <f t="shared" si="6"/>
        <v>3.3925323693387845</v>
      </c>
      <c r="AK59" s="22">
        <f t="shared" si="5"/>
        <v>0</v>
      </c>
      <c r="AL59" s="22">
        <f t="shared" si="5"/>
        <v>2.5500652633257905</v>
      </c>
      <c r="AM59" s="23">
        <v>263</v>
      </c>
      <c r="AN59" s="24">
        <v>146.06954217148481</v>
      </c>
      <c r="AO59" s="25">
        <v>38.967284641947415</v>
      </c>
      <c r="AP59" s="26">
        <v>-0.44460250124910716</v>
      </c>
    </row>
    <row r="60" spans="1:42" x14ac:dyDescent="0.3">
      <c r="A60" s="17" t="s">
        <v>6</v>
      </c>
      <c r="B60" s="18" t="s">
        <v>64</v>
      </c>
      <c r="C60" s="19">
        <v>450</v>
      </c>
      <c r="D60" s="20">
        <v>0</v>
      </c>
      <c r="E60" s="20">
        <v>534</v>
      </c>
      <c r="F60" s="20">
        <v>0</v>
      </c>
      <c r="G60" s="20">
        <v>300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1200</v>
      </c>
      <c r="N60" s="21">
        <v>0</v>
      </c>
      <c r="O60" s="19">
        <v>0</v>
      </c>
      <c r="P60" s="20">
        <v>500</v>
      </c>
      <c r="Q60" s="20">
        <v>0</v>
      </c>
      <c r="R60" s="20">
        <v>182</v>
      </c>
      <c r="S60" s="20">
        <v>0</v>
      </c>
      <c r="T60" s="20">
        <v>0</v>
      </c>
      <c r="U60" s="22">
        <f t="shared" si="7"/>
        <v>127.12249159700748</v>
      </c>
      <c r="V60" s="22">
        <f t="shared" si="7"/>
        <v>118.33125712266504</v>
      </c>
      <c r="W60" s="22">
        <f t="shared" si="7"/>
        <v>109.54002264832333</v>
      </c>
      <c r="X60" s="22">
        <f t="shared" si="7"/>
        <v>100.74878817398088</v>
      </c>
      <c r="Y60" s="22">
        <f t="shared" si="7"/>
        <v>91.957553699639178</v>
      </c>
      <c r="Z60" s="22">
        <f t="shared" si="7"/>
        <v>83.166319225296746</v>
      </c>
      <c r="AA60" s="22">
        <f t="shared" si="7"/>
        <v>74.37508475095504</v>
      </c>
      <c r="AB60" s="22">
        <f t="shared" si="7"/>
        <v>65.583850276612594</v>
      </c>
      <c r="AC60" s="22">
        <f t="shared" si="7"/>
        <v>56.792615802270895</v>
      </c>
      <c r="AD60" s="22">
        <f t="shared" si="7"/>
        <v>48.001381327928435</v>
      </c>
      <c r="AE60" s="22">
        <f t="shared" si="7"/>
        <v>39.210146853586743</v>
      </c>
      <c r="AF60" s="22">
        <f t="shared" si="7"/>
        <v>30.418912379244297</v>
      </c>
      <c r="AG60" s="22">
        <f t="shared" si="7"/>
        <v>21.627677904902605</v>
      </c>
      <c r="AH60" s="22">
        <f t="shared" si="6"/>
        <v>12.836443430560145</v>
      </c>
      <c r="AI60" s="22">
        <f t="shared" si="6"/>
        <v>4.0452089562184526</v>
      </c>
      <c r="AJ60" s="22">
        <f t="shared" si="6"/>
        <v>0</v>
      </c>
      <c r="AK60" s="22">
        <f t="shared" si="5"/>
        <v>0</v>
      </c>
      <c r="AL60" s="22">
        <f t="shared" si="5"/>
        <v>0</v>
      </c>
      <c r="AM60" s="23">
        <v>2484</v>
      </c>
      <c r="AN60" s="24">
        <v>1312.866432466913</v>
      </c>
      <c r="AO60" s="25">
        <v>352.89132168227928</v>
      </c>
      <c r="AP60" s="26">
        <v>-0.47147084039174192</v>
      </c>
    </row>
    <row r="61" spans="1:42" x14ac:dyDescent="0.3">
      <c r="A61" s="17" t="s">
        <v>6</v>
      </c>
      <c r="B61" s="18" t="s">
        <v>65</v>
      </c>
      <c r="C61" s="19">
        <v>672</v>
      </c>
      <c r="D61" s="20">
        <v>0</v>
      </c>
      <c r="E61" s="20">
        <v>48</v>
      </c>
      <c r="F61" s="20">
        <v>0</v>
      </c>
      <c r="G61" s="20">
        <v>1248</v>
      </c>
      <c r="H61" s="20">
        <v>0</v>
      </c>
      <c r="I61" s="20">
        <v>0</v>
      </c>
      <c r="J61" s="20">
        <v>576</v>
      </c>
      <c r="K61" s="20">
        <v>96</v>
      </c>
      <c r="L61" s="20">
        <v>0</v>
      </c>
      <c r="M61" s="20">
        <v>336</v>
      </c>
      <c r="N61" s="21">
        <v>0</v>
      </c>
      <c r="O61" s="19">
        <v>0</v>
      </c>
      <c r="P61" s="20">
        <v>576</v>
      </c>
      <c r="Q61" s="20">
        <v>0</v>
      </c>
      <c r="R61" s="20">
        <v>48</v>
      </c>
      <c r="S61" s="20">
        <v>0</v>
      </c>
      <c r="T61" s="20">
        <v>384</v>
      </c>
      <c r="U61" s="22">
        <f t="shared" si="7"/>
        <v>127.28753569543959</v>
      </c>
      <c r="V61" s="22">
        <f t="shared" si="7"/>
        <v>112.81400984006386</v>
      </c>
      <c r="W61" s="22">
        <f t="shared" si="7"/>
        <v>98.340483984688419</v>
      </c>
      <c r="X61" s="22">
        <f t="shared" si="7"/>
        <v>83.866958129312692</v>
      </c>
      <c r="Y61" s="22">
        <f t="shared" si="7"/>
        <v>69.39343227393725</v>
      </c>
      <c r="Z61" s="22">
        <f t="shared" si="7"/>
        <v>54.919906418561531</v>
      </c>
      <c r="AA61" s="22">
        <f t="shared" si="7"/>
        <v>40.446380563186075</v>
      </c>
      <c r="AB61" s="22">
        <f t="shared" si="7"/>
        <v>25.972854707810363</v>
      </c>
      <c r="AC61" s="22">
        <f t="shared" si="7"/>
        <v>11.499328852434907</v>
      </c>
      <c r="AD61" s="22">
        <f t="shared" si="7"/>
        <v>0</v>
      </c>
      <c r="AE61" s="22">
        <f t="shared" si="7"/>
        <v>0</v>
      </c>
      <c r="AF61" s="22">
        <f t="shared" si="7"/>
        <v>0</v>
      </c>
      <c r="AG61" s="22">
        <f t="shared" si="7"/>
        <v>0</v>
      </c>
      <c r="AH61" s="22">
        <f t="shared" si="6"/>
        <v>0</v>
      </c>
      <c r="AI61" s="22">
        <f t="shared" si="6"/>
        <v>0</v>
      </c>
      <c r="AJ61" s="22">
        <f t="shared" si="6"/>
        <v>0</v>
      </c>
      <c r="AK61" s="22">
        <f t="shared" si="5"/>
        <v>0</v>
      </c>
      <c r="AL61" s="22">
        <f t="shared" si="5"/>
        <v>0</v>
      </c>
      <c r="AM61" s="23">
        <v>2976</v>
      </c>
      <c r="AN61" s="24">
        <v>1554.6223263420034</v>
      </c>
      <c r="AO61" s="25">
        <v>77.918564123431338</v>
      </c>
      <c r="AP61" s="26">
        <v>-0.47761346561088597</v>
      </c>
    </row>
    <row r="62" spans="1:42" x14ac:dyDescent="0.3">
      <c r="A62" s="17" t="s">
        <v>6</v>
      </c>
      <c r="B62" s="18" t="s">
        <v>66</v>
      </c>
      <c r="C62" s="19">
        <v>0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13</v>
      </c>
      <c r="K62" s="20">
        <v>0</v>
      </c>
      <c r="L62" s="20">
        <v>0</v>
      </c>
      <c r="M62" s="20">
        <v>25</v>
      </c>
      <c r="N62" s="21">
        <v>0</v>
      </c>
      <c r="O62" s="19">
        <v>0</v>
      </c>
      <c r="P62" s="20">
        <v>6</v>
      </c>
      <c r="Q62" s="20">
        <v>0</v>
      </c>
      <c r="R62" s="20">
        <v>0</v>
      </c>
      <c r="S62" s="20">
        <v>0</v>
      </c>
      <c r="T62" s="20">
        <v>0</v>
      </c>
      <c r="U62" s="22">
        <f t="shared" si="7"/>
        <v>2.0053783648484895</v>
      </c>
      <c r="V62" s="22">
        <f t="shared" si="7"/>
        <v>2.1264451944504899</v>
      </c>
      <c r="W62" s="22">
        <f t="shared" si="7"/>
        <v>2.2475120240524933</v>
      </c>
      <c r="X62" s="22">
        <f t="shared" si="7"/>
        <v>2.3685788536544932</v>
      </c>
      <c r="Y62" s="22">
        <f t="shared" si="7"/>
        <v>2.489645683256497</v>
      </c>
      <c r="Z62" s="22">
        <f t="shared" si="7"/>
        <v>2.6107125128584974</v>
      </c>
      <c r="AA62" s="22">
        <f t="shared" si="7"/>
        <v>2.7317793424605008</v>
      </c>
      <c r="AB62" s="22">
        <f t="shared" si="7"/>
        <v>2.8528461720625007</v>
      </c>
      <c r="AC62" s="22">
        <f t="shared" si="7"/>
        <v>2.9739130016645046</v>
      </c>
      <c r="AD62" s="22">
        <f t="shared" si="7"/>
        <v>3.0949798312665049</v>
      </c>
      <c r="AE62" s="22">
        <f t="shared" si="7"/>
        <v>3.2160466608685083</v>
      </c>
      <c r="AF62" s="22">
        <f t="shared" si="7"/>
        <v>3.3371134904705082</v>
      </c>
      <c r="AG62" s="22">
        <f t="shared" si="7"/>
        <v>3.4581803200725121</v>
      </c>
      <c r="AH62" s="22">
        <f t="shared" si="6"/>
        <v>3.5792471496745124</v>
      </c>
      <c r="AI62" s="22">
        <f t="shared" si="6"/>
        <v>3.7003139792765158</v>
      </c>
      <c r="AJ62" s="22">
        <f t="shared" si="6"/>
        <v>3.8213808088785157</v>
      </c>
      <c r="AK62" s="22">
        <f t="shared" si="5"/>
        <v>3.9424476384805196</v>
      </c>
      <c r="AL62" s="22">
        <f t="shared" si="5"/>
        <v>4.0635144680825199</v>
      </c>
      <c r="AM62" s="23">
        <v>38</v>
      </c>
      <c r="AN62" s="24">
        <v>19.848272633120963</v>
      </c>
      <c r="AO62" s="25">
        <v>40.771762863258118</v>
      </c>
      <c r="AP62" s="26">
        <v>-0.47767703597050098</v>
      </c>
    </row>
    <row r="63" spans="1:42" x14ac:dyDescent="0.3">
      <c r="A63" s="17" t="s">
        <v>6</v>
      </c>
      <c r="B63" s="18" t="s">
        <v>67</v>
      </c>
      <c r="C63" s="19">
        <v>15</v>
      </c>
      <c r="D63" s="20">
        <v>0</v>
      </c>
      <c r="E63" s="20">
        <v>34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47</v>
      </c>
      <c r="L63" s="20">
        <v>0</v>
      </c>
      <c r="M63" s="20">
        <v>14</v>
      </c>
      <c r="N63" s="21">
        <v>0</v>
      </c>
      <c r="O63" s="19">
        <v>0</v>
      </c>
      <c r="P63" s="20">
        <v>0</v>
      </c>
      <c r="Q63" s="20">
        <v>0</v>
      </c>
      <c r="R63" s="20">
        <v>0</v>
      </c>
      <c r="S63" s="20">
        <v>0</v>
      </c>
      <c r="T63" s="20">
        <v>20</v>
      </c>
      <c r="U63" s="22">
        <f t="shared" si="7"/>
        <v>7.3620031231154197</v>
      </c>
      <c r="V63" s="22">
        <f t="shared" si="7"/>
        <v>6.9110551108900742</v>
      </c>
      <c r="W63" s="22">
        <f t="shared" si="7"/>
        <v>6.4601070986647686</v>
      </c>
      <c r="X63" s="22">
        <f t="shared" si="7"/>
        <v>6.009159086439424</v>
      </c>
      <c r="Y63" s="22">
        <f t="shared" si="7"/>
        <v>5.5582110742141184</v>
      </c>
      <c r="Z63" s="22">
        <f t="shared" si="7"/>
        <v>5.1072630619887729</v>
      </c>
      <c r="AA63" s="22">
        <f t="shared" si="7"/>
        <v>4.6563150497634673</v>
      </c>
      <c r="AB63" s="22">
        <f t="shared" si="7"/>
        <v>4.2053670375381218</v>
      </c>
      <c r="AC63" s="22">
        <f t="shared" si="7"/>
        <v>3.7544190253128162</v>
      </c>
      <c r="AD63" s="22">
        <f t="shared" si="7"/>
        <v>3.3034710130874716</v>
      </c>
      <c r="AE63" s="22">
        <f t="shared" si="7"/>
        <v>2.852523000862166</v>
      </c>
      <c r="AF63" s="22">
        <f t="shared" si="7"/>
        <v>2.4015749886368205</v>
      </c>
      <c r="AG63" s="22">
        <f t="shared" si="7"/>
        <v>1.9506269764115147</v>
      </c>
      <c r="AH63" s="22">
        <f t="shared" si="6"/>
        <v>1.4996789641861705</v>
      </c>
      <c r="AI63" s="22">
        <f t="shared" si="6"/>
        <v>1.0487309519608636</v>
      </c>
      <c r="AJ63" s="22">
        <f t="shared" si="6"/>
        <v>0.59778293973551944</v>
      </c>
      <c r="AK63" s="22">
        <f t="shared" si="5"/>
        <v>0.14683492751021346</v>
      </c>
      <c r="AL63" s="22">
        <f t="shared" si="5"/>
        <v>0</v>
      </c>
      <c r="AM63" s="23">
        <v>110</v>
      </c>
      <c r="AN63" s="24">
        <v>57.407798555312588</v>
      </c>
      <c r="AO63" s="25">
        <v>26.417324875005143</v>
      </c>
      <c r="AP63" s="26">
        <v>-0.47811092222443102</v>
      </c>
    </row>
    <row r="64" spans="1:42" x14ac:dyDescent="0.3">
      <c r="A64" s="17" t="s">
        <v>6</v>
      </c>
      <c r="B64" s="18" t="s">
        <v>68</v>
      </c>
      <c r="C64" s="19">
        <v>19</v>
      </c>
      <c r="D64" s="20">
        <v>0</v>
      </c>
      <c r="E64" s="20">
        <v>77</v>
      </c>
      <c r="F64" s="20">
        <v>0</v>
      </c>
      <c r="G64" s="20">
        <v>62</v>
      </c>
      <c r="H64" s="20">
        <v>0</v>
      </c>
      <c r="I64" s="20">
        <v>0</v>
      </c>
      <c r="J64" s="20">
        <v>0</v>
      </c>
      <c r="K64" s="20">
        <v>45</v>
      </c>
      <c r="L64" s="20">
        <v>0</v>
      </c>
      <c r="M64" s="20">
        <v>65</v>
      </c>
      <c r="N64" s="21">
        <v>0</v>
      </c>
      <c r="O64" s="19">
        <v>0</v>
      </c>
      <c r="P64" s="20">
        <v>64</v>
      </c>
      <c r="Q64" s="20">
        <v>0</v>
      </c>
      <c r="R64" s="20">
        <v>36</v>
      </c>
      <c r="S64" s="20">
        <v>0</v>
      </c>
      <c r="T64" s="20">
        <v>0</v>
      </c>
      <c r="U64" s="22">
        <f t="shared" si="7"/>
        <v>7.7056219568472271</v>
      </c>
      <c r="V64" s="22">
        <f t="shared" si="7"/>
        <v>7.1214513358621412</v>
      </c>
      <c r="W64" s="22">
        <f t="shared" si="7"/>
        <v>6.5372807148771273</v>
      </c>
      <c r="X64" s="22">
        <f t="shared" si="7"/>
        <v>5.9531100938920414</v>
      </c>
      <c r="Y64" s="22">
        <f t="shared" si="7"/>
        <v>5.3689394729070274</v>
      </c>
      <c r="Z64" s="22">
        <f t="shared" si="7"/>
        <v>4.7847688519219425</v>
      </c>
      <c r="AA64" s="22">
        <f t="shared" si="7"/>
        <v>4.2005982309369276</v>
      </c>
      <c r="AB64" s="22">
        <f t="shared" si="7"/>
        <v>3.6164276099518422</v>
      </c>
      <c r="AC64" s="22">
        <f t="shared" si="7"/>
        <v>3.0322569889668292</v>
      </c>
      <c r="AD64" s="22">
        <f t="shared" si="7"/>
        <v>2.4480863679817424</v>
      </c>
      <c r="AE64" s="22">
        <f t="shared" si="7"/>
        <v>1.8639157469967291</v>
      </c>
      <c r="AF64" s="22">
        <f t="shared" si="7"/>
        <v>1.2797451260116437</v>
      </c>
      <c r="AG64" s="22">
        <f t="shared" si="7"/>
        <v>0.69557450502662943</v>
      </c>
      <c r="AH64" s="22">
        <f t="shared" si="6"/>
        <v>0.11140388404154294</v>
      </c>
      <c r="AI64" s="22">
        <f t="shared" si="6"/>
        <v>0</v>
      </c>
      <c r="AJ64" s="22">
        <f t="shared" si="6"/>
        <v>0</v>
      </c>
      <c r="AK64" s="22">
        <f t="shared" si="5"/>
        <v>0</v>
      </c>
      <c r="AL64" s="22">
        <f t="shared" si="5"/>
        <v>0</v>
      </c>
      <c r="AM64" s="23">
        <v>268</v>
      </c>
      <c r="AN64" s="24">
        <v>137.4711724263075</v>
      </c>
      <c r="AO64" s="25">
        <v>17.248008459913887</v>
      </c>
      <c r="AP64" s="26">
        <v>-0.48704786408094214</v>
      </c>
    </row>
    <row r="65" spans="1:42" x14ac:dyDescent="0.3">
      <c r="A65" s="17" t="s">
        <v>6</v>
      </c>
      <c r="B65" s="18" t="s">
        <v>69</v>
      </c>
      <c r="C65" s="19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2352</v>
      </c>
      <c r="K65" s="20">
        <v>1968</v>
      </c>
      <c r="L65" s="20">
        <v>0</v>
      </c>
      <c r="M65" s="20">
        <v>96</v>
      </c>
      <c r="N65" s="21">
        <v>0</v>
      </c>
      <c r="O65" s="19">
        <v>0</v>
      </c>
      <c r="P65" s="20">
        <v>576</v>
      </c>
      <c r="Q65" s="20">
        <v>0</v>
      </c>
      <c r="R65" s="20">
        <v>0</v>
      </c>
      <c r="S65" s="20">
        <v>0</v>
      </c>
      <c r="T65" s="20">
        <v>550</v>
      </c>
      <c r="U65" s="22">
        <f t="shared" si="7"/>
        <v>159.19035805869501</v>
      </c>
      <c r="V65" s="22">
        <f t="shared" si="7"/>
        <v>169.52303254166412</v>
      </c>
      <c r="W65" s="22">
        <f t="shared" si="7"/>
        <v>179.85570702463264</v>
      </c>
      <c r="X65" s="22">
        <f t="shared" si="7"/>
        <v>190.18838150760172</v>
      </c>
      <c r="Y65" s="22">
        <f t="shared" si="7"/>
        <v>200.52105599057026</v>
      </c>
      <c r="Z65" s="22">
        <f t="shared" si="7"/>
        <v>210.85373047353934</v>
      </c>
      <c r="AA65" s="22">
        <f t="shared" si="7"/>
        <v>221.18640495650786</v>
      </c>
      <c r="AB65" s="22">
        <f t="shared" si="7"/>
        <v>231.51907943947694</v>
      </c>
      <c r="AC65" s="22">
        <f t="shared" si="7"/>
        <v>241.85175392244548</v>
      </c>
      <c r="AD65" s="22">
        <f t="shared" si="7"/>
        <v>252.18442840541456</v>
      </c>
      <c r="AE65" s="22">
        <f t="shared" si="7"/>
        <v>262.51710288838308</v>
      </c>
      <c r="AF65" s="22">
        <f t="shared" si="7"/>
        <v>272.84977737135222</v>
      </c>
      <c r="AG65" s="22">
        <f t="shared" si="7"/>
        <v>283.18245185432068</v>
      </c>
      <c r="AH65" s="22">
        <f t="shared" si="6"/>
        <v>293.51512633728981</v>
      </c>
      <c r="AI65" s="22">
        <f t="shared" si="6"/>
        <v>303.84780082025833</v>
      </c>
      <c r="AJ65" s="22">
        <f t="shared" si="6"/>
        <v>314.18047530322741</v>
      </c>
      <c r="AK65" s="22">
        <f t="shared" si="5"/>
        <v>324.51314978619592</v>
      </c>
      <c r="AL65" s="22">
        <f t="shared" si="5"/>
        <v>334.84582426916506</v>
      </c>
      <c r="AM65" s="23">
        <v>4416</v>
      </c>
      <c r="AN65" s="24">
        <v>2236.1322655967028</v>
      </c>
      <c r="AO65" s="25">
        <v>3336.1933753540375</v>
      </c>
      <c r="AP65" s="26">
        <v>-0.49362946884132636</v>
      </c>
    </row>
    <row r="66" spans="1:42" x14ac:dyDescent="0.3">
      <c r="A66" s="17" t="s">
        <v>6</v>
      </c>
      <c r="B66" s="18" t="s">
        <v>70</v>
      </c>
      <c r="C66" s="19">
        <v>432</v>
      </c>
      <c r="D66" s="20">
        <v>0</v>
      </c>
      <c r="E66" s="20">
        <v>48</v>
      </c>
      <c r="F66" s="20">
        <v>0</v>
      </c>
      <c r="G66" s="20">
        <v>144</v>
      </c>
      <c r="H66" s="20">
        <v>0</v>
      </c>
      <c r="I66" s="20">
        <v>0</v>
      </c>
      <c r="J66" s="20">
        <v>1680</v>
      </c>
      <c r="K66" s="20">
        <v>720</v>
      </c>
      <c r="L66" s="20">
        <v>0</v>
      </c>
      <c r="M66" s="20">
        <v>912</v>
      </c>
      <c r="N66" s="21">
        <v>0</v>
      </c>
      <c r="O66" s="19">
        <v>0</v>
      </c>
      <c r="P66" s="20">
        <v>480</v>
      </c>
      <c r="Q66" s="20">
        <v>0</v>
      </c>
      <c r="R66" s="20">
        <v>0</v>
      </c>
      <c r="S66" s="20">
        <v>0</v>
      </c>
      <c r="T66" s="20">
        <v>0</v>
      </c>
      <c r="U66" s="22">
        <f t="shared" si="7"/>
        <v>261.3078450383311</v>
      </c>
      <c r="V66" s="22">
        <f t="shared" si="7"/>
        <v>251.15889544063904</v>
      </c>
      <c r="W66" s="22">
        <f t="shared" si="7"/>
        <v>241.00994584294699</v>
      </c>
      <c r="X66" s="22">
        <f t="shared" si="7"/>
        <v>230.86099624525494</v>
      </c>
      <c r="Y66" s="22">
        <f t="shared" si="7"/>
        <v>220.71204664756289</v>
      </c>
      <c r="Z66" s="22">
        <f t="shared" si="7"/>
        <v>210.56309704987081</v>
      </c>
      <c r="AA66" s="22">
        <f t="shared" si="7"/>
        <v>200.41414745217875</v>
      </c>
      <c r="AB66" s="22">
        <f t="shared" si="7"/>
        <v>190.2651978544867</v>
      </c>
      <c r="AC66" s="22">
        <f t="shared" si="7"/>
        <v>180.11624825679462</v>
      </c>
      <c r="AD66" s="22">
        <f t="shared" si="7"/>
        <v>169.96729865910257</v>
      </c>
      <c r="AE66" s="22">
        <f t="shared" si="7"/>
        <v>159.81834906141052</v>
      </c>
      <c r="AF66" s="22">
        <f t="shared" si="7"/>
        <v>149.66939946371843</v>
      </c>
      <c r="AG66" s="22">
        <f t="shared" si="7"/>
        <v>139.52044986602638</v>
      </c>
      <c r="AH66" s="22">
        <f t="shared" si="6"/>
        <v>129.37150026833433</v>
      </c>
      <c r="AI66" s="22">
        <f t="shared" si="6"/>
        <v>119.22255067064225</v>
      </c>
      <c r="AJ66" s="22">
        <f t="shared" si="6"/>
        <v>109.0736010729502</v>
      </c>
      <c r="AK66" s="22">
        <f t="shared" si="5"/>
        <v>98.924651475258145</v>
      </c>
      <c r="AL66" s="22">
        <f t="shared" si="5"/>
        <v>88.775701877566064</v>
      </c>
      <c r="AM66" s="23">
        <v>3936</v>
      </c>
      <c r="AN66" s="24">
        <v>1895.6128262646057</v>
      </c>
      <c r="AO66" s="25">
        <v>1735.139095978469</v>
      </c>
      <c r="AP66" s="26">
        <v>-0.51839105023765097</v>
      </c>
    </row>
    <row r="67" spans="1:42" x14ac:dyDescent="0.3">
      <c r="A67" s="17" t="s">
        <v>6</v>
      </c>
      <c r="B67" s="18" t="s">
        <v>71</v>
      </c>
      <c r="C67" s="19">
        <v>0</v>
      </c>
      <c r="D67" s="20">
        <v>0</v>
      </c>
      <c r="E67" s="20">
        <v>0</v>
      </c>
      <c r="F67" s="20">
        <v>0</v>
      </c>
      <c r="G67" s="20">
        <v>620</v>
      </c>
      <c r="H67" s="20">
        <v>0</v>
      </c>
      <c r="I67" s="20">
        <v>0</v>
      </c>
      <c r="J67" s="20">
        <v>554</v>
      </c>
      <c r="K67" s="20">
        <v>148</v>
      </c>
      <c r="L67" s="20">
        <v>0</v>
      </c>
      <c r="M67" s="20">
        <v>161</v>
      </c>
      <c r="N67" s="21">
        <v>0</v>
      </c>
      <c r="O67" s="19">
        <v>0</v>
      </c>
      <c r="P67" s="20">
        <v>0</v>
      </c>
      <c r="Q67" s="20">
        <v>0</v>
      </c>
      <c r="R67" s="20">
        <v>350</v>
      </c>
      <c r="S67" s="20">
        <v>0</v>
      </c>
      <c r="T67" s="20">
        <v>0</v>
      </c>
      <c r="U67" s="22">
        <f t="shared" si="7"/>
        <v>63.451450372075712</v>
      </c>
      <c r="V67" s="22">
        <f t="shared" si="7"/>
        <v>61.963704768260108</v>
      </c>
      <c r="W67" s="22">
        <f t="shared" si="7"/>
        <v>60.475959164444532</v>
      </c>
      <c r="X67" s="22">
        <f t="shared" si="7"/>
        <v>58.988213560628928</v>
      </c>
      <c r="Y67" s="22">
        <f t="shared" si="7"/>
        <v>57.500467956813353</v>
      </c>
      <c r="Z67" s="22">
        <f t="shared" si="7"/>
        <v>56.012722352997748</v>
      </c>
      <c r="AA67" s="22">
        <f t="shared" si="7"/>
        <v>54.52497674918218</v>
      </c>
      <c r="AB67" s="22">
        <f t="shared" si="7"/>
        <v>53.037231145366569</v>
      </c>
      <c r="AC67" s="22">
        <f t="shared" si="7"/>
        <v>51.549485541551</v>
      </c>
      <c r="AD67" s="22">
        <f t="shared" si="7"/>
        <v>50.061739937735389</v>
      </c>
      <c r="AE67" s="22">
        <f t="shared" si="7"/>
        <v>48.573994333919821</v>
      </c>
      <c r="AF67" s="22">
        <f t="shared" si="7"/>
        <v>47.086248730104217</v>
      </c>
      <c r="AG67" s="22">
        <f t="shared" si="7"/>
        <v>45.598503126288641</v>
      </c>
      <c r="AH67" s="22">
        <f t="shared" si="6"/>
        <v>44.110757522473037</v>
      </c>
      <c r="AI67" s="22">
        <f t="shared" si="6"/>
        <v>42.623011918657461</v>
      </c>
      <c r="AJ67" s="22">
        <f t="shared" si="6"/>
        <v>41.135266314841857</v>
      </c>
      <c r="AK67" s="22">
        <f t="shared" si="5"/>
        <v>39.647520711026282</v>
      </c>
      <c r="AL67" s="22">
        <f t="shared" si="5"/>
        <v>38.159775107210677</v>
      </c>
      <c r="AM67" s="23">
        <v>1483</v>
      </c>
      <c r="AN67" s="24">
        <v>708.3925181752204</v>
      </c>
      <c r="AO67" s="25">
        <v>556.10851113835702</v>
      </c>
      <c r="AP67" s="26">
        <v>-0.52232466744759243</v>
      </c>
    </row>
    <row r="68" spans="1:42" x14ac:dyDescent="0.3">
      <c r="A68" s="17" t="s">
        <v>6</v>
      </c>
      <c r="B68" s="18" t="s">
        <v>72</v>
      </c>
      <c r="C68" s="19">
        <v>792</v>
      </c>
      <c r="D68" s="20">
        <v>0</v>
      </c>
      <c r="E68" s="20">
        <v>216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1">
        <v>0</v>
      </c>
      <c r="O68" s="19">
        <v>0</v>
      </c>
      <c r="P68" s="20">
        <v>456</v>
      </c>
      <c r="Q68" s="20">
        <v>0</v>
      </c>
      <c r="R68" s="20">
        <v>0</v>
      </c>
      <c r="S68" s="20">
        <v>0</v>
      </c>
      <c r="T68" s="20">
        <v>0</v>
      </c>
      <c r="U68" s="22">
        <f t="shared" si="7"/>
        <v>0</v>
      </c>
      <c r="V68" s="22">
        <f t="shared" si="7"/>
        <v>0</v>
      </c>
      <c r="W68" s="22">
        <f t="shared" si="7"/>
        <v>0</v>
      </c>
      <c r="X68" s="22">
        <f t="shared" si="7"/>
        <v>0</v>
      </c>
      <c r="Y68" s="22">
        <f t="shared" si="7"/>
        <v>0</v>
      </c>
      <c r="Z68" s="22">
        <f t="shared" si="7"/>
        <v>0</v>
      </c>
      <c r="AA68" s="22">
        <f t="shared" si="7"/>
        <v>0</v>
      </c>
      <c r="AB68" s="22">
        <f t="shared" si="7"/>
        <v>0</v>
      </c>
      <c r="AC68" s="22">
        <f t="shared" si="7"/>
        <v>0</v>
      </c>
      <c r="AD68" s="22">
        <f t="shared" si="7"/>
        <v>0</v>
      </c>
      <c r="AE68" s="22">
        <f t="shared" si="7"/>
        <v>0</v>
      </c>
      <c r="AF68" s="22">
        <f t="shared" si="7"/>
        <v>0</v>
      </c>
      <c r="AG68" s="22">
        <f t="shared" si="7"/>
        <v>0</v>
      </c>
      <c r="AH68" s="22">
        <f t="shared" si="6"/>
        <v>0</v>
      </c>
      <c r="AI68" s="22">
        <f t="shared" si="6"/>
        <v>0</v>
      </c>
      <c r="AJ68" s="22">
        <f t="shared" si="6"/>
        <v>0</v>
      </c>
      <c r="AK68" s="22">
        <f t="shared" si="5"/>
        <v>0</v>
      </c>
      <c r="AL68" s="22">
        <f t="shared" si="5"/>
        <v>0</v>
      </c>
      <c r="AM68" s="23">
        <v>1008</v>
      </c>
      <c r="AN68" s="24">
        <v>456</v>
      </c>
      <c r="AO68" s="25">
        <v>0</v>
      </c>
      <c r="AP68" s="26">
        <v>-0.54761904761904767</v>
      </c>
    </row>
    <row r="69" spans="1:42" x14ac:dyDescent="0.3">
      <c r="A69" s="17" t="s">
        <v>6</v>
      </c>
      <c r="B69" s="18" t="s">
        <v>73</v>
      </c>
      <c r="C69" s="19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34</v>
      </c>
      <c r="K69" s="20">
        <v>0</v>
      </c>
      <c r="L69" s="20">
        <v>0</v>
      </c>
      <c r="M69" s="20">
        <v>65</v>
      </c>
      <c r="N69" s="21">
        <v>0</v>
      </c>
      <c r="O69" s="19">
        <v>0</v>
      </c>
      <c r="P69" s="20">
        <v>12</v>
      </c>
      <c r="Q69" s="20">
        <v>0</v>
      </c>
      <c r="R69" s="20">
        <v>0</v>
      </c>
      <c r="S69" s="20">
        <v>0</v>
      </c>
      <c r="T69" s="20">
        <v>0</v>
      </c>
      <c r="U69" s="22">
        <f t="shared" si="7"/>
        <v>4.620829751105572</v>
      </c>
      <c r="V69" s="22">
        <f t="shared" si="7"/>
        <v>4.9032237936229155</v>
      </c>
      <c r="W69" s="22">
        <f t="shared" si="7"/>
        <v>5.1856178361402696</v>
      </c>
      <c r="X69" s="22">
        <f t="shared" si="7"/>
        <v>5.4680118786576122</v>
      </c>
      <c r="Y69" s="22">
        <f t="shared" si="7"/>
        <v>5.7504059211749654</v>
      </c>
      <c r="Z69" s="22">
        <f t="shared" si="7"/>
        <v>6.0327999636923089</v>
      </c>
      <c r="AA69" s="22">
        <f t="shared" si="7"/>
        <v>6.315194006209663</v>
      </c>
      <c r="AB69" s="22">
        <f t="shared" si="7"/>
        <v>6.5975880487270055</v>
      </c>
      <c r="AC69" s="22">
        <f t="shared" si="7"/>
        <v>6.8799820912443588</v>
      </c>
      <c r="AD69" s="22">
        <f t="shared" si="7"/>
        <v>7.1623761337617022</v>
      </c>
      <c r="AE69" s="22">
        <f t="shared" si="7"/>
        <v>7.4447701762790564</v>
      </c>
      <c r="AF69" s="22">
        <f t="shared" si="7"/>
        <v>7.7271642187963989</v>
      </c>
      <c r="AG69" s="22">
        <f t="shared" si="7"/>
        <v>8.0095582613137513</v>
      </c>
      <c r="AH69" s="22">
        <f t="shared" si="6"/>
        <v>8.2919523038310974</v>
      </c>
      <c r="AI69" s="22">
        <f t="shared" si="6"/>
        <v>8.5743463463484488</v>
      </c>
      <c r="AJ69" s="22">
        <f t="shared" si="6"/>
        <v>8.8567403888657932</v>
      </c>
      <c r="AK69" s="22">
        <f t="shared" si="5"/>
        <v>9.1391344313831446</v>
      </c>
      <c r="AL69" s="22">
        <f t="shared" si="5"/>
        <v>9.421528473900489</v>
      </c>
      <c r="AM69" s="23">
        <v>99</v>
      </c>
      <c r="AN69" s="24">
        <v>43.960889144393647</v>
      </c>
      <c r="AO69" s="25">
        <v>94.420334880660903</v>
      </c>
      <c r="AP69" s="26">
        <v>-0.55595061470309448</v>
      </c>
    </row>
    <row r="70" spans="1:42" x14ac:dyDescent="0.3">
      <c r="A70" s="17" t="s">
        <v>6</v>
      </c>
      <c r="B70" s="18" t="s">
        <v>74</v>
      </c>
      <c r="C70" s="19">
        <v>0</v>
      </c>
      <c r="D70" s="20">
        <v>0</v>
      </c>
      <c r="E70" s="20">
        <v>0</v>
      </c>
      <c r="F70" s="20">
        <v>0</v>
      </c>
      <c r="G70" s="20">
        <v>1080</v>
      </c>
      <c r="H70" s="20">
        <v>0</v>
      </c>
      <c r="I70" s="20">
        <v>0</v>
      </c>
      <c r="J70" s="20">
        <v>1</v>
      </c>
      <c r="K70" s="20">
        <v>456</v>
      </c>
      <c r="L70" s="20">
        <v>0</v>
      </c>
      <c r="M70" s="20">
        <v>192</v>
      </c>
      <c r="N70" s="21">
        <v>0</v>
      </c>
      <c r="O70" s="19">
        <v>0</v>
      </c>
      <c r="P70" s="20">
        <v>504</v>
      </c>
      <c r="Q70" s="20">
        <v>0</v>
      </c>
      <c r="R70" s="20">
        <v>0</v>
      </c>
      <c r="S70" s="20">
        <v>0</v>
      </c>
      <c r="T70" s="20">
        <v>0</v>
      </c>
      <c r="U70" s="22">
        <f t="shared" si="7"/>
        <v>53.050375759033258</v>
      </c>
      <c r="V70" s="22">
        <f t="shared" si="7"/>
        <v>49.117025752853728</v>
      </c>
      <c r="W70" s="22">
        <f t="shared" si="7"/>
        <v>45.183675746674794</v>
      </c>
      <c r="X70" s="22">
        <f t="shared" si="7"/>
        <v>41.250325740495263</v>
      </c>
      <c r="Y70" s="22">
        <f t="shared" si="7"/>
        <v>37.31697573431633</v>
      </c>
      <c r="Z70" s="22">
        <f t="shared" si="7"/>
        <v>33.383625728136799</v>
      </c>
      <c r="AA70" s="22">
        <f t="shared" si="7"/>
        <v>29.450275721957862</v>
      </c>
      <c r="AB70" s="22">
        <f t="shared" si="7"/>
        <v>25.516925715778338</v>
      </c>
      <c r="AC70" s="22">
        <f t="shared" si="7"/>
        <v>21.583575709599398</v>
      </c>
      <c r="AD70" s="22">
        <f t="shared" si="7"/>
        <v>17.650225703419874</v>
      </c>
      <c r="AE70" s="22">
        <f t="shared" si="7"/>
        <v>13.716875697240933</v>
      </c>
      <c r="AF70" s="22">
        <f t="shared" si="7"/>
        <v>9.7835256910614099</v>
      </c>
      <c r="AG70" s="22">
        <f t="shared" si="7"/>
        <v>5.8501756848824691</v>
      </c>
      <c r="AH70" s="22">
        <f t="shared" si="6"/>
        <v>1.9168256787029452</v>
      </c>
      <c r="AI70" s="22">
        <f t="shared" si="6"/>
        <v>0</v>
      </c>
      <c r="AJ70" s="22">
        <f t="shared" si="6"/>
        <v>0</v>
      </c>
      <c r="AK70" s="22">
        <f t="shared" si="5"/>
        <v>0</v>
      </c>
      <c r="AL70" s="22">
        <f t="shared" si="5"/>
        <v>0</v>
      </c>
      <c r="AM70" s="23">
        <v>1729</v>
      </c>
      <c r="AN70" s="24">
        <v>763.30200446151014</v>
      </c>
      <c r="AO70" s="25">
        <v>125.46840560264324</v>
      </c>
      <c r="AP70" s="26">
        <v>-0.55852978342307102</v>
      </c>
    </row>
    <row r="71" spans="1:42" x14ac:dyDescent="0.3">
      <c r="A71" s="17" t="s">
        <v>6</v>
      </c>
      <c r="B71" s="18" t="s">
        <v>75</v>
      </c>
      <c r="C71" s="19">
        <v>0</v>
      </c>
      <c r="D71" s="20">
        <v>0</v>
      </c>
      <c r="E71" s="20">
        <v>113</v>
      </c>
      <c r="F71" s="20">
        <v>0</v>
      </c>
      <c r="G71" s="20">
        <v>300</v>
      </c>
      <c r="H71" s="20">
        <v>0</v>
      </c>
      <c r="I71" s="20">
        <v>0</v>
      </c>
      <c r="J71" s="20">
        <v>0</v>
      </c>
      <c r="K71" s="20">
        <v>110</v>
      </c>
      <c r="L71" s="20">
        <v>0</v>
      </c>
      <c r="M71" s="20">
        <v>75</v>
      </c>
      <c r="N71" s="21">
        <v>0</v>
      </c>
      <c r="O71" s="19">
        <v>0</v>
      </c>
      <c r="P71" s="20">
        <v>16</v>
      </c>
      <c r="Q71" s="20">
        <v>0</v>
      </c>
      <c r="R71" s="20">
        <v>0</v>
      </c>
      <c r="S71" s="20">
        <v>0</v>
      </c>
      <c r="T71" s="20">
        <v>0</v>
      </c>
      <c r="U71" s="22">
        <f t="shared" si="7"/>
        <v>87.042962712945865</v>
      </c>
      <c r="V71" s="22">
        <f t="shared" si="7"/>
        <v>0</v>
      </c>
      <c r="W71" s="22">
        <f t="shared" si="7"/>
        <v>82.05545884276745</v>
      </c>
      <c r="X71" s="22">
        <f t="shared" si="7"/>
        <v>0</v>
      </c>
      <c r="Y71" s="22">
        <f t="shared" si="7"/>
        <v>77.06795497258905</v>
      </c>
      <c r="Z71" s="22">
        <f t="shared" si="7"/>
        <v>0</v>
      </c>
      <c r="AA71" s="22">
        <f t="shared" si="7"/>
        <v>72.080451102410649</v>
      </c>
      <c r="AB71" s="22">
        <f t="shared" si="7"/>
        <v>0</v>
      </c>
      <c r="AC71" s="22">
        <f t="shared" si="7"/>
        <v>67.092947232232248</v>
      </c>
      <c r="AD71" s="22">
        <f t="shared" si="7"/>
        <v>0</v>
      </c>
      <c r="AE71" s="22">
        <f t="shared" si="7"/>
        <v>62.105443362053848</v>
      </c>
      <c r="AF71" s="22">
        <f t="shared" si="7"/>
        <v>0</v>
      </c>
      <c r="AG71" s="22">
        <f t="shared" si="7"/>
        <v>57.117939491875447</v>
      </c>
      <c r="AH71" s="22">
        <f t="shared" si="6"/>
        <v>0</v>
      </c>
      <c r="AI71" s="22">
        <f t="shared" si="6"/>
        <v>52.130435621697046</v>
      </c>
      <c r="AJ71" s="22">
        <f t="shared" si="6"/>
        <v>0</v>
      </c>
      <c r="AK71" s="22">
        <f t="shared" si="5"/>
        <v>47.142931751518645</v>
      </c>
      <c r="AL71" s="22">
        <f t="shared" si="5"/>
        <v>0</v>
      </c>
      <c r="AM71" s="23">
        <v>598</v>
      </c>
      <c r="AN71" s="24">
        <v>262.16637652830235</v>
      </c>
      <c r="AO71" s="25">
        <v>357.67014856178787</v>
      </c>
      <c r="AP71" s="26">
        <v>-0.56159468807976198</v>
      </c>
    </row>
    <row r="72" spans="1:42" x14ac:dyDescent="0.3">
      <c r="A72" s="17" t="s">
        <v>6</v>
      </c>
      <c r="B72" s="18" t="s">
        <v>76</v>
      </c>
      <c r="C72" s="19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1</v>
      </c>
      <c r="N72" s="21">
        <v>0</v>
      </c>
      <c r="O72" s="19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2">
        <f t="shared" si="7"/>
        <v>6.1662558763995165E-2</v>
      </c>
      <c r="V72" s="22">
        <f t="shared" si="7"/>
        <v>6.5260035707783257E-2</v>
      </c>
      <c r="W72" s="22">
        <f t="shared" si="7"/>
        <v>6.8857512651571792E-2</v>
      </c>
      <c r="X72" s="22">
        <f t="shared" si="7"/>
        <v>7.2454989595359884E-2</v>
      </c>
      <c r="Y72" s="22">
        <f t="shared" si="7"/>
        <v>7.6052466539148419E-2</v>
      </c>
      <c r="Z72" s="22">
        <f t="shared" si="7"/>
        <v>7.9649943482936511E-2</v>
      </c>
      <c r="AA72" s="22">
        <f t="shared" si="7"/>
        <v>8.3247420426725047E-2</v>
      </c>
      <c r="AB72" s="22">
        <f t="shared" si="7"/>
        <v>8.6844897370513138E-2</v>
      </c>
      <c r="AC72" s="22">
        <f t="shared" si="7"/>
        <v>9.0442374314301674E-2</v>
      </c>
      <c r="AD72" s="22">
        <f t="shared" si="7"/>
        <v>9.4039851258089766E-2</v>
      </c>
      <c r="AE72" s="22">
        <f t="shared" si="7"/>
        <v>9.7637328201878301E-2</v>
      </c>
      <c r="AF72" s="22">
        <f t="shared" si="7"/>
        <v>0.10123480514566639</v>
      </c>
      <c r="AG72" s="22">
        <f t="shared" si="7"/>
        <v>0.10483228208945493</v>
      </c>
      <c r="AH72" s="22">
        <f t="shared" si="6"/>
        <v>0.10842975903324302</v>
      </c>
      <c r="AI72" s="22">
        <f t="shared" si="6"/>
        <v>0.11202723597703156</v>
      </c>
      <c r="AJ72" s="22">
        <f t="shared" si="6"/>
        <v>0.11562471292081965</v>
      </c>
      <c r="AK72" s="22">
        <f t="shared" si="5"/>
        <v>0.11922218986460818</v>
      </c>
      <c r="AL72" s="22">
        <f t="shared" si="5"/>
        <v>0.12281966680839629</v>
      </c>
      <c r="AM72" s="23">
        <v>1</v>
      </c>
      <c r="AN72" s="24">
        <v>0.42393750674079506</v>
      </c>
      <c r="AO72" s="25">
        <v>1.2364025234107279</v>
      </c>
      <c r="AP72" s="26">
        <v>-0.57606249325920489</v>
      </c>
    </row>
    <row r="73" spans="1:42" x14ac:dyDescent="0.3">
      <c r="A73" s="17" t="s">
        <v>6</v>
      </c>
      <c r="B73" s="18" t="s">
        <v>77</v>
      </c>
      <c r="C73" s="19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20</v>
      </c>
      <c r="N73" s="21">
        <v>0</v>
      </c>
      <c r="O73" s="19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2">
        <f t="shared" si="7"/>
        <v>1.2332511752799031</v>
      </c>
      <c r="V73" s="22">
        <f t="shared" si="7"/>
        <v>1.305200714155665</v>
      </c>
      <c r="W73" s="22">
        <f t="shared" si="7"/>
        <v>1.3771502530314357</v>
      </c>
      <c r="X73" s="22">
        <f t="shared" si="7"/>
        <v>1.4490997919071975</v>
      </c>
      <c r="Y73" s="22">
        <f t="shared" si="7"/>
        <v>1.5210493307829682</v>
      </c>
      <c r="Z73" s="22">
        <f t="shared" si="7"/>
        <v>1.5929988696587301</v>
      </c>
      <c r="AA73" s="22">
        <f t="shared" si="7"/>
        <v>1.6649484085345008</v>
      </c>
      <c r="AB73" s="22">
        <f t="shared" si="7"/>
        <v>1.7368979474102626</v>
      </c>
      <c r="AC73" s="22">
        <f t="shared" ref="AC73:AL104" si="8">IF(_xlfn.FORECAST.ETS(AC$2,$C73:$T73,$C$2:$T$2,_xlfn.FORECAST.ETS.SEASONALITY($C73:$T73,$C$2:$T$2,0,1),0,1)&lt;0,0,_xlfn.FORECAST.ETS(AC$2,$C73:$T73,$C$2:$T$2,_xlfn.FORECAST.ETS.SEASONALITY($C73:$T73,$C$2:$T$2,0,1),0,1))</f>
        <v>1.8088474862860333</v>
      </c>
      <c r="AD73" s="22">
        <f t="shared" si="8"/>
        <v>1.8807970251617951</v>
      </c>
      <c r="AE73" s="22">
        <f t="shared" si="8"/>
        <v>1.9527465640375659</v>
      </c>
      <c r="AF73" s="22">
        <f t="shared" si="8"/>
        <v>2.0246961029133277</v>
      </c>
      <c r="AG73" s="22">
        <f t="shared" si="8"/>
        <v>2.0966456417890984</v>
      </c>
      <c r="AH73" s="22">
        <f t="shared" si="6"/>
        <v>2.1685951806648602</v>
      </c>
      <c r="AI73" s="22">
        <f t="shared" si="6"/>
        <v>2.2405447195406309</v>
      </c>
      <c r="AJ73" s="22">
        <f t="shared" si="6"/>
        <v>2.3124942584163928</v>
      </c>
      <c r="AK73" s="22">
        <f t="shared" si="5"/>
        <v>2.3844437972921635</v>
      </c>
      <c r="AL73" s="22">
        <f t="shared" si="5"/>
        <v>2.4563933361679253</v>
      </c>
      <c r="AM73" s="23">
        <v>20</v>
      </c>
      <c r="AN73" s="24">
        <v>8.4787501348159005</v>
      </c>
      <c r="AO73" s="25">
        <v>24.728050468214558</v>
      </c>
      <c r="AP73" s="26">
        <v>-0.576062493259205</v>
      </c>
    </row>
    <row r="74" spans="1:42" x14ac:dyDescent="0.3">
      <c r="A74" s="17" t="s">
        <v>6</v>
      </c>
      <c r="B74" s="18" t="s">
        <v>78</v>
      </c>
      <c r="C74" s="19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6</v>
      </c>
      <c r="N74" s="21">
        <v>0</v>
      </c>
      <c r="O74" s="19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2">
        <f t="shared" ref="U74:AB105" si="9">IF(_xlfn.FORECAST.ETS(U$2,$C74:$T74,$C$2:$T$2,_xlfn.FORECAST.ETS.SEASONALITY($C74:$T74,$C$2:$T$2,0,1),0,1)&lt;0,0,_xlfn.FORECAST.ETS(U$2,$C74:$T74,$C$2:$T$2,_xlfn.FORECAST.ETS.SEASONALITY($C74:$T74,$C$2:$T$2,0,1),0,1))</f>
        <v>0.36997535258397096</v>
      </c>
      <c r="V74" s="22">
        <f t="shared" si="9"/>
        <v>0.39156021424669951</v>
      </c>
      <c r="W74" s="22">
        <f t="shared" si="9"/>
        <v>0.41314507590943073</v>
      </c>
      <c r="X74" s="22">
        <f t="shared" si="9"/>
        <v>0.43472993757215928</v>
      </c>
      <c r="Y74" s="22">
        <f t="shared" si="9"/>
        <v>0.45631479923489049</v>
      </c>
      <c r="Z74" s="22">
        <f t="shared" si="9"/>
        <v>0.47789966089761904</v>
      </c>
      <c r="AA74" s="22">
        <f t="shared" si="9"/>
        <v>0.49948452256035025</v>
      </c>
      <c r="AB74" s="22">
        <f t="shared" si="9"/>
        <v>0.5210693842230788</v>
      </c>
      <c r="AC74" s="22">
        <f t="shared" si="8"/>
        <v>0.54265424588581002</v>
      </c>
      <c r="AD74" s="22">
        <f t="shared" si="8"/>
        <v>0.56423910754853857</v>
      </c>
      <c r="AE74" s="22">
        <f t="shared" si="8"/>
        <v>0.58582396921126978</v>
      </c>
      <c r="AF74" s="22">
        <f t="shared" si="8"/>
        <v>0.60740883087399844</v>
      </c>
      <c r="AG74" s="22">
        <f t="shared" si="8"/>
        <v>0.62899369253672965</v>
      </c>
      <c r="AH74" s="22">
        <f t="shared" si="6"/>
        <v>0.6505785541994582</v>
      </c>
      <c r="AI74" s="22">
        <f t="shared" si="6"/>
        <v>0.67216341586218942</v>
      </c>
      <c r="AJ74" s="22">
        <f t="shared" si="6"/>
        <v>0.69374827752491797</v>
      </c>
      <c r="AK74" s="22">
        <f t="shared" si="5"/>
        <v>0.71533313918764918</v>
      </c>
      <c r="AL74" s="22">
        <f t="shared" si="5"/>
        <v>0.73691800085037773</v>
      </c>
      <c r="AM74" s="23">
        <v>6</v>
      </c>
      <c r="AN74" s="24">
        <v>2.5436250404447702</v>
      </c>
      <c r="AO74" s="25">
        <v>7.4184151404643686</v>
      </c>
      <c r="AP74" s="26">
        <v>-0.576062493259205</v>
      </c>
    </row>
    <row r="75" spans="1:42" x14ac:dyDescent="0.3">
      <c r="A75" s="17" t="s">
        <v>6</v>
      </c>
      <c r="B75" s="18" t="s">
        <v>79</v>
      </c>
      <c r="C75" s="19">
        <v>80</v>
      </c>
      <c r="D75" s="20">
        <v>0</v>
      </c>
      <c r="E75" s="20">
        <v>80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250</v>
      </c>
      <c r="L75" s="20">
        <v>0</v>
      </c>
      <c r="M75" s="20">
        <v>0</v>
      </c>
      <c r="N75" s="21">
        <v>0</v>
      </c>
      <c r="O75" s="19">
        <v>0</v>
      </c>
      <c r="P75" s="20">
        <v>0</v>
      </c>
      <c r="Q75" s="20">
        <v>0</v>
      </c>
      <c r="R75" s="20">
        <v>0</v>
      </c>
      <c r="S75" s="20">
        <v>0</v>
      </c>
      <c r="T75" s="20">
        <v>80</v>
      </c>
      <c r="U75" s="22">
        <f t="shared" si="9"/>
        <v>18.956728394572149</v>
      </c>
      <c r="V75" s="22">
        <f t="shared" si="9"/>
        <v>17.297016797009377</v>
      </c>
      <c r="W75" s="22">
        <f t="shared" si="9"/>
        <v>15.637305199446743</v>
      </c>
      <c r="X75" s="22">
        <f t="shared" si="9"/>
        <v>13.977593601883967</v>
      </c>
      <c r="Y75" s="22">
        <f t="shared" si="9"/>
        <v>12.317882004321335</v>
      </c>
      <c r="Z75" s="22">
        <f t="shared" si="9"/>
        <v>10.658170406758561</v>
      </c>
      <c r="AA75" s="22">
        <f t="shared" si="9"/>
        <v>8.9984588091959274</v>
      </c>
      <c r="AB75" s="22">
        <f t="shared" si="9"/>
        <v>7.3387472116331542</v>
      </c>
      <c r="AC75" s="22">
        <f t="shared" si="8"/>
        <v>5.6790356140705205</v>
      </c>
      <c r="AD75" s="22">
        <f t="shared" si="8"/>
        <v>4.0193240165077464</v>
      </c>
      <c r="AE75" s="22">
        <f t="shared" si="8"/>
        <v>2.3596124189451113</v>
      </c>
      <c r="AF75" s="22">
        <f t="shared" si="8"/>
        <v>0.69990082138234</v>
      </c>
      <c r="AG75" s="22">
        <f t="shared" si="8"/>
        <v>0</v>
      </c>
      <c r="AH75" s="22">
        <f t="shared" si="6"/>
        <v>0</v>
      </c>
      <c r="AI75" s="22">
        <f t="shared" si="6"/>
        <v>0</v>
      </c>
      <c r="AJ75" s="22">
        <f t="shared" si="6"/>
        <v>0</v>
      </c>
      <c r="AK75" s="22">
        <f t="shared" si="5"/>
        <v>0</v>
      </c>
      <c r="AL75" s="22">
        <f t="shared" si="5"/>
        <v>0</v>
      </c>
      <c r="AM75" s="23">
        <v>410</v>
      </c>
      <c r="AN75" s="24">
        <v>168.84469640399215</v>
      </c>
      <c r="AO75" s="25">
        <v>29.095078891734801</v>
      </c>
      <c r="AP75" s="26">
        <v>-0.58818366730733618</v>
      </c>
    </row>
    <row r="76" spans="1:42" x14ac:dyDescent="0.3">
      <c r="A76" s="17" t="s">
        <v>6</v>
      </c>
      <c r="B76" s="18" t="s">
        <v>80</v>
      </c>
      <c r="C76" s="19">
        <v>0</v>
      </c>
      <c r="D76" s="20">
        <v>0</v>
      </c>
      <c r="E76" s="20">
        <v>0</v>
      </c>
      <c r="F76" s="20">
        <v>0</v>
      </c>
      <c r="G76" s="20">
        <v>7</v>
      </c>
      <c r="H76" s="20">
        <v>0</v>
      </c>
      <c r="I76" s="20">
        <v>0</v>
      </c>
      <c r="J76" s="20">
        <v>14</v>
      </c>
      <c r="K76" s="20">
        <v>15</v>
      </c>
      <c r="L76" s="20">
        <v>0</v>
      </c>
      <c r="M76" s="20">
        <v>0</v>
      </c>
      <c r="N76" s="21">
        <v>0</v>
      </c>
      <c r="O76" s="19">
        <v>0</v>
      </c>
      <c r="P76" s="20">
        <v>6</v>
      </c>
      <c r="Q76" s="20">
        <v>0</v>
      </c>
      <c r="R76" s="20">
        <v>0</v>
      </c>
      <c r="S76" s="20">
        <v>0</v>
      </c>
      <c r="T76" s="20">
        <v>0</v>
      </c>
      <c r="U76" s="22">
        <f t="shared" si="9"/>
        <v>1.2446531263515017</v>
      </c>
      <c r="V76" s="22">
        <f t="shared" si="9"/>
        <v>1.1981268474932032</v>
      </c>
      <c r="W76" s="22">
        <f t="shared" si="9"/>
        <v>1.1516005686349058</v>
      </c>
      <c r="X76" s="22">
        <f t="shared" si="9"/>
        <v>1.1050742897766073</v>
      </c>
      <c r="Y76" s="22">
        <f t="shared" si="9"/>
        <v>1.0585480109183096</v>
      </c>
      <c r="Z76" s="22">
        <f t="shared" si="9"/>
        <v>1.0120217320600111</v>
      </c>
      <c r="AA76" s="22">
        <f t="shared" si="9"/>
        <v>0.9654954532017137</v>
      </c>
      <c r="AB76" s="22">
        <f t="shared" si="9"/>
        <v>0.91896917434341507</v>
      </c>
      <c r="AC76" s="22">
        <f t="shared" si="8"/>
        <v>0.87244289548511766</v>
      </c>
      <c r="AD76" s="22">
        <f t="shared" si="8"/>
        <v>0.82591661662681892</v>
      </c>
      <c r="AE76" s="22">
        <f t="shared" si="8"/>
        <v>0.77939033776852162</v>
      </c>
      <c r="AF76" s="22">
        <f t="shared" si="8"/>
        <v>0.73286405891022288</v>
      </c>
      <c r="AG76" s="22">
        <f t="shared" si="8"/>
        <v>0.68633778005192558</v>
      </c>
      <c r="AH76" s="22">
        <f t="shared" si="6"/>
        <v>0.63981150119362684</v>
      </c>
      <c r="AI76" s="22">
        <f t="shared" si="6"/>
        <v>0.59328522233532954</v>
      </c>
      <c r="AJ76" s="22">
        <f t="shared" si="6"/>
        <v>0.5467589434770308</v>
      </c>
      <c r="AK76" s="22">
        <f t="shared" si="5"/>
        <v>0.50023266461873339</v>
      </c>
      <c r="AL76" s="22">
        <f t="shared" si="5"/>
        <v>0.45370638576043476</v>
      </c>
      <c r="AM76" s="23">
        <v>36</v>
      </c>
      <c r="AN76" s="24">
        <v>12.77002457523454</v>
      </c>
      <c r="AO76" s="25">
        <v>8.515211033772891</v>
      </c>
      <c r="AP76" s="26">
        <v>-0.64527709513237386</v>
      </c>
    </row>
    <row r="77" spans="1:42" x14ac:dyDescent="0.3">
      <c r="A77" s="17" t="s">
        <v>6</v>
      </c>
      <c r="B77" s="18" t="s">
        <v>81</v>
      </c>
      <c r="C77" s="19">
        <v>15</v>
      </c>
      <c r="D77" s="20">
        <v>0</v>
      </c>
      <c r="E77" s="20">
        <v>69</v>
      </c>
      <c r="F77" s="20">
        <v>0</v>
      </c>
      <c r="G77" s="20">
        <v>90</v>
      </c>
      <c r="H77" s="20">
        <v>0</v>
      </c>
      <c r="I77" s="20">
        <v>0</v>
      </c>
      <c r="J77" s="20">
        <v>0</v>
      </c>
      <c r="K77" s="20">
        <v>150</v>
      </c>
      <c r="L77" s="20">
        <v>0</v>
      </c>
      <c r="M77" s="20">
        <v>0</v>
      </c>
      <c r="N77" s="21">
        <v>0</v>
      </c>
      <c r="O77" s="19">
        <v>0</v>
      </c>
      <c r="P77" s="20">
        <v>58</v>
      </c>
      <c r="Q77" s="20">
        <v>0</v>
      </c>
      <c r="R77" s="20">
        <v>24</v>
      </c>
      <c r="S77" s="20">
        <v>0</v>
      </c>
      <c r="T77" s="20">
        <v>0</v>
      </c>
      <c r="U77" s="22">
        <f t="shared" si="9"/>
        <v>7.6817203406416823</v>
      </c>
      <c r="V77" s="22">
        <f t="shared" si="9"/>
        <v>6.507485200937599</v>
      </c>
      <c r="W77" s="22">
        <f t="shared" si="9"/>
        <v>5.3332500612336258</v>
      </c>
      <c r="X77" s="22">
        <f t="shared" si="9"/>
        <v>4.1590149215295424</v>
      </c>
      <c r="Y77" s="22">
        <f t="shared" si="9"/>
        <v>2.9847797818255697</v>
      </c>
      <c r="Z77" s="22">
        <f t="shared" si="9"/>
        <v>1.8105446421214857</v>
      </c>
      <c r="AA77" s="22">
        <f t="shared" si="9"/>
        <v>0.63630950241751216</v>
      </c>
      <c r="AB77" s="22">
        <f t="shared" si="9"/>
        <v>0</v>
      </c>
      <c r="AC77" s="22">
        <f t="shared" si="8"/>
        <v>0</v>
      </c>
      <c r="AD77" s="22">
        <f t="shared" si="8"/>
        <v>0</v>
      </c>
      <c r="AE77" s="22">
        <f t="shared" si="8"/>
        <v>0</v>
      </c>
      <c r="AF77" s="22">
        <f t="shared" si="8"/>
        <v>0</v>
      </c>
      <c r="AG77" s="22">
        <f t="shared" si="8"/>
        <v>0</v>
      </c>
      <c r="AH77" s="22">
        <f t="shared" si="6"/>
        <v>0</v>
      </c>
      <c r="AI77" s="22">
        <f t="shared" si="6"/>
        <v>0</v>
      </c>
      <c r="AJ77" s="22">
        <f t="shared" si="6"/>
        <v>0</v>
      </c>
      <c r="AK77" s="22">
        <f t="shared" si="5"/>
        <v>0</v>
      </c>
      <c r="AL77" s="22">
        <f t="shared" si="5"/>
        <v>0</v>
      </c>
      <c r="AM77" s="23">
        <v>324</v>
      </c>
      <c r="AN77" s="24">
        <v>110.47679494828949</v>
      </c>
      <c r="AO77" s="25">
        <v>0.63630950241751216</v>
      </c>
      <c r="AP77" s="26">
        <v>-0.65902223781392133</v>
      </c>
    </row>
    <row r="78" spans="1:42" x14ac:dyDescent="0.3">
      <c r="A78" s="17" t="s">
        <v>6</v>
      </c>
      <c r="B78" s="18" t="s">
        <v>82</v>
      </c>
      <c r="C78" s="19">
        <v>624</v>
      </c>
      <c r="D78" s="20">
        <v>0</v>
      </c>
      <c r="E78" s="20">
        <v>816</v>
      </c>
      <c r="F78" s="20">
        <v>0</v>
      </c>
      <c r="G78" s="20">
        <v>912</v>
      </c>
      <c r="H78" s="20">
        <v>0</v>
      </c>
      <c r="I78" s="20">
        <v>0</v>
      </c>
      <c r="J78" s="20">
        <v>1344</v>
      </c>
      <c r="K78" s="20">
        <v>0</v>
      </c>
      <c r="L78" s="20">
        <v>0</v>
      </c>
      <c r="M78" s="20">
        <v>0</v>
      </c>
      <c r="N78" s="21">
        <v>0</v>
      </c>
      <c r="O78" s="19">
        <v>0</v>
      </c>
      <c r="P78" s="20">
        <v>912</v>
      </c>
      <c r="Q78" s="20">
        <v>0</v>
      </c>
      <c r="R78" s="20">
        <v>0</v>
      </c>
      <c r="S78" s="20">
        <v>0</v>
      </c>
      <c r="T78" s="20">
        <v>0</v>
      </c>
      <c r="U78" s="22">
        <f t="shared" si="9"/>
        <v>126.03316311076314</v>
      </c>
      <c r="V78" s="22">
        <f t="shared" si="9"/>
        <v>97.523904060441282</v>
      </c>
      <c r="W78" s="22">
        <f t="shared" si="9"/>
        <v>69.014645010119366</v>
      </c>
      <c r="X78" s="22">
        <f t="shared" si="9"/>
        <v>40.505385959797493</v>
      </c>
      <c r="Y78" s="22">
        <f t="shared" si="9"/>
        <v>11.99612690947556</v>
      </c>
      <c r="Z78" s="22">
        <f t="shared" si="9"/>
        <v>0</v>
      </c>
      <c r="AA78" s="22">
        <f t="shared" si="9"/>
        <v>0</v>
      </c>
      <c r="AB78" s="22">
        <f t="shared" si="9"/>
        <v>0</v>
      </c>
      <c r="AC78" s="22">
        <f t="shared" si="8"/>
        <v>0</v>
      </c>
      <c r="AD78" s="22">
        <f t="shared" si="8"/>
        <v>0</v>
      </c>
      <c r="AE78" s="22">
        <f t="shared" si="8"/>
        <v>0</v>
      </c>
      <c r="AF78" s="22">
        <f t="shared" si="8"/>
        <v>0</v>
      </c>
      <c r="AG78" s="22">
        <f t="shared" si="8"/>
        <v>0</v>
      </c>
      <c r="AH78" s="22">
        <f t="shared" si="6"/>
        <v>0</v>
      </c>
      <c r="AI78" s="22">
        <f t="shared" si="6"/>
        <v>0</v>
      </c>
      <c r="AJ78" s="22">
        <f t="shared" si="6"/>
        <v>0</v>
      </c>
      <c r="AK78" s="22">
        <f t="shared" si="5"/>
        <v>0</v>
      </c>
      <c r="AL78" s="22">
        <f t="shared" si="5"/>
        <v>0</v>
      </c>
      <c r="AM78" s="23">
        <v>3696</v>
      </c>
      <c r="AN78" s="24">
        <v>1257.0732250505969</v>
      </c>
      <c r="AO78" s="25">
        <v>0</v>
      </c>
      <c r="AP78" s="26">
        <v>-0.6598827854300332</v>
      </c>
    </row>
    <row r="79" spans="1:42" x14ac:dyDescent="0.3">
      <c r="A79" s="17" t="s">
        <v>6</v>
      </c>
      <c r="B79" s="18" t="s">
        <v>83</v>
      </c>
      <c r="C79" s="19">
        <v>0</v>
      </c>
      <c r="D79" s="20">
        <v>0</v>
      </c>
      <c r="E79" s="20">
        <v>0</v>
      </c>
      <c r="F79" s="20">
        <v>0</v>
      </c>
      <c r="G79" s="20">
        <v>264</v>
      </c>
      <c r="H79" s="20">
        <v>0</v>
      </c>
      <c r="I79" s="20">
        <v>0</v>
      </c>
      <c r="J79" s="20">
        <v>168</v>
      </c>
      <c r="K79" s="20">
        <v>72</v>
      </c>
      <c r="L79" s="20">
        <v>0</v>
      </c>
      <c r="M79" s="20">
        <v>408</v>
      </c>
      <c r="N79" s="21">
        <v>0</v>
      </c>
      <c r="O79" s="19">
        <v>0</v>
      </c>
      <c r="P79" s="20">
        <v>24</v>
      </c>
      <c r="Q79" s="20">
        <v>0</v>
      </c>
      <c r="R79" s="20">
        <v>0</v>
      </c>
      <c r="S79" s="20">
        <v>0</v>
      </c>
      <c r="T79" s="20">
        <v>0</v>
      </c>
      <c r="U79" s="22">
        <f t="shared" si="9"/>
        <v>0</v>
      </c>
      <c r="V79" s="22">
        <f t="shared" si="9"/>
        <v>118.15711682915197</v>
      </c>
      <c r="W79" s="22">
        <f t="shared" si="9"/>
        <v>0</v>
      </c>
      <c r="X79" s="22">
        <f t="shared" si="9"/>
        <v>0</v>
      </c>
      <c r="Y79" s="22">
        <f t="shared" si="9"/>
        <v>113.41532497878383</v>
      </c>
      <c r="Z79" s="22">
        <f t="shared" si="9"/>
        <v>0</v>
      </c>
      <c r="AA79" s="22">
        <f t="shared" si="9"/>
        <v>0</v>
      </c>
      <c r="AB79" s="22">
        <f t="shared" si="9"/>
        <v>108.6735331284157</v>
      </c>
      <c r="AC79" s="22">
        <f t="shared" si="8"/>
        <v>0</v>
      </c>
      <c r="AD79" s="22">
        <f t="shared" si="8"/>
        <v>0</v>
      </c>
      <c r="AE79" s="22">
        <f t="shared" si="8"/>
        <v>103.93174127804755</v>
      </c>
      <c r="AF79" s="22">
        <f t="shared" si="8"/>
        <v>0</v>
      </c>
      <c r="AG79" s="22">
        <f t="shared" si="8"/>
        <v>0</v>
      </c>
      <c r="AH79" s="22">
        <f t="shared" si="6"/>
        <v>99.189949427679423</v>
      </c>
      <c r="AI79" s="22">
        <f t="shared" si="6"/>
        <v>0</v>
      </c>
      <c r="AJ79" s="22">
        <f t="shared" si="6"/>
        <v>0</v>
      </c>
      <c r="AK79" s="22">
        <f t="shared" si="5"/>
        <v>94.448157577311292</v>
      </c>
      <c r="AL79" s="22">
        <f t="shared" si="5"/>
        <v>0</v>
      </c>
      <c r="AM79" s="23">
        <v>912</v>
      </c>
      <c r="AN79" s="24">
        <v>255.57244180793577</v>
      </c>
      <c r="AO79" s="25">
        <v>406.24338141145398</v>
      </c>
      <c r="AP79" s="26">
        <v>-0.71976705942112307</v>
      </c>
    </row>
    <row r="80" spans="1:42" x14ac:dyDescent="0.3">
      <c r="A80" s="17" t="s">
        <v>6</v>
      </c>
      <c r="B80" s="18" t="s">
        <v>84</v>
      </c>
      <c r="C80" s="19">
        <v>4000</v>
      </c>
      <c r="D80" s="20">
        <v>0</v>
      </c>
      <c r="E80" s="20">
        <v>509</v>
      </c>
      <c r="F80" s="20">
        <v>0</v>
      </c>
      <c r="G80" s="20">
        <v>3000</v>
      </c>
      <c r="H80" s="20">
        <v>0</v>
      </c>
      <c r="I80" s="20">
        <v>0</v>
      </c>
      <c r="J80" s="20">
        <v>2016</v>
      </c>
      <c r="K80" s="20">
        <v>6252</v>
      </c>
      <c r="L80" s="20">
        <v>0</v>
      </c>
      <c r="M80" s="20">
        <v>1008</v>
      </c>
      <c r="N80" s="21">
        <v>0</v>
      </c>
      <c r="O80" s="19">
        <v>0</v>
      </c>
      <c r="P80" s="20">
        <v>0</v>
      </c>
      <c r="Q80" s="20">
        <v>0</v>
      </c>
      <c r="R80" s="20">
        <v>0</v>
      </c>
      <c r="S80" s="20">
        <v>0</v>
      </c>
      <c r="T80" s="20">
        <v>2520</v>
      </c>
      <c r="U80" s="22">
        <f t="shared" si="9"/>
        <v>542.55111641453698</v>
      </c>
      <c r="V80" s="22">
        <f t="shared" si="9"/>
        <v>464.10411959584331</v>
      </c>
      <c r="W80" s="22">
        <f t="shared" si="9"/>
        <v>385.65712277715403</v>
      </c>
      <c r="X80" s="22">
        <f t="shared" si="9"/>
        <v>307.21012595846037</v>
      </c>
      <c r="Y80" s="22">
        <f t="shared" si="9"/>
        <v>228.76312913977102</v>
      </c>
      <c r="Z80" s="22">
        <f t="shared" si="9"/>
        <v>150.31613232107742</v>
      </c>
      <c r="AA80" s="22">
        <f t="shared" si="9"/>
        <v>71.869135502388019</v>
      </c>
      <c r="AB80" s="22">
        <f t="shared" si="9"/>
        <v>0</v>
      </c>
      <c r="AC80" s="22">
        <f t="shared" si="8"/>
        <v>0</v>
      </c>
      <c r="AD80" s="22">
        <f t="shared" si="8"/>
        <v>0</v>
      </c>
      <c r="AE80" s="22">
        <f t="shared" si="8"/>
        <v>0</v>
      </c>
      <c r="AF80" s="22">
        <f t="shared" si="8"/>
        <v>0</v>
      </c>
      <c r="AG80" s="22">
        <f t="shared" si="8"/>
        <v>0</v>
      </c>
      <c r="AH80" s="22">
        <f t="shared" si="6"/>
        <v>0</v>
      </c>
      <c r="AI80" s="22">
        <f t="shared" si="6"/>
        <v>0</v>
      </c>
      <c r="AJ80" s="22">
        <f t="shared" si="6"/>
        <v>0</v>
      </c>
      <c r="AK80" s="22">
        <f t="shared" si="5"/>
        <v>0</v>
      </c>
      <c r="AL80" s="22">
        <f t="shared" si="5"/>
        <v>0</v>
      </c>
      <c r="AM80" s="23">
        <v>16785</v>
      </c>
      <c r="AN80" s="24">
        <v>4598.601746206843</v>
      </c>
      <c r="AO80" s="25">
        <v>71.869135502388019</v>
      </c>
      <c r="AP80" s="26">
        <v>-0.72602908869783478</v>
      </c>
    </row>
    <row r="81" spans="1:42" x14ac:dyDescent="0.3">
      <c r="A81" s="17" t="s">
        <v>6</v>
      </c>
      <c r="B81" s="18" t="s">
        <v>85</v>
      </c>
      <c r="C81" s="19">
        <v>0</v>
      </c>
      <c r="D81" s="20">
        <v>0</v>
      </c>
      <c r="E81" s="20">
        <v>160</v>
      </c>
      <c r="F81" s="20">
        <v>0</v>
      </c>
      <c r="G81" s="20">
        <v>1190</v>
      </c>
      <c r="H81" s="20">
        <v>0</v>
      </c>
      <c r="I81" s="20">
        <v>0</v>
      </c>
      <c r="J81" s="20">
        <v>725</v>
      </c>
      <c r="K81" s="20">
        <v>0</v>
      </c>
      <c r="L81" s="20">
        <v>0</v>
      </c>
      <c r="M81" s="20">
        <v>72</v>
      </c>
      <c r="N81" s="21">
        <v>0</v>
      </c>
      <c r="O81" s="19">
        <v>0</v>
      </c>
      <c r="P81" s="20">
        <v>0</v>
      </c>
      <c r="Q81" s="20">
        <v>397</v>
      </c>
      <c r="R81" s="20">
        <v>0</v>
      </c>
      <c r="S81" s="20">
        <v>0</v>
      </c>
      <c r="T81" s="20">
        <v>28</v>
      </c>
      <c r="U81" s="22">
        <f t="shared" si="9"/>
        <v>29.147730757480009</v>
      </c>
      <c r="V81" s="22">
        <f t="shared" si="9"/>
        <v>20.448646351133668</v>
      </c>
      <c r="W81" s="22">
        <f t="shared" si="9"/>
        <v>11.749561944787839</v>
      </c>
      <c r="X81" s="22">
        <f t="shared" si="9"/>
        <v>3.0504775384414984</v>
      </c>
      <c r="Y81" s="22">
        <f t="shared" si="9"/>
        <v>0</v>
      </c>
      <c r="Z81" s="22">
        <f t="shared" si="9"/>
        <v>0</v>
      </c>
      <c r="AA81" s="22">
        <f t="shared" si="9"/>
        <v>0</v>
      </c>
      <c r="AB81" s="22">
        <f t="shared" si="9"/>
        <v>0</v>
      </c>
      <c r="AC81" s="22">
        <f t="shared" si="8"/>
        <v>0</v>
      </c>
      <c r="AD81" s="22">
        <f t="shared" si="8"/>
        <v>0</v>
      </c>
      <c r="AE81" s="22">
        <f t="shared" si="8"/>
        <v>0</v>
      </c>
      <c r="AF81" s="22">
        <f t="shared" si="8"/>
        <v>0</v>
      </c>
      <c r="AG81" s="22">
        <f t="shared" si="8"/>
        <v>0</v>
      </c>
      <c r="AH81" s="22">
        <f t="shared" si="6"/>
        <v>0</v>
      </c>
      <c r="AI81" s="22">
        <f t="shared" si="6"/>
        <v>0</v>
      </c>
      <c r="AJ81" s="22">
        <f t="shared" si="6"/>
        <v>0</v>
      </c>
      <c r="AK81" s="22">
        <f t="shared" si="5"/>
        <v>0</v>
      </c>
      <c r="AL81" s="22">
        <f t="shared" si="5"/>
        <v>0</v>
      </c>
      <c r="AM81" s="23">
        <v>2147</v>
      </c>
      <c r="AN81" s="24">
        <v>489.39641659184304</v>
      </c>
      <c r="AO81" s="25">
        <v>0</v>
      </c>
      <c r="AP81" s="26">
        <v>-0.77205569790785145</v>
      </c>
    </row>
    <row r="82" spans="1:42" x14ac:dyDescent="0.3">
      <c r="A82" s="17" t="s">
        <v>6</v>
      </c>
      <c r="B82" s="18" t="s">
        <v>86</v>
      </c>
      <c r="C82" s="19">
        <v>1488</v>
      </c>
      <c r="D82" s="20">
        <v>0</v>
      </c>
      <c r="E82" s="20">
        <v>1248</v>
      </c>
      <c r="F82" s="20">
        <v>0</v>
      </c>
      <c r="G82" s="20">
        <v>1248</v>
      </c>
      <c r="H82" s="20">
        <v>0</v>
      </c>
      <c r="I82" s="20">
        <v>0</v>
      </c>
      <c r="J82" s="20">
        <v>2448</v>
      </c>
      <c r="K82" s="20">
        <v>0</v>
      </c>
      <c r="L82" s="20">
        <v>0</v>
      </c>
      <c r="M82" s="20">
        <v>1056</v>
      </c>
      <c r="N82" s="21">
        <v>0</v>
      </c>
      <c r="O82" s="19">
        <v>0</v>
      </c>
      <c r="P82" s="20">
        <v>384</v>
      </c>
      <c r="Q82" s="20">
        <v>768</v>
      </c>
      <c r="R82" s="20">
        <v>0</v>
      </c>
      <c r="S82" s="20">
        <v>0</v>
      </c>
      <c r="T82" s="20">
        <v>288</v>
      </c>
      <c r="U82" s="22">
        <f t="shared" si="9"/>
        <v>132.79734583445543</v>
      </c>
      <c r="V82" s="22">
        <f t="shared" si="9"/>
        <v>87.005797218098962</v>
      </c>
      <c r="W82" s="22">
        <f t="shared" si="9"/>
        <v>41.214248601743449</v>
      </c>
      <c r="X82" s="22">
        <f t="shared" si="9"/>
        <v>0</v>
      </c>
      <c r="Y82" s="22">
        <f t="shared" si="9"/>
        <v>0</v>
      </c>
      <c r="Z82" s="22">
        <f t="shared" si="9"/>
        <v>0</v>
      </c>
      <c r="AA82" s="22">
        <f t="shared" si="9"/>
        <v>0</v>
      </c>
      <c r="AB82" s="22">
        <f t="shared" si="9"/>
        <v>0</v>
      </c>
      <c r="AC82" s="22">
        <f t="shared" si="8"/>
        <v>0</v>
      </c>
      <c r="AD82" s="22">
        <f t="shared" si="8"/>
        <v>0</v>
      </c>
      <c r="AE82" s="22">
        <f t="shared" si="8"/>
        <v>0</v>
      </c>
      <c r="AF82" s="22">
        <f t="shared" si="8"/>
        <v>0</v>
      </c>
      <c r="AG82" s="22">
        <f t="shared" si="8"/>
        <v>0</v>
      </c>
      <c r="AH82" s="22">
        <f t="shared" si="6"/>
        <v>0</v>
      </c>
      <c r="AI82" s="22">
        <f t="shared" si="6"/>
        <v>0</v>
      </c>
      <c r="AJ82" s="22">
        <f t="shared" si="6"/>
        <v>0</v>
      </c>
      <c r="AK82" s="22">
        <f t="shared" si="5"/>
        <v>0</v>
      </c>
      <c r="AL82" s="22">
        <f t="shared" si="5"/>
        <v>0</v>
      </c>
      <c r="AM82" s="23">
        <v>7488</v>
      </c>
      <c r="AN82" s="24">
        <v>1701.0173916542979</v>
      </c>
      <c r="AO82" s="25">
        <v>0</v>
      </c>
      <c r="AP82" s="26">
        <v>-0.77283421585813328</v>
      </c>
    </row>
    <row r="83" spans="1:42" x14ac:dyDescent="0.3">
      <c r="A83" s="17" t="s">
        <v>6</v>
      </c>
      <c r="B83" s="18" t="s">
        <v>87</v>
      </c>
      <c r="C83" s="19">
        <v>19</v>
      </c>
      <c r="D83" s="20">
        <v>0</v>
      </c>
      <c r="E83" s="20">
        <v>26</v>
      </c>
      <c r="F83" s="20">
        <v>0</v>
      </c>
      <c r="G83" s="20">
        <v>60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50</v>
      </c>
      <c r="N83" s="21">
        <v>0</v>
      </c>
      <c r="O83" s="19">
        <v>0</v>
      </c>
      <c r="P83" s="20">
        <v>0</v>
      </c>
      <c r="Q83" s="20">
        <v>0</v>
      </c>
      <c r="R83" s="20">
        <v>3</v>
      </c>
      <c r="S83" s="20">
        <v>0</v>
      </c>
      <c r="T83" s="20">
        <v>8</v>
      </c>
      <c r="U83" s="22">
        <f t="shared" si="9"/>
        <v>0</v>
      </c>
      <c r="V83" s="22">
        <f t="shared" si="9"/>
        <v>0</v>
      </c>
      <c r="W83" s="22">
        <f t="shared" si="9"/>
        <v>0</v>
      </c>
      <c r="X83" s="22">
        <f t="shared" si="9"/>
        <v>0</v>
      </c>
      <c r="Y83" s="22">
        <f t="shared" si="9"/>
        <v>23.811516945445735</v>
      </c>
      <c r="Z83" s="22">
        <f t="shared" si="9"/>
        <v>0</v>
      </c>
      <c r="AA83" s="22">
        <f t="shared" si="9"/>
        <v>0</v>
      </c>
      <c r="AB83" s="22">
        <f t="shared" si="9"/>
        <v>0</v>
      </c>
      <c r="AC83" s="22">
        <f t="shared" si="8"/>
        <v>0</v>
      </c>
      <c r="AD83" s="22">
        <f t="shared" si="8"/>
        <v>0</v>
      </c>
      <c r="AE83" s="22">
        <f t="shared" si="8"/>
        <v>16.074922885409045</v>
      </c>
      <c r="AF83" s="22">
        <f t="shared" si="8"/>
        <v>0</v>
      </c>
      <c r="AG83" s="22">
        <f t="shared" si="8"/>
        <v>0</v>
      </c>
      <c r="AH83" s="22">
        <f t="shared" si="6"/>
        <v>0</v>
      </c>
      <c r="AI83" s="22">
        <f t="shared" si="6"/>
        <v>0</v>
      </c>
      <c r="AJ83" s="22">
        <f t="shared" si="6"/>
        <v>0</v>
      </c>
      <c r="AK83" s="22">
        <f t="shared" si="6"/>
        <v>8.3383288253723542</v>
      </c>
      <c r="AL83" s="22">
        <f t="shared" si="6"/>
        <v>0</v>
      </c>
      <c r="AM83" s="23">
        <v>155</v>
      </c>
      <c r="AN83" s="24">
        <v>34.811516945445732</v>
      </c>
      <c r="AO83" s="25">
        <v>24.413251710781399</v>
      </c>
      <c r="AP83" s="26">
        <v>-0.77540956809389849</v>
      </c>
    </row>
    <row r="84" spans="1:42" x14ac:dyDescent="0.3">
      <c r="A84" s="17" t="s">
        <v>6</v>
      </c>
      <c r="B84" s="18" t="s">
        <v>88</v>
      </c>
      <c r="C84" s="19">
        <v>288</v>
      </c>
      <c r="D84" s="20">
        <v>0</v>
      </c>
      <c r="E84" s="20">
        <v>0</v>
      </c>
      <c r="F84" s="20">
        <v>0</v>
      </c>
      <c r="G84" s="20">
        <v>144</v>
      </c>
      <c r="H84" s="20">
        <v>0</v>
      </c>
      <c r="I84" s="20">
        <v>0</v>
      </c>
      <c r="J84" s="20">
        <v>576</v>
      </c>
      <c r="K84" s="20">
        <v>96</v>
      </c>
      <c r="L84" s="20">
        <v>0</v>
      </c>
      <c r="M84" s="20">
        <v>96</v>
      </c>
      <c r="N84" s="21">
        <v>0</v>
      </c>
      <c r="O84" s="19">
        <v>0</v>
      </c>
      <c r="P84" s="20">
        <v>240</v>
      </c>
      <c r="Q84" s="20">
        <v>0</v>
      </c>
      <c r="R84" s="20">
        <v>0</v>
      </c>
      <c r="S84" s="20">
        <v>0</v>
      </c>
      <c r="T84" s="20">
        <v>0</v>
      </c>
      <c r="U84" s="22">
        <f t="shared" si="9"/>
        <v>9.906191888254364</v>
      </c>
      <c r="V84" s="22">
        <f t="shared" si="9"/>
        <v>3.4981759656212428</v>
      </c>
      <c r="W84" s="22">
        <f t="shared" si="9"/>
        <v>0</v>
      </c>
      <c r="X84" s="22">
        <f t="shared" si="9"/>
        <v>0</v>
      </c>
      <c r="Y84" s="22">
        <f t="shared" si="9"/>
        <v>0</v>
      </c>
      <c r="Z84" s="22">
        <f t="shared" si="9"/>
        <v>0</v>
      </c>
      <c r="AA84" s="22">
        <f t="shared" si="9"/>
        <v>0</v>
      </c>
      <c r="AB84" s="22">
        <f t="shared" si="9"/>
        <v>0</v>
      </c>
      <c r="AC84" s="22">
        <f t="shared" si="8"/>
        <v>0</v>
      </c>
      <c r="AD84" s="22">
        <f t="shared" si="8"/>
        <v>0</v>
      </c>
      <c r="AE84" s="22">
        <f t="shared" si="8"/>
        <v>0</v>
      </c>
      <c r="AF84" s="22">
        <f t="shared" si="8"/>
        <v>0</v>
      </c>
      <c r="AG84" s="22">
        <f t="shared" si="8"/>
        <v>0</v>
      </c>
      <c r="AH84" s="22">
        <f t="shared" si="6"/>
        <v>0</v>
      </c>
      <c r="AI84" s="22">
        <f t="shared" si="6"/>
        <v>0</v>
      </c>
      <c r="AJ84" s="22">
        <f t="shared" si="6"/>
        <v>0</v>
      </c>
      <c r="AK84" s="22">
        <f t="shared" si="6"/>
        <v>0</v>
      </c>
      <c r="AL84" s="22">
        <f t="shared" si="6"/>
        <v>0</v>
      </c>
      <c r="AM84" s="23">
        <v>1200</v>
      </c>
      <c r="AN84" s="24">
        <v>253.40436785387561</v>
      </c>
      <c r="AO84" s="25">
        <v>0</v>
      </c>
      <c r="AP84" s="26">
        <v>-0.78882969345510368</v>
      </c>
    </row>
    <row r="85" spans="1:42" x14ac:dyDescent="0.3">
      <c r="A85" s="17" t="s">
        <v>6</v>
      </c>
      <c r="B85" s="18" t="s">
        <v>89</v>
      </c>
      <c r="C85" s="19">
        <v>432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576</v>
      </c>
      <c r="K85" s="20">
        <v>0</v>
      </c>
      <c r="L85" s="20">
        <v>0</v>
      </c>
      <c r="M85" s="20">
        <v>1272</v>
      </c>
      <c r="N85" s="21">
        <v>0</v>
      </c>
      <c r="O85" s="19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2">
        <f t="shared" si="9"/>
        <v>93.183291892438433</v>
      </c>
      <c r="V85" s="22">
        <f t="shared" si="9"/>
        <v>85.601912816848397</v>
      </c>
      <c r="W85" s="22">
        <f t="shared" si="9"/>
        <v>78.020533741258816</v>
      </c>
      <c r="X85" s="22">
        <f t="shared" si="9"/>
        <v>70.439154665668795</v>
      </c>
      <c r="Y85" s="22">
        <f t="shared" si="9"/>
        <v>62.857775590079221</v>
      </c>
      <c r="Z85" s="22">
        <f t="shared" si="9"/>
        <v>55.276396514489193</v>
      </c>
      <c r="AA85" s="22">
        <f t="shared" si="9"/>
        <v>47.695017438899619</v>
      </c>
      <c r="AB85" s="22">
        <f t="shared" si="9"/>
        <v>40.11363836330959</v>
      </c>
      <c r="AC85" s="22">
        <f t="shared" si="8"/>
        <v>32.532259287720009</v>
      </c>
      <c r="AD85" s="22">
        <f t="shared" si="8"/>
        <v>24.950880212129988</v>
      </c>
      <c r="AE85" s="22">
        <f t="shared" si="8"/>
        <v>17.369501136540421</v>
      </c>
      <c r="AF85" s="22">
        <f t="shared" si="8"/>
        <v>9.7881220609503874</v>
      </c>
      <c r="AG85" s="22">
        <f t="shared" si="8"/>
        <v>2.2067429853608029</v>
      </c>
      <c r="AH85" s="22">
        <f t="shared" si="8"/>
        <v>0</v>
      </c>
      <c r="AI85" s="22">
        <f t="shared" si="8"/>
        <v>0</v>
      </c>
      <c r="AJ85" s="22">
        <f t="shared" si="8"/>
        <v>0</v>
      </c>
      <c r="AK85" s="22">
        <f t="shared" si="8"/>
        <v>0</v>
      </c>
      <c r="AL85" s="22">
        <f t="shared" si="8"/>
        <v>0</v>
      </c>
      <c r="AM85" s="23">
        <v>2280</v>
      </c>
      <c r="AN85" s="24">
        <v>445.37906522078282</v>
      </c>
      <c r="AO85" s="25">
        <v>174.6561614849108</v>
      </c>
      <c r="AP85" s="26">
        <v>-0.80465830472772681</v>
      </c>
    </row>
    <row r="86" spans="1:42" x14ac:dyDescent="0.3">
      <c r="A86" s="17" t="s">
        <v>6</v>
      </c>
      <c r="B86" s="18" t="s">
        <v>90</v>
      </c>
      <c r="C86" s="19">
        <v>9</v>
      </c>
      <c r="D86" s="20">
        <v>0</v>
      </c>
      <c r="E86" s="20">
        <v>57</v>
      </c>
      <c r="F86" s="20">
        <v>0</v>
      </c>
      <c r="G86" s="20">
        <v>60</v>
      </c>
      <c r="H86" s="20">
        <v>0</v>
      </c>
      <c r="I86" s="20">
        <v>0</v>
      </c>
      <c r="J86" s="20">
        <v>32</v>
      </c>
      <c r="K86" s="20">
        <v>150</v>
      </c>
      <c r="L86" s="20">
        <v>0</v>
      </c>
      <c r="M86" s="20">
        <v>0</v>
      </c>
      <c r="N86" s="21">
        <v>0</v>
      </c>
      <c r="O86" s="19">
        <v>0</v>
      </c>
      <c r="P86" s="20">
        <v>48</v>
      </c>
      <c r="Q86" s="20">
        <v>0</v>
      </c>
      <c r="R86" s="20">
        <v>0</v>
      </c>
      <c r="S86" s="20">
        <v>0</v>
      </c>
      <c r="T86" s="20">
        <v>0</v>
      </c>
      <c r="U86" s="22">
        <f t="shared" si="9"/>
        <v>4.6469975838843531</v>
      </c>
      <c r="V86" s="22">
        <f t="shared" si="9"/>
        <v>3.5245188651870722</v>
      </c>
      <c r="W86" s="22">
        <f t="shared" si="9"/>
        <v>2.4020401464898824</v>
      </c>
      <c r="X86" s="22">
        <f t="shared" si="9"/>
        <v>1.279561427792602</v>
      </c>
      <c r="Y86" s="22">
        <f t="shared" si="9"/>
        <v>0.15708270909541211</v>
      </c>
      <c r="Z86" s="22">
        <f t="shared" si="9"/>
        <v>0</v>
      </c>
      <c r="AA86" s="22">
        <f t="shared" si="9"/>
        <v>0</v>
      </c>
      <c r="AB86" s="22">
        <f t="shared" si="9"/>
        <v>0</v>
      </c>
      <c r="AC86" s="22">
        <f t="shared" si="8"/>
        <v>0</v>
      </c>
      <c r="AD86" s="22">
        <f t="shared" si="8"/>
        <v>0</v>
      </c>
      <c r="AE86" s="22">
        <f t="shared" si="8"/>
        <v>0</v>
      </c>
      <c r="AF86" s="22">
        <f t="shared" si="8"/>
        <v>0</v>
      </c>
      <c r="AG86" s="22">
        <f t="shared" si="8"/>
        <v>0</v>
      </c>
      <c r="AH86" s="22">
        <f t="shared" si="8"/>
        <v>0</v>
      </c>
      <c r="AI86" s="22">
        <f t="shared" si="8"/>
        <v>0</v>
      </c>
      <c r="AJ86" s="22">
        <f t="shared" si="8"/>
        <v>0</v>
      </c>
      <c r="AK86" s="22">
        <f t="shared" si="8"/>
        <v>0</v>
      </c>
      <c r="AL86" s="22">
        <f t="shared" si="8"/>
        <v>0</v>
      </c>
      <c r="AM86" s="23">
        <v>308</v>
      </c>
      <c r="AN86" s="24">
        <v>60.01020073244932</v>
      </c>
      <c r="AO86" s="25">
        <v>0</v>
      </c>
      <c r="AP86" s="26">
        <v>-0.80516168593360604</v>
      </c>
    </row>
    <row r="87" spans="1:42" x14ac:dyDescent="0.3">
      <c r="A87" s="17" t="s">
        <v>6</v>
      </c>
      <c r="B87" s="18" t="s">
        <v>91</v>
      </c>
      <c r="C87" s="19">
        <v>528</v>
      </c>
      <c r="D87" s="20">
        <v>0</v>
      </c>
      <c r="E87" s="20">
        <v>504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288</v>
      </c>
      <c r="N87" s="21">
        <v>0</v>
      </c>
      <c r="O87" s="19">
        <v>0</v>
      </c>
      <c r="P87" s="20">
        <v>96</v>
      </c>
      <c r="Q87" s="20">
        <v>144</v>
      </c>
      <c r="R87" s="20">
        <v>0</v>
      </c>
      <c r="S87" s="20">
        <v>0</v>
      </c>
      <c r="T87" s="20">
        <v>0</v>
      </c>
      <c r="U87" s="22">
        <f t="shared" si="9"/>
        <v>0</v>
      </c>
      <c r="V87" s="22">
        <f t="shared" si="9"/>
        <v>0</v>
      </c>
      <c r="W87" s="22">
        <f t="shared" si="9"/>
        <v>0</v>
      </c>
      <c r="X87" s="22">
        <f t="shared" si="9"/>
        <v>0</v>
      </c>
      <c r="Y87" s="22">
        <f t="shared" si="9"/>
        <v>0</v>
      </c>
      <c r="Z87" s="22">
        <f t="shared" si="9"/>
        <v>0</v>
      </c>
      <c r="AA87" s="22">
        <f t="shared" si="9"/>
        <v>0</v>
      </c>
      <c r="AB87" s="22">
        <f t="shared" si="9"/>
        <v>0</v>
      </c>
      <c r="AC87" s="22">
        <f t="shared" si="8"/>
        <v>0</v>
      </c>
      <c r="AD87" s="22">
        <f t="shared" si="8"/>
        <v>0</v>
      </c>
      <c r="AE87" s="22">
        <f t="shared" si="8"/>
        <v>0</v>
      </c>
      <c r="AF87" s="22">
        <f t="shared" si="8"/>
        <v>0</v>
      </c>
      <c r="AG87" s="22">
        <f t="shared" si="8"/>
        <v>0</v>
      </c>
      <c r="AH87" s="22">
        <f t="shared" si="8"/>
        <v>0</v>
      </c>
      <c r="AI87" s="22">
        <f t="shared" si="8"/>
        <v>0</v>
      </c>
      <c r="AJ87" s="22">
        <f t="shared" si="8"/>
        <v>0</v>
      </c>
      <c r="AK87" s="22">
        <f t="shared" si="8"/>
        <v>0</v>
      </c>
      <c r="AL87" s="22">
        <f t="shared" si="8"/>
        <v>0</v>
      </c>
      <c r="AM87" s="23">
        <v>1320</v>
      </c>
      <c r="AN87" s="24">
        <v>240</v>
      </c>
      <c r="AO87" s="25">
        <v>0</v>
      </c>
      <c r="AP87" s="26">
        <v>-0.81818181818181823</v>
      </c>
    </row>
    <row r="88" spans="1:42" x14ac:dyDescent="0.3">
      <c r="A88" s="17" t="s">
        <v>6</v>
      </c>
      <c r="B88" s="18" t="s">
        <v>92</v>
      </c>
      <c r="C88" s="19">
        <v>0</v>
      </c>
      <c r="D88" s="20">
        <v>0</v>
      </c>
      <c r="E88" s="20">
        <v>100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504</v>
      </c>
      <c r="L88" s="20">
        <v>0</v>
      </c>
      <c r="M88" s="20">
        <v>1008</v>
      </c>
      <c r="N88" s="21">
        <v>0</v>
      </c>
      <c r="O88" s="19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2">
        <f t="shared" si="9"/>
        <v>38.495078135678924</v>
      </c>
      <c r="V88" s="22">
        <f t="shared" si="9"/>
        <v>41.092610473825474</v>
      </c>
      <c r="W88" s="22">
        <f t="shared" si="9"/>
        <v>43.690142811972763</v>
      </c>
      <c r="X88" s="22">
        <f t="shared" si="9"/>
        <v>46.287675150119313</v>
      </c>
      <c r="Y88" s="22">
        <f t="shared" si="9"/>
        <v>48.885207488266602</v>
      </c>
      <c r="Z88" s="22">
        <f t="shared" si="9"/>
        <v>51.482739826413152</v>
      </c>
      <c r="AA88" s="22">
        <f t="shared" si="9"/>
        <v>54.080272164560441</v>
      </c>
      <c r="AB88" s="22">
        <f t="shared" si="9"/>
        <v>56.677804502706991</v>
      </c>
      <c r="AC88" s="22">
        <f t="shared" si="8"/>
        <v>59.27533684085428</v>
      </c>
      <c r="AD88" s="22">
        <f t="shared" si="8"/>
        <v>61.87286917900083</v>
      </c>
      <c r="AE88" s="22">
        <f t="shared" si="8"/>
        <v>64.470401517148119</v>
      </c>
      <c r="AF88" s="22">
        <f t="shared" si="8"/>
        <v>67.067933855294669</v>
      </c>
      <c r="AG88" s="22">
        <f t="shared" si="8"/>
        <v>69.665466193441958</v>
      </c>
      <c r="AH88" s="22">
        <f t="shared" si="8"/>
        <v>72.262998531588508</v>
      </c>
      <c r="AI88" s="22">
        <f t="shared" si="8"/>
        <v>74.860530869735797</v>
      </c>
      <c r="AJ88" s="22">
        <f t="shared" si="8"/>
        <v>77.458063207882347</v>
      </c>
      <c r="AK88" s="22">
        <f t="shared" si="8"/>
        <v>80.055595546029636</v>
      </c>
      <c r="AL88" s="22">
        <f t="shared" si="8"/>
        <v>82.653127884176186</v>
      </c>
      <c r="AM88" s="23">
        <v>1612</v>
      </c>
      <c r="AN88" s="24">
        <v>269.9334538862762</v>
      </c>
      <c r="AO88" s="25">
        <v>820.4004002924197</v>
      </c>
      <c r="AP88" s="26">
        <v>-0.83254748518221078</v>
      </c>
    </row>
    <row r="89" spans="1:42" x14ac:dyDescent="0.3">
      <c r="A89" s="17" t="s">
        <v>6</v>
      </c>
      <c r="B89" s="18" t="s">
        <v>93</v>
      </c>
      <c r="C89" s="19">
        <v>0</v>
      </c>
      <c r="D89" s="20">
        <v>0</v>
      </c>
      <c r="E89" s="20">
        <v>200</v>
      </c>
      <c r="F89" s="20">
        <v>0</v>
      </c>
      <c r="G89" s="20">
        <v>0</v>
      </c>
      <c r="H89" s="20">
        <v>0</v>
      </c>
      <c r="I89" s="20">
        <v>0</v>
      </c>
      <c r="J89" s="20">
        <v>5040</v>
      </c>
      <c r="K89" s="20">
        <v>504</v>
      </c>
      <c r="L89" s="20">
        <v>0</v>
      </c>
      <c r="M89" s="20">
        <v>1008</v>
      </c>
      <c r="N89" s="21">
        <v>0</v>
      </c>
      <c r="O89" s="19">
        <v>0</v>
      </c>
      <c r="P89" s="20">
        <v>0</v>
      </c>
      <c r="Q89" s="20">
        <v>0</v>
      </c>
      <c r="R89" s="20">
        <v>0</v>
      </c>
      <c r="S89" s="20">
        <v>0</v>
      </c>
      <c r="T89" s="20">
        <v>756</v>
      </c>
      <c r="U89" s="22">
        <f t="shared" si="9"/>
        <v>43.869657507648938</v>
      </c>
      <c r="V89" s="22">
        <f t="shared" si="9"/>
        <v>48.838652882491004</v>
      </c>
      <c r="W89" s="22">
        <f t="shared" si="9"/>
        <v>53.807648257331259</v>
      </c>
      <c r="X89" s="22">
        <f t="shared" si="9"/>
        <v>58.776643632173325</v>
      </c>
      <c r="Y89" s="22">
        <f t="shared" si="9"/>
        <v>63.745639007013573</v>
      </c>
      <c r="Z89" s="22">
        <f t="shared" si="9"/>
        <v>68.714634381855646</v>
      </c>
      <c r="AA89" s="22">
        <f t="shared" si="9"/>
        <v>73.683629756695893</v>
      </c>
      <c r="AB89" s="22">
        <f t="shared" si="9"/>
        <v>78.65262513153796</v>
      </c>
      <c r="AC89" s="22">
        <f t="shared" si="8"/>
        <v>83.621620506378207</v>
      </c>
      <c r="AD89" s="22">
        <f t="shared" si="8"/>
        <v>88.590615881220273</v>
      </c>
      <c r="AE89" s="22">
        <f t="shared" si="8"/>
        <v>93.559611256060521</v>
      </c>
      <c r="AF89" s="22">
        <f t="shared" si="8"/>
        <v>98.528606630902601</v>
      </c>
      <c r="AG89" s="22">
        <f t="shared" si="8"/>
        <v>103.49760200574285</v>
      </c>
      <c r="AH89" s="22">
        <f t="shared" si="8"/>
        <v>108.46659738058491</v>
      </c>
      <c r="AI89" s="22">
        <f t="shared" si="8"/>
        <v>113.43559275542516</v>
      </c>
      <c r="AJ89" s="22">
        <f t="shared" si="8"/>
        <v>118.40458813026723</v>
      </c>
      <c r="AK89" s="22">
        <f t="shared" si="8"/>
        <v>123.37358350510748</v>
      </c>
      <c r="AL89" s="22">
        <f t="shared" si="8"/>
        <v>128.34257887994954</v>
      </c>
      <c r="AM89" s="23">
        <v>6752</v>
      </c>
      <c r="AN89" s="24">
        <v>1093.7528756685138</v>
      </c>
      <c r="AO89" s="25">
        <v>1212.1572518198727</v>
      </c>
      <c r="AP89" s="26">
        <v>-0.83801053381686708</v>
      </c>
    </row>
    <row r="90" spans="1:42" x14ac:dyDescent="0.3">
      <c r="A90" s="17" t="s">
        <v>6</v>
      </c>
      <c r="B90" s="18" t="s">
        <v>94</v>
      </c>
      <c r="C90" s="19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29</v>
      </c>
      <c r="K90" s="20">
        <v>70</v>
      </c>
      <c r="L90" s="20">
        <v>0</v>
      </c>
      <c r="M90" s="20">
        <v>0</v>
      </c>
      <c r="N90" s="21">
        <v>0</v>
      </c>
      <c r="O90" s="19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2">
        <f t="shared" si="9"/>
        <v>2.7916392339053924</v>
      </c>
      <c r="V90" s="22">
        <f t="shared" si="9"/>
        <v>2.6791880057917923</v>
      </c>
      <c r="W90" s="22">
        <f t="shared" si="9"/>
        <v>2.5667367776782113</v>
      </c>
      <c r="X90" s="22">
        <f t="shared" si="9"/>
        <v>2.4542855495646108</v>
      </c>
      <c r="Y90" s="22">
        <f t="shared" si="9"/>
        <v>2.3418343214510298</v>
      </c>
      <c r="Z90" s="22">
        <f t="shared" si="9"/>
        <v>2.2293830933374292</v>
      </c>
      <c r="AA90" s="22">
        <f t="shared" si="9"/>
        <v>2.1169318652238487</v>
      </c>
      <c r="AB90" s="22">
        <f t="shared" si="9"/>
        <v>2.0044806371102482</v>
      </c>
      <c r="AC90" s="22">
        <f t="shared" si="8"/>
        <v>1.8920294089966672</v>
      </c>
      <c r="AD90" s="22">
        <f t="shared" si="8"/>
        <v>1.7795781808830669</v>
      </c>
      <c r="AE90" s="22">
        <f t="shared" si="8"/>
        <v>1.6671269527694861</v>
      </c>
      <c r="AF90" s="22">
        <f t="shared" si="8"/>
        <v>1.5546757246558855</v>
      </c>
      <c r="AG90" s="22">
        <f t="shared" si="8"/>
        <v>1.4422244965423046</v>
      </c>
      <c r="AH90" s="22">
        <f t="shared" si="8"/>
        <v>1.3297732684287042</v>
      </c>
      <c r="AI90" s="22">
        <f t="shared" si="8"/>
        <v>1.2173220403151235</v>
      </c>
      <c r="AJ90" s="22">
        <f t="shared" si="8"/>
        <v>1.1048708122015229</v>
      </c>
      <c r="AK90" s="22">
        <f t="shared" si="8"/>
        <v>0.99241958408794206</v>
      </c>
      <c r="AL90" s="22">
        <f t="shared" si="8"/>
        <v>0.87996835597434131</v>
      </c>
      <c r="AM90" s="23">
        <v>99</v>
      </c>
      <c r="AN90" s="24">
        <v>15.063066981728465</v>
      </c>
      <c r="AO90" s="25">
        <v>17.981401327189136</v>
      </c>
      <c r="AP90" s="26">
        <v>-0.84784780826536899</v>
      </c>
    </row>
    <row r="91" spans="1:42" x14ac:dyDescent="0.3">
      <c r="A91" s="17" t="s">
        <v>6</v>
      </c>
      <c r="B91" s="18" t="s">
        <v>95</v>
      </c>
      <c r="C91" s="19">
        <v>19</v>
      </c>
      <c r="D91" s="20">
        <v>0</v>
      </c>
      <c r="E91" s="20">
        <v>33</v>
      </c>
      <c r="F91" s="20">
        <v>0</v>
      </c>
      <c r="G91" s="20">
        <v>44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28</v>
      </c>
      <c r="N91" s="21">
        <v>0</v>
      </c>
      <c r="O91" s="19">
        <v>0</v>
      </c>
      <c r="P91" s="20">
        <v>0</v>
      </c>
      <c r="Q91" s="20">
        <v>0</v>
      </c>
      <c r="R91" s="20">
        <v>0</v>
      </c>
      <c r="S91" s="20">
        <v>0</v>
      </c>
      <c r="T91" s="20">
        <v>6</v>
      </c>
      <c r="U91" s="22">
        <f t="shared" si="9"/>
        <v>0</v>
      </c>
      <c r="V91" s="22">
        <f t="shared" si="9"/>
        <v>0</v>
      </c>
      <c r="W91" s="22">
        <f t="shared" si="9"/>
        <v>0</v>
      </c>
      <c r="X91" s="22">
        <f t="shared" si="9"/>
        <v>0</v>
      </c>
      <c r="Y91" s="22">
        <f t="shared" si="9"/>
        <v>12.721134901674505</v>
      </c>
      <c r="Z91" s="22">
        <f t="shared" si="9"/>
        <v>0</v>
      </c>
      <c r="AA91" s="22">
        <f t="shared" si="9"/>
        <v>0</v>
      </c>
      <c r="AB91" s="22">
        <f t="shared" si="9"/>
        <v>0</v>
      </c>
      <c r="AC91" s="22">
        <f t="shared" si="8"/>
        <v>0</v>
      </c>
      <c r="AD91" s="22">
        <f t="shared" si="8"/>
        <v>0</v>
      </c>
      <c r="AE91" s="22">
        <f t="shared" si="8"/>
        <v>5.7608331550356109</v>
      </c>
      <c r="AF91" s="22">
        <f t="shared" si="8"/>
        <v>0</v>
      </c>
      <c r="AG91" s="22">
        <f t="shared" si="8"/>
        <v>0</v>
      </c>
      <c r="AH91" s="22">
        <f t="shared" si="8"/>
        <v>0</v>
      </c>
      <c r="AI91" s="22">
        <f t="shared" si="8"/>
        <v>0</v>
      </c>
      <c r="AJ91" s="22">
        <f t="shared" si="8"/>
        <v>0</v>
      </c>
      <c r="AK91" s="22">
        <f t="shared" si="8"/>
        <v>0</v>
      </c>
      <c r="AL91" s="22">
        <f t="shared" si="8"/>
        <v>0</v>
      </c>
      <c r="AM91" s="23">
        <v>124</v>
      </c>
      <c r="AN91" s="24">
        <v>18.721134901674503</v>
      </c>
      <c r="AO91" s="25">
        <v>5.7608331550356109</v>
      </c>
      <c r="AP91" s="26">
        <v>-0.84902310563165728</v>
      </c>
    </row>
    <row r="92" spans="1:42" x14ac:dyDescent="0.3">
      <c r="A92" s="17" t="s">
        <v>6</v>
      </c>
      <c r="B92" s="18" t="s">
        <v>96</v>
      </c>
      <c r="C92" s="19">
        <v>8</v>
      </c>
      <c r="D92" s="20">
        <v>0</v>
      </c>
      <c r="E92" s="20">
        <v>4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2</v>
      </c>
      <c r="L92" s="20">
        <v>0</v>
      </c>
      <c r="M92" s="20">
        <v>24</v>
      </c>
      <c r="N92" s="21">
        <v>0</v>
      </c>
      <c r="O92" s="19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2">
        <f t="shared" si="9"/>
        <v>1.3448268824512519</v>
      </c>
      <c r="V92" s="22">
        <f t="shared" si="9"/>
        <v>1.1832440904621579</v>
      </c>
      <c r="W92" s="22">
        <f t="shared" si="9"/>
        <v>1.0216612984730797</v>
      </c>
      <c r="X92" s="22">
        <f t="shared" si="9"/>
        <v>0.86007850648398565</v>
      </c>
      <c r="Y92" s="22">
        <f t="shared" si="9"/>
        <v>0.69849571449490788</v>
      </c>
      <c r="Z92" s="22">
        <f t="shared" si="9"/>
        <v>0.53691292250581357</v>
      </c>
      <c r="AA92" s="22">
        <f t="shared" si="9"/>
        <v>0.37533013051673564</v>
      </c>
      <c r="AB92" s="22">
        <f t="shared" si="9"/>
        <v>0.21374733852764155</v>
      </c>
      <c r="AC92" s="22">
        <f t="shared" si="8"/>
        <v>5.2164546538563672E-2</v>
      </c>
      <c r="AD92" s="22">
        <f t="shared" si="8"/>
        <v>0</v>
      </c>
      <c r="AE92" s="22">
        <f t="shared" si="8"/>
        <v>0</v>
      </c>
      <c r="AF92" s="22">
        <f t="shared" si="8"/>
        <v>0</v>
      </c>
      <c r="AG92" s="22">
        <f t="shared" si="8"/>
        <v>0</v>
      </c>
      <c r="AH92" s="22">
        <f t="shared" si="8"/>
        <v>0</v>
      </c>
      <c r="AI92" s="22">
        <f t="shared" si="8"/>
        <v>0</v>
      </c>
      <c r="AJ92" s="22">
        <f t="shared" si="8"/>
        <v>0</v>
      </c>
      <c r="AK92" s="22">
        <f t="shared" si="8"/>
        <v>0</v>
      </c>
      <c r="AL92" s="22">
        <f t="shared" si="8"/>
        <v>0</v>
      </c>
      <c r="AM92" s="23">
        <v>38</v>
      </c>
      <c r="AN92" s="24">
        <v>5.6452194148711978</v>
      </c>
      <c r="AO92" s="25">
        <v>0.64124201558294081</v>
      </c>
      <c r="AP92" s="26">
        <v>-0.85144159434549471</v>
      </c>
    </row>
    <row r="93" spans="1:42" x14ac:dyDescent="0.3">
      <c r="A93" s="17" t="s">
        <v>6</v>
      </c>
      <c r="B93" s="18" t="s">
        <v>97</v>
      </c>
      <c r="C93" s="19">
        <v>1008</v>
      </c>
      <c r="D93" s="20">
        <v>0</v>
      </c>
      <c r="E93" s="20">
        <v>0</v>
      </c>
      <c r="F93" s="20">
        <v>0</v>
      </c>
      <c r="G93" s="20">
        <v>3024</v>
      </c>
      <c r="H93" s="20">
        <v>0</v>
      </c>
      <c r="I93" s="20">
        <v>0</v>
      </c>
      <c r="J93" s="20">
        <v>341</v>
      </c>
      <c r="K93" s="20">
        <v>336</v>
      </c>
      <c r="L93" s="20">
        <v>0</v>
      </c>
      <c r="M93" s="20">
        <v>1200</v>
      </c>
      <c r="N93" s="21">
        <v>0</v>
      </c>
      <c r="O93" s="19">
        <v>0</v>
      </c>
      <c r="P93" s="20">
        <v>288</v>
      </c>
      <c r="Q93" s="20">
        <v>480</v>
      </c>
      <c r="R93" s="20">
        <v>0</v>
      </c>
      <c r="S93" s="20">
        <v>0</v>
      </c>
      <c r="T93" s="20">
        <v>0</v>
      </c>
      <c r="U93" s="22">
        <f t="shared" si="9"/>
        <v>62.490007018863288</v>
      </c>
      <c r="V93" s="22">
        <f t="shared" si="9"/>
        <v>24.395587408187428</v>
      </c>
      <c r="W93" s="22">
        <f t="shared" si="9"/>
        <v>0</v>
      </c>
      <c r="X93" s="22">
        <f t="shared" si="9"/>
        <v>0</v>
      </c>
      <c r="Y93" s="22">
        <f t="shared" si="9"/>
        <v>0</v>
      </c>
      <c r="Z93" s="22">
        <f t="shared" si="9"/>
        <v>0</v>
      </c>
      <c r="AA93" s="22">
        <f t="shared" si="9"/>
        <v>0</v>
      </c>
      <c r="AB93" s="22">
        <f t="shared" si="9"/>
        <v>0</v>
      </c>
      <c r="AC93" s="22">
        <f t="shared" si="8"/>
        <v>0</v>
      </c>
      <c r="AD93" s="22">
        <f t="shared" si="8"/>
        <v>0</v>
      </c>
      <c r="AE93" s="22">
        <f t="shared" si="8"/>
        <v>0</v>
      </c>
      <c r="AF93" s="22">
        <f t="shared" si="8"/>
        <v>0</v>
      </c>
      <c r="AG93" s="22">
        <f t="shared" si="8"/>
        <v>0</v>
      </c>
      <c r="AH93" s="22">
        <f t="shared" si="8"/>
        <v>0</v>
      </c>
      <c r="AI93" s="22">
        <f t="shared" si="8"/>
        <v>0</v>
      </c>
      <c r="AJ93" s="22">
        <f t="shared" si="8"/>
        <v>0</v>
      </c>
      <c r="AK93" s="22">
        <f t="shared" si="8"/>
        <v>0</v>
      </c>
      <c r="AL93" s="22">
        <f t="shared" si="8"/>
        <v>0</v>
      </c>
      <c r="AM93" s="23">
        <v>5909</v>
      </c>
      <c r="AN93" s="24">
        <v>854.88559442705071</v>
      </c>
      <c r="AO93" s="25">
        <v>0</v>
      </c>
      <c r="AP93" s="26">
        <v>-0.8553248274789218</v>
      </c>
    </row>
    <row r="94" spans="1:42" x14ac:dyDescent="0.3">
      <c r="A94" s="17" t="s">
        <v>6</v>
      </c>
      <c r="B94" s="18" t="s">
        <v>98</v>
      </c>
      <c r="C94" s="19">
        <v>0</v>
      </c>
      <c r="D94" s="20">
        <v>0</v>
      </c>
      <c r="E94" s="20">
        <v>0</v>
      </c>
      <c r="F94" s="20">
        <v>0</v>
      </c>
      <c r="G94" s="20">
        <v>4</v>
      </c>
      <c r="H94" s="20">
        <v>0</v>
      </c>
      <c r="I94" s="20">
        <v>0</v>
      </c>
      <c r="J94" s="20">
        <v>9</v>
      </c>
      <c r="K94" s="20">
        <v>0</v>
      </c>
      <c r="L94" s="20">
        <v>0</v>
      </c>
      <c r="M94" s="20">
        <v>8</v>
      </c>
      <c r="N94" s="21">
        <v>0</v>
      </c>
      <c r="O94" s="19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2">
        <f t="shared" si="9"/>
        <v>0.55130666951185436</v>
      </c>
      <c r="V94" s="22">
        <f t="shared" si="9"/>
        <v>0.52219488109300749</v>
      </c>
      <c r="W94" s="22">
        <f t="shared" si="9"/>
        <v>0.49308309267416212</v>
      </c>
      <c r="X94" s="22">
        <f t="shared" si="9"/>
        <v>0.46397130425531519</v>
      </c>
      <c r="Y94" s="22">
        <f t="shared" si="9"/>
        <v>0.43485951583646981</v>
      </c>
      <c r="Z94" s="22">
        <f t="shared" si="9"/>
        <v>0.40574772741762294</v>
      </c>
      <c r="AA94" s="22">
        <f t="shared" si="9"/>
        <v>0.37663593899877756</v>
      </c>
      <c r="AB94" s="22">
        <f t="shared" si="9"/>
        <v>0.34752415057993064</v>
      </c>
      <c r="AC94" s="22">
        <f t="shared" si="8"/>
        <v>0.31841236216108532</v>
      </c>
      <c r="AD94" s="22">
        <f t="shared" si="8"/>
        <v>0.28930057374223839</v>
      </c>
      <c r="AE94" s="22">
        <f t="shared" si="8"/>
        <v>0.26018878532339301</v>
      </c>
      <c r="AF94" s="22">
        <f t="shared" si="8"/>
        <v>0.23107699690454614</v>
      </c>
      <c r="AG94" s="22">
        <f t="shared" si="8"/>
        <v>0.20196520848570076</v>
      </c>
      <c r="AH94" s="22">
        <f t="shared" si="8"/>
        <v>0.17285342006685384</v>
      </c>
      <c r="AI94" s="22">
        <f t="shared" si="8"/>
        <v>0.14374163164800852</v>
      </c>
      <c r="AJ94" s="22">
        <f t="shared" si="8"/>
        <v>0.11462984322916159</v>
      </c>
      <c r="AK94" s="22">
        <f t="shared" si="8"/>
        <v>8.5518054810316213E-2</v>
      </c>
      <c r="AL94" s="22">
        <f t="shared" si="8"/>
        <v>5.6406266391469347E-2</v>
      </c>
      <c r="AM94" s="23">
        <v>21</v>
      </c>
      <c r="AN94" s="24">
        <v>2.8711631907884319</v>
      </c>
      <c r="AO94" s="25">
        <v>2.5982532323414809</v>
      </c>
      <c r="AP94" s="26">
        <v>-0.86327794329578889</v>
      </c>
    </row>
    <row r="95" spans="1:42" x14ac:dyDescent="0.3">
      <c r="A95" s="17" t="s">
        <v>6</v>
      </c>
      <c r="B95" s="18" t="s">
        <v>99</v>
      </c>
      <c r="C95" s="19">
        <v>3672</v>
      </c>
      <c r="D95" s="20">
        <v>0</v>
      </c>
      <c r="E95" s="20">
        <v>3600</v>
      </c>
      <c r="F95" s="20">
        <v>0</v>
      </c>
      <c r="G95" s="20">
        <v>3922</v>
      </c>
      <c r="H95" s="20">
        <v>0</v>
      </c>
      <c r="I95" s="20">
        <v>0</v>
      </c>
      <c r="J95" s="20">
        <v>1348</v>
      </c>
      <c r="K95" s="20">
        <v>501</v>
      </c>
      <c r="L95" s="20">
        <v>0</v>
      </c>
      <c r="M95" s="20">
        <v>936</v>
      </c>
      <c r="N95" s="21">
        <v>0</v>
      </c>
      <c r="O95" s="19">
        <v>0</v>
      </c>
      <c r="P95" s="20">
        <v>0</v>
      </c>
      <c r="Q95" s="20">
        <v>911</v>
      </c>
      <c r="R95" s="20">
        <v>0</v>
      </c>
      <c r="S95" s="20">
        <v>0</v>
      </c>
      <c r="T95" s="20">
        <v>816</v>
      </c>
      <c r="U95" s="22">
        <f t="shared" si="9"/>
        <v>0</v>
      </c>
      <c r="V95" s="22">
        <f t="shared" si="9"/>
        <v>39.093183544323665</v>
      </c>
      <c r="W95" s="22">
        <f t="shared" si="9"/>
        <v>0</v>
      </c>
      <c r="X95" s="22">
        <f t="shared" si="9"/>
        <v>0</v>
      </c>
      <c r="Y95" s="22">
        <f t="shared" si="9"/>
        <v>0</v>
      </c>
      <c r="Z95" s="22">
        <f t="shared" si="9"/>
        <v>0</v>
      </c>
      <c r="AA95" s="22">
        <f t="shared" si="9"/>
        <v>0</v>
      </c>
      <c r="AB95" s="22">
        <f t="shared" si="9"/>
        <v>0</v>
      </c>
      <c r="AC95" s="22">
        <f t="shared" si="8"/>
        <v>0</v>
      </c>
      <c r="AD95" s="22">
        <f t="shared" si="8"/>
        <v>0</v>
      </c>
      <c r="AE95" s="22">
        <f t="shared" si="8"/>
        <v>0</v>
      </c>
      <c r="AF95" s="22">
        <f t="shared" si="8"/>
        <v>0</v>
      </c>
      <c r="AG95" s="22">
        <f t="shared" si="8"/>
        <v>0</v>
      </c>
      <c r="AH95" s="22">
        <f t="shared" si="8"/>
        <v>0</v>
      </c>
      <c r="AI95" s="22">
        <f t="shared" si="8"/>
        <v>0</v>
      </c>
      <c r="AJ95" s="22">
        <f t="shared" si="8"/>
        <v>0</v>
      </c>
      <c r="AK95" s="22">
        <f t="shared" si="8"/>
        <v>0</v>
      </c>
      <c r="AL95" s="22">
        <f t="shared" si="8"/>
        <v>0</v>
      </c>
      <c r="AM95" s="23">
        <v>13979</v>
      </c>
      <c r="AN95" s="24">
        <v>1766.0931835443237</v>
      </c>
      <c r="AO95" s="25">
        <v>0</v>
      </c>
      <c r="AP95" s="26">
        <v>-0.873660978357227</v>
      </c>
    </row>
    <row r="96" spans="1:42" x14ac:dyDescent="0.3">
      <c r="A96" s="17" t="s">
        <v>6</v>
      </c>
      <c r="B96" s="18" t="s">
        <v>100</v>
      </c>
      <c r="C96" s="19">
        <v>384</v>
      </c>
      <c r="D96" s="20">
        <v>0</v>
      </c>
      <c r="E96" s="20">
        <v>144</v>
      </c>
      <c r="F96" s="20">
        <v>0</v>
      </c>
      <c r="G96" s="20">
        <v>240</v>
      </c>
      <c r="H96" s="20">
        <v>0</v>
      </c>
      <c r="I96" s="20">
        <v>0</v>
      </c>
      <c r="J96" s="20">
        <v>672</v>
      </c>
      <c r="K96" s="20">
        <v>0</v>
      </c>
      <c r="L96" s="20">
        <v>0</v>
      </c>
      <c r="M96" s="20">
        <v>0</v>
      </c>
      <c r="N96" s="21">
        <v>0</v>
      </c>
      <c r="O96" s="19">
        <v>0</v>
      </c>
      <c r="P96" s="20">
        <v>144</v>
      </c>
      <c r="Q96" s="20">
        <v>0</v>
      </c>
      <c r="R96" s="20">
        <v>0</v>
      </c>
      <c r="S96" s="20">
        <v>0</v>
      </c>
      <c r="T96" s="20">
        <v>0</v>
      </c>
      <c r="U96" s="22">
        <f t="shared" si="9"/>
        <v>0</v>
      </c>
      <c r="V96" s="22">
        <f t="shared" si="9"/>
        <v>0</v>
      </c>
      <c r="W96" s="22">
        <f t="shared" si="9"/>
        <v>0</v>
      </c>
      <c r="X96" s="22">
        <f t="shared" si="9"/>
        <v>0</v>
      </c>
      <c r="Y96" s="22">
        <f t="shared" si="9"/>
        <v>0</v>
      </c>
      <c r="Z96" s="22">
        <f t="shared" si="9"/>
        <v>0</v>
      </c>
      <c r="AA96" s="22">
        <f t="shared" si="9"/>
        <v>0</v>
      </c>
      <c r="AB96" s="22">
        <f t="shared" si="9"/>
        <v>0</v>
      </c>
      <c r="AC96" s="22">
        <f t="shared" si="8"/>
        <v>0</v>
      </c>
      <c r="AD96" s="22">
        <f t="shared" si="8"/>
        <v>0</v>
      </c>
      <c r="AE96" s="22">
        <f t="shared" si="8"/>
        <v>0</v>
      </c>
      <c r="AF96" s="22">
        <f t="shared" si="8"/>
        <v>0</v>
      </c>
      <c r="AG96" s="22">
        <f t="shared" si="8"/>
        <v>0</v>
      </c>
      <c r="AH96" s="22">
        <f t="shared" si="8"/>
        <v>0</v>
      </c>
      <c r="AI96" s="22">
        <f t="shared" si="8"/>
        <v>0</v>
      </c>
      <c r="AJ96" s="22">
        <f t="shared" si="8"/>
        <v>0</v>
      </c>
      <c r="AK96" s="22">
        <f t="shared" si="8"/>
        <v>0</v>
      </c>
      <c r="AL96" s="22">
        <f t="shared" si="8"/>
        <v>0</v>
      </c>
      <c r="AM96" s="23">
        <v>1440</v>
      </c>
      <c r="AN96" s="24">
        <v>144</v>
      </c>
      <c r="AO96" s="25">
        <v>0</v>
      </c>
      <c r="AP96" s="26">
        <v>-0.9</v>
      </c>
    </row>
    <row r="97" spans="1:42" x14ac:dyDescent="0.3">
      <c r="A97" s="17" t="s">
        <v>6</v>
      </c>
      <c r="B97" s="18" t="s">
        <v>101</v>
      </c>
      <c r="C97" s="19">
        <v>192</v>
      </c>
      <c r="D97" s="20">
        <v>0</v>
      </c>
      <c r="E97" s="20">
        <v>288</v>
      </c>
      <c r="F97" s="20">
        <v>0</v>
      </c>
      <c r="G97" s="20">
        <v>288</v>
      </c>
      <c r="H97" s="20">
        <v>0</v>
      </c>
      <c r="I97" s="20">
        <v>0</v>
      </c>
      <c r="J97" s="20">
        <v>240</v>
      </c>
      <c r="K97" s="20">
        <v>0</v>
      </c>
      <c r="L97" s="20">
        <v>0</v>
      </c>
      <c r="M97" s="20">
        <v>48</v>
      </c>
      <c r="N97" s="21">
        <v>0</v>
      </c>
      <c r="O97" s="19">
        <v>0</v>
      </c>
      <c r="P97" s="20">
        <v>96</v>
      </c>
      <c r="Q97" s="20">
        <v>0</v>
      </c>
      <c r="R97" s="20">
        <v>0</v>
      </c>
      <c r="S97" s="20">
        <v>0</v>
      </c>
      <c r="T97" s="20">
        <v>0</v>
      </c>
      <c r="U97" s="22">
        <f t="shared" si="9"/>
        <v>0</v>
      </c>
      <c r="V97" s="22">
        <f t="shared" si="9"/>
        <v>0</v>
      </c>
      <c r="W97" s="22">
        <f t="shared" si="9"/>
        <v>0</v>
      </c>
      <c r="X97" s="22">
        <f t="shared" si="9"/>
        <v>0</v>
      </c>
      <c r="Y97" s="22">
        <f t="shared" si="9"/>
        <v>0</v>
      </c>
      <c r="Z97" s="22">
        <f t="shared" si="9"/>
        <v>0</v>
      </c>
      <c r="AA97" s="22">
        <f t="shared" si="9"/>
        <v>0</v>
      </c>
      <c r="AB97" s="22">
        <f t="shared" si="9"/>
        <v>0</v>
      </c>
      <c r="AC97" s="22">
        <f t="shared" si="8"/>
        <v>0</v>
      </c>
      <c r="AD97" s="22">
        <f t="shared" si="8"/>
        <v>0</v>
      </c>
      <c r="AE97" s="22">
        <f t="shared" si="8"/>
        <v>0</v>
      </c>
      <c r="AF97" s="22">
        <f t="shared" si="8"/>
        <v>0</v>
      </c>
      <c r="AG97" s="22">
        <f t="shared" si="8"/>
        <v>0</v>
      </c>
      <c r="AH97" s="22">
        <f t="shared" si="8"/>
        <v>0</v>
      </c>
      <c r="AI97" s="22">
        <f t="shared" si="8"/>
        <v>0</v>
      </c>
      <c r="AJ97" s="22">
        <f t="shared" si="8"/>
        <v>0</v>
      </c>
      <c r="AK97" s="22">
        <f t="shared" si="8"/>
        <v>0</v>
      </c>
      <c r="AL97" s="22">
        <f t="shared" si="8"/>
        <v>0</v>
      </c>
      <c r="AM97" s="23">
        <v>1056</v>
      </c>
      <c r="AN97" s="24">
        <v>96</v>
      </c>
      <c r="AO97" s="25">
        <v>0</v>
      </c>
      <c r="AP97" s="26">
        <v>-0.90909090909090906</v>
      </c>
    </row>
    <row r="98" spans="1:42" x14ac:dyDescent="0.3">
      <c r="A98" s="17" t="s">
        <v>6</v>
      </c>
      <c r="B98" s="18" t="s">
        <v>102</v>
      </c>
      <c r="C98" s="19">
        <v>4</v>
      </c>
      <c r="D98" s="20">
        <v>0</v>
      </c>
      <c r="E98" s="20">
        <v>41</v>
      </c>
      <c r="F98" s="20">
        <v>0</v>
      </c>
      <c r="G98" s="20">
        <v>2</v>
      </c>
      <c r="H98" s="20">
        <v>0</v>
      </c>
      <c r="I98" s="20">
        <v>0</v>
      </c>
      <c r="J98" s="20">
        <v>16</v>
      </c>
      <c r="K98" s="20">
        <v>120</v>
      </c>
      <c r="L98" s="20">
        <v>0</v>
      </c>
      <c r="M98" s="20">
        <v>0</v>
      </c>
      <c r="N98" s="21">
        <v>0</v>
      </c>
      <c r="O98" s="19">
        <v>0</v>
      </c>
      <c r="P98" s="20">
        <v>0</v>
      </c>
      <c r="Q98" s="20">
        <v>0</v>
      </c>
      <c r="R98" s="20">
        <v>0</v>
      </c>
      <c r="S98" s="20">
        <v>0</v>
      </c>
      <c r="T98" s="20">
        <v>8</v>
      </c>
      <c r="U98" s="22">
        <f t="shared" si="9"/>
        <v>2.6005410086424741</v>
      </c>
      <c r="V98" s="22">
        <f t="shared" si="9"/>
        <v>2.022705153497907</v>
      </c>
      <c r="W98" s="22">
        <f t="shared" si="9"/>
        <v>1.4448692983534059</v>
      </c>
      <c r="X98" s="22">
        <f t="shared" si="9"/>
        <v>0.86703344320883846</v>
      </c>
      <c r="Y98" s="22">
        <f t="shared" si="9"/>
        <v>0.2891975880643376</v>
      </c>
      <c r="Z98" s="22">
        <f t="shared" si="9"/>
        <v>0</v>
      </c>
      <c r="AA98" s="22">
        <f t="shared" si="9"/>
        <v>0</v>
      </c>
      <c r="AB98" s="22">
        <f t="shared" si="9"/>
        <v>0</v>
      </c>
      <c r="AC98" s="22">
        <f t="shared" si="8"/>
        <v>0</v>
      </c>
      <c r="AD98" s="22">
        <f t="shared" si="8"/>
        <v>0</v>
      </c>
      <c r="AE98" s="22">
        <f t="shared" si="8"/>
        <v>0</v>
      </c>
      <c r="AF98" s="22">
        <f t="shared" si="8"/>
        <v>0</v>
      </c>
      <c r="AG98" s="22">
        <f t="shared" si="8"/>
        <v>0</v>
      </c>
      <c r="AH98" s="22">
        <f t="shared" si="8"/>
        <v>0</v>
      </c>
      <c r="AI98" s="22">
        <f t="shared" si="8"/>
        <v>0</v>
      </c>
      <c r="AJ98" s="22">
        <f t="shared" si="8"/>
        <v>0</v>
      </c>
      <c r="AK98" s="22">
        <f t="shared" si="8"/>
        <v>0</v>
      </c>
      <c r="AL98" s="22">
        <f t="shared" si="8"/>
        <v>0</v>
      </c>
      <c r="AM98" s="23">
        <v>183</v>
      </c>
      <c r="AN98" s="24">
        <v>15.224346491766962</v>
      </c>
      <c r="AO98" s="25">
        <v>0</v>
      </c>
      <c r="AP98" s="26">
        <v>-0.91680684977176519</v>
      </c>
    </row>
    <row r="99" spans="1:42" x14ac:dyDescent="0.3">
      <c r="A99" s="17" t="s">
        <v>6</v>
      </c>
      <c r="B99" s="18" t="s">
        <v>103</v>
      </c>
      <c r="C99" s="19">
        <v>0</v>
      </c>
      <c r="D99" s="20">
        <v>0</v>
      </c>
      <c r="E99" s="20">
        <v>200</v>
      </c>
      <c r="F99" s="20">
        <v>0</v>
      </c>
      <c r="G99" s="20">
        <v>500</v>
      </c>
      <c r="H99" s="20">
        <v>0</v>
      </c>
      <c r="I99" s="20">
        <v>0</v>
      </c>
      <c r="J99" s="20">
        <v>504</v>
      </c>
      <c r="K99" s="20">
        <v>3000</v>
      </c>
      <c r="L99" s="20">
        <v>0</v>
      </c>
      <c r="M99" s="20">
        <v>0</v>
      </c>
      <c r="N99" s="21">
        <v>0</v>
      </c>
      <c r="O99" s="19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2">
        <f t="shared" si="9"/>
        <v>69.679280555433124</v>
      </c>
      <c r="V99" s="22">
        <f t="shared" si="9"/>
        <v>60.191023520121497</v>
      </c>
      <c r="W99" s="22">
        <f t="shared" si="9"/>
        <v>50.702766484811391</v>
      </c>
      <c r="X99" s="22">
        <f t="shared" si="9"/>
        <v>41.214509449499772</v>
      </c>
      <c r="Y99" s="22">
        <f t="shared" si="9"/>
        <v>31.726252414189659</v>
      </c>
      <c r="Z99" s="22">
        <f t="shared" si="9"/>
        <v>22.237995378878047</v>
      </c>
      <c r="AA99" s="22">
        <f t="shared" si="9"/>
        <v>12.749738343567936</v>
      </c>
      <c r="AB99" s="22">
        <f t="shared" si="9"/>
        <v>3.2614813082563137</v>
      </c>
      <c r="AC99" s="22">
        <f t="shared" si="8"/>
        <v>0</v>
      </c>
      <c r="AD99" s="22">
        <f t="shared" si="8"/>
        <v>0</v>
      </c>
      <c r="AE99" s="22">
        <f t="shared" si="8"/>
        <v>0</v>
      </c>
      <c r="AF99" s="22">
        <f t="shared" si="8"/>
        <v>0</v>
      </c>
      <c r="AG99" s="22">
        <f t="shared" si="8"/>
        <v>0</v>
      </c>
      <c r="AH99" s="22">
        <f t="shared" si="8"/>
        <v>0</v>
      </c>
      <c r="AI99" s="22">
        <f t="shared" si="8"/>
        <v>0</v>
      </c>
      <c r="AJ99" s="22">
        <f t="shared" si="8"/>
        <v>0</v>
      </c>
      <c r="AK99" s="22">
        <f t="shared" si="8"/>
        <v>0</v>
      </c>
      <c r="AL99" s="22">
        <f t="shared" si="8"/>
        <v>0</v>
      </c>
      <c r="AM99" s="23">
        <v>4204</v>
      </c>
      <c r="AN99" s="24">
        <v>275.75182780293352</v>
      </c>
      <c r="AO99" s="25">
        <v>16.011219651824248</v>
      </c>
      <c r="AP99" s="26">
        <v>-0.93440727216866482</v>
      </c>
    </row>
    <row r="100" spans="1:42" x14ac:dyDescent="0.3">
      <c r="A100" s="17" t="s">
        <v>6</v>
      </c>
      <c r="B100" s="18" t="s">
        <v>104</v>
      </c>
      <c r="C100" s="19">
        <v>96</v>
      </c>
      <c r="D100" s="20">
        <v>0</v>
      </c>
      <c r="E100" s="20">
        <v>96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1392</v>
      </c>
      <c r="L100" s="20">
        <v>0</v>
      </c>
      <c r="M100" s="20">
        <v>0</v>
      </c>
      <c r="N100" s="21">
        <v>0</v>
      </c>
      <c r="O100" s="19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2">
        <f t="shared" si="9"/>
        <v>22.681161565734769</v>
      </c>
      <c r="V100" s="22">
        <f t="shared" si="9"/>
        <v>18.780790008168587</v>
      </c>
      <c r="W100" s="22">
        <f t="shared" si="9"/>
        <v>14.880418450603093</v>
      </c>
      <c r="X100" s="22">
        <f t="shared" si="9"/>
        <v>10.98004689303691</v>
      </c>
      <c r="Y100" s="22">
        <f t="shared" si="9"/>
        <v>7.0796753354714159</v>
      </c>
      <c r="Z100" s="22">
        <f t="shared" si="9"/>
        <v>3.1793037779052349</v>
      </c>
      <c r="AA100" s="22">
        <f t="shared" si="9"/>
        <v>0</v>
      </c>
      <c r="AB100" s="22">
        <f t="shared" si="9"/>
        <v>0</v>
      </c>
      <c r="AC100" s="22">
        <f t="shared" si="8"/>
        <v>0</v>
      </c>
      <c r="AD100" s="22">
        <f t="shared" si="8"/>
        <v>0</v>
      </c>
      <c r="AE100" s="22">
        <f t="shared" si="8"/>
        <v>0</v>
      </c>
      <c r="AF100" s="22">
        <f t="shared" si="8"/>
        <v>0</v>
      </c>
      <c r="AG100" s="22">
        <f t="shared" si="8"/>
        <v>0</v>
      </c>
      <c r="AH100" s="22">
        <f t="shared" si="8"/>
        <v>0</v>
      </c>
      <c r="AI100" s="22">
        <f t="shared" si="8"/>
        <v>0</v>
      </c>
      <c r="AJ100" s="22">
        <f t="shared" si="8"/>
        <v>0</v>
      </c>
      <c r="AK100" s="22">
        <f t="shared" si="8"/>
        <v>0</v>
      </c>
      <c r="AL100" s="22">
        <f t="shared" si="8"/>
        <v>0</v>
      </c>
      <c r="AM100" s="23">
        <v>1584</v>
      </c>
      <c r="AN100" s="24">
        <v>77.581396030920018</v>
      </c>
      <c r="AO100" s="25">
        <v>0</v>
      </c>
      <c r="AP100" s="26">
        <v>-0.95102184594007566</v>
      </c>
    </row>
    <row r="101" spans="1:42" x14ac:dyDescent="0.3">
      <c r="A101" s="17" t="s">
        <v>6</v>
      </c>
      <c r="B101" s="18" t="s">
        <v>105</v>
      </c>
      <c r="C101" s="19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18</v>
      </c>
      <c r="K101" s="20">
        <v>30</v>
      </c>
      <c r="L101" s="20">
        <v>0</v>
      </c>
      <c r="M101" s="20">
        <v>20</v>
      </c>
      <c r="N101" s="21">
        <v>0</v>
      </c>
      <c r="O101" s="19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2">
        <f t="shared" si="9"/>
        <v>0.35466108479733294</v>
      </c>
      <c r="V101" s="22">
        <f t="shared" si="9"/>
        <v>0.3975296032537049</v>
      </c>
      <c r="W101" s="22">
        <f t="shared" si="9"/>
        <v>0.44039812171009107</v>
      </c>
      <c r="X101" s="22">
        <f t="shared" si="9"/>
        <v>0.48326664016646304</v>
      </c>
      <c r="Y101" s="22">
        <f t="shared" si="9"/>
        <v>0.52613515862284921</v>
      </c>
      <c r="Z101" s="22">
        <f t="shared" si="9"/>
        <v>0.56900367707922106</v>
      </c>
      <c r="AA101" s="22">
        <f t="shared" si="9"/>
        <v>0.61187219553560723</v>
      </c>
      <c r="AB101" s="22">
        <f t="shared" si="9"/>
        <v>0.6547407139919792</v>
      </c>
      <c r="AC101" s="22">
        <f t="shared" si="8"/>
        <v>0.69760923244836537</v>
      </c>
      <c r="AD101" s="22">
        <f t="shared" si="8"/>
        <v>0.74047775090473733</v>
      </c>
      <c r="AE101" s="22">
        <f t="shared" si="8"/>
        <v>0.7833462693611235</v>
      </c>
      <c r="AF101" s="22">
        <f t="shared" si="8"/>
        <v>0.82621478781749547</v>
      </c>
      <c r="AG101" s="22">
        <f t="shared" si="8"/>
        <v>0.86908330627388164</v>
      </c>
      <c r="AH101" s="22">
        <f t="shared" si="8"/>
        <v>0.9119518247302536</v>
      </c>
      <c r="AI101" s="22">
        <f t="shared" si="8"/>
        <v>0.95482034318663978</v>
      </c>
      <c r="AJ101" s="22">
        <f t="shared" si="8"/>
        <v>0.99768886164301174</v>
      </c>
      <c r="AK101" s="22">
        <f t="shared" si="8"/>
        <v>1.0405573800993979</v>
      </c>
      <c r="AL101" s="22">
        <f t="shared" si="8"/>
        <v>1.0834258985557699</v>
      </c>
      <c r="AM101" s="23">
        <v>68</v>
      </c>
      <c r="AN101" s="24">
        <v>2.7709942856296621</v>
      </c>
      <c r="AO101" s="25">
        <v>10.171788564548262</v>
      </c>
      <c r="AP101" s="26">
        <v>-0.95925008403485801</v>
      </c>
    </row>
    <row r="102" spans="1:42" x14ac:dyDescent="0.3">
      <c r="A102" s="17" t="s">
        <v>6</v>
      </c>
      <c r="B102" s="18" t="s">
        <v>106</v>
      </c>
      <c r="C102" s="19">
        <v>4000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5544</v>
      </c>
      <c r="K102" s="20">
        <v>3000</v>
      </c>
      <c r="L102" s="20">
        <v>0</v>
      </c>
      <c r="M102" s="20">
        <v>5000</v>
      </c>
      <c r="N102" s="21">
        <v>0</v>
      </c>
      <c r="O102" s="19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2">
        <f t="shared" si="9"/>
        <v>303.46814913068624</v>
      </c>
      <c r="V102" s="22">
        <f t="shared" si="9"/>
        <v>211.56346536512694</v>
      </c>
      <c r="W102" s="22">
        <f t="shared" si="9"/>
        <v>119.65878159956983</v>
      </c>
      <c r="X102" s="22">
        <f t="shared" si="9"/>
        <v>27.75409783401053</v>
      </c>
      <c r="Y102" s="22">
        <f t="shared" si="9"/>
        <v>0</v>
      </c>
      <c r="Z102" s="22">
        <f t="shared" si="9"/>
        <v>0</v>
      </c>
      <c r="AA102" s="22">
        <f t="shared" si="9"/>
        <v>0</v>
      </c>
      <c r="AB102" s="22">
        <f t="shared" si="9"/>
        <v>0</v>
      </c>
      <c r="AC102" s="22">
        <f t="shared" si="8"/>
        <v>0</v>
      </c>
      <c r="AD102" s="22">
        <f t="shared" si="8"/>
        <v>0</v>
      </c>
      <c r="AE102" s="22">
        <f t="shared" si="8"/>
        <v>0</v>
      </c>
      <c r="AF102" s="22">
        <f t="shared" si="8"/>
        <v>0</v>
      </c>
      <c r="AG102" s="22">
        <f t="shared" si="8"/>
        <v>0</v>
      </c>
      <c r="AH102" s="22">
        <f t="shared" si="8"/>
        <v>0</v>
      </c>
      <c r="AI102" s="22">
        <f t="shared" si="8"/>
        <v>0</v>
      </c>
      <c r="AJ102" s="22">
        <f t="shared" si="8"/>
        <v>0</v>
      </c>
      <c r="AK102" s="22">
        <f t="shared" si="8"/>
        <v>0</v>
      </c>
      <c r="AL102" s="22">
        <f t="shared" si="8"/>
        <v>0</v>
      </c>
      <c r="AM102" s="23">
        <v>17544</v>
      </c>
      <c r="AN102" s="24">
        <v>662.4444939293935</v>
      </c>
      <c r="AO102" s="25">
        <v>0</v>
      </c>
      <c r="AP102" s="26">
        <v>-0.96224096591829722</v>
      </c>
    </row>
    <row r="103" spans="1:42" x14ac:dyDescent="0.3">
      <c r="A103" s="17" t="s">
        <v>6</v>
      </c>
      <c r="B103" s="18" t="s">
        <v>107</v>
      </c>
      <c r="C103" s="19">
        <v>0</v>
      </c>
      <c r="D103" s="20">
        <v>0</v>
      </c>
      <c r="E103" s="20">
        <v>5</v>
      </c>
      <c r="F103" s="20">
        <v>0</v>
      </c>
      <c r="G103" s="20">
        <v>15</v>
      </c>
      <c r="H103" s="20">
        <v>0</v>
      </c>
      <c r="I103" s="20">
        <v>0</v>
      </c>
      <c r="J103" s="20">
        <v>27</v>
      </c>
      <c r="K103" s="20">
        <v>60</v>
      </c>
      <c r="L103" s="20">
        <v>0</v>
      </c>
      <c r="M103" s="20">
        <v>0</v>
      </c>
      <c r="N103" s="21">
        <v>0</v>
      </c>
      <c r="O103" s="19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2">
        <f t="shared" si="9"/>
        <v>1.3105532302260494</v>
      </c>
      <c r="V103" s="22">
        <f t="shared" si="9"/>
        <v>1.0255863967261649</v>
      </c>
      <c r="W103" s="22">
        <f t="shared" si="9"/>
        <v>0.74061956322630551</v>
      </c>
      <c r="X103" s="22">
        <f t="shared" si="9"/>
        <v>0.45565272972642118</v>
      </c>
      <c r="Y103" s="22">
        <f t="shared" si="9"/>
        <v>0.17068589622656188</v>
      </c>
      <c r="Z103" s="22">
        <f t="shared" si="9"/>
        <v>0</v>
      </c>
      <c r="AA103" s="22">
        <f t="shared" si="9"/>
        <v>0</v>
      </c>
      <c r="AB103" s="22">
        <f t="shared" si="9"/>
        <v>0</v>
      </c>
      <c r="AC103" s="22">
        <f t="shared" si="8"/>
        <v>0</v>
      </c>
      <c r="AD103" s="22">
        <f t="shared" si="8"/>
        <v>0</v>
      </c>
      <c r="AE103" s="22">
        <f t="shared" si="8"/>
        <v>0</v>
      </c>
      <c r="AF103" s="22">
        <f t="shared" si="8"/>
        <v>0</v>
      </c>
      <c r="AG103" s="22">
        <f t="shared" si="8"/>
        <v>0</v>
      </c>
      <c r="AH103" s="22">
        <f t="shared" si="8"/>
        <v>0</v>
      </c>
      <c r="AI103" s="22">
        <f t="shared" si="8"/>
        <v>0</v>
      </c>
      <c r="AJ103" s="22">
        <f t="shared" si="8"/>
        <v>0</v>
      </c>
      <c r="AK103" s="22">
        <f t="shared" si="8"/>
        <v>0</v>
      </c>
      <c r="AL103" s="22">
        <f t="shared" si="8"/>
        <v>0</v>
      </c>
      <c r="AM103" s="23">
        <v>107</v>
      </c>
      <c r="AN103" s="24">
        <v>3.7030978161315034</v>
      </c>
      <c r="AO103" s="25">
        <v>0</v>
      </c>
      <c r="AP103" s="26">
        <v>-0.96539160919503264</v>
      </c>
    </row>
    <row r="104" spans="1:42" x14ac:dyDescent="0.3">
      <c r="A104" s="17" t="s">
        <v>6</v>
      </c>
      <c r="B104" s="18" t="s">
        <v>108</v>
      </c>
      <c r="C104" s="19">
        <v>0</v>
      </c>
      <c r="D104" s="20">
        <v>0</v>
      </c>
      <c r="E104" s="20">
        <v>8</v>
      </c>
      <c r="F104" s="20">
        <v>0</v>
      </c>
      <c r="G104" s="20">
        <v>10</v>
      </c>
      <c r="H104" s="20">
        <v>0</v>
      </c>
      <c r="I104" s="20">
        <v>0</v>
      </c>
      <c r="J104" s="20">
        <v>22</v>
      </c>
      <c r="K104" s="20">
        <v>60</v>
      </c>
      <c r="L104" s="20">
        <v>0</v>
      </c>
      <c r="M104" s="20">
        <v>0</v>
      </c>
      <c r="N104" s="21">
        <v>0</v>
      </c>
      <c r="O104" s="19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2">
        <f t="shared" si="9"/>
        <v>1.2190398105333</v>
      </c>
      <c r="V104" s="22">
        <f t="shared" si="9"/>
        <v>0.9515479052092739</v>
      </c>
      <c r="W104" s="22">
        <f t="shared" si="9"/>
        <v>0.68405599988527455</v>
      </c>
      <c r="X104" s="22">
        <f t="shared" si="9"/>
        <v>0.4165640945612486</v>
      </c>
      <c r="Y104" s="22">
        <f t="shared" si="9"/>
        <v>0.14907218923724902</v>
      </c>
      <c r="Z104" s="22">
        <f t="shared" si="9"/>
        <v>0</v>
      </c>
      <c r="AA104" s="22">
        <f t="shared" si="9"/>
        <v>0</v>
      </c>
      <c r="AB104" s="22">
        <f t="shared" si="9"/>
        <v>0</v>
      </c>
      <c r="AC104" s="22">
        <f t="shared" si="8"/>
        <v>0</v>
      </c>
      <c r="AD104" s="22">
        <f t="shared" si="8"/>
        <v>0</v>
      </c>
      <c r="AE104" s="22">
        <f t="shared" si="8"/>
        <v>0</v>
      </c>
      <c r="AF104" s="22">
        <f t="shared" si="8"/>
        <v>0</v>
      </c>
      <c r="AG104" s="22">
        <f t="shared" si="8"/>
        <v>0</v>
      </c>
      <c r="AH104" s="22">
        <f t="shared" ref="AH104:AL138" si="10">IF(_xlfn.FORECAST.ETS(AH$2,$C104:$T104,$C$2:$T$2,_xlfn.FORECAST.ETS.SEASONALITY($C104:$T104,$C$2:$T$2,0,1),0,1)&lt;0,0,_xlfn.FORECAST.ETS(AH$2,$C104:$T104,$C$2:$T$2,_xlfn.FORECAST.ETS.SEASONALITY($C104:$T104,$C$2:$T$2,0,1),0,1))</f>
        <v>0</v>
      </c>
      <c r="AI104" s="22">
        <f t="shared" si="10"/>
        <v>0</v>
      </c>
      <c r="AJ104" s="22">
        <f t="shared" si="10"/>
        <v>0</v>
      </c>
      <c r="AK104" s="22">
        <f t="shared" si="10"/>
        <v>0</v>
      </c>
      <c r="AL104" s="22">
        <f t="shared" si="10"/>
        <v>0</v>
      </c>
      <c r="AM104" s="23">
        <v>100</v>
      </c>
      <c r="AN104" s="24">
        <v>3.420279999426346</v>
      </c>
      <c r="AO104" s="25">
        <v>0</v>
      </c>
      <c r="AP104" s="26">
        <v>-0.96579720000573654</v>
      </c>
    </row>
    <row r="105" spans="1:42" x14ac:dyDescent="0.3">
      <c r="A105" s="17" t="s">
        <v>6</v>
      </c>
      <c r="B105" s="18" t="s">
        <v>109</v>
      </c>
      <c r="C105" s="19">
        <v>480</v>
      </c>
      <c r="D105" s="20">
        <v>0</v>
      </c>
      <c r="E105" s="20">
        <v>480</v>
      </c>
      <c r="F105" s="20">
        <v>0</v>
      </c>
      <c r="G105" s="20">
        <v>48</v>
      </c>
      <c r="H105" s="20">
        <v>0</v>
      </c>
      <c r="I105" s="20">
        <v>0</v>
      </c>
      <c r="J105" s="20">
        <v>720</v>
      </c>
      <c r="K105" s="20">
        <v>0</v>
      </c>
      <c r="L105" s="20">
        <v>0</v>
      </c>
      <c r="M105" s="20">
        <v>150</v>
      </c>
      <c r="N105" s="21">
        <v>0</v>
      </c>
      <c r="O105" s="19">
        <v>0</v>
      </c>
      <c r="P105" s="20">
        <v>48</v>
      </c>
      <c r="Q105" s="20">
        <v>0</v>
      </c>
      <c r="R105" s="20">
        <v>0</v>
      </c>
      <c r="S105" s="20">
        <v>0</v>
      </c>
      <c r="T105" s="20">
        <v>0</v>
      </c>
      <c r="U105" s="22">
        <f t="shared" si="9"/>
        <v>0</v>
      </c>
      <c r="V105" s="22">
        <f t="shared" si="9"/>
        <v>0</v>
      </c>
      <c r="W105" s="22">
        <f t="shared" si="9"/>
        <v>0</v>
      </c>
      <c r="X105" s="22">
        <f t="shared" si="9"/>
        <v>0</v>
      </c>
      <c r="Y105" s="22">
        <f t="shared" si="9"/>
        <v>0</v>
      </c>
      <c r="Z105" s="22">
        <f t="shared" si="9"/>
        <v>0</v>
      </c>
      <c r="AA105" s="22">
        <f t="shared" si="9"/>
        <v>0</v>
      </c>
      <c r="AB105" s="22">
        <f t="shared" ref="AB105:AG138" si="11">IF(_xlfn.FORECAST.ETS(AB$2,$C105:$T105,$C$2:$T$2,_xlfn.FORECAST.ETS.SEASONALITY($C105:$T105,$C$2:$T$2,0,1),0,1)&lt;0,0,_xlfn.FORECAST.ETS(AB$2,$C105:$T105,$C$2:$T$2,_xlfn.FORECAST.ETS.SEASONALITY($C105:$T105,$C$2:$T$2,0,1),0,1))</f>
        <v>0</v>
      </c>
      <c r="AC105" s="22">
        <f t="shared" si="11"/>
        <v>0</v>
      </c>
      <c r="AD105" s="22">
        <f t="shared" si="11"/>
        <v>0</v>
      </c>
      <c r="AE105" s="22">
        <f t="shared" si="11"/>
        <v>0</v>
      </c>
      <c r="AF105" s="22">
        <f t="shared" si="11"/>
        <v>0</v>
      </c>
      <c r="AG105" s="22">
        <f t="shared" si="11"/>
        <v>0</v>
      </c>
      <c r="AH105" s="22">
        <f t="shared" si="10"/>
        <v>0</v>
      </c>
      <c r="AI105" s="22">
        <f t="shared" si="10"/>
        <v>0</v>
      </c>
      <c r="AJ105" s="22">
        <f t="shared" si="10"/>
        <v>0</v>
      </c>
      <c r="AK105" s="22">
        <f t="shared" si="10"/>
        <v>0</v>
      </c>
      <c r="AL105" s="22">
        <f t="shared" si="10"/>
        <v>0</v>
      </c>
      <c r="AM105" s="23">
        <v>1878</v>
      </c>
      <c r="AN105" s="24">
        <v>48</v>
      </c>
      <c r="AO105" s="25">
        <v>0</v>
      </c>
      <c r="AP105" s="26">
        <v>-0.9744408945686901</v>
      </c>
    </row>
    <row r="106" spans="1:42" x14ac:dyDescent="0.3">
      <c r="A106" s="17" t="s">
        <v>6</v>
      </c>
      <c r="B106" s="18" t="s">
        <v>110</v>
      </c>
      <c r="C106" s="19">
        <v>0</v>
      </c>
      <c r="D106" s="20">
        <v>0</v>
      </c>
      <c r="E106" s="20">
        <v>111</v>
      </c>
      <c r="F106" s="20">
        <v>0</v>
      </c>
      <c r="G106" s="20">
        <v>0</v>
      </c>
      <c r="H106" s="20">
        <v>0</v>
      </c>
      <c r="I106" s="20">
        <v>0</v>
      </c>
      <c r="J106" s="20">
        <v>192</v>
      </c>
      <c r="K106" s="20">
        <v>90</v>
      </c>
      <c r="L106" s="20">
        <v>0</v>
      </c>
      <c r="M106" s="20">
        <v>1</v>
      </c>
      <c r="N106" s="21">
        <v>0</v>
      </c>
      <c r="O106" s="19">
        <v>0</v>
      </c>
      <c r="P106" s="20">
        <v>7</v>
      </c>
      <c r="Q106" s="20">
        <v>0</v>
      </c>
      <c r="R106" s="20">
        <v>0</v>
      </c>
      <c r="S106" s="20">
        <v>0</v>
      </c>
      <c r="T106" s="20">
        <v>0</v>
      </c>
      <c r="U106" s="22">
        <f t="shared" ref="U106:AA138" si="12">IF(_xlfn.FORECAST.ETS(U$2,$C106:$T106,$C$2:$T$2,_xlfn.FORECAST.ETS.SEASONALITY($C106:$T106,$C$2:$T$2,0,1),0,1)&lt;0,0,_xlfn.FORECAST.ETS(U$2,$C106:$T106,$C$2:$T$2,_xlfn.FORECAST.ETS.SEASONALITY($C106:$T106,$C$2:$T$2,0,1),0,1))</f>
        <v>0</v>
      </c>
      <c r="V106" s="22">
        <f t="shared" si="12"/>
        <v>0</v>
      </c>
      <c r="W106" s="22">
        <f t="shared" si="12"/>
        <v>0</v>
      </c>
      <c r="X106" s="22">
        <f t="shared" si="12"/>
        <v>0</v>
      </c>
      <c r="Y106" s="22">
        <f t="shared" si="12"/>
        <v>0</v>
      </c>
      <c r="Z106" s="22">
        <f t="shared" si="12"/>
        <v>0</v>
      </c>
      <c r="AA106" s="22">
        <f t="shared" si="12"/>
        <v>0</v>
      </c>
      <c r="AB106" s="22">
        <f t="shared" si="11"/>
        <v>0</v>
      </c>
      <c r="AC106" s="22">
        <f t="shared" si="11"/>
        <v>0</v>
      </c>
      <c r="AD106" s="22">
        <f t="shared" si="11"/>
        <v>0</v>
      </c>
      <c r="AE106" s="22">
        <f t="shared" si="11"/>
        <v>0</v>
      </c>
      <c r="AF106" s="22">
        <f t="shared" si="11"/>
        <v>0</v>
      </c>
      <c r="AG106" s="22">
        <f t="shared" si="11"/>
        <v>0</v>
      </c>
      <c r="AH106" s="22">
        <f t="shared" si="10"/>
        <v>0</v>
      </c>
      <c r="AI106" s="22">
        <f t="shared" si="10"/>
        <v>0</v>
      </c>
      <c r="AJ106" s="22">
        <f t="shared" si="10"/>
        <v>0</v>
      </c>
      <c r="AK106" s="22">
        <f t="shared" si="10"/>
        <v>0</v>
      </c>
      <c r="AL106" s="22">
        <f t="shared" si="10"/>
        <v>0</v>
      </c>
      <c r="AM106" s="23">
        <v>394</v>
      </c>
      <c r="AN106" s="24">
        <v>7</v>
      </c>
      <c r="AO106" s="25">
        <v>0</v>
      </c>
      <c r="AP106" s="26">
        <v>-0.98223350253807107</v>
      </c>
    </row>
    <row r="107" spans="1:42" x14ac:dyDescent="0.3">
      <c r="A107" s="17" t="s">
        <v>6</v>
      </c>
      <c r="B107" s="18" t="s">
        <v>111</v>
      </c>
      <c r="C107" s="19">
        <v>20</v>
      </c>
      <c r="D107" s="20">
        <v>0</v>
      </c>
      <c r="E107" s="20">
        <v>57</v>
      </c>
      <c r="F107" s="20">
        <v>0</v>
      </c>
      <c r="G107" s="20">
        <v>0</v>
      </c>
      <c r="H107" s="20">
        <v>0</v>
      </c>
      <c r="I107" s="20">
        <v>0</v>
      </c>
      <c r="J107" s="20">
        <v>62</v>
      </c>
      <c r="K107" s="20">
        <v>30</v>
      </c>
      <c r="L107" s="20">
        <v>0</v>
      </c>
      <c r="M107" s="20">
        <v>28</v>
      </c>
      <c r="N107" s="21">
        <v>0</v>
      </c>
      <c r="O107" s="19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2">
        <f t="shared" si="12"/>
        <v>0</v>
      </c>
      <c r="V107" s="22">
        <f t="shared" si="12"/>
        <v>0</v>
      </c>
      <c r="W107" s="22">
        <f t="shared" si="12"/>
        <v>2.7197626042759921</v>
      </c>
      <c r="X107" s="22">
        <f t="shared" si="12"/>
        <v>0</v>
      </c>
      <c r="Y107" s="22">
        <f t="shared" si="12"/>
        <v>0</v>
      </c>
      <c r="Z107" s="22">
        <f t="shared" si="12"/>
        <v>0</v>
      </c>
      <c r="AA107" s="22">
        <f t="shared" si="12"/>
        <v>0</v>
      </c>
      <c r="AB107" s="22">
        <f t="shared" si="11"/>
        <v>0</v>
      </c>
      <c r="AC107" s="22">
        <f t="shared" si="11"/>
        <v>0</v>
      </c>
      <c r="AD107" s="22">
        <f t="shared" si="11"/>
        <v>0</v>
      </c>
      <c r="AE107" s="22">
        <f t="shared" si="11"/>
        <v>0</v>
      </c>
      <c r="AF107" s="22">
        <f t="shared" si="11"/>
        <v>0</v>
      </c>
      <c r="AG107" s="22">
        <f t="shared" si="11"/>
        <v>0</v>
      </c>
      <c r="AH107" s="22">
        <f t="shared" si="10"/>
        <v>0</v>
      </c>
      <c r="AI107" s="22">
        <f t="shared" si="10"/>
        <v>0</v>
      </c>
      <c r="AJ107" s="22">
        <f t="shared" si="10"/>
        <v>0</v>
      </c>
      <c r="AK107" s="22">
        <f t="shared" si="10"/>
        <v>0</v>
      </c>
      <c r="AL107" s="22">
        <f t="shared" si="10"/>
        <v>0</v>
      </c>
      <c r="AM107" s="23">
        <v>197</v>
      </c>
      <c r="AN107" s="24">
        <v>2.7197626042759921</v>
      </c>
      <c r="AO107" s="25">
        <v>0</v>
      </c>
      <c r="AP107" s="26">
        <v>-0.98619409845545181</v>
      </c>
    </row>
    <row r="108" spans="1:42" x14ac:dyDescent="0.3">
      <c r="A108" s="17" t="s">
        <v>6</v>
      </c>
      <c r="B108" s="18" t="s">
        <v>112</v>
      </c>
      <c r="C108" s="19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2300</v>
      </c>
      <c r="L108" s="20">
        <v>0</v>
      </c>
      <c r="M108" s="20">
        <v>252</v>
      </c>
      <c r="N108" s="21">
        <v>0</v>
      </c>
      <c r="O108" s="19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2">
        <f t="shared" si="12"/>
        <v>2.4946658137181079</v>
      </c>
      <c r="V108" s="22">
        <f t="shared" si="12"/>
        <v>3.5352405752328315</v>
      </c>
      <c r="W108" s="22">
        <f t="shared" si="12"/>
        <v>4.5758153367486898</v>
      </c>
      <c r="X108" s="22">
        <f t="shared" si="12"/>
        <v>5.6163900982634143</v>
      </c>
      <c r="Y108" s="22">
        <f t="shared" si="12"/>
        <v>6.6569648597792721</v>
      </c>
      <c r="Z108" s="22">
        <f t="shared" si="12"/>
        <v>7.6975396212939966</v>
      </c>
      <c r="AA108" s="22">
        <f t="shared" si="12"/>
        <v>8.7381143828098562</v>
      </c>
      <c r="AB108" s="22">
        <f t="shared" si="11"/>
        <v>9.7786891443245789</v>
      </c>
      <c r="AC108" s="22">
        <f t="shared" si="11"/>
        <v>10.819263905840439</v>
      </c>
      <c r="AD108" s="22">
        <f t="shared" si="11"/>
        <v>11.859838667355161</v>
      </c>
      <c r="AE108" s="22">
        <f t="shared" si="11"/>
        <v>12.900413428871021</v>
      </c>
      <c r="AF108" s="22">
        <f t="shared" si="11"/>
        <v>13.940988190385744</v>
      </c>
      <c r="AG108" s="22">
        <f t="shared" si="11"/>
        <v>14.981562951901603</v>
      </c>
      <c r="AH108" s="22">
        <f t="shared" si="10"/>
        <v>16.022137713416324</v>
      </c>
      <c r="AI108" s="22">
        <f t="shared" si="10"/>
        <v>17.062712474932184</v>
      </c>
      <c r="AJ108" s="22">
        <f t="shared" si="10"/>
        <v>18.103287236446906</v>
      </c>
      <c r="AK108" s="22">
        <f t="shared" si="10"/>
        <v>19.143861997962766</v>
      </c>
      <c r="AL108" s="22">
        <f t="shared" si="10"/>
        <v>20.184436759477489</v>
      </c>
      <c r="AM108" s="23">
        <v>2552</v>
      </c>
      <c r="AN108" s="24">
        <v>30.57661630503631</v>
      </c>
      <c r="AO108" s="25">
        <v>173.53530685372408</v>
      </c>
      <c r="AP108" s="26">
        <v>-0.98801856727859083</v>
      </c>
    </row>
    <row r="109" spans="1:42" x14ac:dyDescent="0.3">
      <c r="A109" s="17" t="s">
        <v>6</v>
      </c>
      <c r="B109" s="18" t="s">
        <v>113</v>
      </c>
      <c r="C109" s="19">
        <v>4</v>
      </c>
      <c r="D109" s="20">
        <v>0</v>
      </c>
      <c r="E109" s="20">
        <v>13</v>
      </c>
      <c r="F109" s="20">
        <v>0</v>
      </c>
      <c r="G109" s="20">
        <v>27</v>
      </c>
      <c r="H109" s="20">
        <v>0</v>
      </c>
      <c r="I109" s="20">
        <v>0</v>
      </c>
      <c r="J109" s="20">
        <v>10</v>
      </c>
      <c r="K109" s="20">
        <v>85</v>
      </c>
      <c r="L109" s="20">
        <v>0</v>
      </c>
      <c r="M109" s="20">
        <v>0</v>
      </c>
      <c r="N109" s="21">
        <v>0</v>
      </c>
      <c r="O109" s="19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2">
        <f t="shared" si="12"/>
        <v>0.59553506388804434</v>
      </c>
      <c r="V109" s="22">
        <f t="shared" si="12"/>
        <v>4.8466751492314997E-2</v>
      </c>
      <c r="W109" s="22">
        <f t="shared" si="12"/>
        <v>0</v>
      </c>
      <c r="X109" s="22">
        <f t="shared" si="12"/>
        <v>0</v>
      </c>
      <c r="Y109" s="22">
        <f t="shared" si="12"/>
        <v>0</v>
      </c>
      <c r="Z109" s="22">
        <f t="shared" si="12"/>
        <v>0</v>
      </c>
      <c r="AA109" s="22">
        <f t="shared" si="12"/>
        <v>0</v>
      </c>
      <c r="AB109" s="22">
        <f t="shared" si="11"/>
        <v>0</v>
      </c>
      <c r="AC109" s="22">
        <f t="shared" si="11"/>
        <v>0</v>
      </c>
      <c r="AD109" s="22">
        <f t="shared" si="11"/>
        <v>0</v>
      </c>
      <c r="AE109" s="22">
        <f t="shared" si="11"/>
        <v>0</v>
      </c>
      <c r="AF109" s="22">
        <f t="shared" si="11"/>
        <v>0</v>
      </c>
      <c r="AG109" s="22">
        <f t="shared" si="11"/>
        <v>0</v>
      </c>
      <c r="AH109" s="22">
        <f t="shared" si="10"/>
        <v>0</v>
      </c>
      <c r="AI109" s="22">
        <f t="shared" si="10"/>
        <v>0</v>
      </c>
      <c r="AJ109" s="22">
        <f t="shared" si="10"/>
        <v>0</v>
      </c>
      <c r="AK109" s="22">
        <f t="shared" si="10"/>
        <v>0</v>
      </c>
      <c r="AL109" s="22">
        <f t="shared" si="10"/>
        <v>0</v>
      </c>
      <c r="AM109" s="23">
        <v>139</v>
      </c>
      <c r="AN109" s="24">
        <v>0.64400181538035928</v>
      </c>
      <c r="AO109" s="25">
        <v>0</v>
      </c>
      <c r="AP109" s="26">
        <v>-0.99536689341452977</v>
      </c>
    </row>
    <row r="110" spans="1:42" x14ac:dyDescent="0.3">
      <c r="A110" s="17" t="s">
        <v>6</v>
      </c>
      <c r="B110" s="18" t="s">
        <v>114</v>
      </c>
      <c r="C110" s="19">
        <v>6</v>
      </c>
      <c r="D110" s="20">
        <v>0</v>
      </c>
      <c r="E110" s="20">
        <v>1</v>
      </c>
      <c r="F110" s="20">
        <v>0</v>
      </c>
      <c r="G110" s="20">
        <v>0</v>
      </c>
      <c r="H110" s="20">
        <v>0</v>
      </c>
      <c r="I110" s="20">
        <v>0</v>
      </c>
      <c r="J110" s="20">
        <v>11</v>
      </c>
      <c r="K110" s="20">
        <v>6</v>
      </c>
      <c r="L110" s="20">
        <v>0</v>
      </c>
      <c r="M110" s="20">
        <v>0</v>
      </c>
      <c r="N110" s="21">
        <v>0</v>
      </c>
      <c r="O110" s="19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2">
        <f t="shared" si="12"/>
        <v>0</v>
      </c>
      <c r="V110" s="22">
        <f t="shared" si="12"/>
        <v>0</v>
      </c>
      <c r="W110" s="22">
        <f t="shared" si="12"/>
        <v>0</v>
      </c>
      <c r="X110" s="22">
        <f t="shared" si="12"/>
        <v>0</v>
      </c>
      <c r="Y110" s="22">
        <f t="shared" si="12"/>
        <v>0</v>
      </c>
      <c r="Z110" s="22">
        <f t="shared" si="12"/>
        <v>0</v>
      </c>
      <c r="AA110" s="22">
        <f t="shared" si="12"/>
        <v>0</v>
      </c>
      <c r="AB110" s="22">
        <f t="shared" si="11"/>
        <v>0</v>
      </c>
      <c r="AC110" s="22">
        <f t="shared" si="11"/>
        <v>0</v>
      </c>
      <c r="AD110" s="22">
        <f t="shared" si="11"/>
        <v>0</v>
      </c>
      <c r="AE110" s="22">
        <f t="shared" si="11"/>
        <v>0</v>
      </c>
      <c r="AF110" s="22">
        <f t="shared" si="11"/>
        <v>0</v>
      </c>
      <c r="AG110" s="22">
        <f t="shared" si="11"/>
        <v>0</v>
      </c>
      <c r="AH110" s="22">
        <f t="shared" si="10"/>
        <v>0</v>
      </c>
      <c r="AI110" s="22">
        <f t="shared" si="10"/>
        <v>0</v>
      </c>
      <c r="AJ110" s="22">
        <f t="shared" si="10"/>
        <v>0</v>
      </c>
      <c r="AK110" s="22">
        <f t="shared" si="10"/>
        <v>0</v>
      </c>
      <c r="AL110" s="22">
        <f t="shared" si="10"/>
        <v>0</v>
      </c>
      <c r="AM110" s="23">
        <v>24</v>
      </c>
      <c r="AN110" s="24">
        <v>0</v>
      </c>
      <c r="AO110" s="25">
        <v>0</v>
      </c>
      <c r="AP110" s="26">
        <v>-1</v>
      </c>
    </row>
    <row r="111" spans="1:42" x14ac:dyDescent="0.3">
      <c r="A111" s="17" t="s">
        <v>6</v>
      </c>
      <c r="B111" s="18" t="s">
        <v>115</v>
      </c>
      <c r="C111" s="19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20</v>
      </c>
      <c r="K111" s="20">
        <v>15</v>
      </c>
      <c r="L111" s="20">
        <v>0</v>
      </c>
      <c r="M111" s="20">
        <v>15</v>
      </c>
      <c r="N111" s="21">
        <v>0</v>
      </c>
      <c r="O111" s="19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2">
        <f t="shared" si="12"/>
        <v>0</v>
      </c>
      <c r="V111" s="22">
        <f t="shared" si="12"/>
        <v>0</v>
      </c>
      <c r="W111" s="22">
        <f t="shared" si="12"/>
        <v>0</v>
      </c>
      <c r="X111" s="22">
        <f t="shared" si="12"/>
        <v>0</v>
      </c>
      <c r="Y111" s="22">
        <f t="shared" si="12"/>
        <v>0</v>
      </c>
      <c r="Z111" s="22">
        <f t="shared" si="12"/>
        <v>0</v>
      </c>
      <c r="AA111" s="22">
        <f t="shared" si="12"/>
        <v>0</v>
      </c>
      <c r="AB111" s="22">
        <f t="shared" si="11"/>
        <v>0</v>
      </c>
      <c r="AC111" s="22">
        <f t="shared" si="11"/>
        <v>0</v>
      </c>
      <c r="AD111" s="22">
        <f t="shared" si="11"/>
        <v>0</v>
      </c>
      <c r="AE111" s="22">
        <f t="shared" si="11"/>
        <v>0</v>
      </c>
      <c r="AF111" s="22">
        <f t="shared" si="11"/>
        <v>0</v>
      </c>
      <c r="AG111" s="22">
        <f t="shared" si="11"/>
        <v>0</v>
      </c>
      <c r="AH111" s="22">
        <f t="shared" si="10"/>
        <v>0</v>
      </c>
      <c r="AI111" s="22">
        <f t="shared" si="10"/>
        <v>0</v>
      </c>
      <c r="AJ111" s="22">
        <f t="shared" si="10"/>
        <v>0</v>
      </c>
      <c r="AK111" s="22">
        <f t="shared" si="10"/>
        <v>0</v>
      </c>
      <c r="AL111" s="22">
        <f t="shared" si="10"/>
        <v>0</v>
      </c>
      <c r="AM111" s="23">
        <v>50</v>
      </c>
      <c r="AN111" s="24">
        <v>0</v>
      </c>
      <c r="AO111" s="25">
        <v>0</v>
      </c>
      <c r="AP111" s="26">
        <v>-1</v>
      </c>
    </row>
    <row r="112" spans="1:42" x14ac:dyDescent="0.3">
      <c r="A112" s="17" t="s">
        <v>6</v>
      </c>
      <c r="B112" s="18" t="s">
        <v>116</v>
      </c>
      <c r="C112" s="19">
        <v>1000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1">
        <v>0</v>
      </c>
      <c r="O112" s="19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2">
        <f t="shared" si="12"/>
        <v>0</v>
      </c>
      <c r="V112" s="22">
        <f t="shared" si="12"/>
        <v>0</v>
      </c>
      <c r="W112" s="22">
        <f t="shared" si="12"/>
        <v>0</v>
      </c>
      <c r="X112" s="22">
        <f t="shared" si="12"/>
        <v>0</v>
      </c>
      <c r="Y112" s="22">
        <f t="shared" si="12"/>
        <v>0</v>
      </c>
      <c r="Z112" s="22">
        <f t="shared" si="12"/>
        <v>0</v>
      </c>
      <c r="AA112" s="22">
        <f t="shared" si="12"/>
        <v>0</v>
      </c>
      <c r="AB112" s="22">
        <f t="shared" si="11"/>
        <v>0</v>
      </c>
      <c r="AC112" s="22">
        <f t="shared" si="11"/>
        <v>0</v>
      </c>
      <c r="AD112" s="22">
        <f t="shared" si="11"/>
        <v>0</v>
      </c>
      <c r="AE112" s="22">
        <f t="shared" si="11"/>
        <v>0</v>
      </c>
      <c r="AF112" s="22">
        <f t="shared" si="11"/>
        <v>0</v>
      </c>
      <c r="AG112" s="22">
        <f t="shared" si="11"/>
        <v>0</v>
      </c>
      <c r="AH112" s="22">
        <f t="shared" si="10"/>
        <v>0</v>
      </c>
      <c r="AI112" s="22">
        <f t="shared" si="10"/>
        <v>0</v>
      </c>
      <c r="AJ112" s="22">
        <f t="shared" si="10"/>
        <v>0</v>
      </c>
      <c r="AK112" s="22">
        <f t="shared" si="10"/>
        <v>0</v>
      </c>
      <c r="AL112" s="22">
        <f t="shared" si="10"/>
        <v>0</v>
      </c>
      <c r="AM112" s="23">
        <v>1000</v>
      </c>
      <c r="AN112" s="24">
        <v>0</v>
      </c>
      <c r="AO112" s="25">
        <v>0</v>
      </c>
      <c r="AP112" s="26">
        <v>-1</v>
      </c>
    </row>
    <row r="113" spans="1:42" x14ac:dyDescent="0.3">
      <c r="A113" s="17" t="s">
        <v>6</v>
      </c>
      <c r="B113" s="18" t="s">
        <v>117</v>
      </c>
      <c r="C113" s="19">
        <v>1000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1">
        <v>0</v>
      </c>
      <c r="O113" s="19">
        <v>0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2">
        <f t="shared" si="12"/>
        <v>0</v>
      </c>
      <c r="V113" s="22">
        <f t="shared" si="12"/>
        <v>0</v>
      </c>
      <c r="W113" s="22">
        <f t="shared" si="12"/>
        <v>0</v>
      </c>
      <c r="X113" s="22">
        <f t="shared" si="12"/>
        <v>0</v>
      </c>
      <c r="Y113" s="22">
        <f t="shared" si="12"/>
        <v>0</v>
      </c>
      <c r="Z113" s="22">
        <f t="shared" si="12"/>
        <v>0</v>
      </c>
      <c r="AA113" s="22">
        <f t="shared" si="12"/>
        <v>0</v>
      </c>
      <c r="AB113" s="22">
        <f t="shared" si="11"/>
        <v>0</v>
      </c>
      <c r="AC113" s="22">
        <f t="shared" si="11"/>
        <v>0</v>
      </c>
      <c r="AD113" s="22">
        <f t="shared" si="11"/>
        <v>0</v>
      </c>
      <c r="AE113" s="22">
        <f t="shared" si="11"/>
        <v>0</v>
      </c>
      <c r="AF113" s="22">
        <f t="shared" si="11"/>
        <v>0</v>
      </c>
      <c r="AG113" s="22">
        <f t="shared" si="11"/>
        <v>0</v>
      </c>
      <c r="AH113" s="22">
        <f t="shared" si="10"/>
        <v>0</v>
      </c>
      <c r="AI113" s="22">
        <f t="shared" si="10"/>
        <v>0</v>
      </c>
      <c r="AJ113" s="22">
        <f t="shared" si="10"/>
        <v>0</v>
      </c>
      <c r="AK113" s="22">
        <f t="shared" si="10"/>
        <v>0</v>
      </c>
      <c r="AL113" s="22">
        <f t="shared" si="10"/>
        <v>0</v>
      </c>
      <c r="AM113" s="23">
        <v>1000</v>
      </c>
      <c r="AN113" s="24">
        <v>0</v>
      </c>
      <c r="AO113" s="25">
        <v>0</v>
      </c>
      <c r="AP113" s="26">
        <v>-1</v>
      </c>
    </row>
    <row r="114" spans="1:42" x14ac:dyDescent="0.3">
      <c r="A114" s="17" t="s">
        <v>6</v>
      </c>
      <c r="B114" s="18" t="s">
        <v>118</v>
      </c>
      <c r="C114" s="19">
        <v>20</v>
      </c>
      <c r="D114" s="20">
        <v>0</v>
      </c>
      <c r="E114" s="20">
        <v>79</v>
      </c>
      <c r="F114" s="20">
        <v>0</v>
      </c>
      <c r="G114" s="20">
        <v>24</v>
      </c>
      <c r="H114" s="20">
        <v>0</v>
      </c>
      <c r="I114" s="20">
        <v>0</v>
      </c>
      <c r="J114" s="20">
        <v>77</v>
      </c>
      <c r="K114" s="20">
        <v>100</v>
      </c>
      <c r="L114" s="20">
        <v>0</v>
      </c>
      <c r="M114" s="20">
        <v>0</v>
      </c>
      <c r="N114" s="21">
        <v>0</v>
      </c>
      <c r="O114" s="19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2">
        <f t="shared" si="12"/>
        <v>0</v>
      </c>
      <c r="V114" s="22">
        <f t="shared" si="12"/>
        <v>0</v>
      </c>
      <c r="W114" s="22">
        <f t="shared" si="12"/>
        <v>0</v>
      </c>
      <c r="X114" s="22">
        <f t="shared" si="12"/>
        <v>0</v>
      </c>
      <c r="Y114" s="22">
        <f t="shared" si="12"/>
        <v>0</v>
      </c>
      <c r="Z114" s="22">
        <f t="shared" si="12"/>
        <v>0</v>
      </c>
      <c r="AA114" s="22">
        <f t="shared" si="12"/>
        <v>0</v>
      </c>
      <c r="AB114" s="22">
        <f t="shared" si="11"/>
        <v>0</v>
      </c>
      <c r="AC114" s="22">
        <f t="shared" si="11"/>
        <v>0</v>
      </c>
      <c r="AD114" s="22">
        <f t="shared" si="11"/>
        <v>0</v>
      </c>
      <c r="AE114" s="22">
        <f t="shared" si="11"/>
        <v>0</v>
      </c>
      <c r="AF114" s="22">
        <f t="shared" si="11"/>
        <v>0</v>
      </c>
      <c r="AG114" s="22">
        <f t="shared" si="11"/>
        <v>0</v>
      </c>
      <c r="AH114" s="22">
        <f t="shared" si="10"/>
        <v>0</v>
      </c>
      <c r="AI114" s="22">
        <f t="shared" si="10"/>
        <v>0</v>
      </c>
      <c r="AJ114" s="22">
        <f t="shared" si="10"/>
        <v>0</v>
      </c>
      <c r="AK114" s="22">
        <f t="shared" si="10"/>
        <v>0</v>
      </c>
      <c r="AL114" s="22">
        <f t="shared" si="10"/>
        <v>0</v>
      </c>
      <c r="AM114" s="23">
        <v>300</v>
      </c>
      <c r="AN114" s="24">
        <v>0</v>
      </c>
      <c r="AO114" s="25">
        <v>0</v>
      </c>
      <c r="AP114" s="26">
        <v>-1</v>
      </c>
    </row>
    <row r="115" spans="1:42" x14ac:dyDescent="0.3">
      <c r="A115" s="17" t="s">
        <v>6</v>
      </c>
      <c r="B115" s="18" t="s">
        <v>119</v>
      </c>
      <c r="C115" s="19">
        <v>0</v>
      </c>
      <c r="D115" s="20">
        <v>0</v>
      </c>
      <c r="E115" s="20">
        <v>50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3700</v>
      </c>
      <c r="L115" s="20">
        <v>0</v>
      </c>
      <c r="M115" s="20">
        <v>254</v>
      </c>
      <c r="N115" s="21">
        <v>0</v>
      </c>
      <c r="O115" s="19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2">
        <f t="shared" si="12"/>
        <v>0</v>
      </c>
      <c r="V115" s="22">
        <f t="shared" si="12"/>
        <v>0</v>
      </c>
      <c r="W115" s="22">
        <f t="shared" si="12"/>
        <v>0</v>
      </c>
      <c r="X115" s="22">
        <f t="shared" si="12"/>
        <v>0</v>
      </c>
      <c r="Y115" s="22">
        <f t="shared" si="12"/>
        <v>0</v>
      </c>
      <c r="Z115" s="22">
        <f t="shared" si="12"/>
        <v>0</v>
      </c>
      <c r="AA115" s="22">
        <f t="shared" si="12"/>
        <v>0</v>
      </c>
      <c r="AB115" s="22">
        <f t="shared" si="11"/>
        <v>0</v>
      </c>
      <c r="AC115" s="22">
        <f t="shared" si="11"/>
        <v>0</v>
      </c>
      <c r="AD115" s="22">
        <f t="shared" si="11"/>
        <v>0</v>
      </c>
      <c r="AE115" s="22">
        <f t="shared" si="11"/>
        <v>0</v>
      </c>
      <c r="AF115" s="22">
        <f t="shared" si="11"/>
        <v>0</v>
      </c>
      <c r="AG115" s="22">
        <f t="shared" si="11"/>
        <v>0</v>
      </c>
      <c r="AH115" s="22">
        <f t="shared" si="10"/>
        <v>0</v>
      </c>
      <c r="AI115" s="22">
        <f t="shared" si="10"/>
        <v>0</v>
      </c>
      <c r="AJ115" s="22">
        <f t="shared" si="10"/>
        <v>0</v>
      </c>
      <c r="AK115" s="22">
        <f t="shared" si="10"/>
        <v>0</v>
      </c>
      <c r="AL115" s="22">
        <f t="shared" si="10"/>
        <v>0</v>
      </c>
      <c r="AM115" s="23">
        <v>4004</v>
      </c>
      <c r="AN115" s="24">
        <v>0</v>
      </c>
      <c r="AO115" s="25">
        <v>0</v>
      </c>
      <c r="AP115" s="26">
        <v>-1</v>
      </c>
    </row>
    <row r="116" spans="1:42" x14ac:dyDescent="0.3">
      <c r="A116" s="17" t="s">
        <v>6</v>
      </c>
      <c r="B116" s="18" t="s">
        <v>120</v>
      </c>
      <c r="C116" s="19">
        <v>0</v>
      </c>
      <c r="D116" s="20">
        <v>0</v>
      </c>
      <c r="E116" s="20">
        <v>100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6000</v>
      </c>
      <c r="L116" s="20">
        <v>0</v>
      </c>
      <c r="M116" s="20">
        <v>1</v>
      </c>
      <c r="N116" s="21">
        <v>0</v>
      </c>
      <c r="O116" s="19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2">
        <f t="shared" si="12"/>
        <v>0</v>
      </c>
      <c r="V116" s="22">
        <f t="shared" si="12"/>
        <v>0</v>
      </c>
      <c r="W116" s="22">
        <f t="shared" si="12"/>
        <v>0</v>
      </c>
      <c r="X116" s="22">
        <f t="shared" si="12"/>
        <v>0</v>
      </c>
      <c r="Y116" s="22">
        <f t="shared" si="12"/>
        <v>0</v>
      </c>
      <c r="Z116" s="22">
        <f t="shared" si="12"/>
        <v>0</v>
      </c>
      <c r="AA116" s="22">
        <f t="shared" si="12"/>
        <v>0</v>
      </c>
      <c r="AB116" s="22">
        <f t="shared" si="11"/>
        <v>0</v>
      </c>
      <c r="AC116" s="22">
        <f t="shared" si="11"/>
        <v>0</v>
      </c>
      <c r="AD116" s="22">
        <f t="shared" si="11"/>
        <v>0</v>
      </c>
      <c r="AE116" s="22">
        <f t="shared" si="11"/>
        <v>0</v>
      </c>
      <c r="AF116" s="22">
        <f t="shared" si="11"/>
        <v>0</v>
      </c>
      <c r="AG116" s="22">
        <f t="shared" si="11"/>
        <v>0</v>
      </c>
      <c r="AH116" s="22">
        <f t="shared" si="10"/>
        <v>0</v>
      </c>
      <c r="AI116" s="22">
        <f t="shared" si="10"/>
        <v>0</v>
      </c>
      <c r="AJ116" s="22">
        <f t="shared" si="10"/>
        <v>0</v>
      </c>
      <c r="AK116" s="22">
        <f t="shared" si="10"/>
        <v>0</v>
      </c>
      <c r="AL116" s="22">
        <f t="shared" si="10"/>
        <v>0</v>
      </c>
      <c r="AM116" s="23">
        <v>6101</v>
      </c>
      <c r="AN116" s="24">
        <v>0</v>
      </c>
      <c r="AO116" s="25">
        <v>0</v>
      </c>
      <c r="AP116" s="26">
        <v>-1</v>
      </c>
    </row>
    <row r="117" spans="1:42" x14ac:dyDescent="0.3">
      <c r="A117" s="17" t="s">
        <v>6</v>
      </c>
      <c r="B117" s="18" t="s">
        <v>121</v>
      </c>
      <c r="C117" s="19">
        <v>648</v>
      </c>
      <c r="D117" s="20">
        <v>0</v>
      </c>
      <c r="E117" s="20">
        <v>432</v>
      </c>
      <c r="F117" s="20">
        <v>0</v>
      </c>
      <c r="G117" s="20">
        <v>192</v>
      </c>
      <c r="H117" s="20">
        <v>0</v>
      </c>
      <c r="I117" s="20">
        <v>0</v>
      </c>
      <c r="J117" s="20">
        <v>1297</v>
      </c>
      <c r="K117" s="20">
        <v>0</v>
      </c>
      <c r="L117" s="20">
        <v>0</v>
      </c>
      <c r="M117" s="20">
        <v>0</v>
      </c>
      <c r="N117" s="21">
        <v>0</v>
      </c>
      <c r="O117" s="19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2">
        <f t="shared" si="12"/>
        <v>0</v>
      </c>
      <c r="V117" s="22">
        <f t="shared" si="12"/>
        <v>0</v>
      </c>
      <c r="W117" s="22">
        <f t="shared" si="12"/>
        <v>0</v>
      </c>
      <c r="X117" s="22">
        <f t="shared" si="12"/>
        <v>0</v>
      </c>
      <c r="Y117" s="22">
        <f t="shared" si="12"/>
        <v>0</v>
      </c>
      <c r="Z117" s="22">
        <f t="shared" si="12"/>
        <v>0</v>
      </c>
      <c r="AA117" s="22">
        <f t="shared" si="12"/>
        <v>0</v>
      </c>
      <c r="AB117" s="22">
        <f t="shared" si="11"/>
        <v>0</v>
      </c>
      <c r="AC117" s="22">
        <f t="shared" si="11"/>
        <v>0</v>
      </c>
      <c r="AD117" s="22">
        <f t="shared" si="11"/>
        <v>0</v>
      </c>
      <c r="AE117" s="22">
        <f t="shared" si="11"/>
        <v>0</v>
      </c>
      <c r="AF117" s="22">
        <f t="shared" si="11"/>
        <v>0</v>
      </c>
      <c r="AG117" s="22">
        <f t="shared" si="11"/>
        <v>0</v>
      </c>
      <c r="AH117" s="22">
        <f t="shared" si="10"/>
        <v>0</v>
      </c>
      <c r="AI117" s="22">
        <f t="shared" si="10"/>
        <v>0</v>
      </c>
      <c r="AJ117" s="22">
        <f t="shared" si="10"/>
        <v>0</v>
      </c>
      <c r="AK117" s="22">
        <f t="shared" si="10"/>
        <v>0</v>
      </c>
      <c r="AL117" s="22">
        <f t="shared" si="10"/>
        <v>0</v>
      </c>
      <c r="AM117" s="23">
        <v>2569</v>
      </c>
      <c r="AN117" s="24">
        <v>0</v>
      </c>
      <c r="AO117" s="25">
        <v>0</v>
      </c>
      <c r="AP117" s="26">
        <v>-1</v>
      </c>
    </row>
    <row r="118" spans="1:42" x14ac:dyDescent="0.3">
      <c r="A118" s="17" t="s">
        <v>6</v>
      </c>
      <c r="B118" s="18" t="s">
        <v>122</v>
      </c>
      <c r="C118" s="19">
        <v>576</v>
      </c>
      <c r="D118" s="20">
        <v>0</v>
      </c>
      <c r="E118" s="20">
        <v>0</v>
      </c>
      <c r="F118" s="20">
        <v>0</v>
      </c>
      <c r="G118" s="20">
        <v>1152</v>
      </c>
      <c r="H118" s="20">
        <v>0</v>
      </c>
      <c r="I118" s="20">
        <v>0</v>
      </c>
      <c r="J118" s="20">
        <v>1296</v>
      </c>
      <c r="K118" s="20">
        <v>0</v>
      </c>
      <c r="L118" s="20">
        <v>0</v>
      </c>
      <c r="M118" s="20">
        <v>0</v>
      </c>
      <c r="N118" s="21">
        <v>0</v>
      </c>
      <c r="O118" s="19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2">
        <f t="shared" si="12"/>
        <v>0</v>
      </c>
      <c r="V118" s="22">
        <f t="shared" si="12"/>
        <v>0</v>
      </c>
      <c r="W118" s="22">
        <f t="shared" si="12"/>
        <v>0</v>
      </c>
      <c r="X118" s="22">
        <f t="shared" si="12"/>
        <v>0</v>
      </c>
      <c r="Y118" s="22">
        <f t="shared" si="12"/>
        <v>0</v>
      </c>
      <c r="Z118" s="22">
        <f t="shared" si="12"/>
        <v>0</v>
      </c>
      <c r="AA118" s="22">
        <f t="shared" si="12"/>
        <v>0</v>
      </c>
      <c r="AB118" s="22">
        <f t="shared" si="11"/>
        <v>0</v>
      </c>
      <c r="AC118" s="22">
        <f t="shared" si="11"/>
        <v>0</v>
      </c>
      <c r="AD118" s="22">
        <f t="shared" si="11"/>
        <v>0</v>
      </c>
      <c r="AE118" s="22">
        <f t="shared" si="11"/>
        <v>0</v>
      </c>
      <c r="AF118" s="22">
        <f t="shared" si="11"/>
        <v>0</v>
      </c>
      <c r="AG118" s="22">
        <f t="shared" si="11"/>
        <v>0</v>
      </c>
      <c r="AH118" s="22">
        <f t="shared" si="10"/>
        <v>0</v>
      </c>
      <c r="AI118" s="22">
        <f t="shared" si="10"/>
        <v>0</v>
      </c>
      <c r="AJ118" s="22">
        <f t="shared" si="10"/>
        <v>0</v>
      </c>
      <c r="AK118" s="22">
        <f t="shared" si="10"/>
        <v>0</v>
      </c>
      <c r="AL118" s="22">
        <f t="shared" si="10"/>
        <v>0</v>
      </c>
      <c r="AM118" s="23">
        <v>3024</v>
      </c>
      <c r="AN118" s="24">
        <v>0</v>
      </c>
      <c r="AO118" s="25">
        <v>0</v>
      </c>
      <c r="AP118" s="26">
        <v>-1</v>
      </c>
    </row>
    <row r="119" spans="1:42" x14ac:dyDescent="0.3">
      <c r="A119" s="17" t="s">
        <v>6</v>
      </c>
      <c r="B119" s="18" t="s">
        <v>123</v>
      </c>
      <c r="C119" s="19">
        <v>8</v>
      </c>
      <c r="D119" s="20">
        <v>0</v>
      </c>
      <c r="E119" s="20">
        <v>19</v>
      </c>
      <c r="F119" s="20">
        <v>0</v>
      </c>
      <c r="G119" s="20">
        <v>0</v>
      </c>
      <c r="H119" s="20">
        <v>0</v>
      </c>
      <c r="I119" s="20">
        <v>0</v>
      </c>
      <c r="J119" s="20">
        <v>36</v>
      </c>
      <c r="K119" s="20">
        <v>140</v>
      </c>
      <c r="L119" s="20">
        <v>0</v>
      </c>
      <c r="M119" s="20">
        <v>0</v>
      </c>
      <c r="N119" s="21">
        <v>0</v>
      </c>
      <c r="O119" s="19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2">
        <f t="shared" si="12"/>
        <v>0</v>
      </c>
      <c r="V119" s="22">
        <f t="shared" si="12"/>
        <v>0</v>
      </c>
      <c r="W119" s="22">
        <f t="shared" si="12"/>
        <v>0</v>
      </c>
      <c r="X119" s="22">
        <f t="shared" si="12"/>
        <v>0</v>
      </c>
      <c r="Y119" s="22">
        <f t="shared" si="12"/>
        <v>0</v>
      </c>
      <c r="Z119" s="22">
        <f t="shared" si="12"/>
        <v>0</v>
      </c>
      <c r="AA119" s="22">
        <f t="shared" si="12"/>
        <v>0</v>
      </c>
      <c r="AB119" s="22">
        <f t="shared" si="11"/>
        <v>0</v>
      </c>
      <c r="AC119" s="22">
        <f t="shared" si="11"/>
        <v>0</v>
      </c>
      <c r="AD119" s="22">
        <f t="shared" si="11"/>
        <v>0</v>
      </c>
      <c r="AE119" s="22">
        <f t="shared" si="11"/>
        <v>0</v>
      </c>
      <c r="AF119" s="22">
        <f t="shared" si="11"/>
        <v>0</v>
      </c>
      <c r="AG119" s="22">
        <f t="shared" si="11"/>
        <v>0</v>
      </c>
      <c r="AH119" s="22">
        <f t="shared" si="10"/>
        <v>0</v>
      </c>
      <c r="AI119" s="22">
        <f t="shared" si="10"/>
        <v>0</v>
      </c>
      <c r="AJ119" s="22">
        <f t="shared" si="10"/>
        <v>0</v>
      </c>
      <c r="AK119" s="22">
        <f t="shared" si="10"/>
        <v>0</v>
      </c>
      <c r="AL119" s="22">
        <f t="shared" si="10"/>
        <v>0</v>
      </c>
      <c r="AM119" s="23">
        <v>203</v>
      </c>
      <c r="AN119" s="24">
        <v>0</v>
      </c>
      <c r="AO119" s="25">
        <v>0</v>
      </c>
      <c r="AP119" s="26">
        <v>-1</v>
      </c>
    </row>
    <row r="120" spans="1:42" x14ac:dyDescent="0.3">
      <c r="A120" s="17" t="s">
        <v>6</v>
      </c>
      <c r="B120" s="18" t="s">
        <v>124</v>
      </c>
      <c r="C120" s="19">
        <v>1000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1">
        <v>0</v>
      </c>
      <c r="O120" s="19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2">
        <f t="shared" si="12"/>
        <v>0</v>
      </c>
      <c r="V120" s="22">
        <f t="shared" si="12"/>
        <v>0</v>
      </c>
      <c r="W120" s="22">
        <f t="shared" si="12"/>
        <v>0</v>
      </c>
      <c r="X120" s="22">
        <f t="shared" si="12"/>
        <v>0</v>
      </c>
      <c r="Y120" s="22">
        <f t="shared" si="12"/>
        <v>0</v>
      </c>
      <c r="Z120" s="22">
        <f t="shared" si="12"/>
        <v>0</v>
      </c>
      <c r="AA120" s="22">
        <f t="shared" si="12"/>
        <v>0</v>
      </c>
      <c r="AB120" s="22">
        <f t="shared" si="11"/>
        <v>0</v>
      </c>
      <c r="AC120" s="22">
        <f t="shared" si="11"/>
        <v>0</v>
      </c>
      <c r="AD120" s="22">
        <f t="shared" si="11"/>
        <v>0</v>
      </c>
      <c r="AE120" s="22">
        <f t="shared" si="11"/>
        <v>0</v>
      </c>
      <c r="AF120" s="22">
        <f t="shared" si="11"/>
        <v>0</v>
      </c>
      <c r="AG120" s="22">
        <f t="shared" si="11"/>
        <v>0</v>
      </c>
      <c r="AH120" s="22">
        <f t="shared" si="10"/>
        <v>0</v>
      </c>
      <c r="AI120" s="22">
        <f t="shared" si="10"/>
        <v>0</v>
      </c>
      <c r="AJ120" s="22">
        <f t="shared" si="10"/>
        <v>0</v>
      </c>
      <c r="AK120" s="22">
        <f t="shared" si="10"/>
        <v>0</v>
      </c>
      <c r="AL120" s="22">
        <f t="shared" si="10"/>
        <v>0</v>
      </c>
      <c r="AM120" s="23">
        <v>1000</v>
      </c>
      <c r="AN120" s="24">
        <v>0</v>
      </c>
      <c r="AO120" s="25">
        <v>0</v>
      </c>
      <c r="AP120" s="26">
        <v>-1</v>
      </c>
    </row>
    <row r="121" spans="1:42" x14ac:dyDescent="0.3">
      <c r="A121" s="17" t="s">
        <v>6</v>
      </c>
      <c r="B121" s="18" t="s">
        <v>125</v>
      </c>
      <c r="C121" s="19">
        <v>16</v>
      </c>
      <c r="D121" s="20">
        <v>0</v>
      </c>
      <c r="E121" s="20">
        <v>41</v>
      </c>
      <c r="F121" s="20">
        <v>0</v>
      </c>
      <c r="G121" s="20">
        <v>12</v>
      </c>
      <c r="H121" s="20">
        <v>0</v>
      </c>
      <c r="I121" s="20">
        <v>0</v>
      </c>
      <c r="J121" s="20">
        <v>52</v>
      </c>
      <c r="K121" s="20">
        <v>100</v>
      </c>
      <c r="L121" s="20">
        <v>0</v>
      </c>
      <c r="M121" s="20">
        <v>0</v>
      </c>
      <c r="N121" s="21">
        <v>0</v>
      </c>
      <c r="O121" s="19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2">
        <f t="shared" si="12"/>
        <v>0</v>
      </c>
      <c r="V121" s="22">
        <f t="shared" si="12"/>
        <v>0</v>
      </c>
      <c r="W121" s="22">
        <f t="shared" si="12"/>
        <v>0</v>
      </c>
      <c r="X121" s="22">
        <f t="shared" si="12"/>
        <v>0</v>
      </c>
      <c r="Y121" s="22">
        <f t="shared" si="12"/>
        <v>0</v>
      </c>
      <c r="Z121" s="22">
        <f t="shared" si="12"/>
        <v>0</v>
      </c>
      <c r="AA121" s="22">
        <f t="shared" si="12"/>
        <v>0</v>
      </c>
      <c r="AB121" s="22">
        <f t="shared" si="11"/>
        <v>0</v>
      </c>
      <c r="AC121" s="22">
        <f t="shared" si="11"/>
        <v>0</v>
      </c>
      <c r="AD121" s="22">
        <f t="shared" si="11"/>
        <v>0</v>
      </c>
      <c r="AE121" s="22">
        <f t="shared" si="11"/>
        <v>0</v>
      </c>
      <c r="AF121" s="22">
        <f t="shared" si="11"/>
        <v>0</v>
      </c>
      <c r="AG121" s="22">
        <f t="shared" si="11"/>
        <v>0</v>
      </c>
      <c r="AH121" s="22">
        <f t="shared" si="10"/>
        <v>0</v>
      </c>
      <c r="AI121" s="22">
        <f t="shared" si="10"/>
        <v>0</v>
      </c>
      <c r="AJ121" s="22">
        <f t="shared" si="10"/>
        <v>0</v>
      </c>
      <c r="AK121" s="22">
        <f t="shared" si="10"/>
        <v>0</v>
      </c>
      <c r="AL121" s="22">
        <f t="shared" si="10"/>
        <v>0</v>
      </c>
      <c r="AM121" s="23">
        <v>221</v>
      </c>
      <c r="AN121" s="24">
        <v>0</v>
      </c>
      <c r="AO121" s="25">
        <v>0</v>
      </c>
      <c r="AP121" s="26">
        <v>-1</v>
      </c>
    </row>
    <row r="122" spans="1:42" x14ac:dyDescent="0.3">
      <c r="A122" s="17" t="s">
        <v>6</v>
      </c>
      <c r="B122" s="18" t="s">
        <v>126</v>
      </c>
      <c r="C122" s="19">
        <v>96</v>
      </c>
      <c r="D122" s="20">
        <v>0</v>
      </c>
      <c r="E122" s="20">
        <v>528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1008</v>
      </c>
      <c r="L122" s="20">
        <v>0</v>
      </c>
      <c r="M122" s="20">
        <v>0</v>
      </c>
      <c r="N122" s="21">
        <v>0</v>
      </c>
      <c r="O122" s="19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2">
        <f t="shared" si="12"/>
        <v>0</v>
      </c>
      <c r="V122" s="22">
        <f t="shared" si="12"/>
        <v>0</v>
      </c>
      <c r="W122" s="22">
        <f t="shared" si="12"/>
        <v>0</v>
      </c>
      <c r="X122" s="22">
        <f t="shared" si="12"/>
        <v>0</v>
      </c>
      <c r="Y122" s="22">
        <f t="shared" si="12"/>
        <v>0</v>
      </c>
      <c r="Z122" s="22">
        <f t="shared" si="12"/>
        <v>0</v>
      </c>
      <c r="AA122" s="22">
        <f t="shared" si="12"/>
        <v>0</v>
      </c>
      <c r="AB122" s="22">
        <f t="shared" si="11"/>
        <v>0</v>
      </c>
      <c r="AC122" s="22">
        <f t="shared" si="11"/>
        <v>0</v>
      </c>
      <c r="AD122" s="22">
        <f t="shared" si="11"/>
        <v>0</v>
      </c>
      <c r="AE122" s="22">
        <f t="shared" si="11"/>
        <v>0</v>
      </c>
      <c r="AF122" s="22">
        <f t="shared" si="11"/>
        <v>0</v>
      </c>
      <c r="AG122" s="22">
        <f t="shared" si="11"/>
        <v>0</v>
      </c>
      <c r="AH122" s="22">
        <f t="shared" si="10"/>
        <v>0</v>
      </c>
      <c r="AI122" s="22">
        <f t="shared" si="10"/>
        <v>0</v>
      </c>
      <c r="AJ122" s="22">
        <f t="shared" si="10"/>
        <v>0</v>
      </c>
      <c r="AK122" s="22">
        <f t="shared" si="10"/>
        <v>0</v>
      </c>
      <c r="AL122" s="22">
        <f t="shared" si="10"/>
        <v>0</v>
      </c>
      <c r="AM122" s="23">
        <v>1632</v>
      </c>
      <c r="AN122" s="24">
        <v>0</v>
      </c>
      <c r="AO122" s="25">
        <v>0</v>
      </c>
      <c r="AP122" s="26">
        <v>-1</v>
      </c>
    </row>
    <row r="123" spans="1:42" x14ac:dyDescent="0.3">
      <c r="A123" s="17" t="s">
        <v>6</v>
      </c>
      <c r="B123" s="18" t="s">
        <v>127</v>
      </c>
      <c r="C123" s="19">
        <v>0</v>
      </c>
      <c r="D123" s="20">
        <v>0</v>
      </c>
      <c r="E123" s="20">
        <v>0</v>
      </c>
      <c r="F123" s="20">
        <v>0</v>
      </c>
      <c r="G123" s="20">
        <v>40</v>
      </c>
      <c r="H123" s="20">
        <v>0</v>
      </c>
      <c r="I123" s="20">
        <v>0</v>
      </c>
      <c r="J123" s="20">
        <v>0</v>
      </c>
      <c r="K123" s="20">
        <v>325</v>
      </c>
      <c r="L123" s="20">
        <v>0</v>
      </c>
      <c r="M123" s="20">
        <v>0</v>
      </c>
      <c r="N123" s="21">
        <v>0</v>
      </c>
      <c r="O123" s="19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2">
        <f t="shared" si="12"/>
        <v>0</v>
      </c>
      <c r="V123" s="22">
        <f t="shared" si="12"/>
        <v>0</v>
      </c>
      <c r="W123" s="22">
        <f t="shared" si="12"/>
        <v>0</v>
      </c>
      <c r="X123" s="22">
        <f t="shared" si="12"/>
        <v>0</v>
      </c>
      <c r="Y123" s="22">
        <f t="shared" si="12"/>
        <v>0</v>
      </c>
      <c r="Z123" s="22">
        <f t="shared" si="12"/>
        <v>0</v>
      </c>
      <c r="AA123" s="22">
        <f t="shared" si="12"/>
        <v>0</v>
      </c>
      <c r="AB123" s="22">
        <f t="shared" si="11"/>
        <v>0</v>
      </c>
      <c r="AC123" s="22">
        <f t="shared" si="11"/>
        <v>0</v>
      </c>
      <c r="AD123" s="22">
        <f t="shared" si="11"/>
        <v>0</v>
      </c>
      <c r="AE123" s="22">
        <f t="shared" si="11"/>
        <v>0</v>
      </c>
      <c r="AF123" s="22">
        <f t="shared" si="11"/>
        <v>0</v>
      </c>
      <c r="AG123" s="22">
        <f t="shared" si="11"/>
        <v>0</v>
      </c>
      <c r="AH123" s="22">
        <f t="shared" si="10"/>
        <v>0</v>
      </c>
      <c r="AI123" s="22">
        <f t="shared" si="10"/>
        <v>0</v>
      </c>
      <c r="AJ123" s="22">
        <f t="shared" si="10"/>
        <v>0</v>
      </c>
      <c r="AK123" s="22">
        <f t="shared" si="10"/>
        <v>0</v>
      </c>
      <c r="AL123" s="22">
        <f t="shared" si="10"/>
        <v>0</v>
      </c>
      <c r="AM123" s="23">
        <v>365</v>
      </c>
      <c r="AN123" s="24">
        <v>0</v>
      </c>
      <c r="AO123" s="25">
        <v>0</v>
      </c>
      <c r="AP123" s="26">
        <v>-1</v>
      </c>
    </row>
    <row r="124" spans="1:42" x14ac:dyDescent="0.3">
      <c r="A124" s="17" t="s">
        <v>6</v>
      </c>
      <c r="B124" s="18" t="s">
        <v>128</v>
      </c>
      <c r="C124" s="19">
        <v>32</v>
      </c>
      <c r="D124" s="20">
        <v>0</v>
      </c>
      <c r="E124" s="20">
        <v>0</v>
      </c>
      <c r="F124" s="20">
        <v>0</v>
      </c>
      <c r="G124" s="20">
        <v>54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20</v>
      </c>
      <c r="N124" s="21">
        <v>0</v>
      </c>
      <c r="O124" s="19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2">
        <f t="shared" si="12"/>
        <v>0</v>
      </c>
      <c r="V124" s="22">
        <f t="shared" si="12"/>
        <v>0</v>
      </c>
      <c r="W124" s="22">
        <f t="shared" si="12"/>
        <v>0</v>
      </c>
      <c r="X124" s="22">
        <f t="shared" si="12"/>
        <v>0</v>
      </c>
      <c r="Y124" s="22">
        <f t="shared" si="12"/>
        <v>0</v>
      </c>
      <c r="Z124" s="22">
        <f t="shared" si="12"/>
        <v>0</v>
      </c>
      <c r="AA124" s="22">
        <f t="shared" si="12"/>
        <v>0</v>
      </c>
      <c r="AB124" s="22">
        <f t="shared" si="11"/>
        <v>0</v>
      </c>
      <c r="AC124" s="22">
        <f t="shared" si="11"/>
        <v>0</v>
      </c>
      <c r="AD124" s="22">
        <f t="shared" si="11"/>
        <v>0</v>
      </c>
      <c r="AE124" s="22">
        <f t="shared" si="11"/>
        <v>0</v>
      </c>
      <c r="AF124" s="22">
        <f t="shared" si="11"/>
        <v>0</v>
      </c>
      <c r="AG124" s="22">
        <f t="shared" si="11"/>
        <v>0</v>
      </c>
      <c r="AH124" s="22">
        <f t="shared" si="10"/>
        <v>0</v>
      </c>
      <c r="AI124" s="22">
        <f t="shared" si="10"/>
        <v>0</v>
      </c>
      <c r="AJ124" s="22">
        <f t="shared" si="10"/>
        <v>0</v>
      </c>
      <c r="AK124" s="22">
        <f t="shared" si="10"/>
        <v>0</v>
      </c>
      <c r="AL124" s="22">
        <f t="shared" si="10"/>
        <v>0</v>
      </c>
      <c r="AM124" s="23">
        <v>106</v>
      </c>
      <c r="AN124" s="24">
        <v>0</v>
      </c>
      <c r="AO124" s="25">
        <v>0</v>
      </c>
      <c r="AP124" s="26">
        <v>-1</v>
      </c>
    </row>
    <row r="125" spans="1:42" x14ac:dyDescent="0.3">
      <c r="A125" s="17" t="s">
        <v>6</v>
      </c>
      <c r="B125" s="18" t="s">
        <v>129</v>
      </c>
      <c r="C125" s="19">
        <v>72</v>
      </c>
      <c r="D125" s="20">
        <v>0</v>
      </c>
      <c r="E125" s="20">
        <v>288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888</v>
      </c>
      <c r="L125" s="20">
        <v>0</v>
      </c>
      <c r="M125" s="20">
        <v>0</v>
      </c>
      <c r="N125" s="21">
        <v>0</v>
      </c>
      <c r="O125" s="19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2">
        <f t="shared" si="12"/>
        <v>0</v>
      </c>
      <c r="V125" s="22">
        <f t="shared" si="12"/>
        <v>0</v>
      </c>
      <c r="W125" s="22">
        <f t="shared" si="12"/>
        <v>0</v>
      </c>
      <c r="X125" s="22">
        <f t="shared" si="12"/>
        <v>0</v>
      </c>
      <c r="Y125" s="22">
        <f t="shared" si="12"/>
        <v>0</v>
      </c>
      <c r="Z125" s="22">
        <f t="shared" si="12"/>
        <v>0</v>
      </c>
      <c r="AA125" s="22">
        <f t="shared" si="12"/>
        <v>0</v>
      </c>
      <c r="AB125" s="22">
        <f t="shared" si="11"/>
        <v>0</v>
      </c>
      <c r="AC125" s="22">
        <f t="shared" si="11"/>
        <v>0</v>
      </c>
      <c r="AD125" s="22">
        <f t="shared" si="11"/>
        <v>0</v>
      </c>
      <c r="AE125" s="22">
        <f t="shared" si="11"/>
        <v>0</v>
      </c>
      <c r="AF125" s="22">
        <f t="shared" si="11"/>
        <v>0</v>
      </c>
      <c r="AG125" s="22">
        <f t="shared" si="11"/>
        <v>0</v>
      </c>
      <c r="AH125" s="22">
        <f t="shared" si="10"/>
        <v>0</v>
      </c>
      <c r="AI125" s="22">
        <f t="shared" si="10"/>
        <v>0</v>
      </c>
      <c r="AJ125" s="22">
        <f t="shared" si="10"/>
        <v>0</v>
      </c>
      <c r="AK125" s="22">
        <f t="shared" si="10"/>
        <v>0</v>
      </c>
      <c r="AL125" s="22">
        <f t="shared" si="10"/>
        <v>0</v>
      </c>
      <c r="AM125" s="23">
        <v>1248</v>
      </c>
      <c r="AN125" s="24">
        <v>0</v>
      </c>
      <c r="AO125" s="25">
        <v>0</v>
      </c>
      <c r="AP125" s="26">
        <v>-1</v>
      </c>
    </row>
    <row r="126" spans="1:42" x14ac:dyDescent="0.3">
      <c r="A126" s="17" t="s">
        <v>6</v>
      </c>
      <c r="B126" s="18" t="s">
        <v>130</v>
      </c>
      <c r="C126" s="19">
        <v>96</v>
      </c>
      <c r="D126" s="20">
        <v>0</v>
      </c>
      <c r="E126" s="20">
        <v>576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1">
        <v>0</v>
      </c>
      <c r="O126" s="19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2">
        <f t="shared" si="12"/>
        <v>0</v>
      </c>
      <c r="V126" s="22">
        <f t="shared" si="12"/>
        <v>0</v>
      </c>
      <c r="W126" s="22">
        <f t="shared" si="12"/>
        <v>0</v>
      </c>
      <c r="X126" s="22">
        <f t="shared" si="12"/>
        <v>0</v>
      </c>
      <c r="Y126" s="22">
        <f t="shared" si="12"/>
        <v>0</v>
      </c>
      <c r="Z126" s="22">
        <f t="shared" si="12"/>
        <v>0</v>
      </c>
      <c r="AA126" s="22">
        <f t="shared" si="12"/>
        <v>0</v>
      </c>
      <c r="AB126" s="22">
        <f t="shared" si="11"/>
        <v>0</v>
      </c>
      <c r="AC126" s="22">
        <f t="shared" si="11"/>
        <v>0</v>
      </c>
      <c r="AD126" s="22">
        <f t="shared" si="11"/>
        <v>0</v>
      </c>
      <c r="AE126" s="22">
        <f t="shared" si="11"/>
        <v>0</v>
      </c>
      <c r="AF126" s="22">
        <f t="shared" si="11"/>
        <v>0</v>
      </c>
      <c r="AG126" s="22">
        <f t="shared" si="11"/>
        <v>0</v>
      </c>
      <c r="AH126" s="22">
        <f t="shared" si="10"/>
        <v>0</v>
      </c>
      <c r="AI126" s="22">
        <f t="shared" si="10"/>
        <v>0</v>
      </c>
      <c r="AJ126" s="22">
        <f t="shared" si="10"/>
        <v>0</v>
      </c>
      <c r="AK126" s="22">
        <f t="shared" si="10"/>
        <v>0</v>
      </c>
      <c r="AL126" s="22">
        <f t="shared" si="10"/>
        <v>0</v>
      </c>
      <c r="AM126" s="23">
        <v>672</v>
      </c>
      <c r="AN126" s="24">
        <v>0</v>
      </c>
      <c r="AO126" s="25">
        <v>0</v>
      </c>
      <c r="AP126" s="26">
        <v>-1</v>
      </c>
    </row>
    <row r="127" spans="1:42" x14ac:dyDescent="0.3">
      <c r="A127" s="17" t="s">
        <v>6</v>
      </c>
      <c r="B127" s="18" t="s">
        <v>131</v>
      </c>
      <c r="C127" s="19">
        <v>507</v>
      </c>
      <c r="D127" s="20">
        <v>0</v>
      </c>
      <c r="E127" s="20">
        <v>338</v>
      </c>
      <c r="F127" s="20">
        <v>0</v>
      </c>
      <c r="G127" s="20">
        <v>338</v>
      </c>
      <c r="H127" s="20">
        <v>0</v>
      </c>
      <c r="I127" s="20">
        <v>0</v>
      </c>
      <c r="J127" s="20">
        <v>338</v>
      </c>
      <c r="K127" s="20">
        <v>0</v>
      </c>
      <c r="L127" s="20">
        <v>0</v>
      </c>
      <c r="M127" s="20">
        <v>0</v>
      </c>
      <c r="N127" s="21">
        <v>0</v>
      </c>
      <c r="O127" s="19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2">
        <f t="shared" si="12"/>
        <v>0</v>
      </c>
      <c r="V127" s="22">
        <f t="shared" si="12"/>
        <v>0</v>
      </c>
      <c r="W127" s="22">
        <f t="shared" si="12"/>
        <v>0</v>
      </c>
      <c r="X127" s="22">
        <f t="shared" si="12"/>
        <v>0</v>
      </c>
      <c r="Y127" s="22">
        <f t="shared" si="12"/>
        <v>0</v>
      </c>
      <c r="Z127" s="22">
        <f t="shared" si="12"/>
        <v>0</v>
      </c>
      <c r="AA127" s="22">
        <f t="shared" si="12"/>
        <v>0</v>
      </c>
      <c r="AB127" s="22">
        <f t="shared" si="11"/>
        <v>0</v>
      </c>
      <c r="AC127" s="22">
        <f t="shared" si="11"/>
        <v>0</v>
      </c>
      <c r="AD127" s="22">
        <f t="shared" si="11"/>
        <v>0</v>
      </c>
      <c r="AE127" s="22">
        <f t="shared" si="11"/>
        <v>0</v>
      </c>
      <c r="AF127" s="22">
        <f t="shared" si="11"/>
        <v>0</v>
      </c>
      <c r="AG127" s="22">
        <f t="shared" si="11"/>
        <v>0</v>
      </c>
      <c r="AH127" s="22">
        <f t="shared" si="10"/>
        <v>0</v>
      </c>
      <c r="AI127" s="22">
        <f t="shared" si="10"/>
        <v>0</v>
      </c>
      <c r="AJ127" s="22">
        <f t="shared" si="10"/>
        <v>0</v>
      </c>
      <c r="AK127" s="22">
        <f t="shared" si="10"/>
        <v>0</v>
      </c>
      <c r="AL127" s="22">
        <f t="shared" si="10"/>
        <v>0</v>
      </c>
      <c r="AM127" s="23">
        <v>1521</v>
      </c>
      <c r="AN127" s="24">
        <v>0</v>
      </c>
      <c r="AO127" s="25">
        <v>0</v>
      </c>
      <c r="AP127" s="26">
        <v>-1</v>
      </c>
    </row>
    <row r="128" spans="1:42" x14ac:dyDescent="0.3">
      <c r="A128" s="17" t="s">
        <v>6</v>
      </c>
      <c r="B128" s="18" t="s">
        <v>132</v>
      </c>
      <c r="C128" s="19">
        <v>336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96</v>
      </c>
      <c r="K128" s="20">
        <v>312</v>
      </c>
      <c r="L128" s="20">
        <v>0</v>
      </c>
      <c r="M128" s="20">
        <v>48</v>
      </c>
      <c r="N128" s="21">
        <v>0</v>
      </c>
      <c r="O128" s="19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2">
        <f t="shared" si="12"/>
        <v>0</v>
      </c>
      <c r="V128" s="22">
        <f t="shared" si="12"/>
        <v>0</v>
      </c>
      <c r="W128" s="22">
        <f t="shared" si="12"/>
        <v>0</v>
      </c>
      <c r="X128" s="22">
        <f t="shared" si="12"/>
        <v>0</v>
      </c>
      <c r="Y128" s="22">
        <f t="shared" si="12"/>
        <v>0</v>
      </c>
      <c r="Z128" s="22">
        <f t="shared" si="12"/>
        <v>0</v>
      </c>
      <c r="AA128" s="22">
        <f t="shared" si="12"/>
        <v>0</v>
      </c>
      <c r="AB128" s="22">
        <f t="shared" si="11"/>
        <v>0</v>
      </c>
      <c r="AC128" s="22">
        <f t="shared" si="11"/>
        <v>0</v>
      </c>
      <c r="AD128" s="22">
        <f t="shared" si="11"/>
        <v>0</v>
      </c>
      <c r="AE128" s="22">
        <f t="shared" si="11"/>
        <v>0</v>
      </c>
      <c r="AF128" s="22">
        <f t="shared" si="11"/>
        <v>0</v>
      </c>
      <c r="AG128" s="22">
        <f t="shared" si="11"/>
        <v>0</v>
      </c>
      <c r="AH128" s="22">
        <f t="shared" si="10"/>
        <v>0</v>
      </c>
      <c r="AI128" s="22">
        <f t="shared" si="10"/>
        <v>0</v>
      </c>
      <c r="AJ128" s="22">
        <f t="shared" si="10"/>
        <v>0</v>
      </c>
      <c r="AK128" s="22">
        <f t="shared" si="10"/>
        <v>0</v>
      </c>
      <c r="AL128" s="22">
        <f t="shared" si="10"/>
        <v>0</v>
      </c>
      <c r="AM128" s="23">
        <v>792</v>
      </c>
      <c r="AN128" s="24">
        <v>0</v>
      </c>
      <c r="AO128" s="25">
        <v>0</v>
      </c>
      <c r="AP128" s="26">
        <v>-1</v>
      </c>
    </row>
    <row r="129" spans="1:42" x14ac:dyDescent="0.3">
      <c r="A129" s="17" t="s">
        <v>6</v>
      </c>
      <c r="B129" s="18" t="s">
        <v>133</v>
      </c>
      <c r="C129" s="19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15</v>
      </c>
      <c r="K129" s="20">
        <v>0</v>
      </c>
      <c r="L129" s="20">
        <v>0</v>
      </c>
      <c r="M129" s="20">
        <v>0</v>
      </c>
      <c r="N129" s="21">
        <v>0</v>
      </c>
      <c r="O129" s="19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2">
        <f t="shared" si="12"/>
        <v>0</v>
      </c>
      <c r="V129" s="22">
        <f t="shared" si="12"/>
        <v>0</v>
      </c>
      <c r="W129" s="22">
        <f t="shared" si="12"/>
        <v>0</v>
      </c>
      <c r="X129" s="22">
        <f t="shared" si="12"/>
        <v>0</v>
      </c>
      <c r="Y129" s="22">
        <f t="shared" si="12"/>
        <v>0</v>
      </c>
      <c r="Z129" s="22">
        <f t="shared" si="12"/>
        <v>0</v>
      </c>
      <c r="AA129" s="22">
        <f t="shared" si="12"/>
        <v>0</v>
      </c>
      <c r="AB129" s="22">
        <f t="shared" si="11"/>
        <v>0</v>
      </c>
      <c r="AC129" s="22">
        <f t="shared" si="11"/>
        <v>0</v>
      </c>
      <c r="AD129" s="22">
        <f t="shared" si="11"/>
        <v>0</v>
      </c>
      <c r="AE129" s="22">
        <f t="shared" si="11"/>
        <v>0</v>
      </c>
      <c r="AF129" s="22">
        <f t="shared" si="11"/>
        <v>0</v>
      </c>
      <c r="AG129" s="22">
        <f t="shared" si="11"/>
        <v>0</v>
      </c>
      <c r="AH129" s="22">
        <f t="shared" si="10"/>
        <v>0</v>
      </c>
      <c r="AI129" s="22">
        <f t="shared" si="10"/>
        <v>0</v>
      </c>
      <c r="AJ129" s="22">
        <f t="shared" si="10"/>
        <v>0</v>
      </c>
      <c r="AK129" s="22">
        <f t="shared" si="10"/>
        <v>0</v>
      </c>
      <c r="AL129" s="22">
        <f t="shared" si="10"/>
        <v>0</v>
      </c>
      <c r="AM129" s="23">
        <v>15</v>
      </c>
      <c r="AN129" s="24">
        <v>0</v>
      </c>
      <c r="AO129" s="25">
        <v>0</v>
      </c>
      <c r="AP129" s="26">
        <v>-1</v>
      </c>
    </row>
    <row r="130" spans="1:42" x14ac:dyDescent="0.3">
      <c r="A130" s="17" t="s">
        <v>6</v>
      </c>
      <c r="B130" s="18" t="s">
        <v>134</v>
      </c>
      <c r="C130" s="19">
        <v>0</v>
      </c>
      <c r="D130" s="20">
        <v>0</v>
      </c>
      <c r="E130" s="20">
        <v>200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1">
        <v>0</v>
      </c>
      <c r="O130" s="19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2">
        <f t="shared" si="12"/>
        <v>0</v>
      </c>
      <c r="V130" s="22">
        <f t="shared" si="12"/>
        <v>0</v>
      </c>
      <c r="W130" s="22">
        <f t="shared" si="12"/>
        <v>0</v>
      </c>
      <c r="X130" s="22">
        <f t="shared" si="12"/>
        <v>0</v>
      </c>
      <c r="Y130" s="22">
        <f t="shared" si="12"/>
        <v>0</v>
      </c>
      <c r="Z130" s="22">
        <f t="shared" si="12"/>
        <v>0</v>
      </c>
      <c r="AA130" s="22">
        <f t="shared" si="12"/>
        <v>0</v>
      </c>
      <c r="AB130" s="22">
        <f t="shared" si="11"/>
        <v>0</v>
      </c>
      <c r="AC130" s="22">
        <f t="shared" si="11"/>
        <v>0</v>
      </c>
      <c r="AD130" s="22">
        <f t="shared" si="11"/>
        <v>0</v>
      </c>
      <c r="AE130" s="22">
        <f t="shared" si="11"/>
        <v>0</v>
      </c>
      <c r="AF130" s="22">
        <f t="shared" si="11"/>
        <v>0</v>
      </c>
      <c r="AG130" s="22">
        <f t="shared" si="11"/>
        <v>0</v>
      </c>
      <c r="AH130" s="22">
        <f t="shared" si="10"/>
        <v>0</v>
      </c>
      <c r="AI130" s="22">
        <f t="shared" si="10"/>
        <v>0</v>
      </c>
      <c r="AJ130" s="22">
        <f t="shared" si="10"/>
        <v>0</v>
      </c>
      <c r="AK130" s="22">
        <f t="shared" si="10"/>
        <v>0</v>
      </c>
      <c r="AL130" s="22">
        <f t="shared" si="10"/>
        <v>0</v>
      </c>
      <c r="AM130" s="23">
        <v>200</v>
      </c>
      <c r="AN130" s="24">
        <v>0</v>
      </c>
      <c r="AO130" s="25">
        <v>0</v>
      </c>
      <c r="AP130" s="26">
        <v>-1</v>
      </c>
    </row>
    <row r="131" spans="1:42" x14ac:dyDescent="0.3">
      <c r="A131" s="17" t="s">
        <v>6</v>
      </c>
      <c r="B131" s="18" t="s">
        <v>135</v>
      </c>
      <c r="C131" s="19">
        <v>1500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1">
        <v>0</v>
      </c>
      <c r="O131" s="19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2">
        <f t="shared" si="12"/>
        <v>0</v>
      </c>
      <c r="V131" s="22">
        <f t="shared" si="12"/>
        <v>0</v>
      </c>
      <c r="W131" s="22">
        <f t="shared" si="12"/>
        <v>0</v>
      </c>
      <c r="X131" s="22">
        <f t="shared" si="12"/>
        <v>0</v>
      </c>
      <c r="Y131" s="22">
        <f t="shared" si="12"/>
        <v>0</v>
      </c>
      <c r="Z131" s="22">
        <f t="shared" si="12"/>
        <v>0</v>
      </c>
      <c r="AA131" s="22">
        <f t="shared" si="12"/>
        <v>0</v>
      </c>
      <c r="AB131" s="22">
        <f t="shared" si="11"/>
        <v>0</v>
      </c>
      <c r="AC131" s="22">
        <f t="shared" si="11"/>
        <v>0</v>
      </c>
      <c r="AD131" s="22">
        <f t="shared" si="11"/>
        <v>0</v>
      </c>
      <c r="AE131" s="22">
        <f t="shared" si="11"/>
        <v>0</v>
      </c>
      <c r="AF131" s="22">
        <f t="shared" si="11"/>
        <v>0</v>
      </c>
      <c r="AG131" s="22">
        <f t="shared" si="11"/>
        <v>0</v>
      </c>
      <c r="AH131" s="22">
        <f t="shared" si="10"/>
        <v>0</v>
      </c>
      <c r="AI131" s="22">
        <f t="shared" si="10"/>
        <v>0</v>
      </c>
      <c r="AJ131" s="22">
        <f t="shared" si="10"/>
        <v>0</v>
      </c>
      <c r="AK131" s="22">
        <f t="shared" si="10"/>
        <v>0</v>
      </c>
      <c r="AL131" s="22">
        <f t="shared" si="10"/>
        <v>0</v>
      </c>
      <c r="AM131" s="23">
        <v>1500</v>
      </c>
      <c r="AN131" s="24">
        <v>0</v>
      </c>
      <c r="AO131" s="25">
        <v>0</v>
      </c>
      <c r="AP131" s="26">
        <v>-1</v>
      </c>
    </row>
    <row r="132" spans="1:42" x14ac:dyDescent="0.3">
      <c r="A132" s="17" t="s">
        <v>6</v>
      </c>
      <c r="B132" s="18" t="s">
        <v>136</v>
      </c>
      <c r="C132" s="19">
        <v>0</v>
      </c>
      <c r="D132" s="20">
        <v>0</v>
      </c>
      <c r="E132" s="20">
        <v>2</v>
      </c>
      <c r="F132" s="20">
        <v>0</v>
      </c>
      <c r="G132" s="20">
        <v>24</v>
      </c>
      <c r="H132" s="20">
        <v>0</v>
      </c>
      <c r="I132" s="20">
        <v>0</v>
      </c>
      <c r="J132" s="20">
        <v>11</v>
      </c>
      <c r="K132" s="20">
        <v>0</v>
      </c>
      <c r="L132" s="20">
        <v>0</v>
      </c>
      <c r="M132" s="20">
        <v>0</v>
      </c>
      <c r="N132" s="21">
        <v>0</v>
      </c>
      <c r="O132" s="19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2">
        <f t="shared" si="12"/>
        <v>0</v>
      </c>
      <c r="V132" s="22">
        <f t="shared" si="12"/>
        <v>0</v>
      </c>
      <c r="W132" s="22">
        <f t="shared" si="12"/>
        <v>0</v>
      </c>
      <c r="X132" s="22">
        <f t="shared" si="12"/>
        <v>0</v>
      </c>
      <c r="Y132" s="22">
        <f t="shared" si="12"/>
        <v>0</v>
      </c>
      <c r="Z132" s="22">
        <f t="shared" si="12"/>
        <v>0</v>
      </c>
      <c r="AA132" s="22">
        <f t="shared" si="12"/>
        <v>0</v>
      </c>
      <c r="AB132" s="22">
        <f t="shared" si="11"/>
        <v>0</v>
      </c>
      <c r="AC132" s="22">
        <f t="shared" si="11"/>
        <v>0</v>
      </c>
      <c r="AD132" s="22">
        <f t="shared" si="11"/>
        <v>0</v>
      </c>
      <c r="AE132" s="22">
        <f t="shared" si="11"/>
        <v>0</v>
      </c>
      <c r="AF132" s="22">
        <f t="shared" si="11"/>
        <v>0</v>
      </c>
      <c r="AG132" s="22">
        <f t="shared" si="11"/>
        <v>0</v>
      </c>
      <c r="AH132" s="22">
        <f t="shared" si="10"/>
        <v>0</v>
      </c>
      <c r="AI132" s="22">
        <f t="shared" si="10"/>
        <v>0</v>
      </c>
      <c r="AJ132" s="22">
        <f t="shared" si="10"/>
        <v>0</v>
      </c>
      <c r="AK132" s="22">
        <f t="shared" si="10"/>
        <v>0</v>
      </c>
      <c r="AL132" s="22">
        <f t="shared" si="10"/>
        <v>0</v>
      </c>
      <c r="AM132" s="23">
        <v>37</v>
      </c>
      <c r="AN132" s="24">
        <v>0</v>
      </c>
      <c r="AO132" s="25">
        <v>0</v>
      </c>
      <c r="AP132" s="26">
        <v>-1</v>
      </c>
    </row>
    <row r="133" spans="1:42" x14ac:dyDescent="0.3">
      <c r="A133" s="17" t="s">
        <v>6</v>
      </c>
      <c r="B133" s="18" t="s">
        <v>137</v>
      </c>
      <c r="C133" s="19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6</v>
      </c>
      <c r="K133" s="20">
        <v>0</v>
      </c>
      <c r="L133" s="20">
        <v>0</v>
      </c>
      <c r="M133" s="20">
        <v>0</v>
      </c>
      <c r="N133" s="21">
        <v>0</v>
      </c>
      <c r="O133" s="19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2">
        <f t="shared" si="12"/>
        <v>0</v>
      </c>
      <c r="V133" s="22">
        <f t="shared" si="12"/>
        <v>0</v>
      </c>
      <c r="W133" s="22">
        <f t="shared" si="12"/>
        <v>0</v>
      </c>
      <c r="X133" s="22">
        <f t="shared" si="12"/>
        <v>0</v>
      </c>
      <c r="Y133" s="22">
        <f t="shared" si="12"/>
        <v>0</v>
      </c>
      <c r="Z133" s="22">
        <f t="shared" si="12"/>
        <v>0</v>
      </c>
      <c r="AA133" s="22">
        <f t="shared" si="12"/>
        <v>0</v>
      </c>
      <c r="AB133" s="22">
        <f t="shared" si="11"/>
        <v>0</v>
      </c>
      <c r="AC133" s="22">
        <f t="shared" si="11"/>
        <v>0</v>
      </c>
      <c r="AD133" s="22">
        <f t="shared" si="11"/>
        <v>0</v>
      </c>
      <c r="AE133" s="22">
        <f t="shared" si="11"/>
        <v>0</v>
      </c>
      <c r="AF133" s="22">
        <f t="shared" si="11"/>
        <v>0</v>
      </c>
      <c r="AG133" s="22">
        <f t="shared" si="11"/>
        <v>0</v>
      </c>
      <c r="AH133" s="22">
        <f t="shared" si="10"/>
        <v>0</v>
      </c>
      <c r="AI133" s="22">
        <f t="shared" si="10"/>
        <v>0</v>
      </c>
      <c r="AJ133" s="22">
        <f t="shared" si="10"/>
        <v>0</v>
      </c>
      <c r="AK133" s="22">
        <f t="shared" si="10"/>
        <v>0</v>
      </c>
      <c r="AL133" s="22">
        <f t="shared" si="10"/>
        <v>0</v>
      </c>
      <c r="AM133" s="23">
        <v>6</v>
      </c>
      <c r="AN133" s="24">
        <v>0</v>
      </c>
      <c r="AO133" s="25">
        <v>0</v>
      </c>
      <c r="AP133" s="26">
        <v>-1</v>
      </c>
    </row>
    <row r="134" spans="1:42" x14ac:dyDescent="0.3">
      <c r="A134" s="17" t="s">
        <v>6</v>
      </c>
      <c r="B134" s="18" t="s">
        <v>138</v>
      </c>
      <c r="C134" s="19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70</v>
      </c>
      <c r="L134" s="20">
        <v>0</v>
      </c>
      <c r="M134" s="20">
        <v>0</v>
      </c>
      <c r="N134" s="21">
        <v>0</v>
      </c>
      <c r="O134" s="19">
        <v>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2">
        <f t="shared" si="12"/>
        <v>0</v>
      </c>
      <c r="V134" s="22">
        <f t="shared" si="12"/>
        <v>0</v>
      </c>
      <c r="W134" s="22">
        <f t="shared" si="12"/>
        <v>0</v>
      </c>
      <c r="X134" s="22">
        <f t="shared" si="12"/>
        <v>0</v>
      </c>
      <c r="Y134" s="22">
        <f t="shared" si="12"/>
        <v>0</v>
      </c>
      <c r="Z134" s="22">
        <f t="shared" si="12"/>
        <v>0</v>
      </c>
      <c r="AA134" s="22">
        <f t="shared" si="12"/>
        <v>0</v>
      </c>
      <c r="AB134" s="22">
        <f t="shared" si="11"/>
        <v>0</v>
      </c>
      <c r="AC134" s="22">
        <f t="shared" si="11"/>
        <v>0</v>
      </c>
      <c r="AD134" s="22">
        <f t="shared" si="11"/>
        <v>0</v>
      </c>
      <c r="AE134" s="22">
        <f t="shared" si="11"/>
        <v>0</v>
      </c>
      <c r="AF134" s="22">
        <f t="shared" si="11"/>
        <v>0</v>
      </c>
      <c r="AG134" s="22">
        <f t="shared" si="11"/>
        <v>0</v>
      </c>
      <c r="AH134" s="22">
        <f t="shared" si="10"/>
        <v>0</v>
      </c>
      <c r="AI134" s="22">
        <f t="shared" si="10"/>
        <v>0</v>
      </c>
      <c r="AJ134" s="22">
        <f t="shared" si="10"/>
        <v>0</v>
      </c>
      <c r="AK134" s="22">
        <f t="shared" si="10"/>
        <v>0</v>
      </c>
      <c r="AL134" s="22">
        <f t="shared" si="10"/>
        <v>0</v>
      </c>
      <c r="AM134" s="23">
        <v>70</v>
      </c>
      <c r="AN134" s="24">
        <v>0</v>
      </c>
      <c r="AO134" s="25">
        <v>0</v>
      </c>
      <c r="AP134" s="26">
        <v>-1</v>
      </c>
    </row>
    <row r="135" spans="1:42" x14ac:dyDescent="0.3">
      <c r="A135" s="17" t="s">
        <v>6</v>
      </c>
      <c r="B135" s="18" t="s">
        <v>139</v>
      </c>
      <c r="C135" s="19">
        <v>0</v>
      </c>
      <c r="D135" s="20">
        <v>0</v>
      </c>
      <c r="E135" s="20">
        <v>0</v>
      </c>
      <c r="F135" s="20">
        <v>0</v>
      </c>
      <c r="G135" s="20">
        <v>6</v>
      </c>
      <c r="H135" s="20">
        <v>0</v>
      </c>
      <c r="I135" s="20">
        <v>0</v>
      </c>
      <c r="J135" s="20">
        <v>0</v>
      </c>
      <c r="K135" s="20">
        <v>100</v>
      </c>
      <c r="L135" s="20">
        <v>0</v>
      </c>
      <c r="M135" s="20">
        <v>0</v>
      </c>
      <c r="N135" s="21">
        <v>0</v>
      </c>
      <c r="O135" s="19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2">
        <f t="shared" si="12"/>
        <v>0</v>
      </c>
      <c r="V135" s="22">
        <f t="shared" si="12"/>
        <v>0</v>
      </c>
      <c r="W135" s="22">
        <f t="shared" si="12"/>
        <v>0</v>
      </c>
      <c r="X135" s="22">
        <f t="shared" si="12"/>
        <v>0</v>
      </c>
      <c r="Y135" s="22">
        <f t="shared" si="12"/>
        <v>0</v>
      </c>
      <c r="Z135" s="22">
        <f t="shared" si="12"/>
        <v>0</v>
      </c>
      <c r="AA135" s="22">
        <f t="shared" si="12"/>
        <v>0</v>
      </c>
      <c r="AB135" s="22">
        <f t="shared" si="11"/>
        <v>0</v>
      </c>
      <c r="AC135" s="22">
        <f t="shared" si="11"/>
        <v>0</v>
      </c>
      <c r="AD135" s="22">
        <f t="shared" si="11"/>
        <v>0</v>
      </c>
      <c r="AE135" s="22">
        <f t="shared" si="11"/>
        <v>0</v>
      </c>
      <c r="AF135" s="22">
        <f t="shared" si="11"/>
        <v>0</v>
      </c>
      <c r="AG135" s="22">
        <f t="shared" si="11"/>
        <v>0</v>
      </c>
      <c r="AH135" s="22">
        <f t="shared" si="10"/>
        <v>0</v>
      </c>
      <c r="AI135" s="22">
        <f t="shared" si="10"/>
        <v>0</v>
      </c>
      <c r="AJ135" s="22">
        <f t="shared" si="10"/>
        <v>0</v>
      </c>
      <c r="AK135" s="22">
        <f t="shared" si="10"/>
        <v>0</v>
      </c>
      <c r="AL135" s="22">
        <f t="shared" si="10"/>
        <v>0</v>
      </c>
      <c r="AM135" s="23">
        <v>106</v>
      </c>
      <c r="AN135" s="24">
        <v>0</v>
      </c>
      <c r="AO135" s="25">
        <v>0</v>
      </c>
      <c r="AP135" s="26">
        <v>-1</v>
      </c>
    </row>
    <row r="136" spans="1:42" x14ac:dyDescent="0.3">
      <c r="A136" s="17" t="s">
        <v>6</v>
      </c>
      <c r="B136" s="18" t="s">
        <v>140</v>
      </c>
      <c r="C136" s="19">
        <v>0</v>
      </c>
      <c r="D136" s="20">
        <v>0</v>
      </c>
      <c r="E136" s="20">
        <v>0</v>
      </c>
      <c r="F136" s="20">
        <v>0</v>
      </c>
      <c r="G136" s="20">
        <v>6</v>
      </c>
      <c r="H136" s="20">
        <v>0</v>
      </c>
      <c r="I136" s="20">
        <v>0</v>
      </c>
      <c r="J136" s="20">
        <v>0</v>
      </c>
      <c r="K136" s="20">
        <v>100</v>
      </c>
      <c r="L136" s="20">
        <v>0</v>
      </c>
      <c r="M136" s="20">
        <v>0</v>
      </c>
      <c r="N136" s="21">
        <v>0</v>
      </c>
      <c r="O136" s="19">
        <v>0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2">
        <f t="shared" si="12"/>
        <v>0</v>
      </c>
      <c r="V136" s="22">
        <f t="shared" si="12"/>
        <v>0</v>
      </c>
      <c r="W136" s="22">
        <f t="shared" si="12"/>
        <v>0</v>
      </c>
      <c r="X136" s="22">
        <f t="shared" si="12"/>
        <v>0</v>
      </c>
      <c r="Y136" s="22">
        <f t="shared" si="12"/>
        <v>0</v>
      </c>
      <c r="Z136" s="22">
        <f t="shared" si="12"/>
        <v>0</v>
      </c>
      <c r="AA136" s="22">
        <f t="shared" si="12"/>
        <v>0</v>
      </c>
      <c r="AB136" s="22">
        <f t="shared" si="11"/>
        <v>0</v>
      </c>
      <c r="AC136" s="22">
        <f t="shared" si="11"/>
        <v>0</v>
      </c>
      <c r="AD136" s="22">
        <f t="shared" si="11"/>
        <v>0</v>
      </c>
      <c r="AE136" s="22">
        <f t="shared" si="11"/>
        <v>0</v>
      </c>
      <c r="AF136" s="22">
        <f t="shared" si="11"/>
        <v>0</v>
      </c>
      <c r="AG136" s="22">
        <f t="shared" si="11"/>
        <v>0</v>
      </c>
      <c r="AH136" s="22">
        <f t="shared" si="10"/>
        <v>0</v>
      </c>
      <c r="AI136" s="22">
        <f t="shared" si="10"/>
        <v>0</v>
      </c>
      <c r="AJ136" s="22">
        <f t="shared" si="10"/>
        <v>0</v>
      </c>
      <c r="AK136" s="22">
        <f t="shared" si="10"/>
        <v>0</v>
      </c>
      <c r="AL136" s="22">
        <f t="shared" si="10"/>
        <v>0</v>
      </c>
      <c r="AM136" s="23">
        <v>106</v>
      </c>
      <c r="AN136" s="24">
        <v>0</v>
      </c>
      <c r="AO136" s="25">
        <v>0</v>
      </c>
      <c r="AP136" s="26">
        <v>-1</v>
      </c>
    </row>
    <row r="137" spans="1:42" x14ac:dyDescent="0.3">
      <c r="A137" s="17" t="s">
        <v>6</v>
      </c>
      <c r="B137" s="18" t="s">
        <v>141</v>
      </c>
      <c r="C137" s="19">
        <v>0</v>
      </c>
      <c r="D137" s="20">
        <v>0</v>
      </c>
      <c r="E137" s="20">
        <v>0</v>
      </c>
      <c r="F137" s="20">
        <v>0</v>
      </c>
      <c r="G137" s="20">
        <v>6</v>
      </c>
      <c r="H137" s="20">
        <v>0</v>
      </c>
      <c r="I137" s="20">
        <v>0</v>
      </c>
      <c r="J137" s="20">
        <v>0</v>
      </c>
      <c r="K137" s="20">
        <v>100</v>
      </c>
      <c r="L137" s="20">
        <v>0</v>
      </c>
      <c r="M137" s="20">
        <v>0</v>
      </c>
      <c r="N137" s="21">
        <v>0</v>
      </c>
      <c r="O137" s="19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2">
        <f t="shared" si="12"/>
        <v>0</v>
      </c>
      <c r="V137" s="22">
        <f t="shared" si="12"/>
        <v>0</v>
      </c>
      <c r="W137" s="22">
        <f t="shared" si="12"/>
        <v>0</v>
      </c>
      <c r="X137" s="22">
        <f t="shared" si="12"/>
        <v>0</v>
      </c>
      <c r="Y137" s="22">
        <f t="shared" si="12"/>
        <v>0</v>
      </c>
      <c r="Z137" s="22">
        <f t="shared" si="12"/>
        <v>0</v>
      </c>
      <c r="AA137" s="22">
        <f t="shared" si="12"/>
        <v>0</v>
      </c>
      <c r="AB137" s="22">
        <f t="shared" si="11"/>
        <v>0</v>
      </c>
      <c r="AC137" s="22">
        <f t="shared" si="11"/>
        <v>0</v>
      </c>
      <c r="AD137" s="22">
        <f t="shared" si="11"/>
        <v>0</v>
      </c>
      <c r="AE137" s="22">
        <f t="shared" si="11"/>
        <v>0</v>
      </c>
      <c r="AF137" s="22">
        <f t="shared" si="11"/>
        <v>0</v>
      </c>
      <c r="AG137" s="22">
        <f t="shared" si="11"/>
        <v>0</v>
      </c>
      <c r="AH137" s="22">
        <f t="shared" si="10"/>
        <v>0</v>
      </c>
      <c r="AI137" s="22">
        <f t="shared" si="10"/>
        <v>0</v>
      </c>
      <c r="AJ137" s="22">
        <f t="shared" si="10"/>
        <v>0</v>
      </c>
      <c r="AK137" s="22">
        <f t="shared" si="10"/>
        <v>0</v>
      </c>
      <c r="AL137" s="22">
        <f t="shared" si="10"/>
        <v>0</v>
      </c>
      <c r="AM137" s="23">
        <v>106</v>
      </c>
      <c r="AN137" s="24">
        <v>0</v>
      </c>
      <c r="AO137" s="25">
        <v>0</v>
      </c>
      <c r="AP137" s="26">
        <v>-1</v>
      </c>
    </row>
    <row r="138" spans="1:42" x14ac:dyDescent="0.3">
      <c r="A138" s="17" t="s">
        <v>6</v>
      </c>
      <c r="B138" s="18" t="s">
        <v>142</v>
      </c>
      <c r="C138" s="19">
        <v>0</v>
      </c>
      <c r="D138" s="20">
        <v>0</v>
      </c>
      <c r="E138" s="20">
        <v>0</v>
      </c>
      <c r="F138" s="20">
        <v>0</v>
      </c>
      <c r="G138" s="20">
        <v>6</v>
      </c>
      <c r="H138" s="20">
        <v>0</v>
      </c>
      <c r="I138" s="20">
        <v>0</v>
      </c>
      <c r="J138" s="20">
        <v>0</v>
      </c>
      <c r="K138" s="20">
        <v>100</v>
      </c>
      <c r="L138" s="20">
        <v>0</v>
      </c>
      <c r="M138" s="20">
        <v>0</v>
      </c>
      <c r="N138" s="21">
        <v>0</v>
      </c>
      <c r="O138" s="19">
        <v>0</v>
      </c>
      <c r="P138" s="20">
        <v>0</v>
      </c>
      <c r="Q138" s="20">
        <v>0</v>
      </c>
      <c r="R138" s="20">
        <v>0</v>
      </c>
      <c r="S138" s="20">
        <v>0</v>
      </c>
      <c r="T138" s="20">
        <v>0</v>
      </c>
      <c r="U138" s="22">
        <f t="shared" si="12"/>
        <v>0</v>
      </c>
      <c r="V138" s="22">
        <f t="shared" si="12"/>
        <v>0</v>
      </c>
      <c r="W138" s="22">
        <f t="shared" si="12"/>
        <v>0</v>
      </c>
      <c r="X138" s="22">
        <f t="shared" si="12"/>
        <v>0</v>
      </c>
      <c r="Y138" s="22">
        <f t="shared" si="12"/>
        <v>0</v>
      </c>
      <c r="Z138" s="22">
        <f t="shared" si="12"/>
        <v>0</v>
      </c>
      <c r="AA138" s="22">
        <f t="shared" si="12"/>
        <v>0</v>
      </c>
      <c r="AB138" s="22">
        <f t="shared" si="11"/>
        <v>0</v>
      </c>
      <c r="AC138" s="22">
        <f t="shared" si="11"/>
        <v>0</v>
      </c>
      <c r="AD138" s="22">
        <f t="shared" si="11"/>
        <v>0</v>
      </c>
      <c r="AE138" s="22">
        <f t="shared" si="11"/>
        <v>0</v>
      </c>
      <c r="AF138" s="22">
        <f t="shared" si="11"/>
        <v>0</v>
      </c>
      <c r="AG138" s="22">
        <f t="shared" si="11"/>
        <v>0</v>
      </c>
      <c r="AH138" s="22">
        <f t="shared" si="10"/>
        <v>0</v>
      </c>
      <c r="AI138" s="22">
        <f t="shared" si="10"/>
        <v>0</v>
      </c>
      <c r="AJ138" s="22">
        <f t="shared" si="10"/>
        <v>0</v>
      </c>
      <c r="AK138" s="22">
        <f t="shared" si="10"/>
        <v>0</v>
      </c>
      <c r="AL138" s="22">
        <f t="shared" si="10"/>
        <v>0</v>
      </c>
      <c r="AM138" s="23">
        <v>106</v>
      </c>
      <c r="AN138" s="24">
        <v>0</v>
      </c>
      <c r="AO138" s="25">
        <v>0</v>
      </c>
      <c r="AP138" s="26">
        <v>-1</v>
      </c>
    </row>
  </sheetData>
  <mergeCells count="3">
    <mergeCell ref="C1:N1"/>
    <mergeCell ref="O1:Z1"/>
    <mergeCell ref="AA1:AL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Marichal</dc:creator>
  <cp:lastModifiedBy>Michel Marichal</cp:lastModifiedBy>
  <dcterms:created xsi:type="dcterms:W3CDTF">2025-06-24T13:06:00Z</dcterms:created>
  <dcterms:modified xsi:type="dcterms:W3CDTF">2025-06-24T13:08:39Z</dcterms:modified>
</cp:coreProperties>
</file>