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9" i="1"/>
  <c r="J4"/>
  <c r="J8"/>
  <c r="J7"/>
  <c r="J6"/>
  <c r="J5"/>
  <c r="A2"/>
  <c r="K4" l="1"/>
  <c r="K9"/>
  <c r="K8"/>
  <c r="K7"/>
  <c r="K6"/>
  <c r="K5"/>
</calcChain>
</file>

<file path=xl/sharedStrings.xml><?xml version="1.0" encoding="utf-8"?>
<sst xmlns="http://schemas.openxmlformats.org/spreadsheetml/2006/main" count="96" uniqueCount="46">
  <si>
    <t>Equipement</t>
  </si>
  <si>
    <t>Fréquence</t>
  </si>
  <si>
    <t>Date derniere intervention</t>
  </si>
  <si>
    <t>Réaliser</t>
  </si>
  <si>
    <t>Vérifier</t>
  </si>
  <si>
    <t>Visa Opérateur</t>
  </si>
  <si>
    <t>Filtre 1</t>
  </si>
  <si>
    <t>Filtre 2</t>
  </si>
  <si>
    <t>Filtre 3</t>
  </si>
  <si>
    <t>Filtre 4</t>
  </si>
  <si>
    <t>Filtre 5</t>
  </si>
  <si>
    <t>Filtre 6</t>
  </si>
  <si>
    <t>Suivi des Actions Systematiques et Changement des Filtres</t>
  </si>
  <si>
    <t>Date Prochaine Intervention prévue ou simple Vérification</t>
  </si>
  <si>
    <t>Déscriptif de l'intervention</t>
  </si>
  <si>
    <t>Statut</t>
  </si>
  <si>
    <t>X</t>
  </si>
  <si>
    <t>MP</t>
  </si>
  <si>
    <t>7 Jours</t>
  </si>
  <si>
    <t>15 Jours</t>
  </si>
  <si>
    <t>20 Jours</t>
  </si>
  <si>
    <t>1 Mois</t>
  </si>
  <si>
    <t>12 Mois</t>
  </si>
  <si>
    <t>Date</t>
  </si>
  <si>
    <t>Opérateur</t>
  </si>
  <si>
    <t>……….</t>
  </si>
  <si>
    <t>HISTORIQUE…</t>
  </si>
  <si>
    <t>Les visas par Date et par ligne de la Feuille 1</t>
  </si>
  <si>
    <t>Ici les dates en cours dans la colonne E visible su la Feuille 1 disons "d"</t>
  </si>
  <si>
    <t>ici les dates précedement enregistées par Ligne disons "d-1"</t>
  </si>
  <si>
    <t>"d-2"</t>
  </si>
  <si>
    <t>"d-3"</t>
  </si>
  <si>
    <r>
      <rPr>
        <u/>
        <sz val="11"/>
        <color theme="1"/>
        <rFont val="Arial Black"/>
        <family val="2"/>
      </rPr>
      <t>Demande</t>
    </r>
    <r>
      <rPr>
        <sz val="11"/>
        <color theme="1"/>
        <rFont val="Arial Black"/>
        <family val="2"/>
      </rPr>
      <t xml:space="preserve"> : En gros, lorsqu'est changé une date en Feuille 1 (1er tableau) dans la colonne E, j'aimerais que cette date changée vienne changée sur la feuille 2 (2ème tableau) en colonne J; et que soit automatiquement enregistré en Colonne M la date précédement renseignée(donc la colonne de gauche) et que par conséquent les Colonnes M, P, S, etc......soit décalées vers la droite à chaque rentrée de donnée dans la Colonne J (pour la Feuille 2) ......Et même manip biensûr pour les Visas operateurs. MERCI DE VOTRE AIDE</t>
    </r>
  </si>
  <si>
    <t>Pour exemple:</t>
  </si>
  <si>
    <t>Feuille 1</t>
  </si>
  <si>
    <t>Feuille 2</t>
  </si>
  <si>
    <t>FB</t>
  </si>
  <si>
    <t>PLT</t>
  </si>
  <si>
    <t>11/02/2017 (date 1)</t>
  </si>
  <si>
    <t>MP(Visa 1)</t>
  </si>
  <si>
    <t>04/02/2017 (date -1)</t>
  </si>
  <si>
    <t>FB (Visa -1)</t>
  </si>
  <si>
    <t>28/01/2017 (Date -2)</t>
  </si>
  <si>
    <t>PLT (Visa -2)</t>
  </si>
  <si>
    <t>En changeant la Date en Feuille 1, cela donerait :</t>
  </si>
  <si>
    <t>↘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</si>
</sst>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4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theme="1"/>
      <name val="Freestyle Script"/>
      <family val="4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Freestyle Script"/>
      <family val="4"/>
    </font>
    <font>
      <sz val="36"/>
      <color theme="1"/>
      <name val="Calibri"/>
      <family val="2"/>
      <scheme val="minor"/>
    </font>
    <font>
      <sz val="11"/>
      <color theme="1"/>
      <name val="Arial Black"/>
      <family val="2"/>
    </font>
    <font>
      <u/>
      <sz val="11"/>
      <color theme="1"/>
      <name val="Arial Black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Protection="1">
      <protection locked="0"/>
    </xf>
    <xf numFmtId="0" fontId="0" fillId="4" borderId="0" xfId="0" applyFill="1" applyProtection="1">
      <protection locked="0"/>
    </xf>
    <xf numFmtId="0" fontId="0" fillId="7" borderId="0" xfId="0" applyFill="1" applyProtection="1"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Protection="1">
      <protection locked="0"/>
    </xf>
    <xf numFmtId="0" fontId="0" fillId="6" borderId="1" xfId="0" applyFill="1" applyBorder="1" applyProtection="1">
      <protection locked="0"/>
    </xf>
    <xf numFmtId="14" fontId="0" fillId="8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vertical="center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4" fillId="5" borderId="1" xfId="0" applyFont="1" applyFill="1" applyBorder="1" applyAlignment="1" applyProtection="1">
      <alignment horizontal="center" vertical="center" textRotation="255"/>
      <protection locked="0"/>
    </xf>
    <xf numFmtId="0" fontId="5" fillId="5" borderId="1" xfId="0" applyFont="1" applyFill="1" applyBorder="1" applyAlignment="1" applyProtection="1">
      <alignment horizontal="center" vertical="center" textRotation="255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64" fontId="0" fillId="10" borderId="1" xfId="0" applyNumberFormat="1" applyFill="1" applyBorder="1" applyAlignment="1" applyProtection="1">
      <alignment horizontal="center" vertical="center"/>
      <protection locked="0"/>
    </xf>
    <xf numFmtId="0" fontId="6" fillId="9" borderId="1" xfId="0" applyFont="1" applyFill="1" applyBorder="1" applyAlignment="1" applyProtection="1">
      <alignment horizontal="center" vertical="center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8" fillId="7" borderId="0" xfId="0" applyFont="1" applyFill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11" fillId="11" borderId="0" xfId="0" applyFont="1" applyFill="1" applyProtection="1">
      <protection locked="0"/>
    </xf>
    <xf numFmtId="0" fontId="0" fillId="11" borderId="0" xfId="0" applyFill="1" applyProtection="1">
      <protection locked="0"/>
    </xf>
    <xf numFmtId="0" fontId="0" fillId="12" borderId="0" xfId="0" applyFill="1" applyAlignment="1" applyProtection="1">
      <alignment horizontal="center" vertical="center"/>
      <protection locked="0"/>
    </xf>
    <xf numFmtId="0" fontId="0" fillId="12" borderId="0" xfId="0" applyFill="1" applyProtection="1">
      <protection locked="0"/>
    </xf>
    <xf numFmtId="14" fontId="0" fillId="11" borderId="1" xfId="0" applyNumberFormat="1" applyFill="1" applyBorder="1" applyAlignment="1" applyProtection="1">
      <alignment horizontal="center" vertical="center"/>
      <protection locked="0"/>
    </xf>
    <xf numFmtId="0" fontId="0" fillId="11" borderId="1" xfId="0" applyFill="1" applyBorder="1" applyProtection="1"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14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12" borderId="1" xfId="0" applyFill="1" applyBorder="1" applyProtection="1"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14" fontId="0" fillId="13" borderId="1" xfId="0" applyNumberFormat="1" applyFill="1" applyBorder="1" applyAlignment="1" applyProtection="1">
      <alignment horizontal="center" vertical="center" wrapText="1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Protection="1">
      <protection locked="0"/>
    </xf>
    <xf numFmtId="0" fontId="0" fillId="14" borderId="1" xfId="0" applyFill="1" applyBorder="1" applyProtection="1">
      <protection locked="0"/>
    </xf>
    <xf numFmtId="14" fontId="0" fillId="12" borderId="1" xfId="0" applyNumberFormat="1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14" fontId="0" fillId="13" borderId="1" xfId="0" applyNumberFormat="1" applyFill="1" applyBorder="1" applyAlignment="1" applyProtection="1">
      <alignment horizontal="center" vertical="center"/>
      <protection locked="0"/>
    </xf>
    <xf numFmtId="0" fontId="0" fillId="15" borderId="0" xfId="0" applyFill="1" applyProtection="1"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1" fillId="2" borderId="0" xfId="0" applyNumberFormat="1" applyFont="1" applyFill="1" applyAlignment="1" applyProtection="1">
      <alignment horizontal="center" vertical="center"/>
      <protection locked="0"/>
    </xf>
    <xf numFmtId="14" fontId="2" fillId="3" borderId="0" xfId="0" applyNumberFormat="1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0" fillId="11" borderId="9" xfId="0" applyFill="1" applyBorder="1" applyAlignment="1" applyProtection="1">
      <alignment horizontal="center"/>
      <protection locked="0"/>
    </xf>
    <xf numFmtId="0" fontId="0" fillId="11" borderId="10" xfId="0" applyFill="1" applyBorder="1" applyAlignment="1" applyProtection="1">
      <alignment horizontal="center"/>
      <protection locked="0"/>
    </xf>
    <xf numFmtId="0" fontId="0" fillId="11" borderId="5" xfId="0" applyFill="1" applyBorder="1" applyAlignment="1" applyProtection="1">
      <alignment horizontal="center" vertical="center"/>
      <protection locked="0"/>
    </xf>
    <xf numFmtId="0" fontId="0" fillId="11" borderId="6" xfId="0" applyFill="1" applyBorder="1" applyAlignment="1" applyProtection="1">
      <alignment horizontal="center" vertical="center"/>
      <protection locked="0"/>
    </xf>
    <xf numFmtId="0" fontId="0" fillId="11" borderId="7" xfId="0" applyFill="1" applyBorder="1" applyAlignment="1" applyProtection="1">
      <alignment horizontal="center" vertical="center"/>
      <protection locked="0"/>
    </xf>
    <xf numFmtId="0" fontId="0" fillId="11" borderId="8" xfId="0" applyFill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2" fillId="11" borderId="0" xfId="0" applyFont="1" applyFill="1" applyAlignment="1" applyProtection="1">
      <alignment horizontal="center" vertical="center" wrapText="1"/>
      <protection locked="0"/>
    </xf>
    <xf numFmtId="14" fontId="0" fillId="11" borderId="2" xfId="0" applyNumberFormat="1" applyFill="1" applyBorder="1" applyAlignment="1" applyProtection="1">
      <alignment horizontal="center" vertical="center"/>
      <protection locked="0"/>
    </xf>
    <xf numFmtId="14" fontId="0" fillId="11" borderId="4" xfId="0" applyNumberForma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 applyProtection="1">
      <alignment horizontal="center" vertical="center"/>
      <protection locked="0"/>
    </xf>
    <xf numFmtId="0" fontId="0" fillId="11" borderId="4" xfId="0" applyFill="1" applyBorder="1" applyAlignment="1" applyProtection="1">
      <alignment horizontal="center" vertical="center"/>
      <protection locked="0"/>
    </xf>
    <xf numFmtId="0" fontId="0" fillId="11" borderId="5" xfId="0" applyFill="1" applyBorder="1" applyAlignment="1" applyProtection="1">
      <alignment horizontal="center"/>
      <protection locked="0"/>
    </xf>
    <xf numFmtId="0" fontId="0" fillId="11" borderId="6" xfId="0" applyFill="1" applyBorder="1" applyAlignment="1" applyProtection="1">
      <alignment horizontal="center"/>
      <protection locked="0"/>
    </xf>
    <xf numFmtId="0" fontId="0" fillId="11" borderId="7" xfId="0" applyFill="1" applyBorder="1" applyAlignment="1" applyProtection="1">
      <alignment horizontal="center"/>
      <protection locked="0"/>
    </xf>
    <xf numFmtId="0" fontId="0" fillId="11" borderId="8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8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39"/>
  <sheetViews>
    <sheetView tabSelected="1" workbookViewId="0">
      <selection activeCell="T29" sqref="T29"/>
    </sheetView>
  </sheetViews>
  <sheetFormatPr baseColWidth="10" defaultRowHeight="15"/>
  <cols>
    <col min="1" max="1" width="13.140625" style="1" customWidth="1"/>
    <col min="2" max="2" width="19.42578125" style="1" customWidth="1"/>
    <col min="3" max="3" width="11.42578125" style="1"/>
    <col min="4" max="4" width="1.28515625" style="1" customWidth="1"/>
    <col min="5" max="5" width="18.7109375" style="1" customWidth="1"/>
    <col min="6" max="7" width="11.42578125" style="1"/>
    <col min="8" max="8" width="14.5703125" style="1" customWidth="1"/>
    <col min="9" max="9" width="1.28515625" style="1" customWidth="1"/>
    <col min="10" max="10" width="23.85546875" style="1" customWidth="1"/>
    <col min="11" max="11" width="11.42578125" style="1"/>
    <col min="12" max="12" width="1.7109375" style="1" customWidth="1"/>
    <col min="13" max="14" width="11.42578125" style="1"/>
    <col min="15" max="15" width="1.7109375" style="1" customWidth="1"/>
    <col min="16" max="17" width="11.42578125" style="1"/>
    <col min="18" max="18" width="1.7109375" style="1" customWidth="1"/>
    <col min="19" max="20" width="11.42578125" style="1"/>
    <col min="21" max="21" width="1.7109375" style="1" customWidth="1"/>
    <col min="22" max="23" width="11.42578125" style="1"/>
    <col min="24" max="24" width="1.7109375" style="1" customWidth="1"/>
    <col min="25" max="26" width="11.42578125" style="1"/>
    <col min="27" max="27" width="1.7109375" style="1" customWidth="1"/>
    <col min="28" max="16384" width="11.42578125" style="1"/>
  </cols>
  <sheetData>
    <row r="1" spans="1:19" ht="31.5" customHeight="1">
      <c r="A1" s="45" t="s">
        <v>12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3"/>
    </row>
    <row r="2" spans="1:19" ht="59.25" customHeight="1">
      <c r="A2" s="46">
        <f ca="1">TODAY()</f>
        <v>42778</v>
      </c>
      <c r="B2" s="47"/>
      <c r="C2" s="2"/>
      <c r="D2" s="2"/>
      <c r="E2" s="2"/>
      <c r="F2" s="2"/>
      <c r="G2" s="2"/>
      <c r="H2" s="2"/>
      <c r="I2" s="2"/>
      <c r="J2" s="2"/>
      <c r="K2" s="2"/>
      <c r="L2" s="3"/>
    </row>
    <row r="3" spans="1:19" ht="101.25" customHeight="1">
      <c r="A3" s="9" t="s">
        <v>0</v>
      </c>
      <c r="B3" s="10" t="s">
        <v>14</v>
      </c>
      <c r="C3" s="9" t="s">
        <v>1</v>
      </c>
      <c r="D3" s="6"/>
      <c r="E3" s="10" t="s">
        <v>2</v>
      </c>
      <c r="F3" s="11" t="s">
        <v>3</v>
      </c>
      <c r="G3" s="12" t="s">
        <v>4</v>
      </c>
      <c r="H3" s="9" t="s">
        <v>5</v>
      </c>
      <c r="I3" s="6"/>
      <c r="J3" s="10" t="s">
        <v>13</v>
      </c>
      <c r="K3" s="13" t="s">
        <v>15</v>
      </c>
      <c r="L3" s="3"/>
    </row>
    <row r="4" spans="1:19" ht="18.75">
      <c r="A4" s="7" t="s">
        <v>6</v>
      </c>
      <c r="B4" s="7"/>
      <c r="C4" s="4" t="s">
        <v>18</v>
      </c>
      <c r="D4" s="6"/>
      <c r="E4" s="8">
        <v>42411</v>
      </c>
      <c r="F4" s="4" t="s">
        <v>16</v>
      </c>
      <c r="G4" s="4"/>
      <c r="H4" s="5" t="s">
        <v>17</v>
      </c>
      <c r="I4" s="6"/>
      <c r="J4" s="14">
        <f>E4+DAY(7)</f>
        <v>42418</v>
      </c>
      <c r="K4" s="15" t="str">
        <f ca="1">IF($J4&gt;$A2,"A Jour","En Retard")</f>
        <v>En Retard</v>
      </c>
      <c r="L4" s="3"/>
    </row>
    <row r="5" spans="1:19" ht="18.75">
      <c r="A5" s="7" t="s">
        <v>7</v>
      </c>
      <c r="B5" s="7"/>
      <c r="C5" s="4" t="s">
        <v>18</v>
      </c>
      <c r="D5" s="6"/>
      <c r="E5" s="8">
        <v>42778</v>
      </c>
      <c r="F5" s="4"/>
      <c r="G5" s="4" t="s">
        <v>16</v>
      </c>
      <c r="H5" s="5" t="s">
        <v>17</v>
      </c>
      <c r="I5" s="6"/>
      <c r="J5" s="14">
        <f>E5+DAY(7)</f>
        <v>42785</v>
      </c>
      <c r="K5" s="15" t="str">
        <f ca="1">IF($J5&gt;$A2,"A Jour","En Retard")</f>
        <v>A Jour</v>
      </c>
      <c r="L5" s="3"/>
    </row>
    <row r="6" spans="1:19" ht="18.75">
      <c r="A6" s="7" t="s">
        <v>8</v>
      </c>
      <c r="B6" s="7"/>
      <c r="C6" s="4" t="s">
        <v>19</v>
      </c>
      <c r="D6" s="6"/>
      <c r="E6" s="8">
        <v>42779</v>
      </c>
      <c r="F6" s="4"/>
      <c r="G6" s="4" t="s">
        <v>16</v>
      </c>
      <c r="H6" s="5" t="s">
        <v>17</v>
      </c>
      <c r="I6" s="6"/>
      <c r="J6" s="14">
        <f>E6+DAY(15)</f>
        <v>42794</v>
      </c>
      <c r="K6" s="15" t="str">
        <f ca="1">IF($J6&gt;$A2,"A Jour","En Retard")</f>
        <v>A Jour</v>
      </c>
      <c r="L6" s="3"/>
    </row>
    <row r="7" spans="1:19" ht="19.5">
      <c r="A7" s="7" t="s">
        <v>9</v>
      </c>
      <c r="B7" s="7"/>
      <c r="C7" s="4" t="s">
        <v>20</v>
      </c>
      <c r="D7" s="6"/>
      <c r="E7" s="8">
        <v>42780</v>
      </c>
      <c r="F7" s="4" t="s">
        <v>16</v>
      </c>
      <c r="G7" s="4"/>
      <c r="H7" s="16" t="s">
        <v>17</v>
      </c>
      <c r="I7" s="6"/>
      <c r="J7" s="14">
        <f>E7+DAY(20)</f>
        <v>42800</v>
      </c>
      <c r="K7" s="15" t="str">
        <f ca="1">IF($J7&gt;$A2,"A Jour","En Retard")</f>
        <v>A Jour</v>
      </c>
      <c r="L7" s="3"/>
    </row>
    <row r="8" spans="1:19" ht="19.5">
      <c r="A8" s="7" t="s">
        <v>10</v>
      </c>
      <c r="B8" s="7"/>
      <c r="C8" s="4" t="s">
        <v>21</v>
      </c>
      <c r="D8" s="6"/>
      <c r="E8" s="8">
        <v>42719</v>
      </c>
      <c r="F8" s="4"/>
      <c r="G8" s="4" t="s">
        <v>16</v>
      </c>
      <c r="H8" s="16" t="s">
        <v>17</v>
      </c>
      <c r="I8" s="6"/>
      <c r="J8" s="14">
        <f>EDATE(E8,1)</f>
        <v>42750</v>
      </c>
      <c r="K8" s="15" t="str">
        <f ca="1">IF($J8&gt;$A2,"A Jour","En Retard")</f>
        <v>En Retard</v>
      </c>
      <c r="L8" s="3"/>
    </row>
    <row r="9" spans="1:19" ht="19.5">
      <c r="A9" s="7" t="s">
        <v>11</v>
      </c>
      <c r="B9" s="7"/>
      <c r="C9" s="4" t="s">
        <v>22</v>
      </c>
      <c r="D9" s="6"/>
      <c r="E9" s="8">
        <v>42782</v>
      </c>
      <c r="F9" s="4" t="s">
        <v>16</v>
      </c>
      <c r="G9" s="4"/>
      <c r="H9" s="16" t="s">
        <v>17</v>
      </c>
      <c r="I9" s="6"/>
      <c r="J9" s="14">
        <f>EDATE(E9,12)</f>
        <v>43147</v>
      </c>
      <c r="K9" s="15" t="str">
        <f ca="1">IF($J9&gt;$A2,"A Jour","En Retard")</f>
        <v>A Jour</v>
      </c>
      <c r="L9" s="3"/>
    </row>
    <row r="10" spans="1:19" ht="10.5" customHeight="1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</row>
    <row r="14" spans="1:19" ht="46.5">
      <c r="A14" s="9" t="s">
        <v>0</v>
      </c>
      <c r="B14" s="10" t="s">
        <v>14</v>
      </c>
      <c r="C14" s="9" t="s">
        <v>1</v>
      </c>
      <c r="D14" s="6"/>
      <c r="E14" s="10" t="s">
        <v>2</v>
      </c>
      <c r="F14" s="11"/>
      <c r="G14" s="12"/>
      <c r="H14" s="9" t="s">
        <v>5</v>
      </c>
      <c r="I14" s="3"/>
      <c r="J14" s="48" t="s">
        <v>26</v>
      </c>
      <c r="K14" s="48"/>
      <c r="L14" s="19"/>
      <c r="M14" s="49" t="s">
        <v>25</v>
      </c>
      <c r="N14" s="49"/>
      <c r="O14" s="19"/>
      <c r="P14" s="49" t="s">
        <v>25</v>
      </c>
      <c r="Q14" s="49"/>
      <c r="R14" s="3"/>
    </row>
    <row r="15" spans="1:19" ht="46.5">
      <c r="A15" s="9"/>
      <c r="B15" s="10"/>
      <c r="C15" s="9"/>
      <c r="D15" s="6"/>
      <c r="E15" s="10"/>
      <c r="F15" s="11"/>
      <c r="G15" s="12"/>
      <c r="H15" s="9"/>
      <c r="I15" s="3"/>
      <c r="J15" s="20" t="s">
        <v>23</v>
      </c>
      <c r="K15" s="20" t="s">
        <v>24</v>
      </c>
      <c r="L15" s="3"/>
      <c r="M15" s="18" t="s">
        <v>23</v>
      </c>
      <c r="N15" s="17" t="s">
        <v>24</v>
      </c>
      <c r="O15" s="19"/>
      <c r="P15" s="17" t="s">
        <v>23</v>
      </c>
      <c r="Q15" s="18" t="s">
        <v>24</v>
      </c>
      <c r="R15" s="3"/>
    </row>
    <row r="16" spans="1:19" ht="15.75">
      <c r="A16" s="7" t="s">
        <v>6</v>
      </c>
      <c r="B16" s="7"/>
      <c r="C16" s="4" t="s">
        <v>18</v>
      </c>
      <c r="D16" s="6"/>
      <c r="E16" s="8">
        <v>42411</v>
      </c>
      <c r="F16" s="4"/>
      <c r="G16" s="4"/>
      <c r="H16" s="5" t="s">
        <v>17</v>
      </c>
      <c r="I16" s="3"/>
      <c r="J16" s="50" t="s">
        <v>28</v>
      </c>
      <c r="K16" s="51" t="s">
        <v>27</v>
      </c>
      <c r="L16" s="3"/>
      <c r="M16" s="44" t="s">
        <v>29</v>
      </c>
      <c r="O16" s="3"/>
      <c r="P16" s="44" t="s">
        <v>30</v>
      </c>
      <c r="R16" s="3"/>
      <c r="S16" s="44" t="s">
        <v>31</v>
      </c>
    </row>
    <row r="17" spans="1:19" ht="15.75">
      <c r="A17" s="7" t="s">
        <v>7</v>
      </c>
      <c r="B17" s="7"/>
      <c r="C17" s="4" t="s">
        <v>18</v>
      </c>
      <c r="D17" s="6"/>
      <c r="E17" s="8">
        <v>42778</v>
      </c>
      <c r="F17" s="4"/>
      <c r="G17" s="4"/>
      <c r="H17" s="5" t="s">
        <v>17</v>
      </c>
      <c r="I17" s="3"/>
      <c r="J17" s="50"/>
      <c r="K17" s="52"/>
      <c r="L17" s="3"/>
      <c r="M17" s="44"/>
      <c r="O17" s="3"/>
      <c r="P17" s="44"/>
      <c r="R17" s="3"/>
      <c r="S17" s="44"/>
    </row>
    <row r="18" spans="1:19" ht="15.75">
      <c r="A18" s="7" t="s">
        <v>8</v>
      </c>
      <c r="B18" s="7"/>
      <c r="C18" s="4" t="s">
        <v>19</v>
      </c>
      <c r="D18" s="6"/>
      <c r="E18" s="8">
        <v>42779</v>
      </c>
      <c r="F18" s="4"/>
      <c r="G18" s="4"/>
      <c r="H18" s="5" t="s">
        <v>17</v>
      </c>
      <c r="I18" s="3"/>
      <c r="J18" s="50"/>
      <c r="K18" s="52"/>
      <c r="L18" s="3"/>
      <c r="M18" s="44"/>
      <c r="O18" s="3"/>
      <c r="P18" s="44"/>
      <c r="R18" s="3"/>
      <c r="S18" s="44"/>
    </row>
    <row r="19" spans="1:19" ht="19.5">
      <c r="A19" s="7" t="s">
        <v>9</v>
      </c>
      <c r="B19" s="7"/>
      <c r="C19" s="4" t="s">
        <v>20</v>
      </c>
      <c r="D19" s="6"/>
      <c r="E19" s="8">
        <v>42780</v>
      </c>
      <c r="F19" s="4"/>
      <c r="G19" s="4"/>
      <c r="H19" s="16" t="s">
        <v>17</v>
      </c>
      <c r="I19" s="3"/>
      <c r="J19" s="50"/>
      <c r="K19" s="52"/>
      <c r="L19" s="3"/>
      <c r="M19" s="44"/>
      <c r="O19" s="3"/>
      <c r="P19" s="44"/>
      <c r="R19" s="3"/>
      <c r="S19" s="44"/>
    </row>
    <row r="20" spans="1:19" ht="19.5">
      <c r="A20" s="7" t="s">
        <v>10</v>
      </c>
      <c r="B20" s="7"/>
      <c r="C20" s="4" t="s">
        <v>21</v>
      </c>
      <c r="D20" s="6"/>
      <c r="E20" s="8">
        <v>42719</v>
      </c>
      <c r="F20" s="4"/>
      <c r="G20" s="4"/>
      <c r="H20" s="16" t="s">
        <v>17</v>
      </c>
      <c r="I20" s="3"/>
      <c r="J20" s="50"/>
      <c r="K20" s="52"/>
      <c r="L20" s="3"/>
      <c r="M20" s="44"/>
      <c r="O20" s="3"/>
      <c r="P20" s="44"/>
      <c r="R20" s="3"/>
      <c r="S20" s="44"/>
    </row>
    <row r="21" spans="1:19" ht="19.5">
      <c r="A21" s="7" t="s">
        <v>11</v>
      </c>
      <c r="B21" s="7"/>
      <c r="C21" s="4" t="s">
        <v>22</v>
      </c>
      <c r="D21" s="6"/>
      <c r="E21" s="8">
        <v>42782</v>
      </c>
      <c r="F21" s="4"/>
      <c r="G21" s="4"/>
      <c r="H21" s="16" t="s">
        <v>17</v>
      </c>
      <c r="I21" s="3"/>
      <c r="J21" s="50"/>
      <c r="K21" s="53"/>
      <c r="L21" s="3"/>
      <c r="M21" s="44"/>
      <c r="O21" s="3"/>
      <c r="P21" s="44"/>
      <c r="R21" s="3"/>
      <c r="S21" s="44"/>
    </row>
    <row r="23" spans="1:19" ht="15" customHeight="1">
      <c r="A23" s="43" t="s">
        <v>32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21"/>
      <c r="P23" s="21"/>
    </row>
    <row r="24" spans="1:19" ht="15" customHeight="1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21"/>
      <c r="P24" s="21"/>
      <c r="Q24" s="21"/>
    </row>
    <row r="25" spans="1:19" ht="15" customHeight="1">
      <c r="A25" s="43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21"/>
      <c r="P25" s="21"/>
      <c r="Q25" s="21"/>
    </row>
    <row r="26" spans="1:19" ht="15" customHeight="1">
      <c r="A26" s="43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21"/>
      <c r="P26" s="21"/>
      <c r="Q26" s="21"/>
    </row>
    <row r="27" spans="1:19" ht="15" customHeight="1">
      <c r="A27" s="43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21"/>
      <c r="P27" s="21"/>
      <c r="Q27" s="21"/>
    </row>
    <row r="28" spans="1:19" ht="15" customHeight="1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</row>
    <row r="29" spans="1:19" ht="15" customHeight="1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</row>
    <row r="31" spans="1:19" ht="15" customHeight="1">
      <c r="A31" s="22" t="s">
        <v>33</v>
      </c>
      <c r="B31" s="23"/>
      <c r="C31" s="57" t="s">
        <v>34</v>
      </c>
      <c r="D31" s="58"/>
      <c r="E31" s="63" t="s">
        <v>38</v>
      </c>
      <c r="F31" s="67"/>
      <c r="G31" s="68"/>
      <c r="H31" s="65" t="s">
        <v>17</v>
      </c>
    </row>
    <row r="32" spans="1:19">
      <c r="A32" s="23"/>
      <c r="B32" s="23"/>
      <c r="C32" s="59"/>
      <c r="D32" s="60"/>
      <c r="E32" s="64"/>
      <c r="F32" s="69"/>
      <c r="G32" s="70"/>
      <c r="H32" s="66"/>
    </row>
    <row r="33" spans="1:29" ht="30">
      <c r="C33" s="24" t="s">
        <v>35</v>
      </c>
      <c r="D33" s="25"/>
      <c r="E33" s="25"/>
      <c r="F33" s="25"/>
      <c r="G33" s="25"/>
      <c r="H33" s="25"/>
      <c r="I33" s="25"/>
      <c r="J33" s="29" t="s">
        <v>38</v>
      </c>
      <c r="K33" s="30" t="s">
        <v>39</v>
      </c>
      <c r="L33" s="31"/>
      <c r="M33" s="32" t="s">
        <v>40</v>
      </c>
      <c r="N33" s="4" t="s">
        <v>41</v>
      </c>
      <c r="O33" s="31"/>
      <c r="P33" s="33" t="s">
        <v>42</v>
      </c>
      <c r="Q33" s="34" t="s">
        <v>43</v>
      </c>
      <c r="R33" s="35"/>
      <c r="S33" s="6"/>
      <c r="T33" s="6"/>
      <c r="U33" s="35"/>
      <c r="V33" s="36"/>
      <c r="W33" s="36"/>
      <c r="X33" s="35"/>
      <c r="Y33" s="37"/>
      <c r="Z33" s="37"/>
    </row>
    <row r="35" spans="1:29">
      <c r="K35" s="61" t="s">
        <v>45</v>
      </c>
      <c r="L35" s="61"/>
      <c r="M35" s="61"/>
      <c r="N35" s="54" t="s">
        <v>45</v>
      </c>
      <c r="O35" s="54"/>
      <c r="P35" s="54"/>
      <c r="Q35" s="54" t="s">
        <v>45</v>
      </c>
      <c r="R35" s="54"/>
      <c r="S35" s="54"/>
      <c r="T35" s="54" t="s">
        <v>45</v>
      </c>
      <c r="U35" s="54"/>
      <c r="V35" s="54"/>
      <c r="W35" s="54" t="s">
        <v>45</v>
      </c>
      <c r="X35" s="54"/>
      <c r="Y35" s="54"/>
    </row>
    <row r="36" spans="1:29" ht="60" customHeight="1">
      <c r="A36" s="62" t="s">
        <v>44</v>
      </c>
      <c r="B36" s="62"/>
      <c r="C36" s="62"/>
      <c r="D36" s="62"/>
      <c r="E36" s="62"/>
      <c r="F36" s="62"/>
      <c r="G36" s="62"/>
      <c r="H36" s="62"/>
      <c r="K36" s="61"/>
      <c r="L36" s="61"/>
      <c r="M36" s="61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</row>
    <row r="37" spans="1:29" ht="27.75" customHeight="1">
      <c r="A37" s="42"/>
      <c r="B37" s="42"/>
      <c r="C37" s="28" t="s">
        <v>34</v>
      </c>
      <c r="D37" s="27"/>
      <c r="E37" s="26">
        <v>42784</v>
      </c>
      <c r="F37" s="55"/>
      <c r="G37" s="56"/>
      <c r="H37" s="28" t="s">
        <v>36</v>
      </c>
      <c r="K37" s="61"/>
      <c r="L37" s="61"/>
      <c r="M37" s="61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</row>
    <row r="39" spans="1:29" ht="30" customHeight="1">
      <c r="C39" s="24" t="s">
        <v>35</v>
      </c>
      <c r="D39" s="25"/>
      <c r="E39" s="25"/>
      <c r="F39" s="25"/>
      <c r="G39" s="25"/>
      <c r="H39" s="25"/>
      <c r="I39" s="25"/>
      <c r="J39" s="38">
        <v>42784</v>
      </c>
      <c r="K39" s="39" t="s">
        <v>36</v>
      </c>
      <c r="L39" s="31"/>
      <c r="M39" s="29">
        <v>42777</v>
      </c>
      <c r="N39" s="30" t="s">
        <v>17</v>
      </c>
      <c r="O39" s="31"/>
      <c r="P39" s="40">
        <v>42770</v>
      </c>
      <c r="Q39" s="4" t="s">
        <v>36</v>
      </c>
      <c r="R39" s="31"/>
      <c r="S39" s="41">
        <v>42763</v>
      </c>
      <c r="T39" s="34" t="s">
        <v>37</v>
      </c>
      <c r="U39" s="35"/>
      <c r="V39" s="6"/>
      <c r="W39" s="6"/>
      <c r="X39" s="35"/>
      <c r="Y39" s="36"/>
      <c r="Z39" s="36"/>
      <c r="AA39" s="35"/>
      <c r="AB39" s="37"/>
      <c r="AC39" s="37"/>
    </row>
  </sheetData>
  <sheetProtection sort="0"/>
  <mergeCells count="22">
    <mergeCell ref="Q35:S37"/>
    <mergeCell ref="T35:V37"/>
    <mergeCell ref="W35:Y37"/>
    <mergeCell ref="F37:G37"/>
    <mergeCell ref="C31:D32"/>
    <mergeCell ref="K35:M37"/>
    <mergeCell ref="N35:P37"/>
    <mergeCell ref="A36:H36"/>
    <mergeCell ref="E31:E32"/>
    <mergeCell ref="H31:H32"/>
    <mergeCell ref="F31:G32"/>
    <mergeCell ref="A23:N27"/>
    <mergeCell ref="S16:S21"/>
    <mergeCell ref="A1:K1"/>
    <mergeCell ref="A2:B2"/>
    <mergeCell ref="J14:K14"/>
    <mergeCell ref="M14:N14"/>
    <mergeCell ref="P14:Q14"/>
    <mergeCell ref="J16:J21"/>
    <mergeCell ref="K16:K21"/>
    <mergeCell ref="M16:M21"/>
    <mergeCell ref="P16:P21"/>
  </mergeCells>
  <conditionalFormatting sqref="K4:K9">
    <cfRule type="containsText" dxfId="1" priority="1" operator="containsText" text="En Retard">
      <formula>NOT(ISERROR(SEARCH("En Retard",K4)))</formula>
    </cfRule>
    <cfRule type="containsText" dxfId="0" priority="2" operator="containsText" text="En Retard">
      <formula>NOT(ISERROR(SEARCH("En Retard",K4)))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opLeftCell="A13"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Michaël</cp:lastModifiedBy>
  <dcterms:created xsi:type="dcterms:W3CDTF">2016-11-15T17:47:12Z</dcterms:created>
  <dcterms:modified xsi:type="dcterms:W3CDTF">2017-02-12T12:54:02Z</dcterms:modified>
</cp:coreProperties>
</file>