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0" windowWidth="28035" windowHeight="10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8" i="1" l="1"/>
  <c r="T7" i="1"/>
  <c r="T4" i="1"/>
  <c r="T5" i="1"/>
  <c r="T6" i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S5" i="1" s="1"/>
  <c r="S4" i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S8" i="1" l="1"/>
  <c r="S7" i="1"/>
  <c r="S6" i="1"/>
</calcChain>
</file>

<file path=xl/sharedStrings.xml><?xml version="1.0" encoding="utf-8"?>
<sst xmlns="http://schemas.openxmlformats.org/spreadsheetml/2006/main" count="16" uniqueCount="9">
  <si>
    <t>Coefficient</t>
  </si>
  <si>
    <t>Note</t>
  </si>
  <si>
    <t>Identifiant</t>
  </si>
  <si>
    <t>Base de données</t>
  </si>
  <si>
    <t>Occurence 1</t>
  </si>
  <si>
    <t>Occurence 2</t>
  </si>
  <si>
    <t>Occurence 3</t>
  </si>
  <si>
    <t>Moyenne</t>
  </si>
  <si>
    <t>Méthode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</si>
</sst>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1"/>
  <sheetViews>
    <sheetView tabSelected="1" workbookViewId="0">
      <selection activeCell="T14" sqref="T14"/>
    </sheetView>
  </sheetViews>
  <sheetFormatPr baseColWidth="10" defaultRowHeight="15" x14ac:dyDescent="0.25"/>
  <cols>
    <col min="20" max="20" width="12.85546875" bestFit="1" customWidth="1"/>
  </cols>
  <sheetData>
    <row r="1" spans="2:20" x14ac:dyDescent="0.25">
      <c r="B1" s="1" t="s">
        <v>3</v>
      </c>
      <c r="C1" s="1"/>
      <c r="D1" s="1"/>
    </row>
    <row r="2" spans="2:20" x14ac:dyDescent="0.25">
      <c r="M2" s="5" t="s">
        <v>4</v>
      </c>
      <c r="N2" s="5"/>
      <c r="O2" s="5" t="s">
        <v>5</v>
      </c>
      <c r="P2" s="5"/>
      <c r="Q2" s="5" t="s">
        <v>6</v>
      </c>
      <c r="R2" s="5"/>
    </row>
    <row r="3" spans="2:20" x14ac:dyDescent="0.25">
      <c r="B3" t="s">
        <v>2</v>
      </c>
      <c r="C3" s="2" t="s">
        <v>0</v>
      </c>
      <c r="D3" s="2" t="s">
        <v>1</v>
      </c>
      <c r="L3" s="3" t="s">
        <v>2</v>
      </c>
      <c r="M3" s="4" t="s">
        <v>0</v>
      </c>
      <c r="N3" s="4" t="s">
        <v>1</v>
      </c>
      <c r="O3" s="4" t="s">
        <v>0</v>
      </c>
      <c r="P3" s="4" t="s">
        <v>1</v>
      </c>
      <c r="Q3" s="4" t="s">
        <v>0</v>
      </c>
      <c r="R3" s="4" t="s">
        <v>1</v>
      </c>
      <c r="S3" s="6" t="s">
        <v>7</v>
      </c>
      <c r="T3" s="6" t="s">
        <v>8</v>
      </c>
    </row>
    <row r="4" spans="2:20" x14ac:dyDescent="0.25">
      <c r="B4">
        <v>1</v>
      </c>
      <c r="C4">
        <v>3</v>
      </c>
      <c r="D4">
        <v>18</v>
      </c>
      <c r="L4">
        <v>1</v>
      </c>
      <c r="M4">
        <f t="array" ref="M4">IFERROR(INDEX($C$3:$C$16,SMALL(IF($L4=$B$3:$B$16,ROW($B$3:$B$16)-MIN(ROW($B$3:$B$16))+1,""),ROW($G$1))),"")</f>
        <v>3</v>
      </c>
      <c r="N4">
        <f t="array" ref="N4">IFERROR(INDEX($D$3:$D$11,SMALL(IF($L4=$B$3:$B$11,ROW($B$3:$B$11)-MIN(ROW($B$3:$B$11))+1,""),ROW($G$1))),"")</f>
        <v>18</v>
      </c>
      <c r="O4" t="str">
        <f t="array" ref="O4">IFERROR(INDEX($C$3:$C$16,SMALL(IF($L4=$B$3:$B$16,ROW($B$3:$B$16)-MIN(ROW($B$3:$B$16))+1,""),ROW($G$2))),"")</f>
        <v/>
      </c>
      <c r="P4" t="str">
        <f t="array" ref="P4">IFERROR(INDEX($C$3:$C$16,SMALL(IF($L4=$B$3:$B$16,ROW($B$3:$B$16)-MIN(ROW($B$3:$B$16))+1,""),ROW($G$2))),"")</f>
        <v/>
      </c>
      <c r="Q4" t="str">
        <f t="array" ref="Q4">IFERROR(INDEX($C$3:$C$16,SMALL(IF($L4=$B$3:$B$16,ROW($B$3:$B$16)-MIN(ROW($B$3:$B$16))+1,""),ROW($G$3))),"")</f>
        <v/>
      </c>
      <c r="R4" t="str">
        <f t="array" ref="R4">IFERROR(INDEX($C$3:$C$16,SMALL(IF($L4=$B$3:$B$16,ROW($B$3:$B$16)-MIN(ROW($B$3:$B$16))+1,""),ROW($G$3))),"")</f>
        <v/>
      </c>
      <c r="S4" s="7" t="e">
        <f>(M4*N4+O4*P4+Q4*R4)/(M4+O4+Q4)</f>
        <v>#VALUE!</v>
      </c>
      <c r="T4" s="8">
        <f>QUOTIENT(SUM(PRODUCT(M4,N4),PRODUCT(O4,P4),PRODUCT(Q4,R4)),SUM(M4,O4,Q4))</f>
        <v>18</v>
      </c>
    </row>
    <row r="5" spans="2:20" x14ac:dyDescent="0.25">
      <c r="B5">
        <v>2</v>
      </c>
      <c r="C5">
        <v>2</v>
      </c>
      <c r="D5">
        <v>15</v>
      </c>
      <c r="L5">
        <v>2</v>
      </c>
      <c r="M5">
        <f t="array" ref="M5">IFERROR(INDEX($C$3:$C$16,SMALL(IF($L5=$B$3:$B$16,ROW($B$3:$B$16)-MIN(ROW($B$3:$B$16))+1,""),ROW($G$1))),"")</f>
        <v>2</v>
      </c>
      <c r="N5">
        <f t="array" ref="N5">IFERROR(INDEX($D$3:$D$11,SMALL(IF($L5=$B$3:$B$11,ROW($B$3:$B$11)-MIN(ROW($B$3:$B$11))+1,""),ROW($G$1))),"")</f>
        <v>15</v>
      </c>
      <c r="O5">
        <f t="array" ref="O5">IFERROR(INDEX($C$3:$C$16,SMALL(IF($L5=$B$3:$B$16,ROW($B$3:$B$16)-MIN(ROW($B$3:$B$16))+1,""),ROW($G$2))),"")</f>
        <v>4</v>
      </c>
      <c r="P5">
        <f t="array" ref="P5">IFERROR(INDEX($C$3:$C$16,SMALL(IF($L5=$B$3:$B$16,ROW($B$3:$B$16)-MIN(ROW($B$3:$B$16))+1,""),ROW($G$2))),"")</f>
        <v>4</v>
      </c>
      <c r="Q5" t="str">
        <f t="array" ref="Q5">IFERROR(INDEX($C$3:$C$16,SMALL(IF($L5=$B$3:$B$16,ROW($B$3:$B$16)-MIN(ROW($B$3:$B$16))+1,""),ROW($G$3))),"")</f>
        <v/>
      </c>
      <c r="R5" t="str">
        <f t="array" ref="R5">IFERROR(INDEX($C$3:$C$16,SMALL(IF($L5=$B$3:$B$16,ROW($B$3:$B$16)-MIN(ROW($B$3:$B$16))+1,""),ROW($G$3))),"")</f>
        <v/>
      </c>
      <c r="S5" s="7" t="e">
        <f>(M5*N5+O5*P5+Q5*R5)/(M5+O5+Q5)</f>
        <v>#VALUE!</v>
      </c>
      <c r="T5" s="8">
        <f>QUOTIENT(SUM(PRODUCT(M5,N5),PRODUCT(O5,P5),PRODUCT(Q5,R5)),SUM(M5,O5,Q5))</f>
        <v>7</v>
      </c>
    </row>
    <row r="6" spans="2:20" x14ac:dyDescent="0.25">
      <c r="B6">
        <v>3</v>
      </c>
      <c r="C6">
        <v>8</v>
      </c>
      <c r="D6">
        <v>14</v>
      </c>
      <c r="L6">
        <v>3</v>
      </c>
      <c r="M6">
        <f t="array" ref="M6">IFERROR(INDEX($C$3:$C$16,SMALL(IF($L6=$B$3:$B$16,ROW($B$3:$B$16)-MIN(ROW($B$3:$B$16))+1,""),ROW($G$1))),"")</f>
        <v>8</v>
      </c>
      <c r="N6">
        <f t="array" ref="N6">IFERROR(INDEX($D$3:$D$11,SMALL(IF($L6=$B$3:$B$11,ROW($B$3:$B$11)-MIN(ROW($B$3:$B$11))+1,""),ROW($G$1))),"")</f>
        <v>14</v>
      </c>
      <c r="O6">
        <f t="array" ref="O6">IFERROR(INDEX($C$3:$C$16,SMALL(IF($L6=$B$3:$B$16,ROW($B$3:$B$16)-MIN(ROW($B$3:$B$16))+1,""),ROW($G$2))),"")</f>
        <v>3</v>
      </c>
      <c r="P6">
        <f t="array" ref="P6">IFERROR(INDEX($C$3:$C$16,SMALL(IF($L6=$B$3:$B$16,ROW($B$3:$B$16)-MIN(ROW($B$3:$B$16))+1,""),ROW($G$2))),"")</f>
        <v>3</v>
      </c>
      <c r="Q6">
        <f t="array" ref="Q6">IFERROR(INDEX($C$3:$C$16,SMALL(IF($L6=$B$3:$B$16,ROW($B$3:$B$16)-MIN(ROW($B$3:$B$16))+1,""),ROW($G$3))),"")</f>
        <v>4</v>
      </c>
      <c r="R6">
        <f t="array" ref="R6">IFERROR(INDEX($C$3:$C$16,SMALL(IF($L6=$B$3:$B$16,ROW($B$3:$B$16)-MIN(ROW($B$3:$B$16))+1,""),ROW($G$3))),"")</f>
        <v>4</v>
      </c>
      <c r="S6" s="7">
        <f>(M6*N6+O6*P6+Q6*R6)/(M6+O6+Q6)</f>
        <v>9.1333333333333329</v>
      </c>
      <c r="T6" s="8">
        <f>QUOTIENT(SUM(PRODUCT(M6,N6),PRODUCT(O6,P6),PRODUCT(Q6,R6)),SUM(M6,O6,Q6))</f>
        <v>9</v>
      </c>
    </row>
    <row r="7" spans="2:20" x14ac:dyDescent="0.25">
      <c r="B7">
        <v>2</v>
      </c>
      <c r="C7">
        <v>4</v>
      </c>
      <c r="D7">
        <v>10</v>
      </c>
      <c r="L7">
        <v>4</v>
      </c>
      <c r="M7">
        <f t="array" ref="M7">IFERROR(INDEX($C$3:$C$16,SMALL(IF($L7=$B$3:$B$16,ROW($B$3:$B$16)-MIN(ROW($B$3:$B$16))+1,""),ROW($G$1))),"")</f>
        <v>3</v>
      </c>
      <c r="N7">
        <f t="array" ref="N7">IFERROR(INDEX($D$3:$D$11,SMALL(IF($L7=$B$3:$B$11,ROW($B$3:$B$11)-MIN(ROW($B$3:$B$11))+1,""),ROW($G$1))),"")</f>
        <v>6</v>
      </c>
      <c r="O7" t="str">
        <f t="array" ref="O7">IFERROR(INDEX($C$3:$C$16,SMALL(IF($L7=$B$3:$B$16,ROW($B$3:$B$16)-MIN(ROW($B$3:$B$16))+1,""),ROW($G$2))),"")</f>
        <v/>
      </c>
      <c r="P7" t="str">
        <f t="array" ref="P7">IFERROR(INDEX($C$3:$C$16,SMALL(IF($L7=$B$3:$B$16,ROW($B$3:$B$16)-MIN(ROW($B$3:$B$16))+1,""),ROW($G$2))),"")</f>
        <v/>
      </c>
      <c r="Q7" t="str">
        <f t="array" ref="Q7">IFERROR(INDEX($C$3:$C$16,SMALL(IF($L7=$B$3:$B$16,ROW($B$3:$B$16)-MIN(ROW($B$3:$B$16))+1,""),ROW($G$3))),"")</f>
        <v/>
      </c>
      <c r="R7" t="str">
        <f t="array" ref="R7">IFERROR(INDEX($C$3:$C$16,SMALL(IF($L7=$B$3:$B$16,ROW($B$3:$B$16)-MIN(ROW($B$3:$B$16))+1,""),ROW($G$3))),"")</f>
        <v/>
      </c>
      <c r="S7" s="7" t="e">
        <f>(M7*N7+O7*P7+Q7*R7)/(M7+O7+Q7)</f>
        <v>#VALUE!</v>
      </c>
      <c r="T7" s="8">
        <f>QUOTIENT(SUM(PRODUCT(M7,N7),PRODUCT(O7,P7),PRODUCT(Q7,R7)),SUM(M7,O7,Q7))</f>
        <v>6</v>
      </c>
    </row>
    <row r="8" spans="2:20" x14ac:dyDescent="0.25">
      <c r="B8">
        <v>3</v>
      </c>
      <c r="C8">
        <v>3</v>
      </c>
      <c r="D8">
        <v>19</v>
      </c>
      <c r="L8">
        <v>5</v>
      </c>
      <c r="M8">
        <f t="array" ref="M8">IFERROR(INDEX($C$3:$C$16,SMALL(IF($L8=$B$3:$B$16,ROW($B$3:$B$16)-MIN(ROW($B$3:$B$16))+1,""),ROW($G$1))),"")</f>
        <v>5</v>
      </c>
      <c r="N8">
        <f t="array" ref="N8">IFERROR(INDEX($D$3:$D$11,SMALL(IF($L8=$B$3:$B$11,ROW($B$3:$B$11)-MIN(ROW($B$3:$B$11))+1,""),ROW($G$1))),"")</f>
        <v>4</v>
      </c>
      <c r="O8" t="str">
        <f t="array" ref="O8">IFERROR(INDEX($C$3:$C$16,SMALL(IF($L8=$B$3:$B$16,ROW($B$3:$B$16)-MIN(ROW($B$3:$B$16))+1,""),ROW($G$2))),"")</f>
        <v/>
      </c>
      <c r="P8" t="str">
        <f t="array" ref="P8">IFERROR(INDEX($C$3:$C$16,SMALL(IF($L8=$B$3:$B$16,ROW($B$3:$B$16)-MIN(ROW($B$3:$B$16))+1,""),ROW($G$2))),"")</f>
        <v/>
      </c>
      <c r="Q8" t="str">
        <f t="array" ref="Q8">IFERROR(INDEX($C$3:$C$16,SMALL(IF($L8=$B$3:$B$16,ROW($B$3:$B$16)-MIN(ROW($B$3:$B$16))+1,""),ROW($G$3))),"")</f>
        <v/>
      </c>
      <c r="R8" t="str">
        <f t="array" ref="R8">IFERROR(INDEX($C$3:$C$16,SMALL(IF($L8=$B$3:$B$16,ROW($B$3:$B$16)-MIN(ROW($B$3:$B$16))+1,""),ROW($G$3))),"")</f>
        <v/>
      </c>
      <c r="S8" s="7" t="e">
        <f>(M8*N8+O8*P8+Q8*R8)/(M8+O8+Q8)</f>
        <v>#VALUE!</v>
      </c>
      <c r="T8" s="8">
        <f>QUOTIENT(SUM(PRODUCT(M8,N8),PRODUCT(O8,P8),PRODUCT(Q8,R8)),SUM(M8,O8,Q8))</f>
        <v>4</v>
      </c>
    </row>
    <row r="9" spans="2:20" x14ac:dyDescent="0.25">
      <c r="B9">
        <v>3</v>
      </c>
      <c r="C9">
        <v>4</v>
      </c>
      <c r="D9">
        <v>8</v>
      </c>
    </row>
    <row r="10" spans="2:20" x14ac:dyDescent="0.25">
      <c r="B10">
        <v>4</v>
      </c>
      <c r="C10">
        <v>3</v>
      </c>
      <c r="D10">
        <v>6</v>
      </c>
    </row>
    <row r="11" spans="2:20" x14ac:dyDescent="0.25">
      <c r="B11">
        <v>5</v>
      </c>
      <c r="C11">
        <v>5</v>
      </c>
      <c r="D11">
        <v>4</v>
      </c>
    </row>
  </sheetData>
  <mergeCells count="4">
    <mergeCell ref="M2:N2"/>
    <mergeCell ref="O2:P2"/>
    <mergeCell ref="Q2:R2"/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LAGRANGE</dc:creator>
  <cp:lastModifiedBy>Pierre LAGRANGE</cp:lastModifiedBy>
  <dcterms:created xsi:type="dcterms:W3CDTF">2017-07-04T14:38:26Z</dcterms:created>
  <dcterms:modified xsi:type="dcterms:W3CDTF">2017-07-04T15:50:07Z</dcterms:modified>
</cp:coreProperties>
</file>