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726"/>
  <workbookPr codeName="ThisWorkbook" hidePivotFieldList="1" autoCompressPictures="0"/>
  <mc:AlternateContent xmlns:mc="http://schemas.openxmlformats.org/markup-compatibility/2006">
    <mc:Choice Requires="x15">
      <x15ac:absPath xmlns:x15ac="http://schemas.microsoft.com/office/spreadsheetml/2010/11/ac" url="C:\Users\User\Documents\"/>
    </mc:Choice>
  </mc:AlternateContent>
  <bookViews>
    <workbookView xWindow="0" yWindow="0" windowWidth="20490" windowHeight="6930" tabRatio="693" activeTab="1"/>
  </bookViews>
  <sheets>
    <sheet name="Room List" sheetId="1" r:id="rId1"/>
    <sheet name="Physical Data Rooms" sheetId="6" r:id="rId2"/>
  </sheets>
  <definedNames>
    <definedName name="_xlnm._FilterDatabase" localSheetId="1" hidden="1">'Physical Data Rooms'!$A$9:$E$22</definedName>
    <definedName name="_xlnm._FilterDatabase" localSheetId="0" hidden="1">'Room List'!$A$9:$N$32</definedName>
    <definedName name="AUTRES_ESPACES" comment="Permet de proposer le nombre de personnes par m² et le nombre de lux en fonction du type de local">#REF!</definedName>
    <definedName name="BAT_CUL_POLY" comment="Permet de proposer le nombre de personnes par m² et le nombre de lux en fonction du type de local">#REF!</definedName>
    <definedName name="Brut_Volume">'Physical Data Rooms'!#REF!</definedName>
    <definedName name="BUREAUX" comment="Permet de proposer le nombre de personnes par m² et le nombre de lux en fonction du type de local">#REF!</definedName>
    <definedName name="BUREAUX_ECL" comment="Permet de proposer le nombre de personnes par m² et le nombre de lux en fonction du type de local">#REF!</definedName>
    <definedName name="Ceiling_Surf" comment="Permet le calcul du volume brut du local">'Physical Data Rooms'!#REF!</definedName>
    <definedName name="COMMERCE" comment="Permet de proposer le nombre de personnes par m² et le nombre de lux en fonction du type de local">#REF!</definedName>
    <definedName name="COMMERCE_ECL" comment="Permet de proposer le nombre de personnes par m² et le nombre de lux en fonction du type de local">#REF!</definedName>
    <definedName name="ECOLE_ECL" comment="Permet de proposer le nombre de personnes par m² et le nombre de lux en fonction du type de local">#REF!</definedName>
    <definedName name="ENSEIGNEMENT" comment="Permet de proposer le nombre de personnes par m² et le nombre de lux en fonction du type de local">#REF!</definedName>
    <definedName name="Eqt_LAF_Height" comment="Permet le calcul du volume de l'Eqt ou du LAF">'Physical Data Rooms'!#REF!</definedName>
    <definedName name="Eqt_LAF_Surface" comment="Permet le calcul du volume de l'Eqt ou du LAF">'Physical Data Rooms'!#REF!</definedName>
    <definedName name="Eqt_LAF_Volume" comment="Permet le calcul du volume net du local">'Physical Data Rooms'!#REF!</definedName>
    <definedName name="Existing_Brut_Volume" comment="TOUJOURS vérifier dans SAP le volume du local, bien souvent dans l'existing le Vol renseigné devrait être le Volume Net mais ???">'Physical Data Rooms'!#REF!</definedName>
    <definedName name="Existing_Ceiling_Surf" comment="Permet de calculer le volume brut d'un local existant">'Physical Data Rooms'!#REF!</definedName>
    <definedName name="Existing_Free_Height" comment="Permet de calculer le volume brut d'un local existant">'Physical Data Rooms'!#REF!</definedName>
    <definedName name="Existing_Net_Volume">'Physical Data Rooms'!#REF!</definedName>
    <definedName name="Free_Height" comment="Permet le calcul du volume brut du local">'Physical Data Rooms'!#REF!</definedName>
    <definedName name="HOTEL" comment="Permet de proposer le nombre de personnes par m² et le nombre de lux en fonction du type de local">#REF!</definedName>
    <definedName name="INDUSTRIE" comment="Permet de proposer le nombre de personnes par m² et le nombre de lux en fonction du type de local">#REF!</definedName>
    <definedName name="INDUSTRIE_ECL" comment="Permet de proposer le nombre de personnes par m² et le nombre de lux en fonction du type de local">#REF!</definedName>
    <definedName name="LIEUX_PUBLICS" comment="Permet de proposer le nombre de personnes par m² et le nombre de lux en fonction du type de local">#REF!</definedName>
    <definedName name="LOCAUX_TRAVAIL" comment="Permet de proposer le nombre de personnes par m² et le nombre de lux en fonction du type de local">#REF!</definedName>
    <definedName name="Menu_Déroulant_Condition">#REF!</definedName>
    <definedName name="Menu_Déroulant_LevelList_GSK">#REF!</definedName>
    <definedName name="Menu_Déroulant_LevelList_Others">#REF!</definedName>
    <definedName name="Menu_Déroulant_Noise" comment="Permet la sélection des diffuseurs, des boîtes de régulation de débit et les silencieux">#REF!</definedName>
    <definedName name="Menu_Déroulant_PAL_MAL_Type" comment="Permet le choix ACH de GSK pour les PAL MAL">#REF!</definedName>
    <definedName name="Menu_Déroulant_Phase" comment="Permet de déterminer des phases du projet et donc d'établir des filtres">#REF!</definedName>
    <definedName name="Menu_déroulant_PHASE1">#REF!</definedName>
    <definedName name="Menu_Déroulant_Remark_Rooms_1" comment="Permet la séparation des locaux existants et les autres IMPORTANT">#REF!</definedName>
    <definedName name="Menu_Déroulant_Zone_Area_Line_Unit" comment="Permet de définir des zones, des lignes ( par exemple ) à une série de locaux">#REF!</definedName>
    <definedName name="Net_Surface" comment="= Brut Surface - Eqt / LAF Surface">'Physical Data Rooms'!#REF!</definedName>
    <definedName name="Net_Volume" comment="= Brut Volume - Eqt / LAF Volume">'Physical Data Rooms'!#REF!</definedName>
    <definedName name="RESTAURANT" comment="Permet de proposer le nombre de personnes par m² et le nombre de lux en fonction du type de local">#REF!</definedName>
    <definedName name="Room_Name">'Physical Data Rooms'!#REF!</definedName>
    <definedName name="Room_Number" comment="Etablir le numéro du local en fonction du CLIENT">'Physical Data Rooms'!$E$10:$E$777</definedName>
    <definedName name="SALLE_SPORT_ECL" comment="Permet de proposer le nombre de personnes par m² et le nombre de lux en fonction du type de local">#REF!</definedName>
    <definedName name="SPORTS_LOISIRS" comment="Permet de proposer le nombre de personnes par m² et le nombre de lux en fonction du type de local">#REF!</definedName>
  </definedNames>
  <calcPr calcId="171027"/>
</workbook>
</file>

<file path=xl/calcChain.xml><?xml version="1.0" encoding="utf-8"?>
<calcChain xmlns="http://schemas.openxmlformats.org/spreadsheetml/2006/main">
  <c r="A10" i="6" l="1"/>
  <c r="A10" i="1"/>
  <c r="B21" i="6"/>
  <c r="E20" i="6"/>
  <c r="E21" i="6"/>
  <c r="B20" i="6"/>
  <c r="E8" i="6"/>
  <c r="D8" i="6"/>
  <c r="C8" i="6"/>
  <c r="B8" i="6"/>
  <c r="A8" i="6"/>
  <c r="N8" i="1"/>
  <c r="M8" i="1"/>
  <c r="L8" i="1"/>
  <c r="K8" i="1"/>
  <c r="J8" i="1"/>
  <c r="I8" i="1"/>
  <c r="H8" i="1"/>
  <c r="G8" i="1"/>
  <c r="F8" i="1"/>
  <c r="E8" i="1"/>
  <c r="D8" i="1"/>
  <c r="C8" i="1"/>
  <c r="B8" i="1"/>
  <c r="A8" i="1"/>
  <c r="B30" i="1"/>
  <c r="B31" i="1"/>
  <c r="A11" i="6" l="1"/>
  <c r="A11" i="1"/>
  <c r="A12" i="6" l="1"/>
  <c r="A12" i="1"/>
  <c r="A13" i="6" l="1"/>
  <c r="A13" i="1"/>
  <c r="A14" i="6" l="1"/>
  <c r="A14" i="1"/>
  <c r="A15" i="6" l="1"/>
  <c r="A15" i="1"/>
  <c r="A16" i="6" l="1"/>
  <c r="A16" i="1"/>
  <c r="A17" i="6" l="1"/>
  <c r="A17" i="1"/>
  <c r="A18" i="6" l="1"/>
  <c r="A18" i="1"/>
  <c r="A19" i="6" l="1"/>
  <c r="A19" i="1"/>
  <c r="A20" i="1" l="1"/>
  <c r="A21" i="1" l="1"/>
  <c r="A22" i="1" l="1"/>
  <c r="A23" i="1" l="1"/>
  <c r="A24" i="1" l="1"/>
  <c r="A25" i="1" l="1"/>
  <c r="A26" i="1" l="1"/>
  <c r="A27" i="1" l="1"/>
  <c r="A28" i="1" l="1"/>
  <c r="A29" i="1" l="1"/>
  <c r="E11" i="6" l="1"/>
  <c r="E10" i="6"/>
  <c r="E17" i="6"/>
  <c r="E19" i="6"/>
  <c r="E18" i="6"/>
  <c r="E15" i="6"/>
  <c r="E12" i="6"/>
  <c r="E14" i="6"/>
  <c r="E16" i="6"/>
  <c r="E13" i="6"/>
</calcChain>
</file>

<file path=xl/sharedStrings.xml><?xml version="1.0" encoding="utf-8"?>
<sst xmlns="http://schemas.openxmlformats.org/spreadsheetml/2006/main" count="261" uniqueCount="95">
  <si>
    <t>Index</t>
  </si>
  <si>
    <t>Phase</t>
  </si>
  <si>
    <t>Zone - Aera - Line - Unit</t>
  </si>
  <si>
    <t>00</t>
  </si>
  <si>
    <t>-</t>
  </si>
  <si>
    <t>0</t>
  </si>
  <si>
    <r>
      <t xml:space="preserve">Text blue = From an other folder or file ( automatic )                                                                                         </t>
    </r>
    <r>
      <rPr>
        <i/>
        <sz val="8"/>
        <color rgb="FF0070C0"/>
        <rFont val="Arial"/>
        <family val="2"/>
      </rPr>
      <t>Text blue and italic = from calculation in this folder ( automatic )</t>
    </r>
  </si>
  <si>
    <t>Rev</t>
  </si>
  <si>
    <t>Date</t>
  </si>
  <si>
    <t>Heure</t>
  </si>
  <si>
    <t>Format xx/xx/xx</t>
  </si>
  <si>
    <t>Format xx:xx:xx</t>
  </si>
  <si>
    <t>Menu déroulant</t>
  </si>
  <si>
    <t>END OF LIST - PLEASE LET THE 2 LAST LINES EMPTY</t>
  </si>
  <si>
    <t>Site</t>
  </si>
  <si>
    <t>Building Nbr</t>
  </si>
  <si>
    <r>
      <t xml:space="preserve">Level
( </t>
    </r>
    <r>
      <rPr>
        <b/>
        <sz val="10"/>
        <color rgb="FFFF0000"/>
        <rFont val="Arial"/>
        <family val="2"/>
      </rPr>
      <t>Others</t>
    </r>
    <r>
      <rPr>
        <b/>
        <sz val="10"/>
        <rFont val="Arial"/>
        <family val="2"/>
      </rPr>
      <t xml:space="preserve"> )</t>
    </r>
  </si>
  <si>
    <r>
      <t>Level ID 
(</t>
    </r>
    <r>
      <rPr>
        <b/>
        <sz val="10"/>
        <color rgb="FFFF0000"/>
        <rFont val="Arial"/>
        <family val="2"/>
      </rPr>
      <t xml:space="preserve"> Gsk</t>
    </r>
    <r>
      <rPr>
        <b/>
        <sz val="10"/>
        <rFont val="Arial"/>
        <family val="2"/>
      </rPr>
      <t xml:space="preserve"> )</t>
    </r>
  </si>
  <si>
    <t>Room Sequential Nbr</t>
  </si>
  <si>
    <t>Optional char</t>
  </si>
  <si>
    <t>Room Number</t>
  </si>
  <si>
    <t>Room Name</t>
  </si>
  <si>
    <t>AUTOMATIC</t>
  </si>
  <si>
    <t>00.00-FORM-0004-Base Projet</t>
  </si>
  <si>
    <t>Input your value</t>
  </si>
  <si>
    <t>Le Num du local est fonction du CLIENT 00.00-FORM-0001-Base Projet</t>
  </si>
  <si>
    <t>Exemple</t>
  </si>
  <si>
    <t>Pas de date à la première introduction</t>
  </si>
  <si>
    <t>WN</t>
  </si>
  <si>
    <t>000</t>
  </si>
  <si>
    <t>WN26-00-000</t>
  </si>
  <si>
    <t>273</t>
  </si>
  <si>
    <t>283</t>
  </si>
  <si>
    <t>281</t>
  </si>
  <si>
    <t>282</t>
  </si>
  <si>
    <t>272</t>
  </si>
  <si>
    <t>275</t>
  </si>
  <si>
    <t>276</t>
  </si>
  <si>
    <t>277</t>
  </si>
  <si>
    <t>280</t>
  </si>
  <si>
    <t>278</t>
  </si>
  <si>
    <t>279</t>
  </si>
  <si>
    <t>274</t>
  </si>
  <si>
    <t>201</t>
  </si>
  <si>
    <t>290</t>
  </si>
  <si>
    <t>287</t>
  </si>
  <si>
    <t>288</t>
  </si>
  <si>
    <t>289</t>
  </si>
  <si>
    <t>284</t>
  </si>
  <si>
    <t>5101</t>
  </si>
  <si>
    <t>a</t>
  </si>
  <si>
    <t>b</t>
  </si>
  <si>
    <t>c</t>
  </si>
  <si>
    <t>d</t>
  </si>
  <si>
    <t>Aile or Others</t>
  </si>
  <si>
    <t xml:space="preserve">273 </t>
  </si>
  <si>
    <t xml:space="preserve">272 </t>
  </si>
  <si>
    <t xml:space="preserve">276 </t>
  </si>
  <si>
    <t xml:space="preserve">277 </t>
  </si>
  <si>
    <t xml:space="preserve">290 </t>
  </si>
  <si>
    <t xml:space="preserve">287 </t>
  </si>
  <si>
    <t xml:space="preserve">288 </t>
  </si>
  <si>
    <t xml:space="preserve">289 </t>
  </si>
  <si>
    <t xml:space="preserve">284 </t>
  </si>
  <si>
    <t xml:space="preserve">275 </t>
  </si>
  <si>
    <t xml:space="preserve">278 </t>
  </si>
  <si>
    <t xml:space="preserve">279 </t>
  </si>
  <si>
    <t xml:space="preserve">274 </t>
  </si>
  <si>
    <t xml:space="preserve">281 </t>
  </si>
  <si>
    <t xml:space="preserve">282 </t>
  </si>
  <si>
    <t xml:space="preserve">201 </t>
  </si>
  <si>
    <t xml:space="preserve">5101 </t>
  </si>
  <si>
    <t xml:space="preserve">283 </t>
  </si>
  <si>
    <t xml:space="preserve">280 </t>
  </si>
  <si>
    <t>LLN</t>
  </si>
  <si>
    <t>Extension</t>
  </si>
  <si>
    <t xml:space="preserve">000 </t>
  </si>
  <si>
    <t>Index = Numéro unique pour chaque local</t>
  </si>
  <si>
    <t xml:space="preserve">A l'ouverture 10 locaux dans ce folder, il devrait en fait s'ouvrir et augmenter de 10 unités l'index et afficher les données de la </t>
  </si>
  <si>
    <t>e</t>
  </si>
  <si>
    <t>f</t>
  </si>
  <si>
    <t>g</t>
  </si>
  <si>
    <t>h</t>
  </si>
  <si>
    <t>i</t>
  </si>
  <si>
    <t>j</t>
  </si>
  <si>
    <t>k</t>
  </si>
  <si>
    <t>l</t>
  </si>
  <si>
    <t>m</t>
  </si>
  <si>
    <t>n</t>
  </si>
  <si>
    <t>o</t>
  </si>
  <si>
    <t>p</t>
  </si>
  <si>
    <t>q</t>
  </si>
  <si>
    <t>r</t>
  </si>
  <si>
    <t>s</t>
  </si>
  <si>
    <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</si>
</sst>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dd/mm/yy\ hh:mm:ss"/>
    <numFmt numFmtId="165" formatCode="d/mm/yyyy;@"/>
    <numFmt numFmtId="166" formatCode="h:mm:ss;@"/>
    <numFmt numFmtId="171" formatCode="0.0"/>
  </numFmts>
  <fonts count="29">
    <font>
      <sz val="11"/>
      <color theme="1"/>
      <name val="Calibri"/>
      <family val="2"/>
      <scheme val="minor"/>
    </font>
    <font>
      <sz val="10"/>
      <name val="Arial"/>
      <family val="2"/>
    </font>
    <font>
      <b/>
      <sz val="10"/>
      <color theme="1"/>
      <name val="Arial"/>
      <family val="2"/>
    </font>
    <font>
      <sz val="10"/>
      <color theme="1"/>
      <name val="Arial"/>
      <family val="2"/>
    </font>
    <font>
      <b/>
      <sz val="10"/>
      <color rgb="FFFF0000"/>
      <name val="Arial"/>
      <family val="2"/>
    </font>
    <font>
      <sz val="10"/>
      <color indexed="8"/>
      <name val="MS Sans Serif"/>
      <family val="2"/>
    </font>
    <font>
      <b/>
      <sz val="10"/>
      <name val="Arial"/>
      <family val="2"/>
    </font>
    <font>
      <sz val="8"/>
      <color theme="1"/>
      <name val="Arial"/>
      <family val="2"/>
    </font>
    <font>
      <sz val="10"/>
      <color rgb="FFFFFF00"/>
      <name val="Arial"/>
      <family val="2"/>
    </font>
    <font>
      <sz val="10"/>
      <color theme="4" tint="-0.249977111117893"/>
      <name val="Arial"/>
      <family val="2"/>
    </font>
    <font>
      <b/>
      <sz val="10"/>
      <color rgb="FFFFFF00"/>
      <name val="Arial"/>
      <family val="2"/>
    </font>
    <font>
      <b/>
      <sz val="10"/>
      <color theme="9"/>
      <name val="Arial"/>
      <family val="2"/>
    </font>
    <font>
      <sz val="11"/>
      <color theme="9"/>
      <name val="Calibri"/>
      <family val="2"/>
      <scheme val="minor"/>
    </font>
    <font>
      <sz val="10"/>
      <color theme="9"/>
      <name val="Arial"/>
      <family val="2"/>
    </font>
    <font>
      <sz val="8"/>
      <color rgb="FFFF0000"/>
      <name val="Arial"/>
      <family val="2"/>
    </font>
    <font>
      <sz val="8"/>
      <name val="Arial"/>
      <family val="2"/>
    </font>
    <font>
      <sz val="8"/>
      <color theme="1"/>
      <name val="Calibri"/>
      <family val="2"/>
      <scheme val="minor"/>
    </font>
    <font>
      <u/>
      <sz val="11"/>
      <color theme="10"/>
      <name val="Calibri"/>
      <family val="2"/>
      <scheme val="minor"/>
    </font>
    <font>
      <u/>
      <sz val="11"/>
      <color theme="11"/>
      <name val="Calibri"/>
      <family val="2"/>
      <scheme val="minor"/>
    </font>
    <font>
      <b/>
      <sz val="8"/>
      <name val="Arial"/>
      <family val="2"/>
    </font>
    <font>
      <sz val="10"/>
      <color rgb="FF0070C0"/>
      <name val="Arial"/>
      <family val="2"/>
    </font>
    <font>
      <sz val="8"/>
      <color rgb="FF0070C0"/>
      <name val="Arial"/>
      <family val="2"/>
    </font>
    <font>
      <i/>
      <sz val="8"/>
      <color rgb="FF0070C0"/>
      <name val="Arial"/>
      <family val="2"/>
    </font>
    <font>
      <sz val="8"/>
      <color theme="0" tint="-0.249977111117893"/>
      <name val="Arial"/>
      <family val="2"/>
    </font>
    <font>
      <sz val="8"/>
      <color theme="0" tint="-0.499984740745262"/>
      <name val="Arial"/>
      <family val="2"/>
    </font>
    <font>
      <sz val="10"/>
      <name val="Univers"/>
      <family val="2"/>
    </font>
    <font>
      <b/>
      <sz val="8"/>
      <color rgb="FFFF0000"/>
      <name val="Calibri"/>
      <family val="2"/>
      <scheme val="minor"/>
    </font>
    <font>
      <sz val="10"/>
      <color rgb="FFFF0000"/>
      <name val="Arial"/>
      <family val="2"/>
    </font>
    <font>
      <b/>
      <sz val="14"/>
      <color rgb="FFFF0000"/>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3" tint="0.39997558519241921"/>
        <bgColor indexed="64"/>
      </patternFill>
    </fill>
    <fill>
      <patternFill patternType="solid">
        <fgColor theme="0" tint="-0.249977111117893"/>
        <bgColor indexed="64"/>
      </patternFill>
    </fill>
  </fills>
  <borders count="32">
    <border>
      <left/>
      <right/>
      <top/>
      <bottom/>
      <diagonal/>
    </border>
    <border>
      <left style="medium">
        <color auto="1"/>
      </left>
      <right style="medium">
        <color auto="1"/>
      </right>
      <top style="medium">
        <color auto="1"/>
      </top>
      <bottom style="medium">
        <color auto="1"/>
      </bottom>
      <diagonal/>
    </border>
    <border>
      <left/>
      <right/>
      <top style="medium">
        <color auto="1"/>
      </top>
      <bottom/>
      <diagonal/>
    </border>
    <border>
      <left style="medium">
        <color auto="1"/>
      </left>
      <right/>
      <top style="medium">
        <color auto="1"/>
      </top>
      <bottom style="medium">
        <color auto="1"/>
      </bottom>
      <diagonal/>
    </border>
    <border>
      <left style="medium">
        <color auto="1"/>
      </left>
      <right/>
      <top style="medium">
        <color auto="1"/>
      </top>
      <bottom style="thin">
        <color auto="1"/>
      </bottom>
      <diagonal/>
    </border>
    <border>
      <left/>
      <right/>
      <top style="thin">
        <color auto="1"/>
      </top>
      <bottom style="thin">
        <color auto="1"/>
      </bottom>
      <diagonal/>
    </border>
    <border>
      <left/>
      <right style="thin">
        <color auto="1"/>
      </right>
      <top style="medium">
        <color auto="1"/>
      </top>
      <bottom style="thin">
        <color auto="1"/>
      </bottom>
      <diagonal/>
    </border>
    <border>
      <left style="medium">
        <color auto="1"/>
      </left>
      <right/>
      <top style="thin">
        <color auto="1"/>
      </top>
      <bottom style="thin">
        <color auto="1"/>
      </bottom>
      <diagonal/>
    </border>
    <border>
      <left style="medium">
        <color auto="1"/>
      </left>
      <right style="medium">
        <color auto="1"/>
      </right>
      <top/>
      <bottom style="thin">
        <color auto="1"/>
      </bottom>
      <diagonal/>
    </border>
    <border>
      <left style="medium">
        <color auto="1"/>
      </left>
      <right style="thin">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medium">
        <color auto="1"/>
      </left>
      <right/>
      <top/>
      <bottom style="thin">
        <color auto="1"/>
      </bottom>
      <diagonal/>
    </border>
    <border>
      <left style="thin">
        <color auto="1"/>
      </left>
      <right/>
      <top/>
      <bottom style="medium">
        <color auto="1"/>
      </bottom>
      <diagonal/>
    </border>
    <border>
      <left/>
      <right style="thin">
        <color auto="1"/>
      </right>
      <top/>
      <bottom style="medium">
        <color auto="1"/>
      </bottom>
      <diagonal/>
    </border>
    <border>
      <left/>
      <right/>
      <top/>
      <bottom style="thin">
        <color auto="1"/>
      </bottom>
      <diagonal/>
    </border>
    <border>
      <left style="thin">
        <color auto="1"/>
      </left>
      <right style="thin">
        <color auto="1"/>
      </right>
      <top/>
      <bottom style="medium">
        <color auto="1"/>
      </bottom>
      <diagonal/>
    </border>
    <border>
      <left style="thin">
        <color auto="1"/>
      </left>
      <right/>
      <top style="thin">
        <color auto="1"/>
      </top>
      <bottom style="thin">
        <color auto="1"/>
      </bottom>
      <diagonal/>
    </border>
    <border>
      <left/>
      <right/>
      <top style="thin">
        <color auto="1"/>
      </top>
      <bottom style="medium">
        <color auto="1"/>
      </bottom>
      <diagonal/>
    </border>
    <border>
      <left/>
      <right/>
      <top/>
      <bottom style="medium">
        <color auto="1"/>
      </bottom>
      <diagonal/>
    </border>
    <border>
      <left style="thin">
        <color auto="1"/>
      </left>
      <right/>
      <top style="medium">
        <color indexed="64"/>
      </top>
      <bottom style="thin">
        <color auto="1"/>
      </bottom>
      <diagonal/>
    </border>
    <border>
      <left style="thin">
        <color auto="1"/>
      </left>
      <right style="medium">
        <color auto="1"/>
      </right>
      <top style="medium">
        <color indexed="64"/>
      </top>
      <bottom style="medium">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style="thin">
        <color indexed="64"/>
      </right>
      <top style="thin">
        <color auto="1"/>
      </top>
      <bottom style="thin">
        <color indexed="64"/>
      </bottom>
      <diagonal/>
    </border>
    <border>
      <left style="thin">
        <color indexed="64"/>
      </left>
      <right style="thin">
        <color auto="1"/>
      </right>
      <top style="medium">
        <color indexed="64"/>
      </top>
      <bottom style="thin">
        <color auto="1"/>
      </bottom>
      <diagonal/>
    </border>
    <border>
      <left style="medium">
        <color auto="1"/>
      </left>
      <right style="thin">
        <color auto="1"/>
      </right>
      <top style="thin">
        <color auto="1"/>
      </top>
      <bottom style="medium">
        <color auto="1"/>
      </bottom>
      <diagonal/>
    </border>
    <border>
      <left style="medium">
        <color indexed="64"/>
      </left>
      <right style="thin">
        <color auto="1"/>
      </right>
      <top style="thin">
        <color auto="1"/>
      </top>
      <bottom style="thin">
        <color indexed="64"/>
      </bottom>
      <diagonal/>
    </border>
    <border>
      <left style="thin">
        <color auto="1"/>
      </left>
      <right style="medium">
        <color indexed="64"/>
      </right>
      <top style="thin">
        <color auto="1"/>
      </top>
      <bottom style="thin">
        <color indexed="64"/>
      </bottom>
      <diagonal/>
    </border>
    <border>
      <left style="thin">
        <color indexed="64"/>
      </left>
      <right/>
      <top style="thin">
        <color auto="1"/>
      </top>
      <bottom/>
      <diagonal/>
    </border>
  </borders>
  <cellStyleXfs count="13">
    <xf numFmtId="0" fontId="0" fillId="0" borderId="0"/>
    <xf numFmtId="0" fontId="5" fillId="0" borderId="0" applyNumberFormat="0" applyFon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25" fillId="0" borderId="0"/>
  </cellStyleXfs>
  <cellXfs count="133">
    <xf numFmtId="0" fontId="0" fillId="0" borderId="0" xfId="0"/>
    <xf numFmtId="0" fontId="6" fillId="0" borderId="0" xfId="1" applyNumberFormat="1" applyFont="1" applyFill="1" applyBorder="1" applyAlignment="1" applyProtection="1">
      <alignment horizontal="center" vertical="center" wrapText="1"/>
    </xf>
    <xf numFmtId="0" fontId="1" fillId="0" borderId="0" xfId="1" applyNumberFormat="1" applyFont="1" applyFill="1" applyBorder="1" applyAlignment="1" applyProtection="1">
      <alignment horizontal="center" vertical="center"/>
    </xf>
    <xf numFmtId="0" fontId="1" fillId="0" borderId="0" xfId="1" applyNumberFormat="1" applyFont="1" applyFill="1" applyBorder="1" applyAlignment="1" applyProtection="1">
      <alignment horizontal="center" vertical="center" wrapText="1"/>
    </xf>
    <xf numFmtId="0" fontId="14" fillId="0" borderId="0" xfId="1" applyNumberFormat="1" applyFont="1" applyFill="1" applyBorder="1" applyAlignment="1" applyProtection="1">
      <alignment horizontal="center" vertical="center" wrapText="1"/>
    </xf>
    <xf numFmtId="0" fontId="19" fillId="0" borderId="0" xfId="1" applyNumberFormat="1" applyFont="1" applyFill="1" applyBorder="1" applyAlignment="1" applyProtection="1">
      <alignment horizontal="center" vertical="center" wrapText="1"/>
    </xf>
    <xf numFmtId="0" fontId="19" fillId="0" borderId="2" xfId="1" applyNumberFormat="1" applyFont="1" applyFill="1" applyBorder="1" applyAlignment="1" applyProtection="1">
      <alignment horizontal="center" vertical="center" wrapText="1"/>
    </xf>
    <xf numFmtId="0" fontId="10" fillId="5" borderId="1" xfId="0" applyFont="1" applyFill="1" applyBorder="1" applyAlignment="1" applyProtection="1">
      <alignment horizontal="center" vertical="center" textRotation="90"/>
      <protection locked="0"/>
    </xf>
    <xf numFmtId="0" fontId="10" fillId="5" borderId="3" xfId="0" applyFont="1" applyFill="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15" fillId="0" borderId="0" xfId="1" applyNumberFormat="1" applyFont="1" applyFill="1" applyBorder="1" applyAlignment="1" applyProtection="1">
      <alignment horizontal="center" vertical="center" wrapText="1"/>
      <protection locked="0"/>
    </xf>
    <xf numFmtId="0" fontId="14" fillId="0" borderId="0" xfId="1" applyNumberFormat="1"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textRotation="90"/>
      <protection locked="0"/>
    </xf>
    <xf numFmtId="0" fontId="11" fillId="0" borderId="0" xfId="0" applyNumberFormat="1"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left" vertical="center" wrapText="1"/>
      <protection locked="0"/>
    </xf>
    <xf numFmtId="0" fontId="3" fillId="0" borderId="0" xfId="0" applyFont="1" applyFill="1" applyAlignment="1" applyProtection="1">
      <alignment horizontal="center" vertical="center"/>
      <protection locked="0"/>
    </xf>
    <xf numFmtId="0" fontId="8" fillId="2" borderId="4" xfId="0" applyNumberFormat="1" applyFont="1" applyFill="1" applyBorder="1" applyAlignment="1" applyProtection="1">
      <alignment horizontal="center" vertical="center"/>
      <protection locked="0"/>
    </xf>
    <xf numFmtId="164" fontId="13" fillId="2" borderId="10" xfId="0" applyNumberFormat="1" applyFont="1" applyFill="1" applyBorder="1" applyAlignment="1" applyProtection="1">
      <alignment horizontal="center" vertical="center"/>
      <protection locked="0"/>
    </xf>
    <xf numFmtId="0" fontId="1" fillId="2" borderId="6" xfId="0" applyFont="1" applyFill="1" applyBorder="1" applyAlignment="1" applyProtection="1">
      <alignment horizontal="center" vertical="center"/>
      <protection locked="0"/>
    </xf>
    <xf numFmtId="0" fontId="8" fillId="5" borderId="7" xfId="0" applyNumberFormat="1"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Alignment="1" applyProtection="1">
      <alignment vertical="center" wrapText="1"/>
      <protection locked="0"/>
    </xf>
    <xf numFmtId="0" fontId="2" fillId="2" borderId="12" xfId="0" applyFont="1" applyFill="1" applyBorder="1" applyAlignment="1" applyProtection="1">
      <alignment horizontal="left" vertical="center"/>
      <protection locked="0"/>
    </xf>
    <xf numFmtId="0" fontId="3" fillId="2" borderId="15"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49" fontId="3" fillId="2" borderId="5" xfId="0" applyNumberFormat="1" applyFont="1" applyFill="1" applyBorder="1" applyAlignment="1" applyProtection="1">
      <alignment horizontal="center" vertical="center"/>
      <protection locked="0"/>
    </xf>
    <xf numFmtId="0" fontId="3" fillId="2" borderId="5" xfId="0" applyFont="1" applyFill="1" applyBorder="1" applyAlignment="1" applyProtection="1">
      <alignment horizontal="left" vertical="center"/>
      <protection locked="0"/>
    </xf>
    <xf numFmtId="0" fontId="3" fillId="2" borderId="5" xfId="0" applyFont="1" applyFill="1" applyBorder="1" applyAlignment="1" applyProtection="1">
      <alignment vertical="center"/>
      <protection locked="0"/>
    </xf>
    <xf numFmtId="0" fontId="3" fillId="0" borderId="0" xfId="0" applyFont="1" applyAlignment="1" applyProtection="1">
      <alignment vertical="center"/>
      <protection locked="0"/>
    </xf>
    <xf numFmtId="0" fontId="1" fillId="2" borderId="9" xfId="0" applyFont="1" applyFill="1" applyBorder="1" applyAlignment="1" applyProtection="1">
      <alignment horizontal="center" vertical="center"/>
      <protection locked="0"/>
    </xf>
    <xf numFmtId="0" fontId="1" fillId="2" borderId="16" xfId="0" applyFont="1" applyFill="1" applyBorder="1" applyAlignment="1" applyProtection="1">
      <alignment horizontal="center" vertical="center"/>
      <protection locked="0"/>
    </xf>
    <xf numFmtId="0" fontId="1" fillId="2" borderId="13" xfId="0" quotePrefix="1" applyFont="1" applyFill="1" applyBorder="1" applyAlignment="1" applyProtection="1">
      <alignment horizontal="center" vertical="center"/>
      <protection locked="0"/>
    </xf>
    <xf numFmtId="0" fontId="1" fillId="2" borderId="16" xfId="0" quotePrefix="1" applyFont="1" applyFill="1" applyBorder="1" applyAlignment="1" applyProtection="1">
      <alignment horizontal="center" vertical="center"/>
      <protection locked="0"/>
    </xf>
    <xf numFmtId="0" fontId="1" fillId="2" borderId="14" xfId="0" applyFont="1" applyFill="1" applyBorder="1" applyAlignment="1" applyProtection="1">
      <alignment horizontal="center" vertical="center"/>
      <protection locked="0"/>
    </xf>
    <xf numFmtId="0" fontId="9" fillId="2" borderId="16" xfId="0" applyFont="1" applyFill="1" applyBorder="1" applyAlignment="1" applyProtection="1">
      <alignment horizontal="center" vertical="center"/>
      <protection locked="0"/>
    </xf>
    <xf numFmtId="0" fontId="1" fillId="2" borderId="16" xfId="0" applyFont="1" applyFill="1" applyBorder="1" applyAlignment="1" applyProtection="1">
      <alignment horizontal="left" vertical="center"/>
      <protection locked="0"/>
    </xf>
    <xf numFmtId="0" fontId="2" fillId="0" borderId="0" xfId="0" applyFont="1" applyAlignment="1" applyProtection="1">
      <alignment horizontal="center" vertical="center"/>
      <protection locked="0"/>
    </xf>
    <xf numFmtId="0" fontId="0" fillId="0" borderId="0" xfId="0" applyAlignment="1" applyProtection="1">
      <alignment vertical="center"/>
      <protection locked="0"/>
    </xf>
    <xf numFmtId="49" fontId="3" fillId="0" borderId="0" xfId="0" applyNumberFormat="1" applyFont="1" applyAlignment="1" applyProtection="1">
      <alignment horizontal="center" vertical="center"/>
      <protection locked="0"/>
    </xf>
    <xf numFmtId="49" fontId="3" fillId="0" borderId="0" xfId="0" applyNumberFormat="1" applyFont="1" applyAlignment="1" applyProtection="1">
      <alignment horizontal="left" vertical="center"/>
      <protection locked="0"/>
    </xf>
    <xf numFmtId="0" fontId="10" fillId="5" borderId="1" xfId="0" applyFont="1" applyFill="1" applyBorder="1" applyAlignment="1" applyProtection="1">
      <alignment horizontal="center" vertical="center" textRotation="90"/>
    </xf>
    <xf numFmtId="0" fontId="10" fillId="5" borderId="3" xfId="0" applyFont="1" applyFill="1" applyBorder="1" applyAlignment="1" applyProtection="1">
      <alignment horizontal="center" vertical="center"/>
    </xf>
    <xf numFmtId="0" fontId="6" fillId="3" borderId="3" xfId="0" applyFont="1" applyFill="1" applyBorder="1" applyAlignment="1" applyProtection="1">
      <alignment horizontal="center" vertical="center" wrapText="1"/>
    </xf>
    <xf numFmtId="0" fontId="12" fillId="0" borderId="0"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8" fillId="2" borderId="4" xfId="0" applyNumberFormat="1" applyFont="1" applyFill="1" applyBorder="1" applyAlignment="1" applyProtection="1">
      <alignment horizontal="center" vertical="center"/>
    </xf>
    <xf numFmtId="164" fontId="13" fillId="2" borderId="10" xfId="0" applyNumberFormat="1" applyFont="1" applyFill="1" applyBorder="1" applyAlignment="1" applyProtection="1">
      <alignment horizontal="center" vertical="center"/>
    </xf>
    <xf numFmtId="0" fontId="8" fillId="5" borderId="7" xfId="0" applyNumberFormat="1" applyFont="1" applyFill="1" applyBorder="1" applyAlignment="1" applyProtection="1">
      <alignment horizontal="center" vertical="center" wrapText="1"/>
    </xf>
    <xf numFmtId="0" fontId="3" fillId="0" borderId="0" xfId="0" applyFont="1" applyAlignment="1" applyProtection="1">
      <alignment vertical="center"/>
    </xf>
    <xf numFmtId="0" fontId="8" fillId="5" borderId="7" xfId="0" applyNumberFormat="1" applyFont="1" applyFill="1" applyBorder="1" applyAlignment="1" applyProtection="1">
      <alignment horizontal="center" vertical="center"/>
    </xf>
    <xf numFmtId="0" fontId="2" fillId="2" borderId="12" xfId="0" applyFont="1" applyFill="1" applyBorder="1" applyAlignment="1" applyProtection="1">
      <alignment horizontal="left" vertical="center"/>
    </xf>
    <xf numFmtId="0" fontId="3" fillId="2" borderId="15" xfId="0" applyFont="1" applyFill="1" applyBorder="1" applyAlignment="1" applyProtection="1">
      <alignment horizontal="center" vertical="center"/>
    </xf>
    <xf numFmtId="0" fontId="9" fillId="2" borderId="9" xfId="0" applyFont="1" applyFill="1" applyBorder="1" applyAlignment="1" applyProtection="1">
      <alignment horizontal="center" vertical="center"/>
    </xf>
    <xf numFmtId="0" fontId="2" fillId="0" borderId="0" xfId="0" applyFont="1" applyAlignment="1" applyProtection="1">
      <alignment horizontal="center" vertical="center"/>
    </xf>
    <xf numFmtId="0" fontId="0" fillId="0" borderId="0" xfId="0" applyAlignment="1" applyProtection="1">
      <alignment vertical="center"/>
    </xf>
    <xf numFmtId="0" fontId="3" fillId="0" borderId="0" xfId="0" applyFont="1" applyAlignment="1" applyProtection="1">
      <alignment horizontal="center" vertical="center"/>
    </xf>
    <xf numFmtId="165" fontId="8" fillId="5" borderId="11" xfId="0" applyNumberFormat="1" applyFont="1" applyFill="1" applyBorder="1" applyAlignment="1" applyProtection="1">
      <alignment horizontal="center" vertical="center" wrapText="1"/>
      <protection locked="0"/>
    </xf>
    <xf numFmtId="165" fontId="8" fillId="5" borderId="11" xfId="0" applyNumberFormat="1" applyFont="1" applyFill="1" applyBorder="1" applyAlignment="1" applyProtection="1">
      <alignment horizontal="center" vertical="center"/>
      <protection locked="0"/>
    </xf>
    <xf numFmtId="1" fontId="1" fillId="0" borderId="0" xfId="1" applyNumberFormat="1" applyFont="1" applyFill="1" applyBorder="1" applyAlignment="1" applyProtection="1">
      <alignment horizontal="center" vertical="center" wrapText="1"/>
      <protection locked="0"/>
    </xf>
    <xf numFmtId="1" fontId="3" fillId="0" borderId="0" xfId="0" applyNumberFormat="1" applyFont="1" applyFill="1" applyBorder="1" applyAlignment="1" applyProtection="1">
      <alignment horizontal="center" vertical="center"/>
      <protection locked="0"/>
    </xf>
    <xf numFmtId="0" fontId="9" fillId="2" borderId="13" xfId="0" applyFont="1" applyFill="1" applyBorder="1" applyAlignment="1" applyProtection="1">
      <alignment horizontal="left" vertical="center"/>
    </xf>
    <xf numFmtId="0" fontId="1" fillId="2" borderId="13"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xf>
    <xf numFmtId="0" fontId="14" fillId="0" borderId="0" xfId="0" applyNumberFormat="1" applyFont="1" applyFill="1" applyBorder="1" applyAlignment="1" applyProtection="1">
      <alignment horizontal="center" vertical="center" wrapText="1"/>
      <protection locked="0"/>
    </xf>
    <xf numFmtId="0" fontId="7" fillId="0" borderId="15" xfId="0" applyFont="1" applyFill="1" applyBorder="1" applyAlignment="1" applyProtection="1">
      <alignment horizontal="center" vertical="center"/>
      <protection locked="0"/>
    </xf>
    <xf numFmtId="0" fontId="10" fillId="5" borderId="1" xfId="0" applyNumberFormat="1" applyFont="1" applyFill="1" applyBorder="1" applyAlignment="1" applyProtection="1">
      <alignment horizontal="center" vertical="center"/>
      <protection locked="0"/>
    </xf>
    <xf numFmtId="0" fontId="10" fillId="5" borderId="1" xfId="0" applyNumberFormat="1" applyFont="1" applyFill="1" applyBorder="1" applyAlignment="1" applyProtection="1">
      <alignment horizontal="center" vertical="center"/>
    </xf>
    <xf numFmtId="164" fontId="23" fillId="5" borderId="1" xfId="0" applyNumberFormat="1" applyFont="1" applyFill="1" applyBorder="1" applyAlignment="1" applyProtection="1">
      <alignment horizontal="center" vertical="center"/>
    </xf>
    <xf numFmtId="0" fontId="24" fillId="0" borderId="0" xfId="1" applyNumberFormat="1" applyFont="1" applyFill="1" applyBorder="1" applyAlignment="1" applyProtection="1">
      <alignment horizontal="center" vertical="center"/>
    </xf>
    <xf numFmtId="0" fontId="23" fillId="5" borderId="3" xfId="0" applyNumberFormat="1" applyFont="1" applyFill="1" applyBorder="1" applyAlignment="1" applyProtection="1">
      <alignment horizontal="center" vertical="center" wrapText="1"/>
      <protection locked="0"/>
    </xf>
    <xf numFmtId="164" fontId="23" fillId="5" borderId="1" xfId="0" applyNumberFormat="1" applyFont="1" applyFill="1" applyBorder="1" applyAlignment="1" applyProtection="1">
      <alignment horizontal="center" vertical="center" wrapText="1"/>
    </xf>
    <xf numFmtId="0" fontId="24" fillId="0" borderId="0" xfId="0" applyFont="1" applyFill="1" applyAlignment="1" applyProtection="1">
      <alignment horizontal="center" vertical="center" wrapText="1"/>
      <protection locked="0"/>
    </xf>
    <xf numFmtId="0" fontId="23" fillId="5" borderId="3" xfId="0" applyNumberFormat="1" applyFont="1" applyFill="1" applyBorder="1" applyAlignment="1" applyProtection="1">
      <alignment horizontal="center" vertical="center" wrapText="1"/>
    </xf>
    <xf numFmtId="22" fontId="8" fillId="5" borderId="8" xfId="0" applyNumberFormat="1" applyFont="1" applyFill="1" applyBorder="1" applyAlignment="1" applyProtection="1">
      <alignment horizontal="center" vertical="center" wrapText="1"/>
    </xf>
    <xf numFmtId="22" fontId="8" fillId="5" borderId="8" xfId="0" applyNumberFormat="1" applyFont="1" applyFill="1" applyBorder="1" applyAlignment="1" applyProtection="1">
      <alignment horizontal="center" vertical="center"/>
    </xf>
    <xf numFmtId="0" fontId="8" fillId="2" borderId="22" xfId="0" applyNumberFormat="1" applyFont="1" applyFill="1" applyBorder="1" applyAlignment="1" applyProtection="1">
      <alignment horizontal="center" vertical="center"/>
      <protection locked="0"/>
    </xf>
    <xf numFmtId="0" fontId="8" fillId="2" borderId="23" xfId="0" applyNumberFormat="1" applyFont="1" applyFill="1" applyBorder="1" applyAlignment="1" applyProtection="1">
      <alignment horizontal="center" vertical="center"/>
      <protection locked="0"/>
    </xf>
    <xf numFmtId="0" fontId="26" fillId="0" borderId="0" xfId="0" applyFont="1" applyAlignment="1" applyProtection="1">
      <alignment horizontal="center" vertical="center"/>
    </xf>
    <xf numFmtId="165" fontId="8" fillId="5" borderId="29" xfId="0" applyNumberFormat="1" applyFont="1" applyFill="1" applyBorder="1" applyAlignment="1" applyProtection="1">
      <alignment horizontal="center" vertical="center" wrapText="1"/>
      <protection locked="0"/>
    </xf>
    <xf numFmtId="166" fontId="8" fillId="5" borderId="30" xfId="0" applyNumberFormat="1" applyFont="1" applyFill="1" applyBorder="1" applyAlignment="1" applyProtection="1">
      <alignment horizontal="center" vertical="center" wrapText="1"/>
      <protection locked="0"/>
    </xf>
    <xf numFmtId="0" fontId="1" fillId="4" borderId="26" xfId="0" quotePrefix="1" applyFont="1" applyFill="1" applyBorder="1" applyAlignment="1" applyProtection="1">
      <alignment horizontal="center" vertical="center" wrapText="1"/>
      <protection locked="0"/>
    </xf>
    <xf numFmtId="0" fontId="1" fillId="4" borderId="26" xfId="0" applyFont="1" applyFill="1" applyBorder="1" applyAlignment="1" applyProtection="1">
      <alignment horizontal="center" vertical="center" wrapText="1"/>
      <protection locked="0"/>
    </xf>
    <xf numFmtId="49" fontId="1" fillId="4" borderId="26" xfId="0" quotePrefix="1" applyNumberFormat="1" applyFont="1" applyFill="1" applyBorder="1" applyAlignment="1" applyProtection="1">
      <alignment horizontal="center" vertical="center" wrapText="1"/>
      <protection locked="0"/>
    </xf>
    <xf numFmtId="0" fontId="10" fillId="5" borderId="21" xfId="0" applyFont="1" applyFill="1" applyBorder="1" applyAlignment="1" applyProtection="1">
      <alignment horizontal="center" vertical="center"/>
      <protection locked="0"/>
    </xf>
    <xf numFmtId="0" fontId="15" fillId="2" borderId="27" xfId="1" applyNumberFormat="1" applyFont="1" applyFill="1" applyBorder="1" applyAlignment="1" applyProtection="1">
      <alignment horizontal="center" vertical="center" wrapText="1"/>
      <protection locked="0"/>
    </xf>
    <xf numFmtId="0" fontId="6" fillId="3" borderId="24" xfId="0" applyFont="1" applyFill="1" applyBorder="1" applyAlignment="1" applyProtection="1">
      <alignment horizontal="center" vertical="center" wrapText="1"/>
      <protection locked="0"/>
    </xf>
    <xf numFmtId="0" fontId="6" fillId="3" borderId="25" xfId="0" applyFont="1" applyFill="1" applyBorder="1" applyAlignment="1" applyProtection="1">
      <alignment horizontal="center" vertical="center" textRotation="90" wrapText="1"/>
      <protection locked="0"/>
    </xf>
    <xf numFmtId="0" fontId="6" fillId="3" borderId="25" xfId="0" applyFont="1" applyFill="1" applyBorder="1" applyAlignment="1" applyProtection="1">
      <alignment horizontal="center" vertical="center" wrapText="1"/>
      <protection locked="0"/>
    </xf>
    <xf numFmtId="171" fontId="4" fillId="6" borderId="27" xfId="12" applyNumberFormat="1" applyFont="1" applyFill="1" applyBorder="1" applyAlignment="1">
      <alignment horizontal="center" vertical="center" wrapText="1"/>
    </xf>
    <xf numFmtId="0" fontId="14" fillId="0" borderId="27" xfId="1" applyNumberFormat="1" applyFont="1" applyFill="1" applyBorder="1" applyAlignment="1" applyProtection="1">
      <alignment horizontal="center" vertical="center" wrapText="1"/>
      <protection locked="0"/>
    </xf>
    <xf numFmtId="165" fontId="23" fillId="5" borderId="24" xfId="0" applyNumberFormat="1" applyFont="1" applyFill="1" applyBorder="1" applyAlignment="1" applyProtection="1">
      <alignment horizontal="center" vertical="center" wrapText="1"/>
      <protection locked="0"/>
    </xf>
    <xf numFmtId="166" fontId="23" fillId="5" borderId="21" xfId="0" applyNumberFormat="1" applyFont="1" applyFill="1" applyBorder="1" applyAlignment="1" applyProtection="1">
      <alignment horizontal="center" vertical="center" wrapText="1"/>
      <protection locked="0"/>
    </xf>
    <xf numFmtId="0" fontId="24" fillId="0" borderId="25" xfId="0" applyFont="1" applyFill="1" applyBorder="1" applyAlignment="1" applyProtection="1">
      <alignment horizontal="center" vertical="center" wrapText="1"/>
    </xf>
    <xf numFmtId="0" fontId="24" fillId="4" borderId="25" xfId="0" quotePrefix="1" applyFont="1" applyFill="1" applyBorder="1" applyAlignment="1" applyProtection="1">
      <alignment horizontal="center" vertical="center" wrapText="1"/>
      <protection locked="0"/>
    </xf>
    <xf numFmtId="0" fontId="24" fillId="4" borderId="25" xfId="0" applyFont="1" applyFill="1" applyBorder="1" applyAlignment="1" applyProtection="1">
      <alignment horizontal="center" vertical="center" wrapText="1"/>
      <protection locked="0"/>
    </xf>
    <xf numFmtId="49" fontId="24" fillId="4" borderId="25" xfId="0" quotePrefix="1" applyNumberFormat="1" applyFont="1" applyFill="1" applyBorder="1" applyAlignment="1" applyProtection="1">
      <alignment horizontal="center" vertical="center" wrapText="1"/>
      <protection locked="0"/>
    </xf>
    <xf numFmtId="0" fontId="1" fillId="2" borderId="23" xfId="0" applyFont="1" applyFill="1" applyBorder="1" applyAlignment="1" applyProtection="1">
      <alignment horizontal="center" vertical="center"/>
      <protection locked="0"/>
    </xf>
    <xf numFmtId="0" fontId="1" fillId="2" borderId="27" xfId="0" applyFont="1" applyFill="1" applyBorder="1" applyAlignment="1" applyProtection="1">
      <alignment horizontal="center" vertical="center"/>
      <protection locked="0"/>
    </xf>
    <xf numFmtId="0" fontId="1" fillId="2" borderId="27" xfId="0" quotePrefix="1" applyFont="1" applyFill="1" applyBorder="1" applyAlignment="1" applyProtection="1">
      <alignment horizontal="left" vertical="center"/>
      <protection locked="0"/>
    </xf>
    <xf numFmtId="0" fontId="1" fillId="2" borderId="20" xfId="0" quotePrefix="1" applyFont="1" applyFill="1" applyBorder="1" applyAlignment="1" applyProtection="1">
      <alignment horizontal="center" vertical="center"/>
      <protection locked="0"/>
    </xf>
    <xf numFmtId="0" fontId="1" fillId="2" borderId="27" xfId="0" quotePrefix="1" applyFont="1" applyFill="1" applyBorder="1" applyAlignment="1" applyProtection="1">
      <alignment horizontal="center" vertical="center"/>
      <protection locked="0"/>
    </xf>
    <xf numFmtId="0" fontId="9" fillId="2" borderId="27" xfId="0" applyFont="1" applyFill="1" applyBorder="1" applyAlignment="1" applyProtection="1">
      <alignment horizontal="center" vertical="center"/>
      <protection locked="0"/>
    </xf>
    <xf numFmtId="0" fontId="20" fillId="0" borderId="26" xfId="0" applyFont="1" applyFill="1" applyBorder="1" applyAlignment="1" applyProtection="1">
      <alignment horizontal="center" vertical="center" wrapText="1"/>
    </xf>
    <xf numFmtId="0" fontId="10" fillId="5" borderId="21" xfId="0" applyFont="1" applyFill="1" applyBorder="1" applyAlignment="1" applyProtection="1">
      <alignment horizontal="center" vertical="center"/>
    </xf>
    <xf numFmtId="165" fontId="23" fillId="5" borderId="24" xfId="0" applyNumberFormat="1" applyFont="1" applyFill="1" applyBorder="1" applyAlignment="1" applyProtection="1">
      <alignment horizontal="center" vertical="center"/>
      <protection locked="0"/>
    </xf>
    <xf numFmtId="166" fontId="23" fillId="5" borderId="21" xfId="0" applyNumberFormat="1" applyFont="1" applyFill="1" applyBorder="1" applyAlignment="1" applyProtection="1">
      <alignment horizontal="center" vertical="center"/>
      <protection locked="0"/>
    </xf>
    <xf numFmtId="0" fontId="24" fillId="0" borderId="24" xfId="0" applyFont="1" applyFill="1" applyBorder="1" applyAlignment="1" applyProtection="1">
      <alignment horizontal="center" vertical="center"/>
    </xf>
    <xf numFmtId="0" fontId="8" fillId="2" borderId="23" xfId="0" applyNumberFormat="1" applyFont="1" applyFill="1" applyBorder="1" applyAlignment="1" applyProtection="1">
      <alignment horizontal="center" vertical="center"/>
    </xf>
    <xf numFmtId="0" fontId="8" fillId="2" borderId="22" xfId="0" applyNumberFormat="1"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166" fontId="8" fillId="5" borderId="30" xfId="0" applyNumberFormat="1" applyFont="1" applyFill="1" applyBorder="1" applyAlignment="1" applyProtection="1">
      <alignment horizontal="center" vertical="center"/>
      <protection locked="0"/>
    </xf>
    <xf numFmtId="0" fontId="20" fillId="0" borderId="29" xfId="0" applyFont="1" applyFill="1" applyBorder="1" applyAlignment="1" applyProtection="1">
      <alignment horizontal="center" vertical="center"/>
    </xf>
    <xf numFmtId="165" fontId="8" fillId="5" borderId="29" xfId="0" applyNumberFormat="1" applyFont="1" applyFill="1" applyBorder="1" applyAlignment="1" applyProtection="1">
      <alignment horizontal="center" vertical="center"/>
      <protection locked="0"/>
    </xf>
    <xf numFmtId="0" fontId="9" fillId="2" borderId="28" xfId="0" applyFont="1" applyFill="1" applyBorder="1" applyAlignment="1" applyProtection="1">
      <alignment horizontal="left" vertical="center"/>
    </xf>
    <xf numFmtId="0" fontId="7" fillId="2" borderId="20" xfId="0" applyFont="1" applyFill="1" applyBorder="1" applyAlignment="1" applyProtection="1">
      <alignment horizontal="center" vertical="center"/>
    </xf>
    <xf numFmtId="0" fontId="21" fillId="0" borderId="19" xfId="0" applyFont="1" applyBorder="1" applyAlignment="1">
      <alignment horizontal="left" vertical="top" wrapText="1"/>
    </xf>
    <xf numFmtId="0" fontId="16" fillId="0" borderId="19" xfId="0" applyFont="1" applyBorder="1" applyAlignment="1">
      <alignment horizontal="left" vertical="top" wrapText="1"/>
    </xf>
    <xf numFmtId="0" fontId="15" fillId="2" borderId="20" xfId="1" applyNumberFormat="1" applyFont="1" applyFill="1" applyBorder="1" applyAlignment="1" applyProtection="1">
      <alignment horizontal="center" vertical="center" wrapText="1"/>
      <protection locked="0"/>
    </xf>
    <xf numFmtId="0" fontId="15" fillId="2" borderId="6" xfId="1" applyNumberFormat="1" applyFont="1" applyFill="1" applyBorder="1" applyAlignment="1" applyProtection="1">
      <alignment horizontal="center" vertical="center" wrapText="1"/>
      <protection locked="0"/>
    </xf>
    <xf numFmtId="0" fontId="14" fillId="0" borderId="18" xfId="1" applyNumberFormat="1" applyFont="1" applyFill="1" applyBorder="1" applyAlignment="1" applyProtection="1">
      <alignment horizontal="center" vertical="center" wrapText="1"/>
      <protection locked="0"/>
    </xf>
    <xf numFmtId="0" fontId="4" fillId="0" borderId="0" xfId="0" applyFont="1" applyAlignment="1" applyProtection="1">
      <alignment horizontal="left" vertical="center"/>
      <protection locked="0"/>
    </xf>
    <xf numFmtId="0" fontId="28" fillId="0" borderId="0" xfId="0" applyFont="1" applyAlignment="1" applyProtection="1">
      <alignment horizontal="left" vertical="center"/>
      <protection locked="0"/>
    </xf>
    <xf numFmtId="0" fontId="27" fillId="0" borderId="0" xfId="0" applyFont="1" applyAlignment="1" applyProtection="1">
      <alignment vertical="center"/>
    </xf>
    <xf numFmtId="0" fontId="20" fillId="0" borderId="17" xfId="0" applyFont="1" applyFill="1" applyBorder="1" applyAlignment="1" applyProtection="1">
      <alignment horizontal="center" vertical="center" wrapText="1"/>
      <protection locked="0"/>
    </xf>
    <xf numFmtId="0" fontId="20" fillId="0" borderId="17" xfId="0" applyFont="1" applyBorder="1" applyAlignment="1" applyProtection="1">
      <alignment horizontal="center" vertical="center" wrapText="1"/>
      <protection locked="0"/>
    </xf>
    <xf numFmtId="0" fontId="20" fillId="0" borderId="31" xfId="0" applyFont="1" applyBorder="1" applyAlignment="1" applyProtection="1">
      <alignment horizontal="center" vertical="center" wrapText="1"/>
      <protection locked="0"/>
    </xf>
    <xf numFmtId="0" fontId="20" fillId="0" borderId="17" xfId="0" applyFont="1" applyBorder="1" applyAlignment="1" applyProtection="1">
      <alignment horizontal="center" vertical="center"/>
    </xf>
    <xf numFmtId="0" fontId="20" fillId="0" borderId="31" xfId="0" applyFont="1" applyBorder="1" applyAlignment="1" applyProtection="1">
      <alignment horizontal="center" vertical="center"/>
    </xf>
  </cellXfs>
  <cellStyles count="13">
    <cellStyle name="Followed Hyperlink" xfId="3" builtinId="9" hidden="1"/>
    <cellStyle name="Followed Hyperlink" xfId="9" builtinId="9" hidden="1"/>
    <cellStyle name="Followed Hyperlink" xfId="7" builtinId="9" hidden="1"/>
    <cellStyle name="Followed Hyperlink" xfId="5" builtinId="9" hidden="1"/>
    <cellStyle name="Followed Hyperlink" xfId="11" builtinId="9" hidden="1"/>
    <cellStyle name="Hyperlink" xfId="10" builtinId="8" hidden="1"/>
    <cellStyle name="Hyperlink" xfId="4" builtinId="8" hidden="1"/>
    <cellStyle name="Hyperlink" xfId="6" builtinId="8" hidden="1"/>
    <cellStyle name="Hyperlink" xfId="8" builtinId="8" hidden="1"/>
    <cellStyle name="Hyperlink" xfId="2" builtinId="8" hidden="1"/>
    <cellStyle name="Normal" xfId="0" builtinId="0"/>
    <cellStyle name="Normal_HVAC calculations Modele rev5" xfId="12"/>
    <cellStyle name="Normal_SA03H031004 NNE 02b"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204108</xdr:colOff>
      <xdr:row>33</xdr:row>
      <xdr:rowOff>163286</xdr:rowOff>
    </xdr:from>
    <xdr:to>
      <xdr:col>0</xdr:col>
      <xdr:colOff>435429</xdr:colOff>
      <xdr:row>38</xdr:row>
      <xdr:rowOff>40822</xdr:rowOff>
    </xdr:to>
    <xdr:sp macro="" textlink="">
      <xdr:nvSpPr>
        <xdr:cNvPr id="2" name="Arrow: Up 1">
          <a:extLst>
            <a:ext uri="{FF2B5EF4-FFF2-40B4-BE49-F238E27FC236}">
              <a16:creationId xmlns:a16="http://schemas.microsoft.com/office/drawing/2014/main" id="{0CADF0FA-C433-4792-9053-F4D73910D5C7}"/>
            </a:ext>
          </a:extLst>
        </xdr:cNvPr>
        <xdr:cNvSpPr/>
      </xdr:nvSpPr>
      <xdr:spPr>
        <a:xfrm>
          <a:off x="204108" y="6204857"/>
          <a:ext cx="231321" cy="830036"/>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275168</xdr:colOff>
      <xdr:row>17</xdr:row>
      <xdr:rowOff>127001</xdr:rowOff>
    </xdr:from>
    <xdr:to>
      <xdr:col>7</xdr:col>
      <xdr:colOff>433917</xdr:colOff>
      <xdr:row>19</xdr:row>
      <xdr:rowOff>42334</xdr:rowOff>
    </xdr:to>
    <xdr:sp macro="" textlink="">
      <xdr:nvSpPr>
        <xdr:cNvPr id="2" name="Arrow: Left 1">
          <a:extLst>
            <a:ext uri="{FF2B5EF4-FFF2-40B4-BE49-F238E27FC236}">
              <a16:creationId xmlns:a16="http://schemas.microsoft.com/office/drawing/2014/main" id="{F7905989-D374-4076-9A08-7B4AB43E000E}"/>
            </a:ext>
          </a:extLst>
        </xdr:cNvPr>
        <xdr:cNvSpPr/>
      </xdr:nvSpPr>
      <xdr:spPr>
        <a:xfrm>
          <a:off x="5799668" y="3249084"/>
          <a:ext cx="751416" cy="232833"/>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O40"/>
  <sheetViews>
    <sheetView showGridLines="0" zoomScale="70" zoomScaleNormal="70" workbookViewId="0">
      <selection activeCell="O2" sqref="O2:O19"/>
    </sheetView>
  </sheetViews>
  <sheetFormatPr defaultColWidth="8.85546875" defaultRowHeight="15" outlineLevelCol="1"/>
  <cols>
    <col min="1" max="1" width="8" style="40" customWidth="1" outlineLevel="1"/>
    <col min="2" max="2" width="19.42578125" style="41" customWidth="1" outlineLevel="1"/>
    <col min="3" max="3" width="17.5703125" style="32" customWidth="1" outlineLevel="1"/>
    <col min="4" max="4" width="15.7109375" style="32" customWidth="1" outlineLevel="1"/>
    <col min="5" max="5" width="14" style="9" customWidth="1"/>
    <col min="6" max="6" width="10.42578125" style="9" customWidth="1"/>
    <col min="7" max="7" width="12.85546875" style="43" customWidth="1"/>
    <col min="8" max="8" width="11.140625" style="32" customWidth="1"/>
    <col min="9" max="9" width="11.140625" style="9" customWidth="1"/>
    <col min="10" max="10" width="11.28515625" style="42" customWidth="1"/>
    <col min="11" max="11" width="10.7109375" style="42" customWidth="1"/>
    <col min="12" max="12" width="12" style="42" customWidth="1"/>
    <col min="13" max="13" width="13.140625" style="9" customWidth="1"/>
    <col min="14" max="14" width="26" style="9" customWidth="1"/>
    <col min="15" max="16384" width="8.85546875" style="32"/>
  </cols>
  <sheetData>
    <row r="1" spans="1:15" ht="24.75" customHeight="1" thickBot="1">
      <c r="A1" s="120" t="s">
        <v>6</v>
      </c>
      <c r="B1" s="121"/>
      <c r="C1" s="121"/>
      <c r="D1" s="121"/>
    </row>
    <row r="2" spans="1:15" s="9" customFormat="1" ht="45.75" customHeight="1" thickBot="1">
      <c r="A2" s="7" t="s">
        <v>0</v>
      </c>
      <c r="B2" s="70" t="s">
        <v>7</v>
      </c>
      <c r="C2" s="8" t="s">
        <v>8</v>
      </c>
      <c r="D2" s="88" t="s">
        <v>9</v>
      </c>
      <c r="E2" s="90" t="s">
        <v>14</v>
      </c>
      <c r="F2" s="91" t="s">
        <v>15</v>
      </c>
      <c r="G2" s="92" t="s">
        <v>2</v>
      </c>
      <c r="H2" s="91" t="s">
        <v>1</v>
      </c>
      <c r="I2" s="92" t="s">
        <v>16</v>
      </c>
      <c r="J2" s="92" t="s">
        <v>54</v>
      </c>
      <c r="K2" s="92" t="s">
        <v>17</v>
      </c>
      <c r="L2" s="92" t="s">
        <v>18</v>
      </c>
      <c r="M2" s="92" t="s">
        <v>19</v>
      </c>
      <c r="N2" s="92" t="s">
        <v>20</v>
      </c>
      <c r="O2" s="92" t="s">
        <v>21</v>
      </c>
    </row>
    <row r="3" spans="1:15" s="12" customFormat="1" ht="33.75">
      <c r="A3" s="10"/>
      <c r="B3" s="82" t="s">
        <v>22</v>
      </c>
      <c r="C3" s="89" t="s">
        <v>10</v>
      </c>
      <c r="D3" s="89" t="s">
        <v>11</v>
      </c>
      <c r="E3" s="122" t="s">
        <v>23</v>
      </c>
      <c r="F3" s="123"/>
      <c r="G3" s="93" t="s">
        <v>12</v>
      </c>
      <c r="H3" s="93" t="s">
        <v>12</v>
      </c>
      <c r="I3" s="93" t="s">
        <v>12</v>
      </c>
      <c r="J3" s="93" t="s">
        <v>24</v>
      </c>
      <c r="K3" s="93" t="s">
        <v>12</v>
      </c>
      <c r="L3" s="93" t="s">
        <v>24</v>
      </c>
      <c r="M3" s="93" t="s">
        <v>24</v>
      </c>
      <c r="N3" s="94" t="s">
        <v>25</v>
      </c>
    </row>
    <row r="4" spans="1:15" s="69" customFormat="1" ht="12" thickBot="1">
      <c r="A4" s="11" t="s">
        <v>26</v>
      </c>
      <c r="B4" s="10"/>
      <c r="C4" s="124" t="s">
        <v>27</v>
      </c>
      <c r="D4" s="124"/>
      <c r="E4" s="10"/>
      <c r="F4" s="10"/>
      <c r="G4" s="68"/>
      <c r="H4" s="68"/>
      <c r="I4" s="11"/>
      <c r="J4" s="68"/>
      <c r="K4" s="11"/>
      <c r="L4" s="10"/>
      <c r="M4" s="10"/>
      <c r="N4" s="11"/>
    </row>
    <row r="5" spans="1:15" s="76" customFormat="1" ht="12" thickBot="1">
      <c r="A5" s="74">
        <v>1</v>
      </c>
      <c r="B5" s="75">
        <v>42121.427083333336</v>
      </c>
      <c r="C5" s="95">
        <v>42121</v>
      </c>
      <c r="D5" s="96">
        <v>0.42708333333333331</v>
      </c>
      <c r="E5" s="97" t="s">
        <v>28</v>
      </c>
      <c r="F5" s="97">
        <v>26</v>
      </c>
      <c r="G5" s="98" t="s">
        <v>4</v>
      </c>
      <c r="H5" s="99" t="s">
        <v>4</v>
      </c>
      <c r="I5" s="100"/>
      <c r="J5" s="99"/>
      <c r="K5" s="100" t="s">
        <v>3</v>
      </c>
      <c r="L5" s="100" t="s">
        <v>29</v>
      </c>
      <c r="M5" s="99"/>
      <c r="N5" s="97" t="s">
        <v>30</v>
      </c>
    </row>
    <row r="6" spans="1:15" s="13" customFormat="1" ht="15.75" hidden="1" customHeight="1">
      <c r="A6" s="14"/>
      <c r="B6" s="15"/>
      <c r="C6" s="16"/>
      <c r="D6" s="16"/>
      <c r="E6" s="17"/>
      <c r="F6" s="17"/>
      <c r="G6" s="18"/>
      <c r="H6" s="17"/>
      <c r="I6" s="17"/>
      <c r="J6" s="17"/>
      <c r="K6" s="17"/>
      <c r="L6" s="17"/>
      <c r="M6" s="17"/>
      <c r="N6" s="17"/>
    </row>
    <row r="7" spans="1:15" s="19" customFormat="1" ht="15.75" hidden="1" customHeight="1">
      <c r="A7" s="14"/>
      <c r="B7" s="15"/>
      <c r="C7" s="16"/>
      <c r="D7" s="16"/>
      <c r="E7" s="17"/>
      <c r="F7" s="17"/>
      <c r="G7" s="18"/>
      <c r="H7" s="17"/>
      <c r="I7" s="17"/>
      <c r="J7" s="17"/>
      <c r="K7" s="17"/>
      <c r="L7" s="17"/>
      <c r="M7" s="17"/>
      <c r="N7" s="17"/>
    </row>
    <row r="8" spans="1:15" s="63" customFormat="1" ht="15.75" customHeight="1" thickBot="1">
      <c r="A8" s="62">
        <f>COLUMN(A8)</f>
        <v>1</v>
      </c>
      <c r="B8" s="62">
        <f t="shared" ref="B8:N8" si="0">COLUMN(B8)</f>
        <v>2</v>
      </c>
      <c r="C8" s="62">
        <f t="shared" si="0"/>
        <v>3</v>
      </c>
      <c r="D8" s="62">
        <f t="shared" si="0"/>
        <v>4</v>
      </c>
      <c r="E8" s="62">
        <f t="shared" si="0"/>
        <v>5</v>
      </c>
      <c r="F8" s="62">
        <f t="shared" si="0"/>
        <v>6</v>
      </c>
      <c r="G8" s="62">
        <f>COLUMN(G8)</f>
        <v>7</v>
      </c>
      <c r="H8" s="62">
        <f>COLUMN(H8)</f>
        <v>8</v>
      </c>
      <c r="I8" s="62">
        <f t="shared" si="0"/>
        <v>9</v>
      </c>
      <c r="J8" s="62">
        <f t="shared" si="0"/>
        <v>10</v>
      </c>
      <c r="K8" s="62">
        <f t="shared" si="0"/>
        <v>11</v>
      </c>
      <c r="L8" s="62">
        <f t="shared" si="0"/>
        <v>12</v>
      </c>
      <c r="M8" s="62">
        <f t="shared" si="0"/>
        <v>13</v>
      </c>
      <c r="N8" s="62">
        <f t="shared" si="0"/>
        <v>14</v>
      </c>
    </row>
    <row r="9" spans="1:15" s="19" customFormat="1" ht="15.75" customHeight="1">
      <c r="A9" s="20"/>
      <c r="B9" s="21"/>
      <c r="C9" s="81"/>
      <c r="D9" s="80"/>
      <c r="E9" s="101"/>
      <c r="F9" s="102"/>
      <c r="G9" s="103"/>
      <c r="H9" s="102"/>
      <c r="I9" s="104"/>
      <c r="J9" s="102"/>
      <c r="K9" s="102"/>
      <c r="L9" s="105"/>
      <c r="M9" s="22"/>
      <c r="N9" s="106"/>
      <c r="O9" s="106"/>
    </row>
    <row r="10" spans="1:15" s="24" customFormat="1" ht="12.75">
      <c r="A10" s="23">
        <f ca="1">OFFSET(A10,-1,0,1,1)+1</f>
        <v>1</v>
      </c>
      <c r="B10" s="78"/>
      <c r="C10" s="60"/>
      <c r="D10" s="84"/>
      <c r="E10" s="107" t="s">
        <v>74</v>
      </c>
      <c r="F10" s="107" t="s">
        <v>75</v>
      </c>
      <c r="G10" s="85" t="s">
        <v>4</v>
      </c>
      <c r="H10" s="86"/>
      <c r="I10" s="87" t="s">
        <v>5</v>
      </c>
      <c r="J10" s="86" t="s">
        <v>4</v>
      </c>
      <c r="K10" s="87" t="s">
        <v>4</v>
      </c>
      <c r="L10" s="87" t="s">
        <v>29</v>
      </c>
      <c r="M10" s="86"/>
      <c r="N10" s="107" t="s">
        <v>76</v>
      </c>
      <c r="O10" s="128" t="s">
        <v>50</v>
      </c>
    </row>
    <row r="11" spans="1:15" s="24" customFormat="1" ht="12.75">
      <c r="A11" s="23">
        <f ca="1">OFFSET(A11,-1,0,1,1)+1</f>
        <v>2</v>
      </c>
      <c r="B11" s="78"/>
      <c r="C11" s="60"/>
      <c r="D11" s="84"/>
      <c r="E11" s="107" t="s">
        <v>74</v>
      </c>
      <c r="F11" s="107" t="s">
        <v>75</v>
      </c>
      <c r="G11" s="85" t="s">
        <v>4</v>
      </c>
      <c r="H11" s="86"/>
      <c r="I11" s="87" t="s">
        <v>5</v>
      </c>
      <c r="J11" s="86" t="s">
        <v>4</v>
      </c>
      <c r="K11" s="87" t="s">
        <v>4</v>
      </c>
      <c r="L11" s="87" t="s">
        <v>31</v>
      </c>
      <c r="M11" s="86"/>
      <c r="N11" s="107" t="s">
        <v>55</v>
      </c>
      <c r="O11" s="128" t="s">
        <v>51</v>
      </c>
    </row>
    <row r="12" spans="1:15" s="24" customFormat="1" ht="12.75">
      <c r="A12" s="23">
        <f ca="1">OFFSET(A12,-1,0,1,1)+1</f>
        <v>3</v>
      </c>
      <c r="B12" s="78"/>
      <c r="C12" s="60"/>
      <c r="D12" s="84"/>
      <c r="E12" s="107" t="s">
        <v>74</v>
      </c>
      <c r="F12" s="107" t="s">
        <v>75</v>
      </c>
      <c r="G12" s="85" t="s">
        <v>4</v>
      </c>
      <c r="H12" s="86"/>
      <c r="I12" s="87" t="s">
        <v>5</v>
      </c>
      <c r="J12" s="86" t="s">
        <v>4</v>
      </c>
      <c r="K12" s="87" t="s">
        <v>4</v>
      </c>
      <c r="L12" s="87" t="s">
        <v>32</v>
      </c>
      <c r="M12" s="86"/>
      <c r="N12" s="107" t="s">
        <v>72</v>
      </c>
      <c r="O12" s="128" t="s">
        <v>52</v>
      </c>
    </row>
    <row r="13" spans="1:15" s="25" customFormat="1" ht="12.75">
      <c r="A13" s="23">
        <f ca="1">OFFSET(A13,-1,0,1,1)+1</f>
        <v>4</v>
      </c>
      <c r="B13" s="78"/>
      <c r="C13" s="60"/>
      <c r="D13" s="84"/>
      <c r="E13" s="107" t="s">
        <v>74</v>
      </c>
      <c r="F13" s="107" t="s">
        <v>75</v>
      </c>
      <c r="G13" s="85" t="s">
        <v>4</v>
      </c>
      <c r="H13" s="86"/>
      <c r="I13" s="87" t="s">
        <v>5</v>
      </c>
      <c r="J13" s="86" t="s">
        <v>4</v>
      </c>
      <c r="K13" s="87" t="s">
        <v>4</v>
      </c>
      <c r="L13" s="87" t="s">
        <v>33</v>
      </c>
      <c r="M13" s="86"/>
      <c r="N13" s="107" t="s">
        <v>68</v>
      </c>
      <c r="O13" s="129" t="s">
        <v>53</v>
      </c>
    </row>
    <row r="14" spans="1:15" s="25" customFormat="1" ht="12.75">
      <c r="A14" s="23">
        <f t="shared" ref="A14:A29" ca="1" si="1">OFFSET(A14,-1,0,1,1)+1</f>
        <v>5</v>
      </c>
      <c r="B14" s="78"/>
      <c r="C14" s="60"/>
      <c r="D14" s="84"/>
      <c r="E14" s="107" t="s">
        <v>74</v>
      </c>
      <c r="F14" s="107" t="s">
        <v>75</v>
      </c>
      <c r="G14" s="85" t="s">
        <v>4</v>
      </c>
      <c r="H14" s="86"/>
      <c r="I14" s="87" t="s">
        <v>5</v>
      </c>
      <c r="J14" s="86" t="s">
        <v>4</v>
      </c>
      <c r="K14" s="87" t="s">
        <v>4</v>
      </c>
      <c r="L14" s="87" t="s">
        <v>34</v>
      </c>
      <c r="M14" s="86"/>
      <c r="N14" s="107" t="s">
        <v>69</v>
      </c>
      <c r="O14" s="129" t="s">
        <v>79</v>
      </c>
    </row>
    <row r="15" spans="1:15" s="25" customFormat="1" ht="12.75">
      <c r="A15" s="23">
        <f t="shared" ca="1" si="1"/>
        <v>6</v>
      </c>
      <c r="B15" s="78"/>
      <c r="C15" s="60"/>
      <c r="D15" s="84"/>
      <c r="E15" s="107" t="s">
        <v>74</v>
      </c>
      <c r="F15" s="107" t="s">
        <v>75</v>
      </c>
      <c r="G15" s="85" t="s">
        <v>4</v>
      </c>
      <c r="H15" s="86"/>
      <c r="I15" s="87" t="s">
        <v>5</v>
      </c>
      <c r="J15" s="86" t="s">
        <v>4</v>
      </c>
      <c r="K15" s="87" t="s">
        <v>4</v>
      </c>
      <c r="L15" s="87" t="s">
        <v>35</v>
      </c>
      <c r="M15" s="86"/>
      <c r="N15" s="107" t="s">
        <v>56</v>
      </c>
      <c r="O15" s="129" t="s">
        <v>80</v>
      </c>
    </row>
    <row r="16" spans="1:15" s="25" customFormat="1" ht="12.75">
      <c r="A16" s="23">
        <f t="shared" ca="1" si="1"/>
        <v>7</v>
      </c>
      <c r="B16" s="78"/>
      <c r="C16" s="60"/>
      <c r="D16" s="84"/>
      <c r="E16" s="107" t="s">
        <v>74</v>
      </c>
      <c r="F16" s="107" t="s">
        <v>75</v>
      </c>
      <c r="G16" s="85" t="s">
        <v>4</v>
      </c>
      <c r="H16" s="86"/>
      <c r="I16" s="87" t="s">
        <v>5</v>
      </c>
      <c r="J16" s="86" t="s">
        <v>4</v>
      </c>
      <c r="K16" s="87" t="s">
        <v>4</v>
      </c>
      <c r="L16" s="87" t="s">
        <v>36</v>
      </c>
      <c r="M16" s="86"/>
      <c r="N16" s="107" t="s">
        <v>64</v>
      </c>
      <c r="O16" s="129" t="s">
        <v>81</v>
      </c>
    </row>
    <row r="17" spans="1:15" s="25" customFormat="1" ht="12.75">
      <c r="A17" s="23">
        <f t="shared" ca="1" si="1"/>
        <v>8</v>
      </c>
      <c r="B17" s="78"/>
      <c r="C17" s="60"/>
      <c r="D17" s="84"/>
      <c r="E17" s="107" t="s">
        <v>74</v>
      </c>
      <c r="F17" s="107" t="s">
        <v>75</v>
      </c>
      <c r="G17" s="85" t="s">
        <v>4</v>
      </c>
      <c r="H17" s="86"/>
      <c r="I17" s="87" t="s">
        <v>5</v>
      </c>
      <c r="J17" s="86" t="s">
        <v>4</v>
      </c>
      <c r="K17" s="87" t="s">
        <v>4</v>
      </c>
      <c r="L17" s="87" t="s">
        <v>37</v>
      </c>
      <c r="M17" s="86"/>
      <c r="N17" s="107" t="s">
        <v>57</v>
      </c>
      <c r="O17" s="129" t="s">
        <v>82</v>
      </c>
    </row>
    <row r="18" spans="1:15" s="25" customFormat="1" ht="12.75">
      <c r="A18" s="23">
        <f t="shared" ca="1" si="1"/>
        <v>9</v>
      </c>
      <c r="B18" s="78"/>
      <c r="C18" s="60"/>
      <c r="D18" s="84"/>
      <c r="E18" s="107" t="s">
        <v>74</v>
      </c>
      <c r="F18" s="107" t="s">
        <v>75</v>
      </c>
      <c r="G18" s="85" t="s">
        <v>4</v>
      </c>
      <c r="H18" s="86"/>
      <c r="I18" s="87" t="s">
        <v>5</v>
      </c>
      <c r="J18" s="86" t="s">
        <v>4</v>
      </c>
      <c r="K18" s="87" t="s">
        <v>4</v>
      </c>
      <c r="L18" s="87" t="s">
        <v>38</v>
      </c>
      <c r="M18" s="86"/>
      <c r="N18" s="107" t="s">
        <v>58</v>
      </c>
      <c r="O18" s="129" t="s">
        <v>83</v>
      </c>
    </row>
    <row r="19" spans="1:15" s="25" customFormat="1" ht="12.75">
      <c r="A19" s="23">
        <f t="shared" ca="1" si="1"/>
        <v>10</v>
      </c>
      <c r="B19" s="78"/>
      <c r="C19" s="60"/>
      <c r="D19" s="84"/>
      <c r="E19" s="107" t="s">
        <v>74</v>
      </c>
      <c r="F19" s="107" t="s">
        <v>75</v>
      </c>
      <c r="G19" s="85" t="s">
        <v>4</v>
      </c>
      <c r="H19" s="86"/>
      <c r="I19" s="87" t="s">
        <v>5</v>
      </c>
      <c r="J19" s="86" t="s">
        <v>4</v>
      </c>
      <c r="K19" s="87" t="s">
        <v>4</v>
      </c>
      <c r="L19" s="87" t="s">
        <v>39</v>
      </c>
      <c r="M19" s="86"/>
      <c r="N19" s="107" t="s">
        <v>73</v>
      </c>
      <c r="O19" s="129" t="s">
        <v>84</v>
      </c>
    </row>
    <row r="20" spans="1:15" s="25" customFormat="1" ht="12.75">
      <c r="A20" s="23">
        <f t="shared" ca="1" si="1"/>
        <v>11</v>
      </c>
      <c r="B20" s="78"/>
      <c r="C20" s="60"/>
      <c r="D20" s="84"/>
      <c r="E20" s="107" t="s">
        <v>74</v>
      </c>
      <c r="F20" s="107" t="s">
        <v>75</v>
      </c>
      <c r="G20" s="85" t="s">
        <v>4</v>
      </c>
      <c r="H20" s="86"/>
      <c r="I20" s="87" t="s">
        <v>5</v>
      </c>
      <c r="J20" s="86" t="s">
        <v>4</v>
      </c>
      <c r="K20" s="87" t="s">
        <v>4</v>
      </c>
      <c r="L20" s="87" t="s">
        <v>40</v>
      </c>
      <c r="M20" s="86"/>
      <c r="N20" s="107" t="s">
        <v>65</v>
      </c>
      <c r="O20" s="129" t="s">
        <v>85</v>
      </c>
    </row>
    <row r="21" spans="1:15" s="25" customFormat="1" ht="12.75">
      <c r="A21" s="23">
        <f t="shared" ca="1" si="1"/>
        <v>12</v>
      </c>
      <c r="B21" s="78"/>
      <c r="C21" s="60"/>
      <c r="D21" s="84"/>
      <c r="E21" s="107" t="s">
        <v>74</v>
      </c>
      <c r="F21" s="107" t="s">
        <v>75</v>
      </c>
      <c r="G21" s="85" t="s">
        <v>4</v>
      </c>
      <c r="H21" s="86"/>
      <c r="I21" s="87" t="s">
        <v>5</v>
      </c>
      <c r="J21" s="86" t="s">
        <v>4</v>
      </c>
      <c r="K21" s="87" t="s">
        <v>4</v>
      </c>
      <c r="L21" s="87" t="s">
        <v>41</v>
      </c>
      <c r="M21" s="86"/>
      <c r="N21" s="107" t="s">
        <v>66</v>
      </c>
      <c r="O21" s="129" t="s">
        <v>86</v>
      </c>
    </row>
    <row r="22" spans="1:15" s="25" customFormat="1" ht="12.75">
      <c r="A22" s="23">
        <f t="shared" ca="1" si="1"/>
        <v>13</v>
      </c>
      <c r="B22" s="78"/>
      <c r="C22" s="60"/>
      <c r="D22" s="84"/>
      <c r="E22" s="107" t="s">
        <v>74</v>
      </c>
      <c r="F22" s="107" t="s">
        <v>75</v>
      </c>
      <c r="G22" s="85" t="s">
        <v>4</v>
      </c>
      <c r="H22" s="86"/>
      <c r="I22" s="87" t="s">
        <v>5</v>
      </c>
      <c r="J22" s="86" t="s">
        <v>4</v>
      </c>
      <c r="K22" s="87" t="s">
        <v>4</v>
      </c>
      <c r="L22" s="87" t="s">
        <v>42</v>
      </c>
      <c r="M22" s="86"/>
      <c r="N22" s="107" t="s">
        <v>67</v>
      </c>
      <c r="O22" s="129" t="s">
        <v>87</v>
      </c>
    </row>
    <row r="23" spans="1:15" s="25" customFormat="1" ht="12.75">
      <c r="A23" s="23">
        <f t="shared" ca="1" si="1"/>
        <v>14</v>
      </c>
      <c r="B23" s="78"/>
      <c r="C23" s="60"/>
      <c r="D23" s="84"/>
      <c r="E23" s="107" t="s">
        <v>74</v>
      </c>
      <c r="F23" s="107" t="s">
        <v>75</v>
      </c>
      <c r="G23" s="85" t="s">
        <v>4</v>
      </c>
      <c r="H23" s="86"/>
      <c r="I23" s="87" t="s">
        <v>5</v>
      </c>
      <c r="J23" s="86" t="s">
        <v>4</v>
      </c>
      <c r="K23" s="87" t="s">
        <v>4</v>
      </c>
      <c r="L23" s="87" t="s">
        <v>43</v>
      </c>
      <c r="M23" s="86"/>
      <c r="N23" s="107" t="s">
        <v>70</v>
      </c>
      <c r="O23" s="129" t="s">
        <v>88</v>
      </c>
    </row>
    <row r="24" spans="1:15" s="25" customFormat="1" ht="12.75">
      <c r="A24" s="23">
        <f t="shared" ca="1" si="1"/>
        <v>15</v>
      </c>
      <c r="B24" s="78"/>
      <c r="C24" s="60"/>
      <c r="D24" s="84"/>
      <c r="E24" s="107" t="s">
        <v>74</v>
      </c>
      <c r="F24" s="107" t="s">
        <v>75</v>
      </c>
      <c r="G24" s="85" t="s">
        <v>4</v>
      </c>
      <c r="H24" s="86"/>
      <c r="I24" s="87" t="s">
        <v>5</v>
      </c>
      <c r="J24" s="86" t="s">
        <v>4</v>
      </c>
      <c r="K24" s="87" t="s">
        <v>4</v>
      </c>
      <c r="L24" s="87" t="s">
        <v>44</v>
      </c>
      <c r="M24" s="86"/>
      <c r="N24" s="107" t="s">
        <v>59</v>
      </c>
      <c r="O24" s="129" t="s">
        <v>89</v>
      </c>
    </row>
    <row r="25" spans="1:15" s="25" customFormat="1" ht="12.75">
      <c r="A25" s="23">
        <f t="shared" ca="1" si="1"/>
        <v>16</v>
      </c>
      <c r="B25" s="78"/>
      <c r="C25" s="83"/>
      <c r="D25" s="84"/>
      <c r="E25" s="107" t="s">
        <v>74</v>
      </c>
      <c r="F25" s="107" t="s">
        <v>75</v>
      </c>
      <c r="G25" s="85" t="s">
        <v>4</v>
      </c>
      <c r="H25" s="86"/>
      <c r="I25" s="87" t="s">
        <v>5</v>
      </c>
      <c r="J25" s="86" t="s">
        <v>4</v>
      </c>
      <c r="K25" s="87" t="s">
        <v>4</v>
      </c>
      <c r="L25" s="87" t="s">
        <v>45</v>
      </c>
      <c r="M25" s="86"/>
      <c r="N25" s="107" t="s">
        <v>60</v>
      </c>
      <c r="O25" s="129" t="s">
        <v>90</v>
      </c>
    </row>
    <row r="26" spans="1:15" s="25" customFormat="1" ht="12.75">
      <c r="A26" s="23">
        <f t="shared" ca="1" si="1"/>
        <v>17</v>
      </c>
      <c r="B26" s="78"/>
      <c r="C26" s="60"/>
      <c r="D26" s="84"/>
      <c r="E26" s="107" t="s">
        <v>74</v>
      </c>
      <c r="F26" s="107" t="s">
        <v>75</v>
      </c>
      <c r="G26" s="85" t="s">
        <v>4</v>
      </c>
      <c r="H26" s="86"/>
      <c r="I26" s="87" t="s">
        <v>5</v>
      </c>
      <c r="J26" s="86" t="s">
        <v>4</v>
      </c>
      <c r="K26" s="87" t="s">
        <v>4</v>
      </c>
      <c r="L26" s="87" t="s">
        <v>46</v>
      </c>
      <c r="M26" s="86"/>
      <c r="N26" s="107" t="s">
        <v>61</v>
      </c>
      <c r="O26" s="129" t="s">
        <v>91</v>
      </c>
    </row>
    <row r="27" spans="1:15" s="25" customFormat="1" ht="12.75">
      <c r="A27" s="23">
        <f t="shared" ca="1" si="1"/>
        <v>18</v>
      </c>
      <c r="B27" s="78"/>
      <c r="C27" s="60"/>
      <c r="D27" s="84"/>
      <c r="E27" s="107" t="s">
        <v>74</v>
      </c>
      <c r="F27" s="107" t="s">
        <v>75</v>
      </c>
      <c r="G27" s="85" t="s">
        <v>4</v>
      </c>
      <c r="H27" s="86"/>
      <c r="I27" s="87" t="s">
        <v>5</v>
      </c>
      <c r="J27" s="86" t="s">
        <v>4</v>
      </c>
      <c r="K27" s="87" t="s">
        <v>4</v>
      </c>
      <c r="L27" s="87" t="s">
        <v>47</v>
      </c>
      <c r="M27" s="86"/>
      <c r="N27" s="107" t="s">
        <v>62</v>
      </c>
      <c r="O27" s="129" t="s">
        <v>92</v>
      </c>
    </row>
    <row r="28" spans="1:15" s="25" customFormat="1" ht="12.75">
      <c r="A28" s="23">
        <f t="shared" ca="1" si="1"/>
        <v>19</v>
      </c>
      <c r="B28" s="78"/>
      <c r="C28" s="60"/>
      <c r="D28" s="84"/>
      <c r="E28" s="107" t="s">
        <v>74</v>
      </c>
      <c r="F28" s="107" t="s">
        <v>75</v>
      </c>
      <c r="G28" s="85" t="s">
        <v>4</v>
      </c>
      <c r="H28" s="86"/>
      <c r="I28" s="87" t="s">
        <v>5</v>
      </c>
      <c r="J28" s="86" t="s">
        <v>4</v>
      </c>
      <c r="K28" s="87" t="s">
        <v>4</v>
      </c>
      <c r="L28" s="87" t="s">
        <v>48</v>
      </c>
      <c r="M28" s="86"/>
      <c r="N28" s="107" t="s">
        <v>63</v>
      </c>
      <c r="O28" s="129" t="s">
        <v>93</v>
      </c>
    </row>
    <row r="29" spans="1:15" s="25" customFormat="1" ht="12.75">
      <c r="A29" s="23">
        <f t="shared" ca="1" si="1"/>
        <v>20</v>
      </c>
      <c r="B29" s="78"/>
      <c r="C29" s="60"/>
      <c r="D29" s="84"/>
      <c r="E29" s="107" t="s">
        <v>74</v>
      </c>
      <c r="F29" s="107" t="s">
        <v>75</v>
      </c>
      <c r="G29" s="85" t="s">
        <v>4</v>
      </c>
      <c r="H29" s="86"/>
      <c r="I29" s="87" t="s">
        <v>5</v>
      </c>
      <c r="J29" s="86" t="s">
        <v>4</v>
      </c>
      <c r="K29" s="87" t="s">
        <v>4</v>
      </c>
      <c r="L29" s="87" t="s">
        <v>49</v>
      </c>
      <c r="M29" s="86"/>
      <c r="N29" s="107" t="s">
        <v>71</v>
      </c>
      <c r="O29" s="129" t="s">
        <v>94</v>
      </c>
    </row>
    <row r="30" spans="1:15" s="25" customFormat="1" ht="12.75">
      <c r="A30" s="23" t="s">
        <v>4</v>
      </c>
      <c r="B30" s="78" t="str">
        <f>IF($A30="-","-",IF(MAX(#REF!)=0,"",MAX(#REF!)))</f>
        <v>-</v>
      </c>
      <c r="C30" s="83"/>
      <c r="D30" s="84"/>
      <c r="E30" s="107" t="s">
        <v>4</v>
      </c>
      <c r="F30" s="107" t="s">
        <v>4</v>
      </c>
      <c r="G30" s="85" t="s">
        <v>4</v>
      </c>
      <c r="H30" s="86" t="s">
        <v>4</v>
      </c>
      <c r="I30" s="87" t="s">
        <v>4</v>
      </c>
      <c r="J30" s="86" t="s">
        <v>4</v>
      </c>
      <c r="K30" s="87" t="s">
        <v>4</v>
      </c>
      <c r="L30" s="87"/>
      <c r="M30" s="86"/>
      <c r="N30" s="107" t="s">
        <v>4</v>
      </c>
      <c r="O30" s="129" t="s">
        <v>4</v>
      </c>
    </row>
    <row r="31" spans="1:15" s="25" customFormat="1" ht="12.75">
      <c r="A31" s="23" t="s">
        <v>4</v>
      </c>
      <c r="B31" s="78" t="str">
        <f>IF($A31="-","-",IF(MAX(#REF!)=0,"",MAX(#REF!)))</f>
        <v>-</v>
      </c>
      <c r="C31" s="83"/>
      <c r="D31" s="84"/>
      <c r="E31" s="107" t="s">
        <v>4</v>
      </c>
      <c r="F31" s="107" t="s">
        <v>4</v>
      </c>
      <c r="G31" s="85" t="s">
        <v>4</v>
      </c>
      <c r="H31" s="86" t="s">
        <v>4</v>
      </c>
      <c r="I31" s="87" t="s">
        <v>4</v>
      </c>
      <c r="J31" s="86" t="s">
        <v>4</v>
      </c>
      <c r="K31" s="87" t="s">
        <v>4</v>
      </c>
      <c r="L31" s="87"/>
      <c r="M31" s="86"/>
      <c r="N31" s="107" t="s">
        <v>4</v>
      </c>
      <c r="O31" s="130" t="s">
        <v>4</v>
      </c>
    </row>
    <row r="32" spans="1:15" ht="15.75" customHeight="1">
      <c r="A32" s="26" t="s">
        <v>13</v>
      </c>
      <c r="B32" s="27"/>
      <c r="C32" s="27"/>
      <c r="D32" s="27"/>
      <c r="E32" s="66"/>
      <c r="F32" s="28"/>
      <c r="G32" s="30"/>
      <c r="H32" s="31"/>
      <c r="I32" s="28"/>
      <c r="J32" s="29"/>
      <c r="K32" s="29"/>
      <c r="L32" s="29"/>
      <c r="M32" s="28"/>
      <c r="N32" s="28"/>
      <c r="O32" s="28"/>
    </row>
    <row r="33" spans="1:15" s="19" customFormat="1" ht="15.75" customHeight="1" thickBot="1">
      <c r="A33" s="33"/>
      <c r="B33" s="33"/>
      <c r="C33" s="33"/>
      <c r="D33" s="65"/>
      <c r="E33" s="33"/>
      <c r="F33" s="34"/>
      <c r="G33" s="39"/>
      <c r="H33" s="34"/>
      <c r="I33" s="35"/>
      <c r="J33" s="34"/>
      <c r="K33" s="34"/>
      <c r="L33" s="36"/>
      <c r="M33" s="37"/>
      <c r="N33" s="38"/>
      <c r="O33" s="38"/>
    </row>
    <row r="40" spans="1:15" ht="15" customHeight="1">
      <c r="A40" s="126" t="s">
        <v>77</v>
      </c>
      <c r="B40" s="125"/>
      <c r="C40" s="125"/>
      <c r="D40" s="125"/>
      <c r="E40" s="125"/>
    </row>
  </sheetData>
  <sheetProtection formatCells="0" formatColumns="0" formatRows="0" insertColumns="0" insertRows="0" deleteColumns="0" deleteRows="0" sort="0" autoFilter="0"/>
  <autoFilter ref="A9:N32">
    <sortState ref="A23:N233">
      <sortCondition ref="A9:A236"/>
    </sortState>
  </autoFilter>
  <mergeCells count="3">
    <mergeCell ref="E3:F3"/>
    <mergeCell ref="A1:D1"/>
    <mergeCell ref="C4:D4"/>
  </mergeCells>
  <dataValidations xWindow="1565" yWindow="778" count="8">
    <dataValidation type="list" errorStyle="information" allowBlank="1" showInputMessage="1" showErrorMessage="1" sqref="J33:K33 J9 K9:K31">
      <formula1>Menu_Déroulant_LevelList_GSK</formula1>
    </dataValidation>
    <dataValidation type="list" allowBlank="1" showInputMessage="1" showErrorMessage="1" sqref="A33 E9">
      <formula1>RoomList</formula1>
    </dataValidation>
    <dataValidation type="list" errorStyle="information" allowBlank="1" showInputMessage="1" showErrorMessage="1" sqref="I10:I31">
      <formula1>Menu_Déroulant_LevelList_Others</formula1>
    </dataValidation>
    <dataValidation type="list" allowBlank="1" showInputMessage="1" showErrorMessage="1" sqref="G10:G31">
      <formula1>Menu_Déroulant_Zone_Area_Line_Unit</formula1>
    </dataValidation>
    <dataValidation type="list" allowBlank="1" showInputMessage="1" showErrorMessage="1" sqref="H10:H31">
      <formula1>Menu_Déroulant_Phase</formula1>
    </dataValidation>
    <dataValidation type="date" allowBlank="1" showInputMessage="1" showErrorMessage="1" sqref="C10:C31">
      <formula1>41609</formula1>
      <formula2>55123</formula2>
    </dataValidation>
    <dataValidation type="time" allowBlank="1" showInputMessage="1" showErrorMessage="1" sqref="D10:D31">
      <formula1>0</formula1>
      <formula2>0.999988425925926</formula2>
    </dataValidation>
    <dataValidation errorStyle="information" allowBlank="1" sqref="J10:J31"/>
  </dataValidations>
  <printOptions horizontalCentered="1" verticalCentered="1"/>
  <pageMargins left="0.31496062992125984" right="0.11811023622047245" top="1.0236220472440944" bottom="0.98425196850393704" header="0.15748031496062992" footer="0.19685039370078741"/>
  <pageSetup paperSize="8" scale="75" orientation="landscape" horizontalDpi="200" verticalDpi="200" r:id="rId1"/>
  <headerFooter>
    <oddHeader>&amp;L&amp;G&amp;C&amp;F&amp;A</oddHeader>
    <oddFooter>&amp;LFORM
Date created : 08/08/2014
Rev : 05&amp;CPage &amp;P / &amp;N&amp;Rdate : nn/nn/nnnn
print :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23"/>
  <sheetViews>
    <sheetView showGridLines="0" showZeros="0" tabSelected="1" zoomScale="90" zoomScaleNormal="90" workbookViewId="0">
      <selection activeCell="I6" sqref="I6"/>
    </sheetView>
  </sheetViews>
  <sheetFormatPr defaultColWidth="8.85546875" defaultRowHeight="15" outlineLevelCol="1"/>
  <cols>
    <col min="1" max="1" width="7.140625" style="57" customWidth="1" outlineLevel="1"/>
    <col min="2" max="2" width="17.42578125" style="58" customWidth="1" outlineLevel="1"/>
    <col min="3" max="3" width="14.42578125" style="52" customWidth="1" outlineLevel="1"/>
    <col min="4" max="4" width="15.5703125" style="52" customWidth="1" outlineLevel="1"/>
    <col min="5" max="5" width="19.28515625" style="59" customWidth="1"/>
    <col min="6" max="16384" width="8.85546875" style="52"/>
  </cols>
  <sheetData>
    <row r="1" spans="1:6" ht="26.25" customHeight="1" thickBot="1">
      <c r="A1" s="120" t="s">
        <v>6</v>
      </c>
      <c r="B1" s="121"/>
      <c r="C1" s="121"/>
      <c r="D1" s="121"/>
    </row>
    <row r="2" spans="1:6" s="1" customFormat="1" ht="33" thickBot="1">
      <c r="A2" s="44" t="s">
        <v>0</v>
      </c>
      <c r="B2" s="71" t="s">
        <v>7</v>
      </c>
      <c r="C2" s="45" t="s">
        <v>8</v>
      </c>
      <c r="D2" s="108" t="s">
        <v>9</v>
      </c>
      <c r="E2" s="46" t="s">
        <v>20</v>
      </c>
      <c r="F2" s="92" t="s">
        <v>21</v>
      </c>
    </row>
    <row r="3" spans="1:6" s="5" customFormat="1" ht="11.25">
      <c r="A3" s="6"/>
      <c r="B3" s="82"/>
      <c r="C3" s="89"/>
      <c r="D3" s="89"/>
      <c r="E3" s="119"/>
      <c r="F3" s="12"/>
    </row>
    <row r="4" spans="1:6" s="1" customFormat="1" ht="12.75" customHeight="1" thickBot="1">
      <c r="A4" s="4"/>
      <c r="B4" s="3"/>
      <c r="C4" s="124"/>
      <c r="D4" s="124"/>
      <c r="E4" s="3"/>
      <c r="F4" s="69"/>
    </row>
    <row r="5" spans="1:6" s="73" customFormat="1" ht="12" thickBot="1">
      <c r="A5" s="77"/>
      <c r="B5" s="72"/>
      <c r="C5" s="109"/>
      <c r="D5" s="110"/>
      <c r="E5" s="111"/>
      <c r="F5" s="76"/>
    </row>
    <row r="6" spans="1:6" s="1" customFormat="1" ht="12.75" customHeight="1">
      <c r="B6" s="47"/>
      <c r="E6" s="48"/>
      <c r="F6" s="13"/>
    </row>
    <row r="7" spans="1:6" s="1" customFormat="1" ht="12.75" customHeight="1">
      <c r="B7" s="47"/>
      <c r="E7" s="48"/>
      <c r="F7" s="19"/>
    </row>
    <row r="8" spans="1:6" s="1" customFormat="1" ht="12.75" customHeight="1" thickBot="1">
      <c r="A8" s="3">
        <f>COLUMN(A6)</f>
        <v>1</v>
      </c>
      <c r="B8" s="3">
        <f t="shared" ref="B8:E8" si="0">COLUMN(B6)</f>
        <v>2</v>
      </c>
      <c r="C8" s="3">
        <f t="shared" si="0"/>
        <v>3</v>
      </c>
      <c r="D8" s="3">
        <f t="shared" si="0"/>
        <v>4</v>
      </c>
      <c r="E8" s="3">
        <f t="shared" si="0"/>
        <v>5</v>
      </c>
      <c r="F8" s="63"/>
    </row>
    <row r="9" spans="1:6" s="2" customFormat="1" ht="12.75">
      <c r="A9" s="49"/>
      <c r="B9" s="50"/>
      <c r="C9" s="112"/>
      <c r="D9" s="113"/>
      <c r="E9" s="114"/>
      <c r="F9" s="106"/>
    </row>
    <row r="10" spans="1:6" s="2" customFormat="1" ht="12.75">
      <c r="A10" s="51">
        <f ca="1">OFFSET(A10,-1,0,1,1)+1</f>
        <v>1</v>
      </c>
      <c r="B10" s="79"/>
      <c r="C10" s="61"/>
      <c r="D10" s="115"/>
      <c r="E10" s="116" t="str">
        <f ca="1">IF($A10="-","-",VLOOKUP($A10,'Room List'!$A$10:$N$787,14))</f>
        <v xml:space="preserve">000 </v>
      </c>
      <c r="F10" s="128" t="s">
        <v>50</v>
      </c>
    </row>
    <row r="11" spans="1:6" ht="12.75">
      <c r="A11" s="51">
        <f ca="1">OFFSET(A11,-1,0,1,1)+1</f>
        <v>2</v>
      </c>
      <c r="B11" s="79"/>
      <c r="C11" s="117"/>
      <c r="D11" s="115"/>
      <c r="E11" s="116" t="str">
        <f ca="1">IF($A11="-","-",VLOOKUP($A11,'Room List'!$A$10:$N$787,14))</f>
        <v xml:space="preserve">273 </v>
      </c>
      <c r="F11" s="128" t="s">
        <v>51</v>
      </c>
    </row>
    <row r="12" spans="1:6" ht="12.75">
      <c r="A12" s="51">
        <f ca="1">OFFSET(A12,-1,0,1,1)+1</f>
        <v>3</v>
      </c>
      <c r="B12" s="79"/>
      <c r="C12" s="117"/>
      <c r="D12" s="115"/>
      <c r="E12" s="116" t="str">
        <f ca="1">IF($A12="-","-",VLOOKUP($A12,'Room List'!$A$10:$N$787,14))</f>
        <v xml:space="preserve">283 </v>
      </c>
      <c r="F12" s="128" t="s">
        <v>52</v>
      </c>
    </row>
    <row r="13" spans="1:6" ht="12.75">
      <c r="A13" s="51">
        <f t="shared" ref="A13:A19" ca="1" si="1">OFFSET(A13,-1,0,1,1)+1</f>
        <v>4</v>
      </c>
      <c r="B13" s="79"/>
      <c r="C13" s="117"/>
      <c r="D13" s="115"/>
      <c r="E13" s="116" t="str">
        <f ca="1">IF($A13="-","-",VLOOKUP($A13,'Room List'!$A$10:$N$787,14))</f>
        <v xml:space="preserve">281 </v>
      </c>
      <c r="F13" s="129" t="s">
        <v>53</v>
      </c>
    </row>
    <row r="14" spans="1:6" ht="12.75">
      <c r="A14" s="51">
        <f t="shared" ca="1" si="1"/>
        <v>5</v>
      </c>
      <c r="B14" s="79"/>
      <c r="C14" s="117"/>
      <c r="D14" s="115"/>
      <c r="E14" s="116" t="str">
        <f ca="1">IF($A14="-","-",VLOOKUP($A14,'Room List'!$A$10:$N$787,14))</f>
        <v xml:space="preserve">282 </v>
      </c>
      <c r="F14" s="129" t="s">
        <v>79</v>
      </c>
    </row>
    <row r="15" spans="1:6" ht="12.75">
      <c r="A15" s="51">
        <f t="shared" ca="1" si="1"/>
        <v>6</v>
      </c>
      <c r="B15" s="79"/>
      <c r="C15" s="117"/>
      <c r="D15" s="115"/>
      <c r="E15" s="116" t="str">
        <f ca="1">IF($A15="-","-",VLOOKUP($A15,'Room List'!$A$10:$N$787,14))</f>
        <v xml:space="preserve">272 </v>
      </c>
      <c r="F15" s="129" t="s">
        <v>80</v>
      </c>
    </row>
    <row r="16" spans="1:6" ht="12.75">
      <c r="A16" s="51">
        <f t="shared" ca="1" si="1"/>
        <v>7</v>
      </c>
      <c r="B16" s="79"/>
      <c r="C16" s="117"/>
      <c r="D16" s="115"/>
      <c r="E16" s="116" t="str">
        <f ca="1">IF($A16="-","-",VLOOKUP($A16,'Room List'!$A$10:$N$787,14))</f>
        <v xml:space="preserve">275 </v>
      </c>
      <c r="F16" s="129" t="s">
        <v>81</v>
      </c>
    </row>
    <row r="17" spans="1:9" ht="12.75">
      <c r="A17" s="51">
        <f t="shared" ca="1" si="1"/>
        <v>8</v>
      </c>
      <c r="B17" s="79"/>
      <c r="C17" s="117"/>
      <c r="D17" s="115"/>
      <c r="E17" s="116" t="str">
        <f ca="1">IF($A17="-","-",VLOOKUP($A17,'Room List'!$A$10:$N$787,14))</f>
        <v xml:space="preserve">276 </v>
      </c>
      <c r="F17" s="129" t="s">
        <v>82</v>
      </c>
    </row>
    <row r="18" spans="1:9" ht="12.75">
      <c r="A18" s="51">
        <f t="shared" ca="1" si="1"/>
        <v>9</v>
      </c>
      <c r="B18" s="79"/>
      <c r="C18" s="117"/>
      <c r="D18" s="115"/>
      <c r="E18" s="116" t="str">
        <f ca="1">IF($A18="-","-",VLOOKUP($A18,'Room List'!$A$10:$N$787,14))</f>
        <v xml:space="preserve">277 </v>
      </c>
      <c r="F18" s="129" t="s">
        <v>83</v>
      </c>
    </row>
    <row r="19" spans="1:9" ht="12.75">
      <c r="A19" s="51">
        <f t="shared" ca="1" si="1"/>
        <v>10</v>
      </c>
      <c r="B19" s="79"/>
      <c r="C19" s="117"/>
      <c r="D19" s="115"/>
      <c r="E19" s="116" t="str">
        <f ca="1">IF($A19="-","-",VLOOKUP($A19,'Room List'!$A$10:$N$787,14))</f>
        <v xml:space="preserve">280 </v>
      </c>
      <c r="F19" s="129" t="s">
        <v>84</v>
      </c>
      <c r="I19" s="127" t="s">
        <v>78</v>
      </c>
    </row>
    <row r="20" spans="1:9" ht="12.75">
      <c r="A20" s="53" t="s">
        <v>4</v>
      </c>
      <c r="B20" s="79" t="str">
        <f>IF($A20="-","-",IF(MAX(#REF!)=0,"",MAX(#REF!)))</f>
        <v>-</v>
      </c>
      <c r="C20" s="117"/>
      <c r="D20" s="115"/>
      <c r="E20" s="116" t="str">
        <f>IF($A20="-","-",VLOOKUP($A20,'Room List'!$A$10:$N$787,14))</f>
        <v>-</v>
      </c>
      <c r="F20" s="131" t="s">
        <v>4</v>
      </c>
    </row>
    <row r="21" spans="1:9" ht="12.75">
      <c r="A21" s="53" t="s">
        <v>4</v>
      </c>
      <c r="B21" s="79" t="str">
        <f>IF($A21="-","-",IF(MAX(#REF!)=0,"",MAX(#REF!)))</f>
        <v>-</v>
      </c>
      <c r="C21" s="61"/>
      <c r="D21" s="115"/>
      <c r="E21" s="116" t="str">
        <f>IF($A21="-","-",VLOOKUP($A21,'Room List'!$A$10:$N$787,14))</f>
        <v>-</v>
      </c>
      <c r="F21" s="132" t="s">
        <v>4</v>
      </c>
    </row>
    <row r="22" spans="1:9" ht="12.75">
      <c r="A22" s="54" t="s">
        <v>13</v>
      </c>
      <c r="B22" s="55"/>
      <c r="C22" s="55"/>
      <c r="D22" s="55"/>
      <c r="E22" s="67"/>
      <c r="F22" s="67"/>
    </row>
    <row r="23" spans="1:9" s="2" customFormat="1" ht="13.5" thickBot="1">
      <c r="A23" s="56"/>
      <c r="B23" s="118"/>
      <c r="C23" s="118"/>
      <c r="D23" s="64"/>
      <c r="E23" s="118"/>
      <c r="F23" s="118"/>
    </row>
  </sheetData>
  <sheetProtection formatCells="0" formatColumns="0" formatRows="0" insertColumns="0" insertRows="0" deleteColumns="0" deleteRows="0" sort="0" autoFilter="0"/>
  <autoFilter ref="A9:E22">
    <sortState ref="A16:E69">
      <sortCondition ref="A9:A69"/>
    </sortState>
  </autoFilter>
  <mergeCells count="2">
    <mergeCell ref="C4:D4"/>
    <mergeCell ref="A1:D1"/>
  </mergeCells>
  <dataValidations xWindow="1658" yWindow="773" count="4">
    <dataValidation type="decimal" allowBlank="1" showInputMessage="1" showErrorMessage="1" prompt="Entrez une valeur numérique SVP" sqref="ACI64872:ACI64879 SM64872:SM64879 IQ64872:IQ64879 WVB982377:WVB982383 WLF982377:WLF982383 WBJ982377:WBJ982383 VRN982377:VRN982383 VHR982377:VHR982383 UXV982377:UXV982383 UNZ982377:UNZ982383 UED982377:UED982383 TUH982377:TUH982383 TKL982377:TKL982383 TAP982377:TAP982383 SQT982377:SQT982383 SGX982377:SGX982383 RXB982377:RXB982383 RNF982377:RNF982383 RDJ982377:RDJ982383 QTN982377:QTN982383 QJR982377:QJR982383 PZV982377:PZV982383 PPZ982377:PPZ982383 PGD982377:PGD982383 OWH982377:OWH982383 OML982377:OML982383 OCP982377:OCP982383 NST982377:NST982383 NIX982377:NIX982383 MZB982377:MZB982383 MPF982377:MPF982383 MFJ982377:MFJ982383 LVN982377:LVN982383 LLR982377:LLR982383 LBV982377:LBV982383 KRZ982377:KRZ982383 KID982377:KID982383 JYH982377:JYH982383 JOL982377:JOL982383 JEP982377:JEP982383 IUT982377:IUT982383 IKX982377:IKX982383 IBB982377:IBB982383 HRF982377:HRF982383 HHJ982377:HHJ982383 GXN982377:GXN982383 GNR982377:GNR982383 GDV982377:GDV982383 FTZ982377:FTZ982383 FKD982377:FKD982383 FAH982377:FAH982383 EQL982377:EQL982383 EGP982377:EGP982383 DWT982377:DWT982383 DMX982377:DMX982383 DDB982377:DDB982383 CTF982377:CTF982383 CJJ982377:CJJ982383 BZN982377:BZN982383 BPR982377:BPR982383 BFV982377:BFV982383 AVZ982377:AVZ982383 AMD982377:AMD982383 ACH982377:ACH982383 SL982377:SL982383 IP982377:IP982383 WVB916841:WVB916847 WLF916841:WLF916847 WBJ916841:WBJ916847 VRN916841:VRN916847 VHR916841:VHR916847 UXV916841:UXV916847 UNZ916841:UNZ916847 UED916841:UED916847 TUH916841:TUH916847 TKL916841:TKL916847 TAP916841:TAP916847 SQT916841:SQT916847 SGX916841:SGX916847 RXB916841:RXB916847 RNF916841:RNF916847 RDJ916841:RDJ916847 QTN916841:QTN916847 QJR916841:QJR916847 PZV916841:PZV916847 PPZ916841:PPZ916847 PGD916841:PGD916847 OWH916841:OWH916847 OML916841:OML916847 OCP916841:OCP916847 NST916841:NST916847 NIX916841:NIX916847 MZB916841:MZB916847 MPF916841:MPF916847 MFJ916841:MFJ916847 LVN916841:LVN916847 LLR916841:LLR916847 LBV916841:LBV916847 KRZ916841:KRZ916847 KID916841:KID916847 JYH916841:JYH916847 JOL916841:JOL916847 JEP916841:JEP916847 IUT916841:IUT916847 IKX916841:IKX916847 IBB916841:IBB916847 HRF916841:HRF916847 HHJ916841:HHJ916847 GXN916841:GXN916847 GNR916841:GNR916847 GDV916841:GDV916847 FTZ916841:FTZ916847 FKD916841:FKD916847 FAH916841:FAH916847 EQL916841:EQL916847 EGP916841:EGP916847 DWT916841:DWT916847 DMX916841:DMX916847 DDB916841:DDB916847 CTF916841:CTF916847 CJJ916841:CJJ916847 BZN916841:BZN916847 BPR916841:BPR916847 BFV916841:BFV916847 AVZ916841:AVZ916847 AMD916841:AMD916847 ACH916841:ACH916847 SL916841:SL916847 IP916841:IP916847 WVB851305:WVB851311 WLF851305:WLF851311 WBJ851305:WBJ851311 VRN851305:VRN851311 VHR851305:VHR851311 UXV851305:UXV851311 UNZ851305:UNZ851311 UED851305:UED851311 TUH851305:TUH851311 TKL851305:TKL851311 TAP851305:TAP851311 SQT851305:SQT851311 SGX851305:SGX851311 RXB851305:RXB851311 RNF851305:RNF851311 RDJ851305:RDJ851311 QTN851305:QTN851311 QJR851305:QJR851311 PZV851305:PZV851311 PPZ851305:PPZ851311 PGD851305:PGD851311 OWH851305:OWH851311 OML851305:OML851311 OCP851305:OCP851311 NST851305:NST851311 NIX851305:NIX851311 MZB851305:MZB851311 MPF851305:MPF851311 MFJ851305:MFJ851311 LVN851305:LVN851311 LLR851305:LLR851311 LBV851305:LBV851311 KRZ851305:KRZ851311 KID851305:KID851311 JYH851305:JYH851311 JOL851305:JOL851311 JEP851305:JEP851311 IUT851305:IUT851311 IKX851305:IKX851311 IBB851305:IBB851311 HRF851305:HRF851311 HHJ851305:HHJ851311 GXN851305:GXN851311 GNR851305:GNR851311 GDV851305:GDV851311 FTZ851305:FTZ851311 FKD851305:FKD851311 FAH851305:FAH851311 EQL851305:EQL851311 EGP851305:EGP851311 DWT851305:DWT851311 DMX851305:DMX851311 DDB851305:DDB851311 CTF851305:CTF851311 CJJ851305:CJJ851311 BZN851305:BZN851311 BPR851305:BPR851311 BFV851305:BFV851311 AVZ851305:AVZ851311 AMD851305:AMD851311 ACH851305:ACH851311 SL851305:SL851311 IP851305:IP851311 WVB785769:WVB785775 WLF785769:WLF785775 WBJ785769:WBJ785775 VRN785769:VRN785775 VHR785769:VHR785775 UXV785769:UXV785775 UNZ785769:UNZ785775 UED785769:UED785775 TUH785769:TUH785775 TKL785769:TKL785775 TAP785769:TAP785775 SQT785769:SQT785775 SGX785769:SGX785775 RXB785769:RXB785775 RNF785769:RNF785775 RDJ785769:RDJ785775 QTN785769:QTN785775 QJR785769:QJR785775 PZV785769:PZV785775 PPZ785769:PPZ785775 PGD785769:PGD785775 OWH785769:OWH785775 OML785769:OML785775 OCP785769:OCP785775 NST785769:NST785775 NIX785769:NIX785775 MZB785769:MZB785775 MPF785769:MPF785775 MFJ785769:MFJ785775 LVN785769:LVN785775 LLR785769:LLR785775 LBV785769:LBV785775 KRZ785769:KRZ785775 KID785769:KID785775 JYH785769:JYH785775 JOL785769:JOL785775 JEP785769:JEP785775 IUT785769:IUT785775 IKX785769:IKX785775 IBB785769:IBB785775 HRF785769:HRF785775 HHJ785769:HHJ785775 GXN785769:GXN785775 GNR785769:GNR785775 GDV785769:GDV785775 FTZ785769:FTZ785775 FKD785769:FKD785775 FAH785769:FAH785775 EQL785769:EQL785775 EGP785769:EGP785775 DWT785769:DWT785775 DMX785769:DMX785775 DDB785769:DDB785775 CTF785769:CTF785775 CJJ785769:CJJ785775 BZN785769:BZN785775 BPR785769:BPR785775 BFV785769:BFV785775 AVZ785769:AVZ785775 AMD785769:AMD785775 ACH785769:ACH785775 SL785769:SL785775 IP785769:IP785775 WVB720233:WVB720239 WLF720233:WLF720239 WBJ720233:WBJ720239 VRN720233:VRN720239 VHR720233:VHR720239 UXV720233:UXV720239 UNZ720233:UNZ720239 UED720233:UED720239 TUH720233:TUH720239 TKL720233:TKL720239 TAP720233:TAP720239 SQT720233:SQT720239 SGX720233:SGX720239 RXB720233:RXB720239 RNF720233:RNF720239 RDJ720233:RDJ720239 QTN720233:QTN720239 QJR720233:QJR720239 PZV720233:PZV720239 PPZ720233:PPZ720239 PGD720233:PGD720239 OWH720233:OWH720239 OML720233:OML720239 OCP720233:OCP720239 NST720233:NST720239 NIX720233:NIX720239 MZB720233:MZB720239 MPF720233:MPF720239 MFJ720233:MFJ720239 LVN720233:LVN720239 LLR720233:LLR720239 LBV720233:LBV720239 KRZ720233:KRZ720239 KID720233:KID720239 JYH720233:JYH720239 JOL720233:JOL720239 JEP720233:JEP720239 IUT720233:IUT720239 IKX720233:IKX720239 IBB720233:IBB720239 HRF720233:HRF720239 HHJ720233:HHJ720239 GXN720233:GXN720239 GNR720233:GNR720239 GDV720233:GDV720239 FTZ720233:FTZ720239 FKD720233:FKD720239 FAH720233:FAH720239 EQL720233:EQL720239 EGP720233:EGP720239 DWT720233:DWT720239 DMX720233:DMX720239 DDB720233:DDB720239 CTF720233:CTF720239 CJJ720233:CJJ720239 BZN720233:BZN720239 BPR720233:BPR720239 BFV720233:BFV720239 AVZ720233:AVZ720239 AMD720233:AMD720239 ACH720233:ACH720239 SL720233:SL720239 IP720233:IP720239 WVB654697:WVB654703 WLF654697:WLF654703 WBJ654697:WBJ654703 VRN654697:VRN654703 VHR654697:VHR654703 UXV654697:UXV654703 UNZ654697:UNZ654703 UED654697:UED654703 TUH654697:TUH654703 TKL654697:TKL654703 TAP654697:TAP654703 SQT654697:SQT654703 SGX654697:SGX654703 RXB654697:RXB654703 RNF654697:RNF654703 RDJ654697:RDJ654703 QTN654697:QTN654703 QJR654697:QJR654703 PZV654697:PZV654703 PPZ654697:PPZ654703 PGD654697:PGD654703 OWH654697:OWH654703 OML654697:OML654703 OCP654697:OCP654703 NST654697:NST654703 NIX654697:NIX654703 MZB654697:MZB654703 MPF654697:MPF654703 MFJ654697:MFJ654703 LVN654697:LVN654703 LLR654697:LLR654703 LBV654697:LBV654703 KRZ654697:KRZ654703 KID654697:KID654703 JYH654697:JYH654703 JOL654697:JOL654703 JEP654697:JEP654703 IUT654697:IUT654703 IKX654697:IKX654703 IBB654697:IBB654703 HRF654697:HRF654703 HHJ654697:HHJ654703 GXN654697:GXN654703 GNR654697:GNR654703 GDV654697:GDV654703 FTZ654697:FTZ654703 FKD654697:FKD654703 FAH654697:FAH654703 EQL654697:EQL654703 EGP654697:EGP654703 DWT654697:DWT654703 DMX654697:DMX654703 DDB654697:DDB654703 CTF654697:CTF654703 CJJ654697:CJJ654703 BZN654697:BZN654703 BPR654697:BPR654703 BFV654697:BFV654703 AVZ654697:AVZ654703 AMD654697:AMD654703 ACH654697:ACH654703 SL654697:SL654703 IP654697:IP654703 WVB589161:WVB589167 WLF589161:WLF589167 WBJ589161:WBJ589167 VRN589161:VRN589167 VHR589161:VHR589167 UXV589161:UXV589167 UNZ589161:UNZ589167 UED589161:UED589167 TUH589161:TUH589167 TKL589161:TKL589167 TAP589161:TAP589167 SQT589161:SQT589167 SGX589161:SGX589167 RXB589161:RXB589167 RNF589161:RNF589167 RDJ589161:RDJ589167 QTN589161:QTN589167 QJR589161:QJR589167 PZV589161:PZV589167 PPZ589161:PPZ589167 PGD589161:PGD589167 OWH589161:OWH589167 OML589161:OML589167 OCP589161:OCP589167 NST589161:NST589167 NIX589161:NIX589167 MZB589161:MZB589167 MPF589161:MPF589167 MFJ589161:MFJ589167 LVN589161:LVN589167 LLR589161:LLR589167 LBV589161:LBV589167 KRZ589161:KRZ589167 KID589161:KID589167 JYH589161:JYH589167 JOL589161:JOL589167 JEP589161:JEP589167 IUT589161:IUT589167 IKX589161:IKX589167 IBB589161:IBB589167 HRF589161:HRF589167 HHJ589161:HHJ589167 GXN589161:GXN589167 GNR589161:GNR589167 GDV589161:GDV589167 FTZ589161:FTZ589167 FKD589161:FKD589167 FAH589161:FAH589167 EQL589161:EQL589167 EGP589161:EGP589167 DWT589161:DWT589167 DMX589161:DMX589167 DDB589161:DDB589167 CTF589161:CTF589167 CJJ589161:CJJ589167 BZN589161:BZN589167 BPR589161:BPR589167 BFV589161:BFV589167 AVZ589161:AVZ589167 AMD589161:AMD589167 ACH589161:ACH589167 SL589161:SL589167 IP589161:IP589167 WVB523625:WVB523631 WLF523625:WLF523631 WBJ523625:WBJ523631 VRN523625:VRN523631 VHR523625:VHR523631 UXV523625:UXV523631 UNZ523625:UNZ523631 UED523625:UED523631 TUH523625:TUH523631 TKL523625:TKL523631 TAP523625:TAP523631 SQT523625:SQT523631 SGX523625:SGX523631 RXB523625:RXB523631 RNF523625:RNF523631 RDJ523625:RDJ523631 QTN523625:QTN523631 QJR523625:QJR523631 PZV523625:PZV523631 PPZ523625:PPZ523631 PGD523625:PGD523631 OWH523625:OWH523631 OML523625:OML523631 OCP523625:OCP523631 NST523625:NST523631 NIX523625:NIX523631 MZB523625:MZB523631 MPF523625:MPF523631 MFJ523625:MFJ523631 LVN523625:LVN523631 LLR523625:LLR523631 LBV523625:LBV523631 KRZ523625:KRZ523631 KID523625:KID523631 JYH523625:JYH523631 JOL523625:JOL523631 JEP523625:JEP523631 IUT523625:IUT523631 IKX523625:IKX523631 IBB523625:IBB523631 HRF523625:HRF523631 HHJ523625:HHJ523631 GXN523625:GXN523631 GNR523625:GNR523631 GDV523625:GDV523631 FTZ523625:FTZ523631 FKD523625:FKD523631 FAH523625:FAH523631 EQL523625:EQL523631 EGP523625:EGP523631 DWT523625:DWT523631 DMX523625:DMX523631 DDB523625:DDB523631 CTF523625:CTF523631 CJJ523625:CJJ523631 BZN523625:BZN523631 BPR523625:BPR523631 BFV523625:BFV523631 AVZ523625:AVZ523631 AMD523625:AMD523631 ACH523625:ACH523631 SL523625:SL523631 IP523625:IP523631 WVB458089:WVB458095 WLF458089:WLF458095 WBJ458089:WBJ458095 VRN458089:VRN458095 VHR458089:VHR458095 UXV458089:UXV458095 UNZ458089:UNZ458095 UED458089:UED458095 TUH458089:TUH458095 TKL458089:TKL458095 TAP458089:TAP458095 SQT458089:SQT458095 SGX458089:SGX458095 RXB458089:RXB458095 RNF458089:RNF458095 RDJ458089:RDJ458095 QTN458089:QTN458095 QJR458089:QJR458095 PZV458089:PZV458095 PPZ458089:PPZ458095 PGD458089:PGD458095 OWH458089:OWH458095 OML458089:OML458095 OCP458089:OCP458095 NST458089:NST458095 NIX458089:NIX458095 MZB458089:MZB458095 MPF458089:MPF458095 MFJ458089:MFJ458095 LVN458089:LVN458095 LLR458089:LLR458095 LBV458089:LBV458095 KRZ458089:KRZ458095 KID458089:KID458095 JYH458089:JYH458095 JOL458089:JOL458095 JEP458089:JEP458095 IUT458089:IUT458095 IKX458089:IKX458095 IBB458089:IBB458095 HRF458089:HRF458095 HHJ458089:HHJ458095 GXN458089:GXN458095 GNR458089:GNR458095 GDV458089:GDV458095 FTZ458089:FTZ458095 FKD458089:FKD458095 FAH458089:FAH458095 EQL458089:EQL458095 EGP458089:EGP458095 DWT458089:DWT458095 DMX458089:DMX458095 DDB458089:DDB458095 CTF458089:CTF458095 CJJ458089:CJJ458095 BZN458089:BZN458095 BPR458089:BPR458095 BFV458089:BFV458095 AVZ458089:AVZ458095 AMD458089:AMD458095 ACH458089:ACH458095 SL458089:SL458095 IP458089:IP458095 WVB392553:WVB392559 WLF392553:WLF392559 WBJ392553:WBJ392559 VRN392553:VRN392559 VHR392553:VHR392559 UXV392553:UXV392559 UNZ392553:UNZ392559 UED392553:UED392559 TUH392553:TUH392559 TKL392553:TKL392559 TAP392553:TAP392559 SQT392553:SQT392559 SGX392553:SGX392559 RXB392553:RXB392559 RNF392553:RNF392559 RDJ392553:RDJ392559 QTN392553:QTN392559 QJR392553:QJR392559 PZV392553:PZV392559 PPZ392553:PPZ392559 PGD392553:PGD392559 OWH392553:OWH392559 OML392553:OML392559 OCP392553:OCP392559 NST392553:NST392559 NIX392553:NIX392559 MZB392553:MZB392559 MPF392553:MPF392559 MFJ392553:MFJ392559 LVN392553:LVN392559 LLR392553:LLR392559 LBV392553:LBV392559 KRZ392553:KRZ392559 KID392553:KID392559 JYH392553:JYH392559 JOL392553:JOL392559 JEP392553:JEP392559 IUT392553:IUT392559 IKX392553:IKX392559 IBB392553:IBB392559 HRF392553:HRF392559 HHJ392553:HHJ392559 GXN392553:GXN392559 GNR392553:GNR392559 GDV392553:GDV392559 FTZ392553:FTZ392559 FKD392553:FKD392559 FAH392553:FAH392559 EQL392553:EQL392559 EGP392553:EGP392559 DWT392553:DWT392559 DMX392553:DMX392559 DDB392553:DDB392559 CTF392553:CTF392559 CJJ392553:CJJ392559 BZN392553:BZN392559 BPR392553:BPR392559 BFV392553:BFV392559 AVZ392553:AVZ392559 AMD392553:AMD392559 ACH392553:ACH392559 SL392553:SL392559 IP392553:IP392559 WVB327017:WVB327023 WLF327017:WLF327023 WBJ327017:WBJ327023 VRN327017:VRN327023 VHR327017:VHR327023 UXV327017:UXV327023 UNZ327017:UNZ327023 UED327017:UED327023 TUH327017:TUH327023 TKL327017:TKL327023 TAP327017:TAP327023 SQT327017:SQT327023 SGX327017:SGX327023 RXB327017:RXB327023 RNF327017:RNF327023 RDJ327017:RDJ327023 QTN327017:QTN327023 QJR327017:QJR327023 PZV327017:PZV327023 PPZ327017:PPZ327023 PGD327017:PGD327023 OWH327017:OWH327023 OML327017:OML327023 OCP327017:OCP327023 NST327017:NST327023 NIX327017:NIX327023 MZB327017:MZB327023 MPF327017:MPF327023 MFJ327017:MFJ327023 LVN327017:LVN327023 LLR327017:LLR327023 LBV327017:LBV327023 KRZ327017:KRZ327023 KID327017:KID327023 JYH327017:JYH327023 JOL327017:JOL327023 JEP327017:JEP327023 IUT327017:IUT327023 IKX327017:IKX327023 IBB327017:IBB327023 HRF327017:HRF327023 HHJ327017:HHJ327023 GXN327017:GXN327023 GNR327017:GNR327023 GDV327017:GDV327023 FTZ327017:FTZ327023 FKD327017:FKD327023 FAH327017:FAH327023 EQL327017:EQL327023 EGP327017:EGP327023 DWT327017:DWT327023 DMX327017:DMX327023 DDB327017:DDB327023 CTF327017:CTF327023 CJJ327017:CJJ327023 BZN327017:BZN327023 BPR327017:BPR327023 BFV327017:BFV327023 AVZ327017:AVZ327023 AMD327017:AMD327023 ACH327017:ACH327023 SL327017:SL327023 IP327017:IP327023 WVB261481:WVB261487 WLF261481:WLF261487 WBJ261481:WBJ261487 VRN261481:VRN261487 VHR261481:VHR261487 UXV261481:UXV261487 UNZ261481:UNZ261487 UED261481:UED261487 TUH261481:TUH261487 TKL261481:TKL261487 TAP261481:TAP261487 SQT261481:SQT261487 SGX261481:SGX261487 RXB261481:RXB261487 RNF261481:RNF261487 RDJ261481:RDJ261487 QTN261481:QTN261487 QJR261481:QJR261487 PZV261481:PZV261487 PPZ261481:PPZ261487 PGD261481:PGD261487 OWH261481:OWH261487 OML261481:OML261487 OCP261481:OCP261487 NST261481:NST261487 NIX261481:NIX261487 MZB261481:MZB261487 MPF261481:MPF261487 MFJ261481:MFJ261487 LVN261481:LVN261487 LLR261481:LLR261487 LBV261481:LBV261487 KRZ261481:KRZ261487 KID261481:KID261487 JYH261481:JYH261487 JOL261481:JOL261487 JEP261481:JEP261487 IUT261481:IUT261487 IKX261481:IKX261487 IBB261481:IBB261487 HRF261481:HRF261487 HHJ261481:HHJ261487 GXN261481:GXN261487 GNR261481:GNR261487 GDV261481:GDV261487 FTZ261481:FTZ261487 FKD261481:FKD261487 FAH261481:FAH261487 EQL261481:EQL261487 EGP261481:EGP261487 DWT261481:DWT261487 DMX261481:DMX261487 DDB261481:DDB261487 CTF261481:CTF261487 CJJ261481:CJJ261487 BZN261481:BZN261487 BPR261481:BPR261487 BFV261481:BFV261487 AVZ261481:AVZ261487 AMD261481:AMD261487 ACH261481:ACH261487 SL261481:SL261487 IP261481:IP261487 WVB195945:WVB195951 WLF195945:WLF195951 WBJ195945:WBJ195951 VRN195945:VRN195951 VHR195945:VHR195951 UXV195945:UXV195951 UNZ195945:UNZ195951 UED195945:UED195951 TUH195945:TUH195951 TKL195945:TKL195951 TAP195945:TAP195951 SQT195945:SQT195951 SGX195945:SGX195951 RXB195945:RXB195951 RNF195945:RNF195951 RDJ195945:RDJ195951 QTN195945:QTN195951 QJR195945:QJR195951 PZV195945:PZV195951 PPZ195945:PPZ195951 PGD195945:PGD195951 OWH195945:OWH195951 OML195945:OML195951 OCP195945:OCP195951 NST195945:NST195951 NIX195945:NIX195951 MZB195945:MZB195951 MPF195945:MPF195951 MFJ195945:MFJ195951 LVN195945:LVN195951 LLR195945:LLR195951 LBV195945:LBV195951 KRZ195945:KRZ195951 KID195945:KID195951 JYH195945:JYH195951 JOL195945:JOL195951 JEP195945:JEP195951 IUT195945:IUT195951 IKX195945:IKX195951 IBB195945:IBB195951 HRF195945:HRF195951 HHJ195945:HHJ195951 GXN195945:GXN195951 GNR195945:GNR195951 GDV195945:GDV195951 FTZ195945:FTZ195951 FKD195945:FKD195951 FAH195945:FAH195951 EQL195945:EQL195951 EGP195945:EGP195951 DWT195945:DWT195951 DMX195945:DMX195951 DDB195945:DDB195951 CTF195945:CTF195951 CJJ195945:CJJ195951 BZN195945:BZN195951 BPR195945:BPR195951 BFV195945:BFV195951 AVZ195945:AVZ195951 AMD195945:AMD195951 ACH195945:ACH195951 SL195945:SL195951 IP195945:IP195951 WVB130409:WVB130415 WLF130409:WLF130415 WBJ130409:WBJ130415 VRN130409:VRN130415 VHR130409:VHR130415 UXV130409:UXV130415 UNZ130409:UNZ130415 UED130409:UED130415 TUH130409:TUH130415 TKL130409:TKL130415 TAP130409:TAP130415 SQT130409:SQT130415 SGX130409:SGX130415 RXB130409:RXB130415 RNF130409:RNF130415 RDJ130409:RDJ130415 QTN130409:QTN130415 QJR130409:QJR130415 PZV130409:PZV130415 PPZ130409:PPZ130415 PGD130409:PGD130415 OWH130409:OWH130415 OML130409:OML130415 OCP130409:OCP130415 NST130409:NST130415 NIX130409:NIX130415 MZB130409:MZB130415 MPF130409:MPF130415 MFJ130409:MFJ130415 LVN130409:LVN130415 LLR130409:LLR130415 LBV130409:LBV130415 KRZ130409:KRZ130415 KID130409:KID130415 JYH130409:JYH130415 JOL130409:JOL130415 JEP130409:JEP130415 IUT130409:IUT130415 IKX130409:IKX130415 IBB130409:IBB130415 HRF130409:HRF130415 HHJ130409:HHJ130415 GXN130409:GXN130415 GNR130409:GNR130415 GDV130409:GDV130415 FTZ130409:FTZ130415 FKD130409:FKD130415 FAH130409:FAH130415 EQL130409:EQL130415 EGP130409:EGP130415 DWT130409:DWT130415 DMX130409:DMX130415 DDB130409:DDB130415 CTF130409:CTF130415 CJJ130409:CJJ130415 BZN130409:BZN130415 BPR130409:BPR130415 BFV130409:BFV130415 AVZ130409:AVZ130415 AMD130409:AMD130415 ACH130409:ACH130415 SL130409:SL130415 IP130409:IP130415 WVB64873:WVB64879 WLF64873:WLF64879 WBJ64873:WBJ64879 VRN64873:VRN64879 VHR64873:VHR64879 UXV64873:UXV64879 UNZ64873:UNZ64879 UED64873:UED64879 TUH64873:TUH64879 TKL64873:TKL64879 TAP64873:TAP64879 SQT64873:SQT64879 SGX64873:SGX64879 RXB64873:RXB64879 RNF64873:RNF64879 RDJ64873:RDJ64879 QTN64873:QTN64879 QJR64873:QJR64879 PZV64873:PZV64879 PPZ64873:PPZ64879 PGD64873:PGD64879 OWH64873:OWH64879 OML64873:OML64879 OCP64873:OCP64879 NST64873:NST64879 NIX64873:NIX64879 MZB64873:MZB64879 MPF64873:MPF64879 MFJ64873:MFJ64879 LVN64873:LVN64879 LLR64873:LLR64879 LBV64873:LBV64879 KRZ64873:KRZ64879 KID64873:KID64879 JYH64873:JYH64879 JOL64873:JOL64879 JEP64873:JEP64879 IUT64873:IUT64879 IKX64873:IKX64879 IBB64873:IBB64879 HRF64873:HRF64879 HHJ64873:HHJ64879 GXN64873:GXN64879 GNR64873:GNR64879 GDV64873:GDV64879 FTZ64873:FTZ64879 FKD64873:FKD64879 FAH64873:FAH64879 EQL64873:EQL64879 EGP64873:EGP64879 DWT64873:DWT64879 DMX64873:DMX64879 DDB64873:DDB64879 CTF64873:CTF64879 CJJ64873:CJJ64879 BZN64873:BZN64879 BPR64873:BPR64879 BFV64873:BFV64879 AVZ64873:AVZ64879 AMD64873:AMD64879 ACH64873:ACH64879 SL64873:SL64879 IP64873:IP64879 WVC982376:WVC982383 WLG982376:WLG982383 WBK982376:WBK982383 VRO982376:VRO982383 VHS982376:VHS982383 UXW982376:UXW982383 UOA982376:UOA982383 UEE982376:UEE982383 TUI982376:TUI982383 TKM982376:TKM982383 TAQ982376:TAQ982383 SQU982376:SQU982383 SGY982376:SGY982383 RXC982376:RXC982383 RNG982376:RNG982383 RDK982376:RDK982383 QTO982376:QTO982383 QJS982376:QJS982383 PZW982376:PZW982383 PQA982376:PQA982383 PGE982376:PGE982383 OWI982376:OWI982383 OMM982376:OMM982383 OCQ982376:OCQ982383 NSU982376:NSU982383 NIY982376:NIY982383 MZC982376:MZC982383 MPG982376:MPG982383 MFK982376:MFK982383 LVO982376:LVO982383 LLS982376:LLS982383 LBW982376:LBW982383 KSA982376:KSA982383 KIE982376:KIE982383 JYI982376:JYI982383 JOM982376:JOM982383 JEQ982376:JEQ982383 IUU982376:IUU982383 IKY982376:IKY982383 IBC982376:IBC982383 HRG982376:HRG982383 HHK982376:HHK982383 GXO982376:GXO982383 GNS982376:GNS982383 GDW982376:GDW982383 FUA982376:FUA982383 FKE982376:FKE982383 FAI982376:FAI982383 EQM982376:EQM982383 EGQ982376:EGQ982383 DWU982376:DWU982383 DMY982376:DMY982383 DDC982376:DDC982383 CTG982376:CTG982383 CJK982376:CJK982383 BZO982376:BZO982383 BPS982376:BPS982383 BFW982376:BFW982383 AWA982376:AWA982383 AME982376:AME982383 ACI982376:ACI982383 SM982376:SM982383 IQ982376:IQ982383 WVC916840:WVC916847 WLG916840:WLG916847 WBK916840:WBK916847 VRO916840:VRO916847 VHS916840:VHS916847 UXW916840:UXW916847 UOA916840:UOA916847 UEE916840:UEE916847 TUI916840:TUI916847 TKM916840:TKM916847 TAQ916840:TAQ916847 SQU916840:SQU916847 SGY916840:SGY916847 RXC916840:RXC916847 RNG916840:RNG916847 RDK916840:RDK916847 QTO916840:QTO916847 QJS916840:QJS916847 PZW916840:PZW916847 PQA916840:PQA916847 PGE916840:PGE916847 OWI916840:OWI916847 OMM916840:OMM916847 OCQ916840:OCQ916847 NSU916840:NSU916847 NIY916840:NIY916847 MZC916840:MZC916847 MPG916840:MPG916847 MFK916840:MFK916847 LVO916840:LVO916847 LLS916840:LLS916847 LBW916840:LBW916847 KSA916840:KSA916847 KIE916840:KIE916847 JYI916840:JYI916847 JOM916840:JOM916847 JEQ916840:JEQ916847 IUU916840:IUU916847 IKY916840:IKY916847 IBC916840:IBC916847 HRG916840:HRG916847 HHK916840:HHK916847 GXO916840:GXO916847 GNS916840:GNS916847 GDW916840:GDW916847 FUA916840:FUA916847 FKE916840:FKE916847 FAI916840:FAI916847 EQM916840:EQM916847 EGQ916840:EGQ916847 DWU916840:DWU916847 DMY916840:DMY916847 DDC916840:DDC916847 CTG916840:CTG916847 CJK916840:CJK916847 BZO916840:BZO916847 BPS916840:BPS916847 BFW916840:BFW916847 AWA916840:AWA916847 AME916840:AME916847 ACI916840:ACI916847 SM916840:SM916847 IQ916840:IQ916847 WVC851304:WVC851311 WLG851304:WLG851311 WBK851304:WBK851311 VRO851304:VRO851311 VHS851304:VHS851311 UXW851304:UXW851311 UOA851304:UOA851311 UEE851304:UEE851311 TUI851304:TUI851311 TKM851304:TKM851311 TAQ851304:TAQ851311 SQU851304:SQU851311 SGY851304:SGY851311 RXC851304:RXC851311 RNG851304:RNG851311 RDK851304:RDK851311 QTO851304:QTO851311 QJS851304:QJS851311 PZW851304:PZW851311 PQA851304:PQA851311 PGE851304:PGE851311 OWI851304:OWI851311 OMM851304:OMM851311 OCQ851304:OCQ851311 NSU851304:NSU851311 NIY851304:NIY851311 MZC851304:MZC851311 MPG851304:MPG851311 MFK851304:MFK851311 LVO851304:LVO851311 LLS851304:LLS851311 LBW851304:LBW851311 KSA851304:KSA851311 KIE851304:KIE851311 JYI851304:JYI851311 JOM851304:JOM851311 JEQ851304:JEQ851311 IUU851304:IUU851311 IKY851304:IKY851311 IBC851304:IBC851311 HRG851304:HRG851311 HHK851304:HHK851311 GXO851304:GXO851311 GNS851304:GNS851311 GDW851304:GDW851311 FUA851304:FUA851311 FKE851304:FKE851311 FAI851304:FAI851311 EQM851304:EQM851311 EGQ851304:EGQ851311 DWU851304:DWU851311 DMY851304:DMY851311 DDC851304:DDC851311 CTG851304:CTG851311 CJK851304:CJK851311 BZO851304:BZO851311 BPS851304:BPS851311 BFW851304:BFW851311 AWA851304:AWA851311 AME851304:AME851311 ACI851304:ACI851311 SM851304:SM851311 IQ851304:IQ851311 WVC785768:WVC785775 WLG785768:WLG785775 WBK785768:WBK785775 VRO785768:VRO785775 VHS785768:VHS785775 UXW785768:UXW785775 UOA785768:UOA785775 UEE785768:UEE785775 TUI785768:TUI785775 TKM785768:TKM785775 TAQ785768:TAQ785775 SQU785768:SQU785775 SGY785768:SGY785775 RXC785768:RXC785775 RNG785768:RNG785775 RDK785768:RDK785775 QTO785768:QTO785775 QJS785768:QJS785775 PZW785768:PZW785775 PQA785768:PQA785775 PGE785768:PGE785775 OWI785768:OWI785775 OMM785768:OMM785775 OCQ785768:OCQ785775 NSU785768:NSU785775 NIY785768:NIY785775 MZC785768:MZC785775 MPG785768:MPG785775 MFK785768:MFK785775 LVO785768:LVO785775 LLS785768:LLS785775 LBW785768:LBW785775 KSA785768:KSA785775 KIE785768:KIE785775 JYI785768:JYI785775 JOM785768:JOM785775 JEQ785768:JEQ785775 IUU785768:IUU785775 IKY785768:IKY785775 IBC785768:IBC785775 HRG785768:HRG785775 HHK785768:HHK785775 GXO785768:GXO785775 GNS785768:GNS785775 GDW785768:GDW785775 FUA785768:FUA785775 FKE785768:FKE785775 FAI785768:FAI785775 EQM785768:EQM785775 EGQ785768:EGQ785775 DWU785768:DWU785775 DMY785768:DMY785775 DDC785768:DDC785775 CTG785768:CTG785775 CJK785768:CJK785775 BZO785768:BZO785775 BPS785768:BPS785775 BFW785768:BFW785775 AWA785768:AWA785775 AME785768:AME785775 ACI785768:ACI785775 SM785768:SM785775 IQ785768:IQ785775 WVC720232:WVC720239 WLG720232:WLG720239 WBK720232:WBK720239 VRO720232:VRO720239 VHS720232:VHS720239 UXW720232:UXW720239 UOA720232:UOA720239 UEE720232:UEE720239 TUI720232:TUI720239 TKM720232:TKM720239 TAQ720232:TAQ720239 SQU720232:SQU720239 SGY720232:SGY720239 RXC720232:RXC720239 RNG720232:RNG720239 RDK720232:RDK720239 QTO720232:QTO720239 QJS720232:QJS720239 PZW720232:PZW720239 PQA720232:PQA720239 PGE720232:PGE720239 OWI720232:OWI720239 OMM720232:OMM720239 OCQ720232:OCQ720239 NSU720232:NSU720239 NIY720232:NIY720239 MZC720232:MZC720239 MPG720232:MPG720239 MFK720232:MFK720239 LVO720232:LVO720239 LLS720232:LLS720239 LBW720232:LBW720239 KSA720232:KSA720239 KIE720232:KIE720239 JYI720232:JYI720239 JOM720232:JOM720239 JEQ720232:JEQ720239 IUU720232:IUU720239 IKY720232:IKY720239 IBC720232:IBC720239 HRG720232:HRG720239 HHK720232:HHK720239 GXO720232:GXO720239 GNS720232:GNS720239 GDW720232:GDW720239 FUA720232:FUA720239 FKE720232:FKE720239 FAI720232:FAI720239 EQM720232:EQM720239 EGQ720232:EGQ720239 DWU720232:DWU720239 DMY720232:DMY720239 DDC720232:DDC720239 CTG720232:CTG720239 CJK720232:CJK720239 BZO720232:BZO720239 BPS720232:BPS720239 BFW720232:BFW720239 AWA720232:AWA720239 AME720232:AME720239 ACI720232:ACI720239 SM720232:SM720239 IQ720232:IQ720239 WVC654696:WVC654703 WLG654696:WLG654703 WBK654696:WBK654703 VRO654696:VRO654703 VHS654696:VHS654703 UXW654696:UXW654703 UOA654696:UOA654703 UEE654696:UEE654703 TUI654696:TUI654703 TKM654696:TKM654703 TAQ654696:TAQ654703 SQU654696:SQU654703 SGY654696:SGY654703 RXC654696:RXC654703 RNG654696:RNG654703 RDK654696:RDK654703 QTO654696:QTO654703 QJS654696:QJS654703 PZW654696:PZW654703 PQA654696:PQA654703 PGE654696:PGE654703 OWI654696:OWI654703 OMM654696:OMM654703 OCQ654696:OCQ654703 NSU654696:NSU654703 NIY654696:NIY654703 MZC654696:MZC654703 MPG654696:MPG654703 MFK654696:MFK654703 LVO654696:LVO654703 LLS654696:LLS654703 LBW654696:LBW654703 KSA654696:KSA654703 KIE654696:KIE654703 JYI654696:JYI654703 JOM654696:JOM654703 JEQ654696:JEQ654703 IUU654696:IUU654703 IKY654696:IKY654703 IBC654696:IBC654703 HRG654696:HRG654703 HHK654696:HHK654703 GXO654696:GXO654703 GNS654696:GNS654703 GDW654696:GDW654703 FUA654696:FUA654703 FKE654696:FKE654703 FAI654696:FAI654703 EQM654696:EQM654703 EGQ654696:EGQ654703 DWU654696:DWU654703 DMY654696:DMY654703 DDC654696:DDC654703 CTG654696:CTG654703 CJK654696:CJK654703 BZO654696:BZO654703 BPS654696:BPS654703 BFW654696:BFW654703 AWA654696:AWA654703 AME654696:AME654703 ACI654696:ACI654703 SM654696:SM654703 IQ654696:IQ654703 WVC589160:WVC589167 WLG589160:WLG589167 WBK589160:WBK589167 VRO589160:VRO589167 VHS589160:VHS589167 UXW589160:UXW589167 UOA589160:UOA589167 UEE589160:UEE589167 TUI589160:TUI589167 TKM589160:TKM589167 TAQ589160:TAQ589167 SQU589160:SQU589167 SGY589160:SGY589167 RXC589160:RXC589167 RNG589160:RNG589167 RDK589160:RDK589167 QTO589160:QTO589167 QJS589160:QJS589167 PZW589160:PZW589167 PQA589160:PQA589167 PGE589160:PGE589167 OWI589160:OWI589167 OMM589160:OMM589167 OCQ589160:OCQ589167 NSU589160:NSU589167 NIY589160:NIY589167 MZC589160:MZC589167 MPG589160:MPG589167 MFK589160:MFK589167 LVO589160:LVO589167 LLS589160:LLS589167 LBW589160:LBW589167 KSA589160:KSA589167 KIE589160:KIE589167 JYI589160:JYI589167 JOM589160:JOM589167 JEQ589160:JEQ589167 IUU589160:IUU589167 IKY589160:IKY589167 IBC589160:IBC589167 HRG589160:HRG589167 HHK589160:HHK589167 GXO589160:GXO589167 GNS589160:GNS589167 GDW589160:GDW589167 FUA589160:FUA589167 FKE589160:FKE589167 FAI589160:FAI589167 EQM589160:EQM589167 EGQ589160:EGQ589167 DWU589160:DWU589167 DMY589160:DMY589167 DDC589160:DDC589167 CTG589160:CTG589167 CJK589160:CJK589167 BZO589160:BZO589167 BPS589160:BPS589167 BFW589160:BFW589167 AWA589160:AWA589167 AME589160:AME589167 ACI589160:ACI589167 SM589160:SM589167 IQ589160:IQ589167 WVC523624:WVC523631 WLG523624:WLG523631 WBK523624:WBK523631 VRO523624:VRO523631 VHS523624:VHS523631 UXW523624:UXW523631 UOA523624:UOA523631 UEE523624:UEE523631 TUI523624:TUI523631 TKM523624:TKM523631 TAQ523624:TAQ523631 SQU523624:SQU523631 SGY523624:SGY523631 RXC523624:RXC523631 RNG523624:RNG523631 RDK523624:RDK523631 QTO523624:QTO523631 QJS523624:QJS523631 PZW523624:PZW523631 PQA523624:PQA523631 PGE523624:PGE523631 OWI523624:OWI523631 OMM523624:OMM523631 OCQ523624:OCQ523631 NSU523624:NSU523631 NIY523624:NIY523631 MZC523624:MZC523631 MPG523624:MPG523631 MFK523624:MFK523631 LVO523624:LVO523631 LLS523624:LLS523631 LBW523624:LBW523631 KSA523624:KSA523631 KIE523624:KIE523631 JYI523624:JYI523631 JOM523624:JOM523631 JEQ523624:JEQ523631 IUU523624:IUU523631 IKY523624:IKY523631 IBC523624:IBC523631 HRG523624:HRG523631 HHK523624:HHK523631 GXO523624:GXO523631 GNS523624:GNS523631 GDW523624:GDW523631 FUA523624:FUA523631 FKE523624:FKE523631 FAI523624:FAI523631 EQM523624:EQM523631 EGQ523624:EGQ523631 DWU523624:DWU523631 DMY523624:DMY523631 DDC523624:DDC523631 CTG523624:CTG523631 CJK523624:CJK523631 BZO523624:BZO523631 BPS523624:BPS523631 BFW523624:BFW523631 AWA523624:AWA523631 AME523624:AME523631 ACI523624:ACI523631 SM523624:SM523631 IQ523624:IQ523631 WVC458088:WVC458095 WLG458088:WLG458095 WBK458088:WBK458095 VRO458088:VRO458095 VHS458088:VHS458095 UXW458088:UXW458095 UOA458088:UOA458095 UEE458088:UEE458095 TUI458088:TUI458095 TKM458088:TKM458095 TAQ458088:TAQ458095 SQU458088:SQU458095 SGY458088:SGY458095 RXC458088:RXC458095 RNG458088:RNG458095 RDK458088:RDK458095 QTO458088:QTO458095 QJS458088:QJS458095 PZW458088:PZW458095 PQA458088:PQA458095 PGE458088:PGE458095 OWI458088:OWI458095 OMM458088:OMM458095 OCQ458088:OCQ458095 NSU458088:NSU458095 NIY458088:NIY458095 MZC458088:MZC458095 MPG458088:MPG458095 MFK458088:MFK458095 LVO458088:LVO458095 LLS458088:LLS458095 LBW458088:LBW458095 KSA458088:KSA458095 KIE458088:KIE458095 JYI458088:JYI458095 JOM458088:JOM458095 JEQ458088:JEQ458095 IUU458088:IUU458095 IKY458088:IKY458095 IBC458088:IBC458095 HRG458088:HRG458095 HHK458088:HHK458095 GXO458088:GXO458095 GNS458088:GNS458095 GDW458088:GDW458095 FUA458088:FUA458095 FKE458088:FKE458095 FAI458088:FAI458095 EQM458088:EQM458095 EGQ458088:EGQ458095 DWU458088:DWU458095 DMY458088:DMY458095 DDC458088:DDC458095 CTG458088:CTG458095 CJK458088:CJK458095 BZO458088:BZO458095 BPS458088:BPS458095 BFW458088:BFW458095 AWA458088:AWA458095 AME458088:AME458095 ACI458088:ACI458095 SM458088:SM458095 IQ458088:IQ458095 WVC392552:WVC392559 WLG392552:WLG392559 WBK392552:WBK392559 VRO392552:VRO392559 VHS392552:VHS392559 UXW392552:UXW392559 UOA392552:UOA392559 UEE392552:UEE392559 TUI392552:TUI392559 TKM392552:TKM392559 TAQ392552:TAQ392559 SQU392552:SQU392559 SGY392552:SGY392559 RXC392552:RXC392559 RNG392552:RNG392559 RDK392552:RDK392559 QTO392552:QTO392559 QJS392552:QJS392559 PZW392552:PZW392559 PQA392552:PQA392559 PGE392552:PGE392559 OWI392552:OWI392559 OMM392552:OMM392559 OCQ392552:OCQ392559 NSU392552:NSU392559 NIY392552:NIY392559 MZC392552:MZC392559 MPG392552:MPG392559 MFK392552:MFK392559 LVO392552:LVO392559 LLS392552:LLS392559 LBW392552:LBW392559 KSA392552:KSA392559 KIE392552:KIE392559 JYI392552:JYI392559 JOM392552:JOM392559 JEQ392552:JEQ392559 IUU392552:IUU392559 IKY392552:IKY392559 IBC392552:IBC392559 HRG392552:HRG392559 HHK392552:HHK392559 GXO392552:GXO392559 GNS392552:GNS392559 GDW392552:GDW392559 FUA392552:FUA392559 FKE392552:FKE392559 FAI392552:FAI392559 EQM392552:EQM392559 EGQ392552:EGQ392559 DWU392552:DWU392559 DMY392552:DMY392559 DDC392552:DDC392559 CTG392552:CTG392559 CJK392552:CJK392559 BZO392552:BZO392559 BPS392552:BPS392559 BFW392552:BFW392559 AWA392552:AWA392559 AME392552:AME392559 ACI392552:ACI392559 SM392552:SM392559 IQ392552:IQ392559 WVC327016:WVC327023 WLG327016:WLG327023 WBK327016:WBK327023 VRO327016:VRO327023 VHS327016:VHS327023 UXW327016:UXW327023 UOA327016:UOA327023 UEE327016:UEE327023 TUI327016:TUI327023 TKM327016:TKM327023 TAQ327016:TAQ327023 SQU327016:SQU327023 SGY327016:SGY327023 RXC327016:RXC327023 RNG327016:RNG327023 RDK327016:RDK327023 QTO327016:QTO327023 QJS327016:QJS327023 PZW327016:PZW327023 PQA327016:PQA327023 PGE327016:PGE327023 OWI327016:OWI327023 OMM327016:OMM327023 OCQ327016:OCQ327023 NSU327016:NSU327023 NIY327016:NIY327023 MZC327016:MZC327023 MPG327016:MPG327023 MFK327016:MFK327023 LVO327016:LVO327023 LLS327016:LLS327023 LBW327016:LBW327023 KSA327016:KSA327023 KIE327016:KIE327023 JYI327016:JYI327023 JOM327016:JOM327023 JEQ327016:JEQ327023 IUU327016:IUU327023 IKY327016:IKY327023 IBC327016:IBC327023 HRG327016:HRG327023 HHK327016:HHK327023 GXO327016:GXO327023 GNS327016:GNS327023 GDW327016:GDW327023 FUA327016:FUA327023 FKE327016:FKE327023 FAI327016:FAI327023 EQM327016:EQM327023 EGQ327016:EGQ327023 DWU327016:DWU327023 DMY327016:DMY327023 DDC327016:DDC327023 CTG327016:CTG327023 CJK327016:CJK327023 BZO327016:BZO327023 BPS327016:BPS327023 BFW327016:BFW327023 AWA327016:AWA327023 AME327016:AME327023 ACI327016:ACI327023 SM327016:SM327023 IQ327016:IQ327023 WVC261480:WVC261487 WLG261480:WLG261487 WBK261480:WBK261487 VRO261480:VRO261487 VHS261480:VHS261487 UXW261480:UXW261487 UOA261480:UOA261487 UEE261480:UEE261487 TUI261480:TUI261487 TKM261480:TKM261487 TAQ261480:TAQ261487 SQU261480:SQU261487 SGY261480:SGY261487 RXC261480:RXC261487 RNG261480:RNG261487 RDK261480:RDK261487 QTO261480:QTO261487 QJS261480:QJS261487 PZW261480:PZW261487 PQA261480:PQA261487 PGE261480:PGE261487 OWI261480:OWI261487 OMM261480:OMM261487 OCQ261480:OCQ261487 NSU261480:NSU261487 NIY261480:NIY261487 MZC261480:MZC261487 MPG261480:MPG261487 MFK261480:MFK261487 LVO261480:LVO261487 LLS261480:LLS261487 LBW261480:LBW261487 KSA261480:KSA261487 KIE261480:KIE261487 JYI261480:JYI261487 JOM261480:JOM261487 JEQ261480:JEQ261487 IUU261480:IUU261487 IKY261480:IKY261487 IBC261480:IBC261487 HRG261480:HRG261487 HHK261480:HHK261487 GXO261480:GXO261487 GNS261480:GNS261487 GDW261480:GDW261487 FUA261480:FUA261487 FKE261480:FKE261487 FAI261480:FAI261487 EQM261480:EQM261487 EGQ261480:EGQ261487 DWU261480:DWU261487 DMY261480:DMY261487 DDC261480:DDC261487 CTG261480:CTG261487 CJK261480:CJK261487 BZO261480:BZO261487 BPS261480:BPS261487 BFW261480:BFW261487 AWA261480:AWA261487 AME261480:AME261487 ACI261480:ACI261487 SM261480:SM261487 IQ261480:IQ261487 WVC195944:WVC195951 WLG195944:WLG195951 WBK195944:WBK195951 VRO195944:VRO195951 VHS195944:VHS195951 UXW195944:UXW195951 UOA195944:UOA195951 UEE195944:UEE195951 TUI195944:TUI195951 TKM195944:TKM195951 TAQ195944:TAQ195951 SQU195944:SQU195951 SGY195944:SGY195951 RXC195944:RXC195951 RNG195944:RNG195951 RDK195944:RDK195951 QTO195944:QTO195951 QJS195944:QJS195951 PZW195944:PZW195951 PQA195944:PQA195951 PGE195944:PGE195951 OWI195944:OWI195951 OMM195944:OMM195951 OCQ195944:OCQ195951 NSU195944:NSU195951 NIY195944:NIY195951 MZC195944:MZC195951 MPG195944:MPG195951 MFK195944:MFK195951 LVO195944:LVO195951 LLS195944:LLS195951 LBW195944:LBW195951 KSA195944:KSA195951 KIE195944:KIE195951 JYI195944:JYI195951 JOM195944:JOM195951 JEQ195944:JEQ195951 IUU195944:IUU195951 IKY195944:IKY195951 IBC195944:IBC195951 HRG195944:HRG195951 HHK195944:HHK195951 GXO195944:GXO195951 GNS195944:GNS195951 GDW195944:GDW195951 FUA195944:FUA195951 FKE195944:FKE195951 FAI195944:FAI195951 EQM195944:EQM195951 EGQ195944:EGQ195951 DWU195944:DWU195951 DMY195944:DMY195951 DDC195944:DDC195951 CTG195944:CTG195951 CJK195944:CJK195951 BZO195944:BZO195951 BPS195944:BPS195951 BFW195944:BFW195951 AWA195944:AWA195951 AME195944:AME195951 ACI195944:ACI195951 SM195944:SM195951 IQ195944:IQ195951 WVC130408:WVC130415 WLG130408:WLG130415 WBK130408:WBK130415 VRO130408:VRO130415 VHS130408:VHS130415 UXW130408:UXW130415 UOA130408:UOA130415 UEE130408:UEE130415 TUI130408:TUI130415 TKM130408:TKM130415 TAQ130408:TAQ130415 SQU130408:SQU130415 SGY130408:SGY130415 RXC130408:RXC130415 RNG130408:RNG130415 RDK130408:RDK130415 QTO130408:QTO130415 QJS130408:QJS130415 PZW130408:PZW130415 PQA130408:PQA130415 PGE130408:PGE130415 OWI130408:OWI130415 OMM130408:OMM130415 OCQ130408:OCQ130415 NSU130408:NSU130415 NIY130408:NIY130415 MZC130408:MZC130415 MPG130408:MPG130415 MFK130408:MFK130415 LVO130408:LVO130415 LLS130408:LLS130415 LBW130408:LBW130415 KSA130408:KSA130415 KIE130408:KIE130415 JYI130408:JYI130415 JOM130408:JOM130415 JEQ130408:JEQ130415 IUU130408:IUU130415 IKY130408:IKY130415 IBC130408:IBC130415 HRG130408:HRG130415 HHK130408:HHK130415 GXO130408:GXO130415 GNS130408:GNS130415 GDW130408:GDW130415 FUA130408:FUA130415 FKE130408:FKE130415 FAI130408:FAI130415 EQM130408:EQM130415 EGQ130408:EGQ130415 DWU130408:DWU130415 DMY130408:DMY130415 DDC130408:DDC130415 CTG130408:CTG130415 CJK130408:CJK130415 BZO130408:BZO130415 BPS130408:BPS130415 BFW130408:BFW130415 AWA130408:AWA130415 AME130408:AME130415 ACI130408:ACI130415 SM130408:SM130415 IQ130408:IQ130415 WVC64872:WVC64879 WLG64872:WLG64879 WBK64872:WBK64879 VRO64872:VRO64879 VHS64872:VHS64879 UXW64872:UXW64879 UOA64872:UOA64879 UEE64872:UEE64879 TUI64872:TUI64879 TKM64872:TKM64879 TAQ64872:TAQ64879 SQU64872:SQU64879 SGY64872:SGY64879 RXC64872:RXC64879 RNG64872:RNG64879 RDK64872:RDK64879 QTO64872:QTO64879 QJS64872:QJS64879 PZW64872:PZW64879 PQA64872:PQA64879 PGE64872:PGE64879 OWI64872:OWI64879 OMM64872:OMM64879 OCQ64872:OCQ64879 NSU64872:NSU64879 NIY64872:NIY64879 MZC64872:MZC64879 MPG64872:MPG64879 MFK64872:MFK64879 LVO64872:LVO64879 LLS64872:LLS64879 LBW64872:LBW64879 KSA64872:KSA64879 KIE64872:KIE64879 JYI64872:JYI64879 JOM64872:JOM64879 JEQ64872:JEQ64879 IUU64872:IUU64879 IKY64872:IKY64879 IBC64872:IBC64879 HRG64872:HRG64879 HHK64872:HHK64879 GXO64872:GXO64879 GNS64872:GNS64879 GDW64872:GDW64879 FUA64872:FUA64879 FKE64872:FKE64879 FAI64872:FAI64879 EQM64872:EQM64879 EGQ64872:EGQ64879 DWU64872:DWU64879 DMY64872:DMY64879 DDC64872:DDC64879 CTG64872:CTG64879 CJK64872:CJK64879 BZO64872:BZO64879 BPS64872:BPS64879 BFW64872:BFW64879 AWA64872:AWA64879 AME64872:AME64879 WVC23 WBK23 SM9:SM10 ACI9:ACI10 AME9:AME10 AWA9:AWA10 BFW9:BFW10 BPS9:BPS10 BZO9:BZO10 CJK9:CJK10 CTG9:CTG10 DDC9:DDC10 DMY9:DMY10 DWU9:DWU10 EGQ9:EGQ10 EQM9:EQM10 FAI9:FAI10 FKE9:FKE10 FUA9:FUA10 GDW9:GDW10 GNS9:GNS10 GXO9:GXO10 HHK9:HHK10 HRG9:HRG10 IBC9:IBC10 IKY9:IKY10 IUU9:IUU10 JEQ9:JEQ10 JOM9:JOM10 JYI9:JYI10 KIE9:KIE10 KSA9:KSA10 LBW9:LBW10 LLS9:LLS10 LVO9:LVO10 MFK9:MFK10 MPG9:MPG10 MZC9:MZC10 NIY9:NIY10 NSU9:NSU10 OCQ9:OCQ10 OMM9:OMM10 OWI9:OWI10 PGE9:PGE10 PQA9:PQA10 PZW9:PZW10 QJS9:QJS10 QTO9:QTO10 RDK9:RDK10 RNG9:RNG10 RXC9:RXC10 SGY9:SGY10 SQU9:SQU10 TAQ9:TAQ10 TKM9:TKM10 TUI9:TUI10 UEE9:UEE10 UOA9:UOA10 UXW9:UXW10 VHS9:VHS10 VRO9:VRO10 WBK9:WBK10 WLG9:WLG10 WVC9:WVC10 WLG23 IQ23 SM23 ACI23 AME23 AWA23 BFW23 BPS23 BZO23 CJK23 CTG23 DDC23 DMY23 DWU23 EGQ23 EQM23 FAI23 FKE23 FUA23 GDW23 GNS23 GXO23 HHK23 HRG23 IBC23 IKY23 IUU23 JEQ23 JOM23 JYI23 KIE23 KSA23 LBW23 LLS23 LVO23 MFK23 MPG23 MZC23 NIY23 NSU23 OCQ23 OMM23 OWI23 PGE23 PQA23 PZW23 QJS23 QTO23 RDK23 RNG23 RXC23 SGY23 SQU23 TAQ23 TKM23 TUI23 UEE23 UOA23 UXW23 VHS23 VRO23 IQ9:IQ10">
      <formula1>0</formula1>
      <formula2>5000</formula2>
    </dataValidation>
    <dataValidation type="decimal" allowBlank="1" showInputMessage="1" showErrorMessage="1" error="La valeur introduite n'est pas numérique." prompt="Entrez une valeur numérique SVP" sqref="WVB982376 WLF982376 WBJ982376 VRN982376 VHR982376 UXV982376 UNZ982376 UED982376 TUH982376 TKL982376 TAP982376 SQT982376 SGX982376 RXB982376 RNF982376 RDJ982376 QTN982376 QJR982376 PZV982376 PPZ982376 PGD982376 OWH982376 OML982376 OCP982376 NST982376 NIX982376 MZB982376 MPF982376 MFJ982376 LVN982376 LLR982376 LBV982376 KRZ982376 KID982376 JYH982376 JOL982376 JEP982376 IUT982376 IKX982376 IBB982376 HRF982376 HHJ982376 GXN982376 GNR982376 GDV982376 FTZ982376 FKD982376 FAH982376 EQL982376 EGP982376 DWT982376 DMX982376 DDB982376 CTF982376 CJJ982376 BZN982376 BPR982376 BFV982376 AVZ982376 AMD982376 ACH982376 SL982376 IP982376 WVB916840 WLF916840 WBJ916840 VRN916840 VHR916840 UXV916840 UNZ916840 UED916840 TUH916840 TKL916840 TAP916840 SQT916840 SGX916840 RXB916840 RNF916840 RDJ916840 QTN916840 QJR916840 PZV916840 PPZ916840 PGD916840 OWH916840 OML916840 OCP916840 NST916840 NIX916840 MZB916840 MPF916840 MFJ916840 LVN916840 LLR916840 LBV916840 KRZ916840 KID916840 JYH916840 JOL916840 JEP916840 IUT916840 IKX916840 IBB916840 HRF916840 HHJ916840 GXN916840 GNR916840 GDV916840 FTZ916840 FKD916840 FAH916840 EQL916840 EGP916840 DWT916840 DMX916840 DDB916840 CTF916840 CJJ916840 BZN916840 BPR916840 BFV916840 AVZ916840 AMD916840 ACH916840 SL916840 IP916840 WVB851304 WLF851304 WBJ851304 VRN851304 VHR851304 UXV851304 UNZ851304 UED851304 TUH851304 TKL851304 TAP851304 SQT851304 SGX851304 RXB851304 RNF851304 RDJ851304 QTN851304 QJR851304 PZV851304 PPZ851304 PGD851304 OWH851304 OML851304 OCP851304 NST851304 NIX851304 MZB851304 MPF851304 MFJ851304 LVN851304 LLR851304 LBV851304 KRZ851304 KID851304 JYH851304 JOL851304 JEP851304 IUT851304 IKX851304 IBB851304 HRF851304 HHJ851304 GXN851304 GNR851304 GDV851304 FTZ851304 FKD851304 FAH851304 EQL851304 EGP851304 DWT851304 DMX851304 DDB851304 CTF851304 CJJ851304 BZN851304 BPR851304 BFV851304 AVZ851304 AMD851304 ACH851304 SL851304 IP851304 WVB785768 WLF785768 WBJ785768 VRN785768 VHR785768 UXV785768 UNZ785768 UED785768 TUH785768 TKL785768 TAP785768 SQT785768 SGX785768 RXB785768 RNF785768 RDJ785768 QTN785768 QJR785768 PZV785768 PPZ785768 PGD785768 OWH785768 OML785768 OCP785768 NST785768 NIX785768 MZB785768 MPF785768 MFJ785768 LVN785768 LLR785768 LBV785768 KRZ785768 KID785768 JYH785768 JOL785768 JEP785768 IUT785768 IKX785768 IBB785768 HRF785768 HHJ785768 GXN785768 GNR785768 GDV785768 FTZ785768 FKD785768 FAH785768 EQL785768 EGP785768 DWT785768 DMX785768 DDB785768 CTF785768 CJJ785768 BZN785768 BPR785768 BFV785768 AVZ785768 AMD785768 ACH785768 SL785768 IP785768 WVB720232 WLF720232 WBJ720232 VRN720232 VHR720232 UXV720232 UNZ720232 UED720232 TUH720232 TKL720232 TAP720232 SQT720232 SGX720232 RXB720232 RNF720232 RDJ720232 QTN720232 QJR720232 PZV720232 PPZ720232 PGD720232 OWH720232 OML720232 OCP720232 NST720232 NIX720232 MZB720232 MPF720232 MFJ720232 LVN720232 LLR720232 LBV720232 KRZ720232 KID720232 JYH720232 JOL720232 JEP720232 IUT720232 IKX720232 IBB720232 HRF720232 HHJ720232 GXN720232 GNR720232 GDV720232 FTZ720232 FKD720232 FAH720232 EQL720232 EGP720232 DWT720232 DMX720232 DDB720232 CTF720232 CJJ720232 BZN720232 BPR720232 BFV720232 AVZ720232 AMD720232 ACH720232 SL720232 IP720232 WVB654696 WLF654696 WBJ654696 VRN654696 VHR654696 UXV654696 UNZ654696 UED654696 TUH654696 TKL654696 TAP654696 SQT654696 SGX654696 RXB654696 RNF654696 RDJ654696 QTN654696 QJR654696 PZV654696 PPZ654696 PGD654696 OWH654696 OML654696 OCP654696 NST654696 NIX654696 MZB654696 MPF654696 MFJ654696 LVN654696 LLR654696 LBV654696 KRZ654696 KID654696 JYH654696 JOL654696 JEP654696 IUT654696 IKX654696 IBB654696 HRF654696 HHJ654696 GXN654696 GNR654696 GDV654696 FTZ654696 FKD654696 FAH654696 EQL654696 EGP654696 DWT654696 DMX654696 DDB654696 CTF654696 CJJ654696 BZN654696 BPR654696 BFV654696 AVZ654696 AMD654696 ACH654696 SL654696 IP654696 WVB589160 WLF589160 WBJ589160 VRN589160 VHR589160 UXV589160 UNZ589160 UED589160 TUH589160 TKL589160 TAP589160 SQT589160 SGX589160 RXB589160 RNF589160 RDJ589160 QTN589160 QJR589160 PZV589160 PPZ589160 PGD589160 OWH589160 OML589160 OCP589160 NST589160 NIX589160 MZB589160 MPF589160 MFJ589160 LVN589160 LLR589160 LBV589160 KRZ589160 KID589160 JYH589160 JOL589160 JEP589160 IUT589160 IKX589160 IBB589160 HRF589160 HHJ589160 GXN589160 GNR589160 GDV589160 FTZ589160 FKD589160 FAH589160 EQL589160 EGP589160 DWT589160 DMX589160 DDB589160 CTF589160 CJJ589160 BZN589160 BPR589160 BFV589160 AVZ589160 AMD589160 ACH589160 SL589160 IP589160 WVB523624 WLF523624 WBJ523624 VRN523624 VHR523624 UXV523624 UNZ523624 UED523624 TUH523624 TKL523624 TAP523624 SQT523624 SGX523624 RXB523624 RNF523624 RDJ523624 QTN523624 QJR523624 PZV523624 PPZ523624 PGD523624 OWH523624 OML523624 OCP523624 NST523624 NIX523624 MZB523624 MPF523624 MFJ523624 LVN523624 LLR523624 LBV523624 KRZ523624 KID523624 JYH523624 JOL523624 JEP523624 IUT523624 IKX523624 IBB523624 HRF523624 HHJ523624 GXN523624 GNR523624 GDV523624 FTZ523624 FKD523624 FAH523624 EQL523624 EGP523624 DWT523624 DMX523624 DDB523624 CTF523624 CJJ523624 BZN523624 BPR523624 BFV523624 AVZ523624 AMD523624 ACH523624 SL523624 IP523624 WVB458088 WLF458088 WBJ458088 VRN458088 VHR458088 UXV458088 UNZ458088 UED458088 TUH458088 TKL458088 TAP458088 SQT458088 SGX458088 RXB458088 RNF458088 RDJ458088 QTN458088 QJR458088 PZV458088 PPZ458088 PGD458088 OWH458088 OML458088 OCP458088 NST458088 NIX458088 MZB458088 MPF458088 MFJ458088 LVN458088 LLR458088 LBV458088 KRZ458088 KID458088 JYH458088 JOL458088 JEP458088 IUT458088 IKX458088 IBB458088 HRF458088 HHJ458088 GXN458088 GNR458088 GDV458088 FTZ458088 FKD458088 FAH458088 EQL458088 EGP458088 DWT458088 DMX458088 DDB458088 CTF458088 CJJ458088 BZN458088 BPR458088 BFV458088 AVZ458088 AMD458088 ACH458088 SL458088 IP458088 WVB392552 WLF392552 WBJ392552 VRN392552 VHR392552 UXV392552 UNZ392552 UED392552 TUH392552 TKL392552 TAP392552 SQT392552 SGX392552 RXB392552 RNF392552 RDJ392552 QTN392552 QJR392552 PZV392552 PPZ392552 PGD392552 OWH392552 OML392552 OCP392552 NST392552 NIX392552 MZB392552 MPF392552 MFJ392552 LVN392552 LLR392552 LBV392552 KRZ392552 KID392552 JYH392552 JOL392552 JEP392552 IUT392552 IKX392552 IBB392552 HRF392552 HHJ392552 GXN392552 GNR392552 GDV392552 FTZ392552 FKD392552 FAH392552 EQL392552 EGP392552 DWT392552 DMX392552 DDB392552 CTF392552 CJJ392552 BZN392552 BPR392552 BFV392552 AVZ392552 AMD392552 ACH392552 SL392552 IP392552 WVB327016 WLF327016 WBJ327016 VRN327016 VHR327016 UXV327016 UNZ327016 UED327016 TUH327016 TKL327016 TAP327016 SQT327016 SGX327016 RXB327016 RNF327016 RDJ327016 QTN327016 QJR327016 PZV327016 PPZ327016 PGD327016 OWH327016 OML327016 OCP327016 NST327016 NIX327016 MZB327016 MPF327016 MFJ327016 LVN327016 LLR327016 LBV327016 KRZ327016 KID327016 JYH327016 JOL327016 JEP327016 IUT327016 IKX327016 IBB327016 HRF327016 HHJ327016 GXN327016 GNR327016 GDV327016 FTZ327016 FKD327016 FAH327016 EQL327016 EGP327016 DWT327016 DMX327016 DDB327016 CTF327016 CJJ327016 BZN327016 BPR327016 BFV327016 AVZ327016 AMD327016 ACH327016 SL327016 IP327016 WVB261480 WLF261480 WBJ261480 VRN261480 VHR261480 UXV261480 UNZ261480 UED261480 TUH261480 TKL261480 TAP261480 SQT261480 SGX261480 RXB261480 RNF261480 RDJ261480 QTN261480 QJR261480 PZV261480 PPZ261480 PGD261480 OWH261480 OML261480 OCP261480 NST261480 NIX261480 MZB261480 MPF261480 MFJ261480 LVN261480 LLR261480 LBV261480 KRZ261480 KID261480 JYH261480 JOL261480 JEP261480 IUT261480 IKX261480 IBB261480 HRF261480 HHJ261480 GXN261480 GNR261480 GDV261480 FTZ261480 FKD261480 FAH261480 EQL261480 EGP261480 DWT261480 DMX261480 DDB261480 CTF261480 CJJ261480 BZN261480 BPR261480 BFV261480 AVZ261480 AMD261480 ACH261480 SL261480 IP261480 WVB195944 WLF195944 WBJ195944 VRN195944 VHR195944 UXV195944 UNZ195944 UED195944 TUH195944 TKL195944 TAP195944 SQT195944 SGX195944 RXB195944 RNF195944 RDJ195944 QTN195944 QJR195944 PZV195944 PPZ195944 PGD195944 OWH195944 OML195944 OCP195944 NST195944 NIX195944 MZB195944 MPF195944 MFJ195944 LVN195944 LLR195944 LBV195944 KRZ195944 KID195944 JYH195944 JOL195944 JEP195944 IUT195944 IKX195944 IBB195944 HRF195944 HHJ195944 GXN195944 GNR195944 GDV195944 FTZ195944 FKD195944 FAH195944 EQL195944 EGP195944 DWT195944 DMX195944 DDB195944 CTF195944 CJJ195944 BZN195944 BPR195944 BFV195944 AVZ195944 AMD195944 ACH195944 SL195944 IP195944 WVB130408 WLF130408 WBJ130408 VRN130408 VHR130408 UXV130408 UNZ130408 UED130408 TUH130408 TKL130408 TAP130408 SQT130408 SGX130408 RXB130408 RNF130408 RDJ130408 QTN130408 QJR130408 PZV130408 PPZ130408 PGD130408 OWH130408 OML130408 OCP130408 NST130408 NIX130408 MZB130408 MPF130408 MFJ130408 LVN130408 LLR130408 LBV130408 KRZ130408 KID130408 JYH130408 JOL130408 JEP130408 IUT130408 IKX130408 IBB130408 HRF130408 HHJ130408 GXN130408 GNR130408 GDV130408 FTZ130408 FKD130408 FAH130408 EQL130408 EGP130408 DWT130408 DMX130408 DDB130408 CTF130408 CJJ130408 BZN130408 BPR130408 BFV130408 AVZ130408 AMD130408 ACH130408 SL130408 IP130408 WVB64872 WLF64872 WBJ64872 VRN64872 VHR64872 UXV64872 UNZ64872 UED64872 TUH64872 TKL64872 TAP64872 SQT64872 SGX64872 RXB64872 RNF64872 RDJ64872 QTN64872 QJR64872 PZV64872 PPZ64872 PGD64872 OWH64872 OML64872 OCP64872 NST64872 NIX64872 MZB64872 MPF64872 MFJ64872 LVN64872 LLR64872 LBV64872 KRZ64872 KID64872 JYH64872 JOL64872 JEP64872 IUT64872 IKX64872 IBB64872 HRF64872 HHJ64872 GXN64872 GNR64872 GDV64872 FTZ64872 FKD64872 FAH64872 EQL64872 EGP64872 DWT64872 DMX64872 DDB64872 CTF64872 CJJ64872 BZN64872 BPR64872 BFV64872 AVZ64872 AMD64872 ACH64872 SL64872 IP64872 IP9:IP10 SL9:SL10 ACH9:ACH10 AMD9:AMD10 AVZ9:AVZ10 BFV9:BFV10 BPR9:BPR10 BZN9:BZN10 CJJ9:CJJ10 CTF9:CTF10 DDB9:DDB10 DMX9:DMX10 DWT9:DWT10 EGP9:EGP10 EQL9:EQL10 FAH9:FAH10 FKD9:FKD10 FTZ9:FTZ10 GDV9:GDV10 GNR9:GNR10 GXN9:GXN10 HHJ9:HHJ10 HRF9:HRF10 IBB9:IBB10 IKX9:IKX10 IUT9:IUT10 JEP9:JEP10 JOL9:JOL10 JYH9:JYH10 KID9:KID10 KRZ9:KRZ10 LBV9:LBV10 LLR9:LLR10 LVN9:LVN10 MFJ9:MFJ10 MPF9:MPF10 MZB9:MZB10 NIX9:NIX10 NST9:NST10 OCP9:OCP10 OML9:OML10 OWH9:OWH10 PGD9:PGD10 PPZ9:PPZ10 PZV9:PZV10 QJR9:QJR10 QTN9:QTN10 RDJ9:RDJ10 RNF9:RNF10 RXB9:RXB10 SGX9:SGX10 SQT9:SQT10 TAP9:TAP10 TKL9:TKL10 TUH9:TUH10 UED9:UED10 UNZ9:UNZ10 UXV9:UXV10 VHR9:VHR10 VRN9:VRN10 WBJ9:WBJ10 WLF9:WLF10 WVB23 IP23 SL23 ACH23 AMD23 AVZ23 BFV23 BPR23 BZN23 CJJ23 CTF23 DDB23 DMX23 DWT23 EGP23 EQL23 FAH23 FKD23 FTZ23 GDV23 GNR23 GXN23 HHJ23 HRF23 IBB23 IKX23 IUT23 JEP23 JOL23 JYH23 KID23 KRZ23 LBV23 LLR23 LVN23 MFJ23 MPF23 MZB23 NIX23 NST23 OCP23 OML23 OWH23 PGD23 PPZ23 PZV23 QJR23 QTN23 RDJ23 RNF23 RXB23 SGX23 SQT23 TAP23 TKL23 TUH23 UED23 UNZ23 UXV23 VHR23 VRN23 WBJ23 WLF23 WVB9:WVB10">
      <formula1>0</formula1>
      <formula2>5000</formula2>
    </dataValidation>
    <dataValidation type="date" allowBlank="1" showInputMessage="1" showErrorMessage="1" sqref="C10:C21">
      <formula1>41609</formula1>
      <formula2>55123</formula2>
    </dataValidation>
    <dataValidation type="time" allowBlank="1" showInputMessage="1" showErrorMessage="1" sqref="D10:D21">
      <formula1>0</formula1>
      <formula2>0.999988425925926</formula2>
    </dataValidation>
  </dataValidations>
  <pageMargins left="0.70866141732283472" right="0.70866141732283472" top="1.0236220472440944" bottom="0.98425196850393704" header="0.15748031496062992" footer="0.19685039370078741"/>
  <pageSetup paperSize="8" scale="90" orientation="landscape" r:id="rId1"/>
  <headerFooter>
    <oddHeader>&amp;C&amp;F / &amp;A</oddHeader>
    <oddFooter>&amp;LFORM
Date created : 08/08/2014
Rev : 05&amp;CPage &amp;P / &amp;N&amp;Rdate : nn/nn/nnnn
print : &amp;D</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6918B65CDD6BE4EAE7BEBA537248FE8" ma:contentTypeVersion="" ma:contentTypeDescription="Create a new document." ma:contentTypeScope="" ma:versionID="ba1c7a19a49c7f55678ed94671d65c9c">
  <xsd:schema xmlns:xsd="http://www.w3.org/2001/XMLSchema" xmlns:xs="http://www.w3.org/2001/XMLSchema" xmlns:p="http://schemas.microsoft.com/office/2006/metadata/properties" xmlns:ns2="3a969d26-95e4-4abe-839c-3fbeb505fcab" targetNamespace="http://schemas.microsoft.com/office/2006/metadata/properties" ma:root="true" ma:fieldsID="eead40dedda7d068fcf25c7e8ffe8b9e" ns2:_="">
    <xsd:import namespace="3a969d26-95e4-4abe-839c-3fbeb505fcab"/>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969d26-95e4-4abe-839c-3fbeb505fcab"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B02CEC4-5AE7-4E66-A5C3-000565596386}">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3a969d26-95e4-4abe-839c-3fbeb505fcab"/>
    <ds:schemaRef ds:uri="http://purl.org/dc/terms/"/>
    <ds:schemaRef ds:uri="http://www.w3.org/XML/1998/namespace"/>
    <ds:schemaRef ds:uri="http://purl.org/dc/dcmitype/"/>
  </ds:schemaRefs>
</ds:datastoreItem>
</file>

<file path=customXml/itemProps2.xml><?xml version="1.0" encoding="utf-8"?>
<ds:datastoreItem xmlns:ds="http://schemas.openxmlformats.org/officeDocument/2006/customXml" ds:itemID="{DCC4359B-973B-4936-8A61-A63FB0DD3007}">
  <ds:schemaRefs>
    <ds:schemaRef ds:uri="http://schemas.microsoft.com/sharepoint/v3/contenttype/forms"/>
  </ds:schemaRefs>
</ds:datastoreItem>
</file>

<file path=customXml/itemProps3.xml><?xml version="1.0" encoding="utf-8"?>
<ds:datastoreItem xmlns:ds="http://schemas.openxmlformats.org/officeDocument/2006/customXml" ds:itemID="{4D10C83E-1AB6-4758-8B17-73254842F5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969d26-95e4-4abe-839c-3fbeb505fc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Room List</vt:lpstr>
      <vt:lpstr>Physical Data Rooms</vt:lpstr>
      <vt:lpstr>Room_Number</vt:lpstr>
    </vt:vector>
  </TitlesOfParts>
  <Manager/>
  <Company>F4PE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 Room List</dc:title>
  <dc:subject>Calculation</dc:subject>
  <dc:creator>Marc Lizin</dc:creator>
  <cp:keywords>05</cp:keywords>
  <dc:description>Doc de base pour l'ensemble des lots. Création des locaux ( noms, numéros ), Surf, Vol, classification, Temp, HR,, ACH, Nb personne, lux, ...</dc:description>
  <cp:lastModifiedBy>User</cp:lastModifiedBy>
  <cp:revision/>
  <dcterms:created xsi:type="dcterms:W3CDTF">2008-10-16T09:14:59Z</dcterms:created>
  <dcterms:modified xsi:type="dcterms:W3CDTF">2017-09-26T12:40:22Z</dcterms:modified>
  <cp:category>GENERAL PROJECT</cp:category>
  <cp:contentStatus>For Use</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0x01010036918B65CDD6BE4EAE7BEBA537248FE8</vt:lpwstr>
  </property>
</Properties>
</file>