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15.xml" ContentType="application/vnd.openxmlformats-officedocument.drawing+xml"/>
  <Override PartName="/xl/worksheets/sheet3.xml" ContentType="application/vnd.openxmlformats-officedocument.spreadsheetml.worksheet+xml"/>
  <Override PartName="/xl/drawings/drawing13.xml" ContentType="application/vnd.openxmlformats-officedocument.drawing+xml"/>
  <Override PartName="/xl/charts/chart18.xml" ContentType="application/vnd.openxmlformats-officedocument.drawingml.chart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drawings/drawing18.xml" ContentType="application/vnd.openxmlformats-officedocument.drawing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14.xml" ContentType="application/vnd.openxmlformats-officedocument.drawing+xml"/>
  <Override PartName="/xl/charts/chart19.xml" ContentType="application/vnd.openxmlformats-officedocument.drawingml.char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00" windowWidth="18495" windowHeight="11700" tabRatio="935" firstSheet="10" activeTab="22"/>
  </bookViews>
  <sheets>
    <sheet name="tournée" sheetId="1" r:id="rId1"/>
    <sheet name="ram ou " sheetId="24" r:id="rId2"/>
    <sheet name="chauffeur" sheetId="2" r:id="rId3"/>
    <sheet name="athis 2" sheetId="4" r:id="rId4"/>
    <sheet name="nav chateaubourg" sheetId="5" r:id="rId5"/>
    <sheet name="nav chaulnes" sheetId="6" r:id="rId6"/>
    <sheet name="nav clermonts" sheetId="7" r:id="rId7"/>
    <sheet name="nav dijon" sheetId="8" r:id="rId8"/>
    <sheet name="nav langres" sheetId="9" r:id="rId9"/>
    <sheet name="nav lille" sheetId="10" r:id="rId10"/>
    <sheet name="planing annuel" sheetId="3" r:id="rId11"/>
    <sheet name="nav niort" sheetId="11" r:id="rId12"/>
    <sheet name="nav st sever" sheetId="12" r:id="rId13"/>
    <sheet name="nav velaines" sheetId="13" r:id="rId14"/>
    <sheet name="ram+nantes 21h" sheetId="14" r:id="rId15"/>
    <sheet name="ram+20h tours" sheetId="15" r:id="rId16"/>
    <sheet name="ram+21h30 tours" sheetId="16" r:id="rId17"/>
    <sheet name="ram+angers 21h30" sheetId="17" r:id="rId18"/>
    <sheet name="ram+athis 1" sheetId="18" r:id="rId19"/>
    <sheet name="ram+caen 21h15" sheetId="19" r:id="rId20"/>
    <sheet name="ram+nantes 1" sheetId="20" r:id="rId21"/>
    <sheet name="ram+orleans 21h" sheetId="21" r:id="rId22"/>
    <sheet name="ram 14h" sheetId="22" r:id="rId23"/>
    <sheet name="ram +nav ou navette" sheetId="23" r:id="rId24"/>
    <sheet name="Feuil1" sheetId="25" r:id="rId25"/>
  </sheets>
  <definedNames>
    <definedName name="_xlnm._FilterDatabase" localSheetId="2" hidden="1">chauffeur!$B$3:$D$54</definedName>
    <definedName name="_xlnm._FilterDatabase" localSheetId="10" hidden="1">'planing annuel'!$AT$25:$AT$124</definedName>
    <definedName name="a">tournée!#REF!</definedName>
    <definedName name="agences">tournée!$B$2</definedName>
    <definedName name="b">tournée!#REF!</definedName>
    <definedName name="tournée">tournée!#REF!</definedName>
  </definedNames>
  <calcPr calcId="125725"/>
</workbook>
</file>

<file path=xl/calcChain.xml><?xml version="1.0" encoding="utf-8"?>
<calcChain xmlns="http://schemas.openxmlformats.org/spreadsheetml/2006/main">
  <c r="AQ3" i="3"/>
  <c r="AQ4"/>
  <c r="AQ5"/>
  <c r="AQ6"/>
  <c r="AQ7"/>
  <c r="AQ8"/>
  <c r="AQ9"/>
  <c r="AQ10"/>
  <c r="AQ11"/>
  <c r="AQ12"/>
  <c r="AQ13"/>
  <c r="AQ14"/>
  <c r="AQ15"/>
  <c r="AQ16"/>
  <c r="AQ17"/>
  <c r="AQ18"/>
  <c r="AQ19"/>
  <c r="AQ20"/>
  <c r="AQ2"/>
  <c r="AP3"/>
  <c r="AP4"/>
  <c r="AP5"/>
  <c r="AP6"/>
  <c r="AP7"/>
  <c r="AP8"/>
  <c r="AP9"/>
  <c r="AP10"/>
  <c r="AP11"/>
  <c r="AP12"/>
  <c r="AP13"/>
  <c r="AP14"/>
  <c r="AP15"/>
  <c r="AP16"/>
  <c r="AP17"/>
  <c r="AP18"/>
  <c r="AP19"/>
  <c r="AP20"/>
  <c r="AP2"/>
  <c r="AO3"/>
  <c r="AO4"/>
  <c r="AO5"/>
  <c r="AO6"/>
  <c r="AO7"/>
  <c r="AO8"/>
  <c r="AO9"/>
  <c r="AO10"/>
  <c r="AO11"/>
  <c r="AO12"/>
  <c r="AO13"/>
  <c r="AO14"/>
  <c r="AO15"/>
  <c r="AO16"/>
  <c r="AO17"/>
  <c r="AO18"/>
  <c r="AO19"/>
  <c r="AO20"/>
  <c r="AO2"/>
  <c r="AN3"/>
  <c r="AN4"/>
  <c r="AN5"/>
  <c r="AN6"/>
  <c r="AN7"/>
  <c r="AN8"/>
  <c r="AN9"/>
  <c r="AN10"/>
  <c r="AN11"/>
  <c r="AN12"/>
  <c r="AN13"/>
  <c r="AN14"/>
  <c r="AN15"/>
  <c r="AN16"/>
  <c r="AN17"/>
  <c r="AN18"/>
  <c r="AN19"/>
  <c r="AN20"/>
  <c r="AN2"/>
  <c r="AM3"/>
  <c r="AM4"/>
  <c r="AM5"/>
  <c r="AM6"/>
  <c r="AM7"/>
  <c r="AM8"/>
  <c r="AM9"/>
  <c r="AM10"/>
  <c r="AM11"/>
  <c r="AM12"/>
  <c r="AM13"/>
  <c r="AM14"/>
  <c r="AM15"/>
  <c r="AM16"/>
  <c r="AM17"/>
  <c r="AM18"/>
  <c r="AM19"/>
  <c r="AM20"/>
  <c r="AM2"/>
  <c r="AL3"/>
  <c r="AL4"/>
  <c r="AL5"/>
  <c r="AL6"/>
  <c r="AL7"/>
  <c r="AL8"/>
  <c r="AL9"/>
  <c r="AL10"/>
  <c r="AL11"/>
  <c r="AL12"/>
  <c r="AL13"/>
  <c r="AL14"/>
  <c r="AL15"/>
  <c r="AL16"/>
  <c r="AL17"/>
  <c r="AL18"/>
  <c r="AL19"/>
  <c r="AL20"/>
  <c r="AL2"/>
  <c r="AK3"/>
  <c r="AK4"/>
  <c r="AK5"/>
  <c r="AK6"/>
  <c r="AK7"/>
  <c r="AK8"/>
  <c r="AK9"/>
  <c r="AK10"/>
  <c r="AK11"/>
  <c r="AK12"/>
  <c r="AK13"/>
  <c r="AK14"/>
  <c r="AK15"/>
  <c r="AK16"/>
  <c r="AK17"/>
  <c r="AK18"/>
  <c r="AK19"/>
  <c r="AK20"/>
  <c r="AK2"/>
  <c r="AJ3"/>
  <c r="AJ4"/>
  <c r="AJ5"/>
  <c r="AJ6"/>
  <c r="AJ7"/>
  <c r="AJ8"/>
  <c r="AJ9"/>
  <c r="AJ10"/>
  <c r="AJ11"/>
  <c r="AJ12"/>
  <c r="AJ13"/>
  <c r="AJ14"/>
  <c r="AJ15"/>
  <c r="AJ16"/>
  <c r="AJ17"/>
  <c r="AJ18"/>
  <c r="AJ19"/>
  <c r="AJ20"/>
  <c r="AJ2"/>
  <c r="AI3"/>
  <c r="AI4"/>
  <c r="AI5"/>
  <c r="AI6"/>
  <c r="AI7"/>
  <c r="AI8"/>
  <c r="AI9"/>
  <c r="AI10"/>
  <c r="AI11"/>
  <c r="AI12"/>
  <c r="AI13"/>
  <c r="AI14"/>
  <c r="AI15"/>
  <c r="AI16"/>
  <c r="AI17"/>
  <c r="AI18"/>
  <c r="AI19"/>
  <c r="AI20"/>
  <c r="AI2"/>
  <c r="AH3"/>
  <c r="AH4"/>
  <c r="AH5"/>
  <c r="AH6"/>
  <c r="AH7"/>
  <c r="AH8"/>
  <c r="AH9"/>
  <c r="AH10"/>
  <c r="AH11"/>
  <c r="AH12"/>
  <c r="AH13"/>
  <c r="AH14"/>
  <c r="AH15"/>
  <c r="AH16"/>
  <c r="AH17"/>
  <c r="AH18"/>
  <c r="AH19"/>
  <c r="AH20"/>
  <c r="AH2"/>
  <c r="AG3"/>
  <c r="AG4"/>
  <c r="AG5"/>
  <c r="AG6"/>
  <c r="AG7"/>
  <c r="AG8"/>
  <c r="AG9"/>
  <c r="AG10"/>
  <c r="AG11"/>
  <c r="AG12"/>
  <c r="AG13"/>
  <c r="AG14"/>
  <c r="AG15"/>
  <c r="AG16"/>
  <c r="AG17"/>
  <c r="AG18"/>
  <c r="AG19"/>
  <c r="AG20"/>
  <c r="AG2"/>
  <c r="AF3"/>
  <c r="AF4"/>
  <c r="AF5"/>
  <c r="AF6"/>
  <c r="AF7"/>
  <c r="AF8"/>
  <c r="AF9"/>
  <c r="AF10"/>
  <c r="AF11"/>
  <c r="AF12"/>
  <c r="AF13"/>
  <c r="AF14"/>
  <c r="AF15"/>
  <c r="AF16"/>
  <c r="AF17"/>
  <c r="AF18"/>
  <c r="AF19"/>
  <c r="AF20"/>
  <c r="AF2"/>
  <c r="AE3"/>
  <c r="AE4"/>
  <c r="AE5"/>
  <c r="AE6"/>
  <c r="AE7"/>
  <c r="AE8"/>
  <c r="AE9"/>
  <c r="AE10"/>
  <c r="AE11"/>
  <c r="AE12"/>
  <c r="AE13"/>
  <c r="AE14"/>
  <c r="AE15"/>
  <c r="AE16"/>
  <c r="AE17"/>
  <c r="AE18"/>
  <c r="AE19"/>
  <c r="AE20"/>
  <c r="AE2"/>
  <c r="AD3"/>
  <c r="AD4"/>
  <c r="AD5"/>
  <c r="AD6"/>
  <c r="AD7"/>
  <c r="AD8"/>
  <c r="AD9"/>
  <c r="AD10"/>
  <c r="AD11"/>
  <c r="AD12"/>
  <c r="AD13"/>
  <c r="AD14"/>
  <c r="AD15"/>
  <c r="AD16"/>
  <c r="AD17"/>
  <c r="AD18"/>
  <c r="AD19"/>
  <c r="AD20"/>
  <c r="AD2"/>
  <c r="AC3"/>
  <c r="AC4"/>
  <c r="AC5"/>
  <c r="AC6"/>
  <c r="AC7"/>
  <c r="AC8"/>
  <c r="AC9"/>
  <c r="AC10"/>
  <c r="AC11"/>
  <c r="AC12"/>
  <c r="AC13"/>
  <c r="AC14"/>
  <c r="AC15"/>
  <c r="AC16"/>
  <c r="AC17"/>
  <c r="AC18"/>
  <c r="AC19"/>
  <c r="AC20"/>
  <c r="AC2"/>
  <c r="AB3"/>
  <c r="AB4"/>
  <c r="AB5"/>
  <c r="AB6"/>
  <c r="AB7"/>
  <c r="AB8"/>
  <c r="AB9"/>
  <c r="AB10"/>
  <c r="AB11"/>
  <c r="AB12"/>
  <c r="AB13"/>
  <c r="AB14"/>
  <c r="AB15"/>
  <c r="AB16"/>
  <c r="AB17"/>
  <c r="AB18"/>
  <c r="AB19"/>
  <c r="AB20"/>
  <c r="AB2"/>
  <c r="AA3"/>
  <c r="AA4"/>
  <c r="AA5"/>
  <c r="AA6"/>
  <c r="AA7"/>
  <c r="AA8"/>
  <c r="AA9"/>
  <c r="AA10"/>
  <c r="AA11"/>
  <c r="AA12"/>
  <c r="AA13"/>
  <c r="AA14"/>
  <c r="AA15"/>
  <c r="AA16"/>
  <c r="AA17"/>
  <c r="AA18"/>
  <c r="AA19"/>
  <c r="Z5" i="23" s="1"/>
  <c r="AA20" i="3"/>
  <c r="AA2"/>
  <c r="Z3"/>
  <c r="Z4"/>
  <c r="Z5"/>
  <c r="Z6"/>
  <c r="Z7"/>
  <c r="Z8"/>
  <c r="Z9"/>
  <c r="Z10"/>
  <c r="Z11"/>
  <c r="Z12"/>
  <c r="Z13"/>
  <c r="Z14"/>
  <c r="Z15"/>
  <c r="Z16"/>
  <c r="Z17"/>
  <c r="Z18"/>
  <c r="Z19"/>
  <c r="Z20"/>
  <c r="Z2"/>
  <c r="Y4" i="23" s="1"/>
  <c r="Y3" i="3"/>
  <c r="Y4"/>
  <c r="Y5"/>
  <c r="Y6"/>
  <c r="Y7"/>
  <c r="Y8"/>
  <c r="Y9"/>
  <c r="Y10"/>
  <c r="Y11"/>
  <c r="Y12"/>
  <c r="Y13"/>
  <c r="Y14"/>
  <c r="Y15"/>
  <c r="Y16"/>
  <c r="Y17"/>
  <c r="Y18"/>
  <c r="Y19"/>
  <c r="Y20"/>
  <c r="Y2"/>
  <c r="X4" i="23" s="1"/>
  <c r="X3" i="3"/>
  <c r="X4"/>
  <c r="X5"/>
  <c r="X6"/>
  <c r="X7"/>
  <c r="X8"/>
  <c r="X9"/>
  <c r="X10"/>
  <c r="X11"/>
  <c r="X12"/>
  <c r="X13"/>
  <c r="X14"/>
  <c r="X15"/>
  <c r="X16"/>
  <c r="X17"/>
  <c r="X18"/>
  <c r="X19"/>
  <c r="X20"/>
  <c r="X2"/>
  <c r="W4" i="23" s="1"/>
  <c r="W3" i="3"/>
  <c r="W4"/>
  <c r="W5"/>
  <c r="W6"/>
  <c r="W7"/>
  <c r="W8"/>
  <c r="W9"/>
  <c r="W10"/>
  <c r="W11"/>
  <c r="W12"/>
  <c r="W13"/>
  <c r="W14"/>
  <c r="W15"/>
  <c r="W16"/>
  <c r="W17"/>
  <c r="W18"/>
  <c r="W19"/>
  <c r="W20"/>
  <c r="W2"/>
  <c r="V4" i="23" s="1"/>
  <c r="V3" i="3"/>
  <c r="V4"/>
  <c r="V5"/>
  <c r="V6"/>
  <c r="V7"/>
  <c r="V8"/>
  <c r="V9"/>
  <c r="V10"/>
  <c r="V11"/>
  <c r="V12"/>
  <c r="V13"/>
  <c r="V14"/>
  <c r="V15"/>
  <c r="V16"/>
  <c r="V17"/>
  <c r="V18"/>
  <c r="V19"/>
  <c r="V20"/>
  <c r="V2"/>
  <c r="U4" i="23" s="1"/>
  <c r="U3" i="3"/>
  <c r="U4"/>
  <c r="U5"/>
  <c r="U6"/>
  <c r="U7"/>
  <c r="U8"/>
  <c r="U9"/>
  <c r="U10"/>
  <c r="U11"/>
  <c r="U12"/>
  <c r="U13"/>
  <c r="U14"/>
  <c r="U15"/>
  <c r="U16"/>
  <c r="U17"/>
  <c r="U18"/>
  <c r="U19"/>
  <c r="U20"/>
  <c r="U2"/>
  <c r="T4" i="23" s="1"/>
  <c r="T3" i="3"/>
  <c r="T4"/>
  <c r="T5"/>
  <c r="T6"/>
  <c r="T7"/>
  <c r="T8"/>
  <c r="T9"/>
  <c r="T10"/>
  <c r="T11"/>
  <c r="T12"/>
  <c r="T13"/>
  <c r="T14"/>
  <c r="T15"/>
  <c r="T16"/>
  <c r="T17"/>
  <c r="T18"/>
  <c r="T19"/>
  <c r="T20"/>
  <c r="T2"/>
  <c r="S3"/>
  <c r="S4"/>
  <c r="S5"/>
  <c r="S6"/>
  <c r="S7"/>
  <c r="S8"/>
  <c r="S9"/>
  <c r="S10"/>
  <c r="S11"/>
  <c r="S12"/>
  <c r="S13"/>
  <c r="S14"/>
  <c r="S15"/>
  <c r="S16"/>
  <c r="S17"/>
  <c r="S18"/>
  <c r="S19"/>
  <c r="R5" i="23" s="1"/>
  <c r="S2" i="3"/>
  <c r="R4" i="23" s="1"/>
  <c r="R3" i="3"/>
  <c r="R4"/>
  <c r="R5"/>
  <c r="R6"/>
  <c r="R7"/>
  <c r="R8"/>
  <c r="R9"/>
  <c r="R10"/>
  <c r="R11"/>
  <c r="R12"/>
  <c r="R13"/>
  <c r="R14"/>
  <c r="R15"/>
  <c r="R16"/>
  <c r="R17"/>
  <c r="R18"/>
  <c r="R19"/>
  <c r="R20"/>
  <c r="R2"/>
  <c r="Q3"/>
  <c r="Q4"/>
  <c r="Q5"/>
  <c r="Q6"/>
  <c r="Q7"/>
  <c r="Q8"/>
  <c r="Q9"/>
  <c r="Q10"/>
  <c r="Q11"/>
  <c r="Q12"/>
  <c r="Q13"/>
  <c r="Q14"/>
  <c r="Q15"/>
  <c r="Q16"/>
  <c r="Q17"/>
  <c r="Q18"/>
  <c r="Q19"/>
  <c r="Q20"/>
  <c r="Q2"/>
  <c r="P3"/>
  <c r="P4"/>
  <c r="P5"/>
  <c r="P6"/>
  <c r="P7"/>
  <c r="P8"/>
  <c r="P9"/>
  <c r="P10"/>
  <c r="P11"/>
  <c r="P12"/>
  <c r="P13"/>
  <c r="P14"/>
  <c r="P15"/>
  <c r="P16"/>
  <c r="P17"/>
  <c r="P18"/>
  <c r="P19"/>
  <c r="P20"/>
  <c r="P2"/>
  <c r="O4" i="23" s="1"/>
  <c r="O3" i="3"/>
  <c r="O4"/>
  <c r="O5"/>
  <c r="O6"/>
  <c r="O7"/>
  <c r="O8"/>
  <c r="O9"/>
  <c r="O10"/>
  <c r="O11"/>
  <c r="O12"/>
  <c r="O13"/>
  <c r="O14"/>
  <c r="O15"/>
  <c r="O16"/>
  <c r="O17"/>
  <c r="O18"/>
  <c r="O19"/>
  <c r="O20"/>
  <c r="O2"/>
  <c r="N3"/>
  <c r="N4"/>
  <c r="N5"/>
  <c r="N6"/>
  <c r="N7"/>
  <c r="N8"/>
  <c r="N9"/>
  <c r="N10"/>
  <c r="N11"/>
  <c r="N12"/>
  <c r="N13"/>
  <c r="N14"/>
  <c r="N15"/>
  <c r="N16"/>
  <c r="N17"/>
  <c r="N18"/>
  <c r="N19"/>
  <c r="N20"/>
  <c r="N2"/>
  <c r="M4" i="23" s="1"/>
  <c r="M3" i="3"/>
  <c r="M4"/>
  <c r="M5"/>
  <c r="M6"/>
  <c r="M7"/>
  <c r="M8"/>
  <c r="M9"/>
  <c r="M10"/>
  <c r="M11"/>
  <c r="M12"/>
  <c r="M13"/>
  <c r="M14"/>
  <c r="M15"/>
  <c r="M16"/>
  <c r="M17"/>
  <c r="M18"/>
  <c r="M19"/>
  <c r="M20"/>
  <c r="L5" i="23" s="1"/>
  <c r="M2" i="3"/>
  <c r="L4" i="23" s="1"/>
  <c r="L3" i="3"/>
  <c r="K5" i="23" s="1"/>
  <c r="L4" i="3"/>
  <c r="L5"/>
  <c r="L6"/>
  <c r="L7"/>
  <c r="L8"/>
  <c r="L9"/>
  <c r="L10"/>
  <c r="L11"/>
  <c r="L12"/>
  <c r="L13"/>
  <c r="L14"/>
  <c r="L15"/>
  <c r="L16"/>
  <c r="L17"/>
  <c r="L18"/>
  <c r="L19"/>
  <c r="L20"/>
  <c r="L2"/>
  <c r="K3"/>
  <c r="K4"/>
  <c r="K5"/>
  <c r="K6"/>
  <c r="K7"/>
  <c r="K8"/>
  <c r="K9"/>
  <c r="K10"/>
  <c r="K11"/>
  <c r="K12"/>
  <c r="K13"/>
  <c r="K14"/>
  <c r="K15"/>
  <c r="K16"/>
  <c r="K17"/>
  <c r="K18"/>
  <c r="K19"/>
  <c r="K20"/>
  <c r="K2"/>
  <c r="J4" i="23" s="1"/>
  <c r="J3" i="3"/>
  <c r="J4"/>
  <c r="J5"/>
  <c r="J6"/>
  <c r="J7"/>
  <c r="J8"/>
  <c r="J9"/>
  <c r="J10"/>
  <c r="J11"/>
  <c r="J12"/>
  <c r="J13"/>
  <c r="J14"/>
  <c r="J15"/>
  <c r="J16"/>
  <c r="J17"/>
  <c r="J18"/>
  <c r="J19"/>
  <c r="J20"/>
  <c r="J2"/>
  <c r="I4" i="23" s="1"/>
  <c r="I3" i="3"/>
  <c r="I4"/>
  <c r="I5"/>
  <c r="I6"/>
  <c r="I7"/>
  <c r="I8"/>
  <c r="I9"/>
  <c r="I10"/>
  <c r="I11"/>
  <c r="I12"/>
  <c r="I13"/>
  <c r="I14"/>
  <c r="I15"/>
  <c r="I16"/>
  <c r="I17"/>
  <c r="I18"/>
  <c r="I19"/>
  <c r="I20"/>
  <c r="I2"/>
  <c r="H4" i="23" s="1"/>
  <c r="H3" i="3"/>
  <c r="H4"/>
  <c r="H5"/>
  <c r="H6"/>
  <c r="H7"/>
  <c r="H8"/>
  <c r="H9"/>
  <c r="H10"/>
  <c r="H11"/>
  <c r="H12"/>
  <c r="H13"/>
  <c r="H14"/>
  <c r="H15"/>
  <c r="H16"/>
  <c r="H17"/>
  <c r="H18"/>
  <c r="H19"/>
  <c r="H20"/>
  <c r="G5" i="23" s="1"/>
  <c r="H2" i="3"/>
  <c r="G4" i="23" s="1"/>
  <c r="G3" i="3"/>
  <c r="G4"/>
  <c r="G5"/>
  <c r="G6"/>
  <c r="G7"/>
  <c r="G8"/>
  <c r="G9"/>
  <c r="G10"/>
  <c r="G11"/>
  <c r="G12"/>
  <c r="G13"/>
  <c r="G14"/>
  <c r="G15"/>
  <c r="G16"/>
  <c r="G17"/>
  <c r="G18"/>
  <c r="G19"/>
  <c r="G20"/>
  <c r="G2"/>
  <c r="F4" i="23" s="1"/>
  <c r="C5"/>
  <c r="D5"/>
  <c r="E5"/>
  <c r="H5"/>
  <c r="I5"/>
  <c r="J5"/>
  <c r="O5"/>
  <c r="P5"/>
  <c r="T5"/>
  <c r="U5"/>
  <c r="D4"/>
  <c r="E4"/>
  <c r="P4"/>
  <c r="C4"/>
  <c r="F3" i="3"/>
  <c r="F4"/>
  <c r="F5"/>
  <c r="F6"/>
  <c r="F7"/>
  <c r="F8"/>
  <c r="F9"/>
  <c r="F10"/>
  <c r="F11"/>
  <c r="F12"/>
  <c r="F13"/>
  <c r="F14"/>
  <c r="F15"/>
  <c r="F16"/>
  <c r="F17"/>
  <c r="F18"/>
  <c r="F19"/>
  <c r="F20"/>
  <c r="F2"/>
  <c r="E3"/>
  <c r="E4"/>
  <c r="E5"/>
  <c r="E6"/>
  <c r="E7"/>
  <c r="E8"/>
  <c r="E9"/>
  <c r="E10"/>
  <c r="E11"/>
  <c r="E12"/>
  <c r="E13"/>
  <c r="E14"/>
  <c r="E15"/>
  <c r="E16"/>
  <c r="E17"/>
  <c r="E18"/>
  <c r="E19"/>
  <c r="E20"/>
  <c r="E2"/>
  <c r="D3"/>
  <c r="D4"/>
  <c r="D5"/>
  <c r="D6"/>
  <c r="D7"/>
  <c r="D8"/>
  <c r="D9"/>
  <c r="D10"/>
  <c r="D11"/>
  <c r="D12"/>
  <c r="D13"/>
  <c r="D14"/>
  <c r="D15"/>
  <c r="D16"/>
  <c r="D17"/>
  <c r="D18"/>
  <c r="D19"/>
  <c r="D20"/>
  <c r="D2"/>
  <c r="C3"/>
  <c r="B4" i="5" s="1"/>
  <c r="C4" s="1"/>
  <c r="D4" s="1"/>
  <c r="C4" i="3"/>
  <c r="C5"/>
  <c r="C6"/>
  <c r="C7"/>
  <c r="C8"/>
  <c r="C9"/>
  <c r="C10"/>
  <c r="C11"/>
  <c r="C12"/>
  <c r="C13"/>
  <c r="C14"/>
  <c r="C15"/>
  <c r="C16"/>
  <c r="C17"/>
  <c r="C18"/>
  <c r="C19"/>
  <c r="C20"/>
  <c r="B4" i="22" s="1"/>
  <c r="C2" i="3"/>
  <c r="B4" i="4" s="1"/>
  <c r="S20" i="3"/>
  <c r="V5" i="23"/>
  <c r="W5"/>
  <c r="X5"/>
  <c r="Y5"/>
  <c r="E4" i="5" l="1"/>
  <c r="F4" s="1"/>
  <c r="G4" s="1"/>
  <c r="H4" s="1"/>
  <c r="I4" s="1"/>
  <c r="J4" s="1"/>
  <c r="K4" s="1"/>
  <c r="L4" s="1"/>
  <c r="M4" s="1"/>
  <c r="N4" s="1"/>
  <c r="O4" s="1"/>
  <c r="P4" s="1"/>
  <c r="Q4" s="1"/>
  <c r="R4" s="1"/>
  <c r="S4" s="1"/>
  <c r="T4" s="1"/>
  <c r="U4" s="1"/>
  <c r="V4" s="1"/>
  <c r="W4" s="1"/>
  <c r="X4" s="1"/>
  <c r="Y4" s="1"/>
  <c r="Z4" s="1"/>
  <c r="Z4" i="23"/>
  <c r="S4"/>
  <c r="S5"/>
  <c r="Q5"/>
  <c r="Q4"/>
  <c r="N5"/>
  <c r="N4"/>
  <c r="M5"/>
  <c r="K4"/>
  <c r="F5"/>
  <c r="B5"/>
  <c r="B4"/>
  <c r="C4" i="22"/>
  <c r="D4" s="1"/>
  <c r="E4" s="1"/>
  <c r="F4" s="1"/>
  <c r="G4" s="1"/>
  <c r="H4" s="1"/>
  <c r="I4" s="1"/>
  <c r="J4" s="1"/>
  <c r="K4" s="1"/>
  <c r="L4" s="1"/>
  <c r="M4" s="1"/>
  <c r="N4" s="1"/>
  <c r="O4" s="1"/>
  <c r="P4" s="1"/>
  <c r="Q4" s="1"/>
  <c r="R4" s="1"/>
  <c r="S4" s="1"/>
  <c r="T4" s="1"/>
  <c r="U4" s="1"/>
  <c r="V4" s="1"/>
  <c r="W4" s="1"/>
  <c r="X4" s="1"/>
  <c r="Y4" s="1"/>
  <c r="Z4" s="1"/>
  <c r="C4" i="4"/>
  <c r="D4" s="1"/>
  <c r="E4" s="1"/>
  <c r="F4" s="1"/>
  <c r="G4" s="1"/>
  <c r="H4" s="1"/>
  <c r="I4" s="1"/>
  <c r="J4" s="1"/>
  <c r="K4" s="1"/>
  <c r="L4" s="1"/>
  <c r="M4" s="1"/>
  <c r="N4" s="1"/>
  <c r="O4" s="1"/>
  <c r="P4" s="1"/>
  <c r="Q4" s="1"/>
  <c r="R4" s="1"/>
  <c r="S4" s="1"/>
  <c r="T4" s="1"/>
  <c r="U4" s="1"/>
  <c r="V4" s="1"/>
  <c r="W4" s="1"/>
  <c r="X4" s="1"/>
  <c r="Y4" s="1"/>
  <c r="Z4" s="1"/>
</calcChain>
</file>

<file path=xl/sharedStrings.xml><?xml version="1.0" encoding="utf-8"?>
<sst xmlns="http://schemas.openxmlformats.org/spreadsheetml/2006/main" count="1225" uniqueCount="230">
  <si>
    <t>CONGES</t>
  </si>
  <si>
    <t>NAV ATHIS 2</t>
  </si>
  <si>
    <t>NAV DIJON</t>
  </si>
  <si>
    <t>NAV LANGRES</t>
  </si>
  <si>
    <t>NAV LILLE</t>
  </si>
  <si>
    <t>NAV NIORT</t>
  </si>
  <si>
    <t>NAV NIORT 21H15</t>
  </si>
  <si>
    <t>NAV VELAINES</t>
  </si>
  <si>
    <t>RAM + ANGERS 21H30</t>
  </si>
  <si>
    <t>RAM + ORLEANS 21H</t>
  </si>
  <si>
    <t>RAM 10H N°1</t>
  </si>
  <si>
    <t>RAM 10H N°2</t>
  </si>
  <si>
    <t>RAM 10H N°4</t>
  </si>
  <si>
    <t>RAM 12H</t>
  </si>
  <si>
    <t>RAM 12H15</t>
  </si>
  <si>
    <t>RAM 13H N°1</t>
  </si>
  <si>
    <t>RAM 13H N°2</t>
  </si>
  <si>
    <t>RAM 9H LUNDI</t>
  </si>
  <si>
    <t>RAM 9H N°1</t>
  </si>
  <si>
    <t>RAM 9H N°2</t>
  </si>
  <si>
    <t>RAM 9H N°3</t>
  </si>
  <si>
    <t>RAM MALO + LAVAL</t>
  </si>
  <si>
    <t>SU FONTENAY</t>
  </si>
  <si>
    <t>DATE</t>
  </si>
  <si>
    <t>ARZAC</t>
  </si>
  <si>
    <t>AUPIED</t>
  </si>
  <si>
    <t>BARRE</t>
  </si>
  <si>
    <t>BELHARCH</t>
  </si>
  <si>
    <t>BERTHELOT</t>
  </si>
  <si>
    <t>BEZIEL</t>
  </si>
  <si>
    <t>BRILLET</t>
  </si>
  <si>
    <t>CARREAU</t>
  </si>
  <si>
    <t>CHAUVIN</t>
  </si>
  <si>
    <t>CHIKHA</t>
  </si>
  <si>
    <t>CHOTARD</t>
  </si>
  <si>
    <t>CHRETIEN</t>
  </si>
  <si>
    <t>DEGUELDRE</t>
  </si>
  <si>
    <t>DELALANDE</t>
  </si>
  <si>
    <t>DUAULT</t>
  </si>
  <si>
    <t>DUGUE</t>
  </si>
  <si>
    <t>DUGUE A</t>
  </si>
  <si>
    <t>EL MANDILI</t>
  </si>
  <si>
    <t>FEVRIER</t>
  </si>
  <si>
    <t>FOUCAUD</t>
  </si>
  <si>
    <t>GUESDON</t>
  </si>
  <si>
    <t>GUEZENNEC</t>
  </si>
  <si>
    <t>HABASQUE</t>
  </si>
  <si>
    <t>HENRY</t>
  </si>
  <si>
    <t>HORVAIS</t>
  </si>
  <si>
    <t>HUARD</t>
  </si>
  <si>
    <t>HUS</t>
  </si>
  <si>
    <t>JALU</t>
  </si>
  <si>
    <t>KEREVER</t>
  </si>
  <si>
    <t>LAABID</t>
  </si>
  <si>
    <t>LAABID R</t>
  </si>
  <si>
    <t>LE PALLEC</t>
  </si>
  <si>
    <t>LELIARD</t>
  </si>
  <si>
    <t>LEMARCHAND</t>
  </si>
  <si>
    <t>MACE</t>
  </si>
  <si>
    <t>MEURDRAC</t>
  </si>
  <si>
    <t>NICOL</t>
  </si>
  <si>
    <t>NOLLET</t>
  </si>
  <si>
    <t>PAPILLON</t>
  </si>
  <si>
    <t>PETIT</t>
  </si>
  <si>
    <t>RAHMANI</t>
  </si>
  <si>
    <t>RAMAGE</t>
  </si>
  <si>
    <t>RAMEL</t>
  </si>
  <si>
    <t>RAZE</t>
  </si>
  <si>
    <t>ROUAUD</t>
  </si>
  <si>
    <t>RULON</t>
  </si>
  <si>
    <t>SERVEAU</t>
  </si>
  <si>
    <t>SINIVASSIN</t>
  </si>
  <si>
    <t>THETIOT</t>
  </si>
  <si>
    <t>VIGNERON</t>
  </si>
  <si>
    <t>VISSEICHE</t>
  </si>
  <si>
    <t>NOMS</t>
  </si>
  <si>
    <t>DENIS</t>
  </si>
  <si>
    <t>GUYOT</t>
  </si>
  <si>
    <t>LETARD</t>
  </si>
  <si>
    <t>VIVIER</t>
  </si>
  <si>
    <t>BELLOIR</t>
  </si>
  <si>
    <t>BENARD</t>
  </si>
  <si>
    <t>CAUDRON</t>
  </si>
  <si>
    <t>DIARRA</t>
  </si>
  <si>
    <t>DUPE</t>
  </si>
  <si>
    <t>EVRARD</t>
  </si>
  <si>
    <t>HENRY Y</t>
  </si>
  <si>
    <t>HOCHART</t>
  </si>
  <si>
    <t>KOUPRAVA</t>
  </si>
  <si>
    <t>LEMIERE</t>
  </si>
  <si>
    <t>LEROUYER</t>
  </si>
  <si>
    <t>METAYER</t>
  </si>
  <si>
    <t>RAVACHE</t>
  </si>
  <si>
    <t>ROUAULT</t>
  </si>
  <si>
    <t>UZEL</t>
  </si>
  <si>
    <t>HUET</t>
  </si>
  <si>
    <t>INTERIMAIRE</t>
  </si>
  <si>
    <t>GRANDE LIGNE</t>
  </si>
  <si>
    <t>RAMASSE NAVETTE</t>
  </si>
  <si>
    <t>REPOS</t>
  </si>
  <si>
    <t>13H</t>
  </si>
  <si>
    <t>6H30</t>
  </si>
  <si>
    <t>RAM 6H30</t>
  </si>
  <si>
    <t>12H15</t>
  </si>
  <si>
    <t>PARC 3</t>
  </si>
  <si>
    <t/>
  </si>
  <si>
    <t>9H</t>
  </si>
  <si>
    <t>PARC JOUR</t>
  </si>
  <si>
    <t>11H00</t>
  </si>
  <si>
    <t>RETOUR ORLEANS LU</t>
  </si>
  <si>
    <t>10H</t>
  </si>
  <si>
    <t>14H00</t>
  </si>
  <si>
    <t>RAM 14H00</t>
  </si>
  <si>
    <t>9H00</t>
  </si>
  <si>
    <t>12H</t>
  </si>
  <si>
    <t>10H30</t>
  </si>
  <si>
    <t>PARC STEF BAIN 1</t>
  </si>
  <si>
    <t>12H00</t>
  </si>
  <si>
    <t>RAM + PARC</t>
  </si>
  <si>
    <t>18H</t>
  </si>
  <si>
    <t>PARC 18H FERIE</t>
  </si>
  <si>
    <t>17H</t>
  </si>
  <si>
    <t>CAEN FERIE 17H</t>
  </si>
  <si>
    <t>17H30</t>
  </si>
  <si>
    <t>ATHIS 1 FERIE 17H30</t>
  </si>
  <si>
    <t>15H</t>
  </si>
  <si>
    <t>LANGRES FERIE</t>
  </si>
  <si>
    <t>18H45</t>
  </si>
  <si>
    <t>AMILLY / SENS</t>
  </si>
  <si>
    <t>21H</t>
  </si>
  <si>
    <t>18H30</t>
  </si>
  <si>
    <t>PARC STEF BAIN 2</t>
  </si>
  <si>
    <t>18H00</t>
  </si>
  <si>
    <t>16H</t>
  </si>
  <si>
    <t>RAM 13H N°5</t>
  </si>
  <si>
    <t>PARC 21H</t>
  </si>
  <si>
    <t>20H</t>
  </si>
  <si>
    <t>SU IFS + BASES</t>
  </si>
  <si>
    <t>15H15</t>
  </si>
  <si>
    <t>NAV CHATEAUBOUR</t>
  </si>
  <si>
    <t>RAM 13H N°4</t>
  </si>
  <si>
    <t>17H15</t>
  </si>
  <si>
    <t>RAM + 21h30 TOURS</t>
  </si>
  <si>
    <t>RAM + ATHIS 1</t>
  </si>
  <si>
    <t>15H30</t>
  </si>
  <si>
    <t>RAM +  NANTES 21H</t>
  </si>
  <si>
    <t>RAM + CAEN 21H15</t>
  </si>
  <si>
    <t>14H45</t>
  </si>
  <si>
    <t>20H45</t>
  </si>
  <si>
    <t>14H15</t>
  </si>
  <si>
    <t>RETOUR ORLEANS</t>
  </si>
  <si>
    <t>22H</t>
  </si>
  <si>
    <t>PARC 22H00</t>
  </si>
  <si>
    <t>NAV CHAULNES</t>
  </si>
  <si>
    <t>RAM + NANTES 1</t>
  </si>
  <si>
    <t>RAM 13H N°3</t>
  </si>
  <si>
    <t>RAM + 20H TOURS</t>
  </si>
  <si>
    <t>21H15</t>
  </si>
  <si>
    <t>16H15</t>
  </si>
  <si>
    <t>AGEN</t>
  </si>
  <si>
    <t>NAV CLERMONT</t>
  </si>
  <si>
    <t>VEH EMBALLAGES</t>
  </si>
  <si>
    <t>23H30</t>
  </si>
  <si>
    <t>PLAINTEL + LIV 35</t>
  </si>
  <si>
    <t>16H00</t>
  </si>
  <si>
    <t>RETOUR AGEN</t>
  </si>
  <si>
    <t>RCR</t>
  </si>
  <si>
    <t>20H15</t>
  </si>
  <si>
    <t>ROUEN + BASES</t>
  </si>
  <si>
    <t>VENDEE</t>
  </si>
  <si>
    <t>11H15</t>
  </si>
  <si>
    <t>RAM 11H15</t>
  </si>
  <si>
    <t>14H</t>
  </si>
  <si>
    <t>RAM 14H + NAV CHATEAUBOURG</t>
  </si>
  <si>
    <t>INDISPO</t>
  </si>
  <si>
    <t>RAM 13H N°6</t>
  </si>
  <si>
    <t>RAM 13H N°7</t>
  </si>
  <si>
    <t>DIJON FERIE 14H</t>
  </si>
  <si>
    <t>ANGERS + BASES</t>
  </si>
  <si>
    <t>QUIMPER SUP</t>
  </si>
  <si>
    <t>23H00</t>
  </si>
  <si>
    <t>BASES 23H</t>
  </si>
  <si>
    <t>18H15</t>
  </si>
  <si>
    <t>CLERMONT FERIE 18H15</t>
  </si>
  <si>
    <t>ORLEANS FERIE 18H</t>
  </si>
  <si>
    <t>20H30</t>
  </si>
  <si>
    <t>NANTES + BASES</t>
  </si>
  <si>
    <t>13H30</t>
  </si>
  <si>
    <t>PARIS 13H30</t>
  </si>
  <si>
    <t>JACQUET SA</t>
  </si>
  <si>
    <t>10H15</t>
  </si>
  <si>
    <t>RAM SAM 10H15</t>
  </si>
  <si>
    <t>13H15</t>
  </si>
  <si>
    <t>RETOUR ORLEANS SA</t>
  </si>
  <si>
    <t>9H30</t>
  </si>
  <si>
    <t>RAM SAM 9H30</t>
  </si>
  <si>
    <t>INTER DEPOTS DIM</t>
  </si>
  <si>
    <t>21H30</t>
  </si>
  <si>
    <t>BASES DIM</t>
  </si>
  <si>
    <t>23H</t>
  </si>
  <si>
    <t>PLAINTEL + BASES</t>
  </si>
  <si>
    <t>RAM + PARC SA</t>
  </si>
  <si>
    <t>7H30</t>
  </si>
  <si>
    <t>RAM SAM 7H30</t>
  </si>
  <si>
    <t>LE MANS A/A</t>
  </si>
  <si>
    <t>RAM SAM 10H</t>
  </si>
  <si>
    <t>RAM SAM 12H</t>
  </si>
  <si>
    <t>SUP A/A PARIS</t>
  </si>
  <si>
    <t>RAM SAM 10H30</t>
  </si>
  <si>
    <t>11H30</t>
  </si>
  <si>
    <t>RAM SAM 11H30</t>
  </si>
  <si>
    <t>8H</t>
  </si>
  <si>
    <t>RAM SAM 8H</t>
  </si>
  <si>
    <t xml:space="preserve">NAV ST SEVER </t>
  </si>
  <si>
    <t>11H</t>
  </si>
  <si>
    <t>RAM  SAM 11H</t>
  </si>
  <si>
    <t>SU FONTENAY 12H</t>
  </si>
  <si>
    <t>PARC DIM</t>
  </si>
  <si>
    <t>15H45</t>
  </si>
  <si>
    <t>NAV LANGRE DIM</t>
  </si>
  <si>
    <t xml:space="preserve"> AMILLY + SENS</t>
  </si>
  <si>
    <t>PLAINTEL DIM</t>
  </si>
  <si>
    <t>A/A + PARC BAIN</t>
  </si>
  <si>
    <t>13h00</t>
  </si>
  <si>
    <t>NAV TOURS</t>
  </si>
  <si>
    <t>AGEN DIM</t>
  </si>
  <si>
    <t xml:space="preserve">Heure de début de service </t>
  </si>
  <si>
    <t>Tournée</t>
  </si>
  <si>
    <t>NAVETTE</t>
  </si>
  <si>
    <t>RAM+NAVETTE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</si>
</sst>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9">
    <font>
      <sz val="11"/>
      <color theme="1"/>
      <name val="Calibri"/>
      <family val="2"/>
      <scheme val="minor"/>
    </font>
    <font>
      <b/>
      <sz val="12"/>
      <color rgb="FF0000FF"/>
      <name val="Georgia"/>
      <family val="1"/>
    </font>
    <font>
      <b/>
      <sz val="11"/>
      <color theme="1"/>
      <name val="Calibri"/>
      <family val="2"/>
      <scheme val="minor"/>
    </font>
    <font>
      <b/>
      <sz val="9"/>
      <color indexed="12"/>
      <name val="Comic Sans MS"/>
      <family val="4"/>
    </font>
    <font>
      <b/>
      <sz val="9"/>
      <name val="Comic Sans MS"/>
      <family val="4"/>
    </font>
    <font>
      <b/>
      <sz val="10"/>
      <name val="Comic Sans MS"/>
      <family val="4"/>
    </font>
    <font>
      <b/>
      <sz val="9"/>
      <color rgb="FFFF0000"/>
      <name val="Comic Sans MS"/>
      <family val="4"/>
    </font>
    <font>
      <b/>
      <sz val="9"/>
      <color rgb="FF00B050"/>
      <name val="Comic Sans MS"/>
      <family val="4"/>
    </font>
    <font>
      <b/>
      <sz val="9"/>
      <color theme="9"/>
      <name val="Comic Sans MS"/>
      <family val="4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22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26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26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5" fillId="4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4" fillId="3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wrapText="1"/>
    </xf>
    <xf numFmtId="0" fontId="4" fillId="5" borderId="2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64" fontId="0" fillId="0" borderId="6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1" fillId="9" borderId="11" xfId="0" applyFont="1" applyFill="1" applyBorder="1" applyAlignment="1">
      <alignment horizontal="left" wrapText="1"/>
    </xf>
    <xf numFmtId="0" fontId="1" fillId="9" borderId="12" xfId="0" applyFont="1" applyFill="1" applyBorder="1" applyAlignment="1">
      <alignment horizontal="left" wrapText="1"/>
    </xf>
    <xf numFmtId="0" fontId="0" fillId="9" borderId="12" xfId="0" applyFill="1" applyBorder="1" applyAlignment="1">
      <alignment horizontal="center"/>
    </xf>
    <xf numFmtId="0" fontId="0" fillId="9" borderId="13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2" borderId="0" xfId="0" applyFill="1" applyAlignment="1">
      <alignment horizontal="center"/>
    </xf>
    <xf numFmtId="0" fontId="6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8" fillId="5" borderId="18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0" fillId="10" borderId="0" xfId="0" applyFill="1" applyAlignment="1">
      <alignment horizontal="center"/>
    </xf>
    <xf numFmtId="0" fontId="4" fillId="11" borderId="1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4" fillId="12" borderId="4" xfId="0" applyFont="1" applyFill="1" applyBorder="1" applyAlignment="1">
      <alignment horizontal="center" vertical="center"/>
    </xf>
    <xf numFmtId="0" fontId="4" fillId="12" borderId="5" xfId="0" applyFont="1" applyFill="1" applyBorder="1" applyAlignment="1">
      <alignment horizontal="center" vertical="center"/>
    </xf>
    <xf numFmtId="0" fontId="0" fillId="0" borderId="23" xfId="0" applyBorder="1"/>
    <xf numFmtId="0" fontId="4" fillId="8" borderId="22" xfId="0" applyFont="1" applyFill="1" applyBorder="1" applyAlignment="1">
      <alignment horizontal="center" vertical="center"/>
    </xf>
    <xf numFmtId="0" fontId="0" fillId="14" borderId="1" xfId="0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0" borderId="1" xfId="0" applyFill="1" applyBorder="1"/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4" fillId="8" borderId="1" xfId="0" applyFont="1" applyFill="1" applyBorder="1" applyAlignment="1">
      <alignment horizontal="center" vertical="center"/>
    </xf>
    <xf numFmtId="0" fontId="4" fillId="12" borderId="1" xfId="0" applyFont="1" applyFill="1" applyBorder="1" applyAlignment="1">
      <alignment horizontal="center" vertical="center"/>
    </xf>
  </cellXfs>
  <cellStyles count="1">
    <cellStyle name="Normal" xfId="0" builtinId="0"/>
  </cellStyles>
  <dxfs count="166"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ill>
        <patternFill>
          <bgColor rgb="FFFFFF00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ill>
        <patternFill>
          <bgColor theme="4" tint="0.59996337778862885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ill>
        <patternFill patternType="solid">
          <fgColor rgb="FFFFFFFF"/>
          <bgColor rgb="FFC0C0C0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</dxfs>
  <tableStyles count="0" defaultTableStyle="TableStyleMedium9" defaultPivotStyle="PivotStyleLight16"/>
  <colors>
    <mruColors>
      <color rgb="FFFFFF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'athis 2'!$A$4</c:f>
              <c:strCache>
                <c:ptCount val="1"/>
                <c:pt idx="0">
                  <c:v>NAV ATHIS 2</c:v>
                </c:pt>
              </c:strCache>
            </c:strRef>
          </c:tx>
          <c:cat>
            <c:strRef>
              <c:f>'athis 2'!$B$3:$Z$3</c:f>
              <c:strCache>
                <c:ptCount val="25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DUGUE A</c:v>
                </c:pt>
                <c:pt idx="6">
                  <c:v>FOUCAUD</c:v>
                </c:pt>
                <c:pt idx="7">
                  <c:v>GUEZENNEC</c:v>
                </c:pt>
                <c:pt idx="8">
                  <c:v>HENRY</c:v>
                </c:pt>
                <c:pt idx="9">
                  <c:v>HORVAIS</c:v>
                </c:pt>
                <c:pt idx="10">
                  <c:v>LAABID R</c:v>
                </c:pt>
                <c:pt idx="11">
                  <c:v>LEMARCHAND</c:v>
                </c:pt>
                <c:pt idx="12">
                  <c:v>MACE</c:v>
                </c:pt>
                <c:pt idx="13">
                  <c:v>MEURDRAC</c:v>
                </c:pt>
                <c:pt idx="14">
                  <c:v>NICOL</c:v>
                </c:pt>
                <c:pt idx="15">
                  <c:v>NOLLET</c:v>
                </c:pt>
                <c:pt idx="16">
                  <c:v>PETIT</c:v>
                </c:pt>
                <c:pt idx="17">
                  <c:v>RAZE</c:v>
                </c:pt>
                <c:pt idx="18">
                  <c:v>ROUAUD</c:v>
                </c:pt>
                <c:pt idx="19">
                  <c:v>SINIVASSIN</c:v>
                </c:pt>
                <c:pt idx="20">
                  <c:v>VISSEICHE</c:v>
                </c:pt>
                <c:pt idx="21">
                  <c:v>DENIS</c:v>
                </c:pt>
                <c:pt idx="22">
                  <c:v>GUYOT</c:v>
                </c:pt>
                <c:pt idx="23">
                  <c:v>LETARD</c:v>
                </c:pt>
                <c:pt idx="24">
                  <c:v>VIVIER</c:v>
                </c:pt>
              </c:strCache>
            </c:strRef>
          </c:cat>
          <c:val>
            <c:numRef>
              <c:f>'athis 2'!$B$4:$Z$4</c:f>
              <c:numCache>
                <c:formatCode>General</c:formatCode>
                <c:ptCount val="25"/>
                <c:pt idx="0">
                  <c:v>1</c:v>
                </c:pt>
                <c:pt idx="1">
                  <c:v>1</c:v>
                </c:pt>
                <c:pt idx="2">
                  <c:v>2</c:v>
                </c:pt>
                <c:pt idx="3">
                  <c:v>2</c:v>
                </c:pt>
                <c:pt idx="4">
                  <c:v>1</c:v>
                </c:pt>
                <c:pt idx="5">
                  <c:v>2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</c:numCache>
            </c:numRef>
          </c:val>
        </c:ser>
        <c:axId val="116074368"/>
        <c:axId val="116075904"/>
      </c:barChart>
      <c:catAx>
        <c:axId val="116074368"/>
        <c:scaling>
          <c:orientation val="minMax"/>
        </c:scaling>
        <c:axPos val="b"/>
        <c:tickLblPos val="nextTo"/>
        <c:crossAx val="116075904"/>
        <c:crosses val="autoZero"/>
        <c:auto val="1"/>
        <c:lblAlgn val="ctr"/>
        <c:lblOffset val="100"/>
      </c:catAx>
      <c:valAx>
        <c:axId val="116075904"/>
        <c:scaling>
          <c:orientation val="minMax"/>
        </c:scaling>
        <c:axPos val="l"/>
        <c:majorGridlines/>
        <c:numFmt formatCode="General" sourceLinked="1"/>
        <c:tickLblPos val="nextTo"/>
        <c:crossAx val="11607436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>
        <c:manualLayout>
          <c:layoutTarget val="inner"/>
          <c:xMode val="edge"/>
          <c:yMode val="edge"/>
          <c:x val="2.3481418677194842E-2"/>
          <c:y val="0.10747118566700903"/>
          <c:w val="0.89061334673784176"/>
          <c:h val="0.6952587013579824"/>
        </c:manualLayout>
      </c:layout>
      <c:barChart>
        <c:barDir val="col"/>
        <c:grouping val="clustered"/>
        <c:ser>
          <c:idx val="0"/>
          <c:order val="0"/>
          <c:tx>
            <c:strRef>
              <c:f>'nav chateaubourg'!$A$4</c:f>
              <c:strCache>
                <c:ptCount val="1"/>
                <c:pt idx="0">
                  <c:v>NAV CHATEAUBOUR</c:v>
                </c:pt>
              </c:strCache>
            </c:strRef>
          </c:tx>
          <c:cat>
            <c:strRef>
              <c:f>'nav chateaubourg'!$B$3:$Z$3</c:f>
              <c:strCache>
                <c:ptCount val="25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DUGUE A</c:v>
                </c:pt>
                <c:pt idx="6">
                  <c:v>FOUCAUD</c:v>
                </c:pt>
                <c:pt idx="7">
                  <c:v>GUEZENNEC</c:v>
                </c:pt>
                <c:pt idx="8">
                  <c:v>HENRY</c:v>
                </c:pt>
                <c:pt idx="9">
                  <c:v>HORVAIS</c:v>
                </c:pt>
                <c:pt idx="10">
                  <c:v>LAABID R</c:v>
                </c:pt>
                <c:pt idx="11">
                  <c:v>LEMARCHAND</c:v>
                </c:pt>
                <c:pt idx="12">
                  <c:v>MACE</c:v>
                </c:pt>
                <c:pt idx="13">
                  <c:v>MEURDRAC</c:v>
                </c:pt>
                <c:pt idx="14">
                  <c:v>NICOL</c:v>
                </c:pt>
                <c:pt idx="15">
                  <c:v>NOLLET</c:v>
                </c:pt>
                <c:pt idx="16">
                  <c:v>PETIT</c:v>
                </c:pt>
                <c:pt idx="17">
                  <c:v>RAZE</c:v>
                </c:pt>
                <c:pt idx="18">
                  <c:v>ROUAUD</c:v>
                </c:pt>
                <c:pt idx="19">
                  <c:v>SINIVASSIN</c:v>
                </c:pt>
                <c:pt idx="20">
                  <c:v>VISSEICHE</c:v>
                </c:pt>
                <c:pt idx="21">
                  <c:v>DENIS</c:v>
                </c:pt>
                <c:pt idx="22">
                  <c:v>GUYOT</c:v>
                </c:pt>
                <c:pt idx="23">
                  <c:v>LETARD</c:v>
                </c:pt>
                <c:pt idx="24">
                  <c:v>VIVIER</c:v>
                </c:pt>
              </c:strCache>
            </c:strRef>
          </c:cat>
          <c:val>
            <c:numRef>
              <c:f>'nav chateaubourg'!$B$4:$Z$4</c:f>
              <c:numCache>
                <c:formatCode>General</c:formatCode>
                <c:ptCount val="25"/>
                <c:pt idx="0">
                  <c:v>2</c:v>
                </c:pt>
                <c:pt idx="1">
                  <c:v>2</c:v>
                </c:pt>
                <c:pt idx="2">
                  <c:v>1</c:v>
                </c:pt>
                <c:pt idx="3">
                  <c:v>0</c:v>
                </c:pt>
                <c:pt idx="4">
                  <c:v>1</c:v>
                </c:pt>
                <c:pt idx="5">
                  <c:v>2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</c:numCache>
            </c:numRef>
          </c:val>
        </c:ser>
        <c:axId val="138396032"/>
        <c:axId val="138397568"/>
      </c:barChart>
      <c:catAx>
        <c:axId val="138396032"/>
        <c:scaling>
          <c:orientation val="minMax"/>
        </c:scaling>
        <c:axPos val="b"/>
        <c:tickLblPos val="nextTo"/>
        <c:crossAx val="138397568"/>
        <c:crosses val="autoZero"/>
        <c:auto val="1"/>
        <c:lblAlgn val="ctr"/>
        <c:lblOffset val="100"/>
      </c:catAx>
      <c:valAx>
        <c:axId val="138397568"/>
        <c:scaling>
          <c:orientation val="minMax"/>
        </c:scaling>
        <c:axPos val="l"/>
        <c:majorGridlines/>
        <c:numFmt formatCode="General" sourceLinked="1"/>
        <c:tickLblPos val="nextTo"/>
        <c:crossAx val="13839603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'nav chaulnes'!$A$4</c:f>
              <c:strCache>
                <c:ptCount val="1"/>
                <c:pt idx="0">
                  <c:v>NAV CHAULNES</c:v>
                </c:pt>
              </c:strCache>
            </c:strRef>
          </c:tx>
          <c:cat>
            <c:strRef>
              <c:f>'nav chaulnes'!$B$3:$Z$3</c:f>
              <c:strCache>
                <c:ptCount val="25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DUGUE A</c:v>
                </c:pt>
                <c:pt idx="6">
                  <c:v>FOUCAUD</c:v>
                </c:pt>
                <c:pt idx="7">
                  <c:v>GUEZENNEC</c:v>
                </c:pt>
                <c:pt idx="8">
                  <c:v>HENRY</c:v>
                </c:pt>
                <c:pt idx="9">
                  <c:v>HORVAIS</c:v>
                </c:pt>
                <c:pt idx="10">
                  <c:v>LAABID R</c:v>
                </c:pt>
                <c:pt idx="11">
                  <c:v>LEMARCHAND</c:v>
                </c:pt>
                <c:pt idx="12">
                  <c:v>MACE</c:v>
                </c:pt>
                <c:pt idx="13">
                  <c:v>MEURDRAC</c:v>
                </c:pt>
                <c:pt idx="14">
                  <c:v>NICOL</c:v>
                </c:pt>
                <c:pt idx="15">
                  <c:v>NOLLET</c:v>
                </c:pt>
                <c:pt idx="16">
                  <c:v>PETIT</c:v>
                </c:pt>
                <c:pt idx="17">
                  <c:v>RAZE</c:v>
                </c:pt>
                <c:pt idx="18">
                  <c:v>ROUAUD</c:v>
                </c:pt>
                <c:pt idx="19">
                  <c:v>SINIVASSIN</c:v>
                </c:pt>
                <c:pt idx="20">
                  <c:v>VISSEICHE</c:v>
                </c:pt>
                <c:pt idx="21">
                  <c:v>DENIS</c:v>
                </c:pt>
                <c:pt idx="22">
                  <c:v>GUYOT</c:v>
                </c:pt>
                <c:pt idx="23">
                  <c:v>LETARD</c:v>
                </c:pt>
                <c:pt idx="24">
                  <c:v>VIVIER</c:v>
                </c:pt>
              </c:strCache>
            </c:strRef>
          </c:cat>
          <c:val>
            <c:numRef>
              <c:f>'nav chaulnes'!$B$4:$Z$4</c:f>
              <c:numCache>
                <c:formatCode>General</c:formatCode>
                <c:ptCount val="25"/>
              </c:numCache>
            </c:numRef>
          </c:val>
        </c:ser>
        <c:axId val="37301248"/>
        <c:axId val="61507072"/>
      </c:barChart>
      <c:catAx>
        <c:axId val="37301248"/>
        <c:scaling>
          <c:orientation val="minMax"/>
        </c:scaling>
        <c:axPos val="b"/>
        <c:tickLblPos val="nextTo"/>
        <c:crossAx val="61507072"/>
        <c:crosses val="autoZero"/>
        <c:auto val="1"/>
        <c:lblAlgn val="ctr"/>
        <c:lblOffset val="100"/>
      </c:catAx>
      <c:valAx>
        <c:axId val="61507072"/>
        <c:scaling>
          <c:orientation val="minMax"/>
        </c:scaling>
        <c:axPos val="l"/>
        <c:majorGridlines/>
        <c:numFmt formatCode="General" sourceLinked="1"/>
        <c:tickLblPos val="nextTo"/>
        <c:crossAx val="3730124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'nav clermonts'!$A$4</c:f>
              <c:strCache>
                <c:ptCount val="1"/>
                <c:pt idx="0">
                  <c:v>NAV CLERMONT</c:v>
                </c:pt>
              </c:strCache>
            </c:strRef>
          </c:tx>
          <c:cat>
            <c:strRef>
              <c:f>'nav clermonts'!$B$3:$Z$3</c:f>
              <c:strCache>
                <c:ptCount val="25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DUGUE A</c:v>
                </c:pt>
                <c:pt idx="6">
                  <c:v>FOUCAUD</c:v>
                </c:pt>
                <c:pt idx="7">
                  <c:v>GUEZENNEC</c:v>
                </c:pt>
                <c:pt idx="8">
                  <c:v>HENRY</c:v>
                </c:pt>
                <c:pt idx="9">
                  <c:v>HORVAIS</c:v>
                </c:pt>
                <c:pt idx="10">
                  <c:v>LAABID R</c:v>
                </c:pt>
                <c:pt idx="11">
                  <c:v>LEMARCHAND</c:v>
                </c:pt>
                <c:pt idx="12">
                  <c:v>MACE</c:v>
                </c:pt>
                <c:pt idx="13">
                  <c:v>MEURDRAC</c:v>
                </c:pt>
                <c:pt idx="14">
                  <c:v>NICOL</c:v>
                </c:pt>
                <c:pt idx="15">
                  <c:v>NOLLET</c:v>
                </c:pt>
                <c:pt idx="16">
                  <c:v>PETIT</c:v>
                </c:pt>
                <c:pt idx="17">
                  <c:v>RAZE</c:v>
                </c:pt>
                <c:pt idx="18">
                  <c:v>ROUAUD</c:v>
                </c:pt>
                <c:pt idx="19">
                  <c:v>SINIVASSIN</c:v>
                </c:pt>
                <c:pt idx="20">
                  <c:v>VISSEICHE</c:v>
                </c:pt>
                <c:pt idx="21">
                  <c:v>DENIS</c:v>
                </c:pt>
                <c:pt idx="22">
                  <c:v>GUYOT</c:v>
                </c:pt>
                <c:pt idx="23">
                  <c:v>LETARD</c:v>
                </c:pt>
                <c:pt idx="24">
                  <c:v>VIVIER</c:v>
                </c:pt>
              </c:strCache>
            </c:strRef>
          </c:cat>
          <c:val>
            <c:numRef>
              <c:f>'nav clermonts'!$B$4:$Z$4</c:f>
              <c:numCache>
                <c:formatCode>General</c:formatCode>
                <c:ptCount val="25"/>
              </c:numCache>
            </c:numRef>
          </c:val>
        </c:ser>
        <c:axId val="104321792"/>
        <c:axId val="104459648"/>
      </c:barChart>
      <c:catAx>
        <c:axId val="104321792"/>
        <c:scaling>
          <c:orientation val="minMax"/>
        </c:scaling>
        <c:axPos val="b"/>
        <c:tickLblPos val="nextTo"/>
        <c:crossAx val="104459648"/>
        <c:crosses val="autoZero"/>
        <c:auto val="1"/>
        <c:lblAlgn val="ctr"/>
        <c:lblOffset val="100"/>
      </c:catAx>
      <c:valAx>
        <c:axId val="104459648"/>
        <c:scaling>
          <c:orientation val="minMax"/>
        </c:scaling>
        <c:axPos val="l"/>
        <c:majorGridlines/>
        <c:numFmt formatCode="General" sourceLinked="1"/>
        <c:tickLblPos val="nextTo"/>
        <c:crossAx val="10432179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'nav dijon'!$A$4</c:f>
              <c:strCache>
                <c:ptCount val="1"/>
                <c:pt idx="0">
                  <c:v>NAV DIJON</c:v>
                </c:pt>
              </c:strCache>
            </c:strRef>
          </c:tx>
          <c:cat>
            <c:strRef>
              <c:f>'nav dijon'!$B$3:$Z$3</c:f>
              <c:strCache>
                <c:ptCount val="25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DUGUE A</c:v>
                </c:pt>
                <c:pt idx="6">
                  <c:v>FOUCAUD</c:v>
                </c:pt>
                <c:pt idx="7">
                  <c:v>GUEZENNEC</c:v>
                </c:pt>
                <c:pt idx="8">
                  <c:v>HENRY</c:v>
                </c:pt>
                <c:pt idx="9">
                  <c:v>HORVAIS</c:v>
                </c:pt>
                <c:pt idx="10">
                  <c:v>LAABID R</c:v>
                </c:pt>
                <c:pt idx="11">
                  <c:v>LEMARCHAND</c:v>
                </c:pt>
                <c:pt idx="12">
                  <c:v>MACE</c:v>
                </c:pt>
                <c:pt idx="13">
                  <c:v>MEURDRAC</c:v>
                </c:pt>
                <c:pt idx="14">
                  <c:v>NICOL</c:v>
                </c:pt>
                <c:pt idx="15">
                  <c:v>NOLLET</c:v>
                </c:pt>
                <c:pt idx="16">
                  <c:v>PETIT</c:v>
                </c:pt>
                <c:pt idx="17">
                  <c:v>RAZE</c:v>
                </c:pt>
                <c:pt idx="18">
                  <c:v>ROUAUD</c:v>
                </c:pt>
                <c:pt idx="19">
                  <c:v>SINIVASSIN</c:v>
                </c:pt>
                <c:pt idx="20">
                  <c:v>VISSEICHE</c:v>
                </c:pt>
                <c:pt idx="21">
                  <c:v>DENIS</c:v>
                </c:pt>
                <c:pt idx="22">
                  <c:v>GUYOT</c:v>
                </c:pt>
                <c:pt idx="23">
                  <c:v>LETARD</c:v>
                </c:pt>
                <c:pt idx="24">
                  <c:v>VIVIER</c:v>
                </c:pt>
              </c:strCache>
            </c:strRef>
          </c:cat>
          <c:val>
            <c:numRef>
              <c:f>'nav dijon'!$B$4:$Z$4</c:f>
              <c:numCache>
                <c:formatCode>General</c:formatCode>
                <c:ptCount val="25"/>
              </c:numCache>
            </c:numRef>
          </c:val>
        </c:ser>
        <c:axId val="152426752"/>
        <c:axId val="152428544"/>
      </c:barChart>
      <c:catAx>
        <c:axId val="152426752"/>
        <c:scaling>
          <c:orientation val="minMax"/>
        </c:scaling>
        <c:axPos val="b"/>
        <c:tickLblPos val="nextTo"/>
        <c:crossAx val="152428544"/>
        <c:crosses val="autoZero"/>
        <c:auto val="1"/>
        <c:lblAlgn val="ctr"/>
        <c:lblOffset val="100"/>
      </c:catAx>
      <c:valAx>
        <c:axId val="152428544"/>
        <c:scaling>
          <c:orientation val="minMax"/>
        </c:scaling>
        <c:axPos val="l"/>
        <c:majorGridlines/>
        <c:numFmt formatCode="General" sourceLinked="1"/>
        <c:tickLblPos val="nextTo"/>
        <c:crossAx val="15242675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'nav langres'!$A$4</c:f>
              <c:strCache>
                <c:ptCount val="1"/>
                <c:pt idx="0">
                  <c:v>NAV LANGRES</c:v>
                </c:pt>
              </c:strCache>
            </c:strRef>
          </c:tx>
          <c:cat>
            <c:strRef>
              <c:f>'nav langres'!$B$3:$Z$3</c:f>
              <c:strCache>
                <c:ptCount val="25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DUGUE A</c:v>
                </c:pt>
                <c:pt idx="6">
                  <c:v>FOUCAUD</c:v>
                </c:pt>
                <c:pt idx="7">
                  <c:v>GUEZENNEC</c:v>
                </c:pt>
                <c:pt idx="8">
                  <c:v>HENRY</c:v>
                </c:pt>
                <c:pt idx="9">
                  <c:v>HORVAIS</c:v>
                </c:pt>
                <c:pt idx="10">
                  <c:v>LAABID R</c:v>
                </c:pt>
                <c:pt idx="11">
                  <c:v>LEMARCHAND</c:v>
                </c:pt>
                <c:pt idx="12">
                  <c:v>MACE</c:v>
                </c:pt>
                <c:pt idx="13">
                  <c:v>MEURDRAC</c:v>
                </c:pt>
                <c:pt idx="14">
                  <c:v>NICOL</c:v>
                </c:pt>
                <c:pt idx="15">
                  <c:v>NOLLET</c:v>
                </c:pt>
                <c:pt idx="16">
                  <c:v>PETIT</c:v>
                </c:pt>
                <c:pt idx="17">
                  <c:v>RAZE</c:v>
                </c:pt>
                <c:pt idx="18">
                  <c:v>ROUAUD</c:v>
                </c:pt>
                <c:pt idx="19">
                  <c:v>SINIVASSIN</c:v>
                </c:pt>
                <c:pt idx="20">
                  <c:v>VISSEICHE</c:v>
                </c:pt>
                <c:pt idx="21">
                  <c:v>DENIS</c:v>
                </c:pt>
                <c:pt idx="22">
                  <c:v>GUYOT</c:v>
                </c:pt>
                <c:pt idx="23">
                  <c:v>LETARD</c:v>
                </c:pt>
                <c:pt idx="24">
                  <c:v>VIVIER</c:v>
                </c:pt>
              </c:strCache>
            </c:strRef>
          </c:cat>
          <c:val>
            <c:numRef>
              <c:f>'nav langres'!$B$4:$Z$4</c:f>
              <c:numCache>
                <c:formatCode>General</c:formatCode>
                <c:ptCount val="25"/>
              </c:numCache>
            </c:numRef>
          </c:val>
        </c:ser>
        <c:axId val="152416256"/>
        <c:axId val="152417792"/>
      </c:barChart>
      <c:catAx>
        <c:axId val="152416256"/>
        <c:scaling>
          <c:orientation val="minMax"/>
        </c:scaling>
        <c:axPos val="b"/>
        <c:tickLblPos val="nextTo"/>
        <c:crossAx val="152417792"/>
        <c:crosses val="autoZero"/>
        <c:auto val="1"/>
        <c:lblAlgn val="ctr"/>
        <c:lblOffset val="100"/>
      </c:catAx>
      <c:valAx>
        <c:axId val="152417792"/>
        <c:scaling>
          <c:orientation val="minMax"/>
        </c:scaling>
        <c:axPos val="l"/>
        <c:majorGridlines/>
        <c:numFmt formatCode="General" sourceLinked="1"/>
        <c:tickLblPos val="nextTo"/>
        <c:crossAx val="15241625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'nav lille'!$A$4</c:f>
              <c:strCache>
                <c:ptCount val="1"/>
                <c:pt idx="0">
                  <c:v>NAV LILLE</c:v>
                </c:pt>
              </c:strCache>
            </c:strRef>
          </c:tx>
          <c:cat>
            <c:strRef>
              <c:f>'nav lille'!$B$3:$Z$3</c:f>
              <c:strCache>
                <c:ptCount val="25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DUGUE A</c:v>
                </c:pt>
                <c:pt idx="6">
                  <c:v>FOUCAUD</c:v>
                </c:pt>
                <c:pt idx="7">
                  <c:v>GUEZENNEC</c:v>
                </c:pt>
                <c:pt idx="8">
                  <c:v>HENRY</c:v>
                </c:pt>
                <c:pt idx="9">
                  <c:v>HORVAIS</c:v>
                </c:pt>
                <c:pt idx="10">
                  <c:v>LAABID R</c:v>
                </c:pt>
                <c:pt idx="11">
                  <c:v>LEMARCHAND</c:v>
                </c:pt>
                <c:pt idx="12">
                  <c:v>MACE</c:v>
                </c:pt>
                <c:pt idx="13">
                  <c:v>MEURDRAC</c:v>
                </c:pt>
                <c:pt idx="14">
                  <c:v>NICOL</c:v>
                </c:pt>
                <c:pt idx="15">
                  <c:v>NOLLET</c:v>
                </c:pt>
                <c:pt idx="16">
                  <c:v>PETIT</c:v>
                </c:pt>
                <c:pt idx="17">
                  <c:v>RAZE</c:v>
                </c:pt>
                <c:pt idx="18">
                  <c:v>ROUAUD</c:v>
                </c:pt>
                <c:pt idx="19">
                  <c:v>SINIVASSIN</c:v>
                </c:pt>
                <c:pt idx="20">
                  <c:v>VISSEICHE</c:v>
                </c:pt>
                <c:pt idx="21">
                  <c:v>DENIS</c:v>
                </c:pt>
                <c:pt idx="22">
                  <c:v>GUYOT</c:v>
                </c:pt>
                <c:pt idx="23">
                  <c:v>LETARD</c:v>
                </c:pt>
                <c:pt idx="24">
                  <c:v>VIVIER</c:v>
                </c:pt>
              </c:strCache>
            </c:strRef>
          </c:cat>
          <c:val>
            <c:numRef>
              <c:f>'nav lille'!$B$4:$Z$4</c:f>
              <c:numCache>
                <c:formatCode>General</c:formatCode>
                <c:ptCount val="25"/>
              </c:numCache>
            </c:numRef>
          </c:val>
        </c:ser>
        <c:axId val="97479680"/>
        <c:axId val="97493760"/>
      </c:barChart>
      <c:catAx>
        <c:axId val="97479680"/>
        <c:scaling>
          <c:orientation val="minMax"/>
        </c:scaling>
        <c:axPos val="b"/>
        <c:tickLblPos val="nextTo"/>
        <c:crossAx val="97493760"/>
        <c:crosses val="autoZero"/>
        <c:auto val="1"/>
        <c:lblAlgn val="ctr"/>
        <c:lblOffset val="100"/>
      </c:catAx>
      <c:valAx>
        <c:axId val="97493760"/>
        <c:scaling>
          <c:orientation val="minMax"/>
        </c:scaling>
        <c:axPos val="l"/>
        <c:majorGridlines/>
        <c:numFmt formatCode="General" sourceLinked="1"/>
        <c:tickLblPos val="nextTo"/>
        <c:crossAx val="9747968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'nav niort'!$A$4</c:f>
              <c:strCache>
                <c:ptCount val="1"/>
                <c:pt idx="0">
                  <c:v>NAV NIORT</c:v>
                </c:pt>
              </c:strCache>
            </c:strRef>
          </c:tx>
          <c:cat>
            <c:strRef>
              <c:f>'nav niort'!$B$3:$Z$3</c:f>
              <c:strCache>
                <c:ptCount val="25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DUGUE A</c:v>
                </c:pt>
                <c:pt idx="6">
                  <c:v>FOUCAUD</c:v>
                </c:pt>
                <c:pt idx="7">
                  <c:v>GUEZENNEC</c:v>
                </c:pt>
                <c:pt idx="8">
                  <c:v>HENRY</c:v>
                </c:pt>
                <c:pt idx="9">
                  <c:v>HORVAIS</c:v>
                </c:pt>
                <c:pt idx="10">
                  <c:v>LAABID R</c:v>
                </c:pt>
                <c:pt idx="11">
                  <c:v>LEMARCHAND</c:v>
                </c:pt>
                <c:pt idx="12">
                  <c:v>MACE</c:v>
                </c:pt>
                <c:pt idx="13">
                  <c:v>MEURDRAC</c:v>
                </c:pt>
                <c:pt idx="14">
                  <c:v>NICOL</c:v>
                </c:pt>
                <c:pt idx="15">
                  <c:v>NOLLET</c:v>
                </c:pt>
                <c:pt idx="16">
                  <c:v>PETIT</c:v>
                </c:pt>
                <c:pt idx="17">
                  <c:v>RAZE</c:v>
                </c:pt>
                <c:pt idx="18">
                  <c:v>ROUAUD</c:v>
                </c:pt>
                <c:pt idx="19">
                  <c:v>SINIVASSIN</c:v>
                </c:pt>
                <c:pt idx="20">
                  <c:v>VISSEICHE</c:v>
                </c:pt>
                <c:pt idx="21">
                  <c:v>DENIS</c:v>
                </c:pt>
                <c:pt idx="22">
                  <c:v>GUYOT</c:v>
                </c:pt>
                <c:pt idx="23">
                  <c:v>LETARD</c:v>
                </c:pt>
                <c:pt idx="24">
                  <c:v>VIVIER</c:v>
                </c:pt>
              </c:strCache>
            </c:strRef>
          </c:cat>
          <c:val>
            <c:numRef>
              <c:f>'nav niort'!$B$4:$Z$4</c:f>
              <c:numCache>
                <c:formatCode>General</c:formatCode>
                <c:ptCount val="25"/>
              </c:numCache>
            </c:numRef>
          </c:val>
        </c:ser>
        <c:axId val="161163136"/>
        <c:axId val="161164672"/>
      </c:barChart>
      <c:catAx>
        <c:axId val="161163136"/>
        <c:scaling>
          <c:orientation val="minMax"/>
        </c:scaling>
        <c:axPos val="b"/>
        <c:tickLblPos val="nextTo"/>
        <c:crossAx val="161164672"/>
        <c:crosses val="autoZero"/>
        <c:auto val="1"/>
        <c:lblAlgn val="ctr"/>
        <c:lblOffset val="100"/>
      </c:catAx>
      <c:valAx>
        <c:axId val="161164672"/>
        <c:scaling>
          <c:orientation val="minMax"/>
        </c:scaling>
        <c:axPos val="l"/>
        <c:majorGridlines/>
        <c:numFmt formatCode="General" sourceLinked="1"/>
        <c:tickLblPos val="nextTo"/>
        <c:crossAx val="16116313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'nav st sever'!$A$4</c:f>
              <c:strCache>
                <c:ptCount val="1"/>
                <c:pt idx="0">
                  <c:v>NAV ST SEVER </c:v>
                </c:pt>
              </c:strCache>
            </c:strRef>
          </c:tx>
          <c:cat>
            <c:strRef>
              <c:f>'nav st sever'!$B$3:$Z$3</c:f>
              <c:strCache>
                <c:ptCount val="25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DUGUE A</c:v>
                </c:pt>
                <c:pt idx="6">
                  <c:v>FOUCAUD</c:v>
                </c:pt>
                <c:pt idx="7">
                  <c:v>GUEZENNEC</c:v>
                </c:pt>
                <c:pt idx="8">
                  <c:v>HENRY</c:v>
                </c:pt>
                <c:pt idx="9">
                  <c:v>HORVAIS</c:v>
                </c:pt>
                <c:pt idx="10">
                  <c:v>LAABID R</c:v>
                </c:pt>
                <c:pt idx="11">
                  <c:v>LEMARCHAND</c:v>
                </c:pt>
                <c:pt idx="12">
                  <c:v>MACE</c:v>
                </c:pt>
                <c:pt idx="13">
                  <c:v>MEURDRAC</c:v>
                </c:pt>
                <c:pt idx="14">
                  <c:v>NICOL</c:v>
                </c:pt>
                <c:pt idx="15">
                  <c:v>NOLLET</c:v>
                </c:pt>
                <c:pt idx="16">
                  <c:v>PETIT</c:v>
                </c:pt>
                <c:pt idx="17">
                  <c:v>RAZE</c:v>
                </c:pt>
                <c:pt idx="18">
                  <c:v>ROUAUD</c:v>
                </c:pt>
                <c:pt idx="19">
                  <c:v>SINIVASSIN</c:v>
                </c:pt>
                <c:pt idx="20">
                  <c:v>VISSEICHE</c:v>
                </c:pt>
                <c:pt idx="21">
                  <c:v>DENIS</c:v>
                </c:pt>
                <c:pt idx="22">
                  <c:v>GUYOT</c:v>
                </c:pt>
                <c:pt idx="23">
                  <c:v>LETARD</c:v>
                </c:pt>
                <c:pt idx="24">
                  <c:v>VIVIER</c:v>
                </c:pt>
              </c:strCache>
            </c:strRef>
          </c:cat>
          <c:val>
            <c:numRef>
              <c:f>'nav st sever'!$B$4:$Z$4</c:f>
              <c:numCache>
                <c:formatCode>General</c:formatCode>
                <c:ptCount val="25"/>
              </c:numCache>
            </c:numRef>
          </c:val>
        </c:ser>
        <c:axId val="140363264"/>
        <c:axId val="140364800"/>
      </c:barChart>
      <c:catAx>
        <c:axId val="140363264"/>
        <c:scaling>
          <c:orientation val="minMax"/>
        </c:scaling>
        <c:axPos val="b"/>
        <c:tickLblPos val="nextTo"/>
        <c:crossAx val="140364800"/>
        <c:crosses val="autoZero"/>
        <c:auto val="1"/>
        <c:lblAlgn val="ctr"/>
        <c:lblOffset val="100"/>
      </c:catAx>
      <c:valAx>
        <c:axId val="140364800"/>
        <c:scaling>
          <c:orientation val="minMax"/>
        </c:scaling>
        <c:axPos val="l"/>
        <c:majorGridlines/>
        <c:numFmt formatCode="General" sourceLinked="1"/>
        <c:tickLblPos val="nextTo"/>
        <c:crossAx val="14036326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'nav velaines'!$A$4</c:f>
              <c:strCache>
                <c:ptCount val="1"/>
                <c:pt idx="0">
                  <c:v>NAV VELAINES</c:v>
                </c:pt>
              </c:strCache>
            </c:strRef>
          </c:tx>
          <c:cat>
            <c:strRef>
              <c:f>'nav velaines'!$B$3:$Z$3</c:f>
              <c:strCache>
                <c:ptCount val="25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DUGUE A</c:v>
                </c:pt>
                <c:pt idx="6">
                  <c:v>FOUCAUD</c:v>
                </c:pt>
                <c:pt idx="7">
                  <c:v>GUEZENNEC</c:v>
                </c:pt>
                <c:pt idx="8">
                  <c:v>HENRY</c:v>
                </c:pt>
                <c:pt idx="9">
                  <c:v>HORVAIS</c:v>
                </c:pt>
                <c:pt idx="10">
                  <c:v>LAABID R</c:v>
                </c:pt>
                <c:pt idx="11">
                  <c:v>LEMARCHAND</c:v>
                </c:pt>
                <c:pt idx="12">
                  <c:v>MACE</c:v>
                </c:pt>
                <c:pt idx="13">
                  <c:v>MEURDRAC</c:v>
                </c:pt>
                <c:pt idx="14">
                  <c:v>NICOL</c:v>
                </c:pt>
                <c:pt idx="15">
                  <c:v>NOLLET</c:v>
                </c:pt>
                <c:pt idx="16">
                  <c:v>PETIT</c:v>
                </c:pt>
                <c:pt idx="17">
                  <c:v>RAZE</c:v>
                </c:pt>
                <c:pt idx="18">
                  <c:v>ROUAUD</c:v>
                </c:pt>
                <c:pt idx="19">
                  <c:v>SINIVASSIN</c:v>
                </c:pt>
                <c:pt idx="20">
                  <c:v>VISSEICHE</c:v>
                </c:pt>
                <c:pt idx="21">
                  <c:v>DENIS</c:v>
                </c:pt>
                <c:pt idx="22">
                  <c:v>GUYOT</c:v>
                </c:pt>
                <c:pt idx="23">
                  <c:v>LETARD</c:v>
                </c:pt>
                <c:pt idx="24">
                  <c:v>VIVIER</c:v>
                </c:pt>
              </c:strCache>
            </c:strRef>
          </c:cat>
          <c:val>
            <c:numRef>
              <c:f>'nav velaines'!$B$4:$Z$4</c:f>
              <c:numCache>
                <c:formatCode>General</c:formatCode>
                <c:ptCount val="25"/>
              </c:numCache>
            </c:numRef>
          </c:val>
        </c:ser>
        <c:axId val="141425664"/>
        <c:axId val="152244992"/>
      </c:barChart>
      <c:catAx>
        <c:axId val="141425664"/>
        <c:scaling>
          <c:orientation val="minMax"/>
        </c:scaling>
        <c:axPos val="b"/>
        <c:tickLblPos val="nextTo"/>
        <c:crossAx val="152244992"/>
        <c:crosses val="autoZero"/>
        <c:auto val="1"/>
        <c:lblAlgn val="ctr"/>
        <c:lblOffset val="100"/>
      </c:catAx>
      <c:valAx>
        <c:axId val="152244992"/>
        <c:scaling>
          <c:orientation val="minMax"/>
        </c:scaling>
        <c:axPos val="l"/>
        <c:majorGridlines/>
        <c:numFmt formatCode="General" sourceLinked="1"/>
        <c:tickLblPos val="nextTo"/>
        <c:crossAx val="14142566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>
        <c:manualLayout>
          <c:layoutTarget val="inner"/>
          <c:xMode val="edge"/>
          <c:yMode val="edge"/>
          <c:x val="2.9836436008412855E-2"/>
          <c:y val="0.11688210848643919"/>
          <c:w val="0.85714955608473886"/>
          <c:h val="0.70795625546806651"/>
        </c:manualLayout>
      </c:layout>
      <c:barChart>
        <c:barDir val="col"/>
        <c:grouping val="clustered"/>
        <c:ser>
          <c:idx val="0"/>
          <c:order val="0"/>
          <c:tx>
            <c:strRef>
              <c:f>'ram+nantes 21h'!$A$4</c:f>
              <c:strCache>
                <c:ptCount val="1"/>
                <c:pt idx="0">
                  <c:v>RAM +  NANTES 21H</c:v>
                </c:pt>
              </c:strCache>
            </c:strRef>
          </c:tx>
          <c:cat>
            <c:strRef>
              <c:f>'ram+nantes 21h'!$B$3:$Z$3</c:f>
              <c:strCache>
                <c:ptCount val="25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DUGUE A</c:v>
                </c:pt>
                <c:pt idx="6">
                  <c:v>FOUCAUD</c:v>
                </c:pt>
                <c:pt idx="7">
                  <c:v>GUEZENNEC</c:v>
                </c:pt>
                <c:pt idx="8">
                  <c:v>HENRY</c:v>
                </c:pt>
                <c:pt idx="9">
                  <c:v>HORVAIS</c:v>
                </c:pt>
                <c:pt idx="10">
                  <c:v>LAABID R</c:v>
                </c:pt>
                <c:pt idx="11">
                  <c:v>LEMARCHAND</c:v>
                </c:pt>
                <c:pt idx="12">
                  <c:v>MACE</c:v>
                </c:pt>
                <c:pt idx="13">
                  <c:v>MEURDRAC</c:v>
                </c:pt>
                <c:pt idx="14">
                  <c:v>NICOL</c:v>
                </c:pt>
                <c:pt idx="15">
                  <c:v>NOLLET</c:v>
                </c:pt>
                <c:pt idx="16">
                  <c:v>PETIT</c:v>
                </c:pt>
                <c:pt idx="17">
                  <c:v>RAZE</c:v>
                </c:pt>
                <c:pt idx="18">
                  <c:v>ROUAUD</c:v>
                </c:pt>
                <c:pt idx="19">
                  <c:v>SINIVASSIN</c:v>
                </c:pt>
                <c:pt idx="20">
                  <c:v>VISSEICHE</c:v>
                </c:pt>
                <c:pt idx="21">
                  <c:v>DENIS</c:v>
                </c:pt>
                <c:pt idx="22">
                  <c:v>GUYOT</c:v>
                </c:pt>
                <c:pt idx="23">
                  <c:v>LETARD</c:v>
                </c:pt>
                <c:pt idx="24">
                  <c:v>VIVIER</c:v>
                </c:pt>
              </c:strCache>
            </c:strRef>
          </c:cat>
          <c:val>
            <c:numRef>
              <c:f>'ram+nantes 21h'!$B$4:$Z$4</c:f>
              <c:numCache>
                <c:formatCode>General</c:formatCode>
                <c:ptCount val="25"/>
              </c:numCache>
            </c:numRef>
          </c:val>
        </c:ser>
        <c:axId val="147210240"/>
        <c:axId val="147211776"/>
      </c:barChart>
      <c:catAx>
        <c:axId val="147210240"/>
        <c:scaling>
          <c:orientation val="minMax"/>
        </c:scaling>
        <c:axPos val="b"/>
        <c:tickLblPos val="nextTo"/>
        <c:crossAx val="147211776"/>
        <c:crosses val="autoZero"/>
        <c:auto val="1"/>
        <c:lblAlgn val="ctr"/>
        <c:lblOffset val="100"/>
      </c:catAx>
      <c:valAx>
        <c:axId val="147211776"/>
        <c:scaling>
          <c:orientation val="minMax"/>
        </c:scaling>
        <c:axPos val="l"/>
        <c:majorGridlines/>
        <c:numFmt formatCode="General" sourceLinked="1"/>
        <c:tickLblPos val="nextTo"/>
        <c:crossAx val="14721024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'ram+20h tours'!$A$4</c:f>
              <c:strCache>
                <c:ptCount val="1"/>
                <c:pt idx="0">
                  <c:v>RAM + 20H TOURS</c:v>
                </c:pt>
              </c:strCache>
            </c:strRef>
          </c:tx>
          <c:cat>
            <c:strRef>
              <c:f>'ram+20h tours'!$B$3:$Z$3</c:f>
              <c:strCache>
                <c:ptCount val="25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DUGUE A</c:v>
                </c:pt>
                <c:pt idx="6">
                  <c:v>FOUCAUD</c:v>
                </c:pt>
                <c:pt idx="7">
                  <c:v>GUEZENNEC</c:v>
                </c:pt>
                <c:pt idx="8">
                  <c:v>HENRY</c:v>
                </c:pt>
                <c:pt idx="9">
                  <c:v>HORVAIS</c:v>
                </c:pt>
                <c:pt idx="10">
                  <c:v>LAABID R</c:v>
                </c:pt>
                <c:pt idx="11">
                  <c:v>LEMARCHAND</c:v>
                </c:pt>
                <c:pt idx="12">
                  <c:v>MACE</c:v>
                </c:pt>
                <c:pt idx="13">
                  <c:v>MEURDRAC</c:v>
                </c:pt>
                <c:pt idx="14">
                  <c:v>NICOL</c:v>
                </c:pt>
                <c:pt idx="15">
                  <c:v>NOLLET</c:v>
                </c:pt>
                <c:pt idx="16">
                  <c:v>PETIT</c:v>
                </c:pt>
                <c:pt idx="17">
                  <c:v>RAZE</c:v>
                </c:pt>
                <c:pt idx="18">
                  <c:v>ROUAUD</c:v>
                </c:pt>
                <c:pt idx="19">
                  <c:v>SINIVASSIN</c:v>
                </c:pt>
                <c:pt idx="20">
                  <c:v>VISSEICHE</c:v>
                </c:pt>
                <c:pt idx="21">
                  <c:v>DENIS</c:v>
                </c:pt>
                <c:pt idx="22">
                  <c:v>GUYOT</c:v>
                </c:pt>
                <c:pt idx="23">
                  <c:v>LETARD</c:v>
                </c:pt>
                <c:pt idx="24">
                  <c:v>VIVIER</c:v>
                </c:pt>
              </c:strCache>
            </c:strRef>
          </c:cat>
          <c:val>
            <c:numRef>
              <c:f>'ram+20h tours'!$B$4:$Z$4</c:f>
              <c:numCache>
                <c:formatCode>General</c:formatCode>
                <c:ptCount val="25"/>
              </c:numCache>
            </c:numRef>
          </c:val>
        </c:ser>
        <c:axId val="161754496"/>
        <c:axId val="161891456"/>
      </c:barChart>
      <c:catAx>
        <c:axId val="161754496"/>
        <c:scaling>
          <c:orientation val="minMax"/>
        </c:scaling>
        <c:axPos val="b"/>
        <c:tickLblPos val="nextTo"/>
        <c:crossAx val="161891456"/>
        <c:crosses val="autoZero"/>
        <c:auto val="1"/>
        <c:lblAlgn val="ctr"/>
        <c:lblOffset val="100"/>
      </c:catAx>
      <c:valAx>
        <c:axId val="161891456"/>
        <c:scaling>
          <c:orientation val="minMax"/>
        </c:scaling>
        <c:axPos val="l"/>
        <c:majorGridlines/>
        <c:numFmt formatCode="General" sourceLinked="1"/>
        <c:tickLblPos val="nextTo"/>
        <c:crossAx val="16175449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'ram+21h30 tours'!$A$4</c:f>
              <c:strCache>
                <c:ptCount val="1"/>
                <c:pt idx="0">
                  <c:v>RAM + 21h30 TOURS</c:v>
                </c:pt>
              </c:strCache>
            </c:strRef>
          </c:tx>
          <c:cat>
            <c:strRef>
              <c:f>'ram+21h30 tours'!$B$3:$Z$3</c:f>
              <c:strCache>
                <c:ptCount val="25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DUGUE A</c:v>
                </c:pt>
                <c:pt idx="6">
                  <c:v>FOUCAUD</c:v>
                </c:pt>
                <c:pt idx="7">
                  <c:v>GUEZENNEC</c:v>
                </c:pt>
                <c:pt idx="8">
                  <c:v>HENRY</c:v>
                </c:pt>
                <c:pt idx="9">
                  <c:v>HORVAIS</c:v>
                </c:pt>
                <c:pt idx="10">
                  <c:v>LAABID R</c:v>
                </c:pt>
                <c:pt idx="11">
                  <c:v>LEMARCHAND</c:v>
                </c:pt>
                <c:pt idx="12">
                  <c:v>MACE</c:v>
                </c:pt>
                <c:pt idx="13">
                  <c:v>MEURDRAC</c:v>
                </c:pt>
                <c:pt idx="14">
                  <c:v>NICOL</c:v>
                </c:pt>
                <c:pt idx="15">
                  <c:v>NOLLET</c:v>
                </c:pt>
                <c:pt idx="16">
                  <c:v>PETIT</c:v>
                </c:pt>
                <c:pt idx="17">
                  <c:v>RAZE</c:v>
                </c:pt>
                <c:pt idx="18">
                  <c:v>ROUAUD</c:v>
                </c:pt>
                <c:pt idx="19">
                  <c:v>SINIVASSIN</c:v>
                </c:pt>
                <c:pt idx="20">
                  <c:v>VISSEICHE</c:v>
                </c:pt>
                <c:pt idx="21">
                  <c:v>DENIS</c:v>
                </c:pt>
                <c:pt idx="22">
                  <c:v>GUYOT</c:v>
                </c:pt>
                <c:pt idx="23">
                  <c:v>LETARD</c:v>
                </c:pt>
                <c:pt idx="24">
                  <c:v>VIVIER</c:v>
                </c:pt>
              </c:strCache>
            </c:strRef>
          </c:cat>
          <c:val>
            <c:numRef>
              <c:f>'ram+21h30 tours'!$B$4:$Z$4</c:f>
              <c:numCache>
                <c:formatCode>General</c:formatCode>
                <c:ptCount val="25"/>
              </c:numCache>
            </c:numRef>
          </c:val>
        </c:ser>
        <c:axId val="160126464"/>
        <c:axId val="160128000"/>
      </c:barChart>
      <c:catAx>
        <c:axId val="160126464"/>
        <c:scaling>
          <c:orientation val="minMax"/>
        </c:scaling>
        <c:axPos val="b"/>
        <c:tickLblPos val="nextTo"/>
        <c:crossAx val="160128000"/>
        <c:crosses val="autoZero"/>
        <c:auto val="1"/>
        <c:lblAlgn val="ctr"/>
        <c:lblOffset val="100"/>
      </c:catAx>
      <c:valAx>
        <c:axId val="160128000"/>
        <c:scaling>
          <c:orientation val="minMax"/>
        </c:scaling>
        <c:axPos val="l"/>
        <c:majorGridlines/>
        <c:numFmt formatCode="General" sourceLinked="1"/>
        <c:tickLblPos val="nextTo"/>
        <c:crossAx val="16012646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'ram+angers 21h30'!$A$4</c:f>
              <c:strCache>
                <c:ptCount val="1"/>
                <c:pt idx="0">
                  <c:v>RAM + ANGERS 21H30</c:v>
                </c:pt>
              </c:strCache>
            </c:strRef>
          </c:tx>
          <c:cat>
            <c:strRef>
              <c:f>'ram+angers 21h30'!$B$3:$Z$3</c:f>
              <c:strCache>
                <c:ptCount val="25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DUGUE A</c:v>
                </c:pt>
                <c:pt idx="6">
                  <c:v>FOUCAUD</c:v>
                </c:pt>
                <c:pt idx="7">
                  <c:v>GUEZENNEC</c:v>
                </c:pt>
                <c:pt idx="8">
                  <c:v>HENRY</c:v>
                </c:pt>
                <c:pt idx="9">
                  <c:v>HORVAIS</c:v>
                </c:pt>
                <c:pt idx="10">
                  <c:v>LAABID R</c:v>
                </c:pt>
                <c:pt idx="11">
                  <c:v>LEMARCHAND</c:v>
                </c:pt>
                <c:pt idx="12">
                  <c:v>MACE</c:v>
                </c:pt>
                <c:pt idx="13">
                  <c:v>MEURDRAC</c:v>
                </c:pt>
                <c:pt idx="14">
                  <c:v>NICOL</c:v>
                </c:pt>
                <c:pt idx="15">
                  <c:v>NOLLET</c:v>
                </c:pt>
                <c:pt idx="16">
                  <c:v>PETIT</c:v>
                </c:pt>
                <c:pt idx="17">
                  <c:v>RAZE</c:v>
                </c:pt>
                <c:pt idx="18">
                  <c:v>ROUAUD</c:v>
                </c:pt>
                <c:pt idx="19">
                  <c:v>SINIVASSIN</c:v>
                </c:pt>
                <c:pt idx="20">
                  <c:v>VISSEICHE</c:v>
                </c:pt>
                <c:pt idx="21">
                  <c:v>DENIS</c:v>
                </c:pt>
                <c:pt idx="22">
                  <c:v>GUYOT</c:v>
                </c:pt>
                <c:pt idx="23">
                  <c:v>LETARD</c:v>
                </c:pt>
                <c:pt idx="24">
                  <c:v>VIVIER</c:v>
                </c:pt>
              </c:strCache>
            </c:strRef>
          </c:cat>
          <c:val>
            <c:numRef>
              <c:f>'ram+angers 21h30'!$B$4:$Z$4</c:f>
              <c:numCache>
                <c:formatCode>General</c:formatCode>
                <c:ptCount val="25"/>
              </c:numCache>
            </c:numRef>
          </c:val>
        </c:ser>
        <c:axId val="36094720"/>
        <c:axId val="37348864"/>
      </c:barChart>
      <c:catAx>
        <c:axId val="36094720"/>
        <c:scaling>
          <c:orientation val="minMax"/>
        </c:scaling>
        <c:axPos val="b"/>
        <c:tickLblPos val="nextTo"/>
        <c:crossAx val="37348864"/>
        <c:crosses val="autoZero"/>
        <c:auto val="1"/>
        <c:lblAlgn val="ctr"/>
        <c:lblOffset val="100"/>
      </c:catAx>
      <c:valAx>
        <c:axId val="37348864"/>
        <c:scaling>
          <c:orientation val="minMax"/>
        </c:scaling>
        <c:axPos val="l"/>
        <c:majorGridlines/>
        <c:numFmt formatCode="General" sourceLinked="1"/>
        <c:tickLblPos val="nextTo"/>
        <c:crossAx val="3609472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'ram+athis 1'!$A$4</c:f>
              <c:strCache>
                <c:ptCount val="1"/>
                <c:pt idx="0">
                  <c:v>RAM + ATHIS 1</c:v>
                </c:pt>
              </c:strCache>
            </c:strRef>
          </c:tx>
          <c:cat>
            <c:strRef>
              <c:f>'ram+athis 1'!$B$3:$Z$3</c:f>
              <c:strCache>
                <c:ptCount val="25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DUGUE A</c:v>
                </c:pt>
                <c:pt idx="6">
                  <c:v>FOUCAUD</c:v>
                </c:pt>
                <c:pt idx="7">
                  <c:v>GUEZENNEC</c:v>
                </c:pt>
                <c:pt idx="8">
                  <c:v>HENRY</c:v>
                </c:pt>
                <c:pt idx="9">
                  <c:v>HORVAIS</c:v>
                </c:pt>
                <c:pt idx="10">
                  <c:v>LAABID R</c:v>
                </c:pt>
                <c:pt idx="11">
                  <c:v>LEMARCHAND</c:v>
                </c:pt>
                <c:pt idx="12">
                  <c:v>MACE</c:v>
                </c:pt>
                <c:pt idx="13">
                  <c:v>MEURDRAC</c:v>
                </c:pt>
                <c:pt idx="14">
                  <c:v>NICOL</c:v>
                </c:pt>
                <c:pt idx="15">
                  <c:v>NOLLET</c:v>
                </c:pt>
                <c:pt idx="16">
                  <c:v>PETIT</c:v>
                </c:pt>
                <c:pt idx="17">
                  <c:v>RAZE</c:v>
                </c:pt>
                <c:pt idx="18">
                  <c:v>ROUAUD</c:v>
                </c:pt>
                <c:pt idx="19">
                  <c:v>SINIVASSIN</c:v>
                </c:pt>
                <c:pt idx="20">
                  <c:v>VISSEICHE</c:v>
                </c:pt>
                <c:pt idx="21">
                  <c:v>DENIS</c:v>
                </c:pt>
                <c:pt idx="22">
                  <c:v>GUYOT</c:v>
                </c:pt>
                <c:pt idx="23">
                  <c:v>LETARD</c:v>
                </c:pt>
                <c:pt idx="24">
                  <c:v>VIVIER</c:v>
                </c:pt>
              </c:strCache>
            </c:strRef>
          </c:cat>
          <c:val>
            <c:numRef>
              <c:f>'ram+athis 1'!$B$4:$Z$4</c:f>
              <c:numCache>
                <c:formatCode>General</c:formatCode>
                <c:ptCount val="25"/>
              </c:numCache>
            </c:numRef>
          </c:val>
        </c:ser>
        <c:axId val="138907648"/>
        <c:axId val="138910336"/>
      </c:barChart>
      <c:catAx>
        <c:axId val="138907648"/>
        <c:scaling>
          <c:orientation val="minMax"/>
        </c:scaling>
        <c:axPos val="b"/>
        <c:tickLblPos val="nextTo"/>
        <c:crossAx val="138910336"/>
        <c:crosses val="autoZero"/>
        <c:auto val="1"/>
        <c:lblAlgn val="ctr"/>
        <c:lblOffset val="100"/>
      </c:catAx>
      <c:valAx>
        <c:axId val="138910336"/>
        <c:scaling>
          <c:orientation val="minMax"/>
        </c:scaling>
        <c:axPos val="l"/>
        <c:majorGridlines/>
        <c:numFmt formatCode="General" sourceLinked="1"/>
        <c:tickLblPos val="nextTo"/>
        <c:crossAx val="13890764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'ram+caen 21h15'!$A$4</c:f>
              <c:strCache>
                <c:ptCount val="1"/>
                <c:pt idx="0">
                  <c:v>RAM + CAEN 21H15</c:v>
                </c:pt>
              </c:strCache>
            </c:strRef>
          </c:tx>
          <c:cat>
            <c:strRef>
              <c:f>'ram+caen 21h15'!$B$3:$Z$3</c:f>
              <c:strCache>
                <c:ptCount val="25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DUGUE A</c:v>
                </c:pt>
                <c:pt idx="6">
                  <c:v>FOUCAUD</c:v>
                </c:pt>
                <c:pt idx="7">
                  <c:v>GUEZENNEC</c:v>
                </c:pt>
                <c:pt idx="8">
                  <c:v>HENRY</c:v>
                </c:pt>
                <c:pt idx="9">
                  <c:v>HORVAIS</c:v>
                </c:pt>
                <c:pt idx="10">
                  <c:v>LAABID R</c:v>
                </c:pt>
                <c:pt idx="11">
                  <c:v>LEMARCHAND</c:v>
                </c:pt>
                <c:pt idx="12">
                  <c:v>MACE</c:v>
                </c:pt>
                <c:pt idx="13">
                  <c:v>MEURDRAC</c:v>
                </c:pt>
                <c:pt idx="14">
                  <c:v>NICOL</c:v>
                </c:pt>
                <c:pt idx="15">
                  <c:v>NOLLET</c:v>
                </c:pt>
                <c:pt idx="16">
                  <c:v>PETIT</c:v>
                </c:pt>
                <c:pt idx="17">
                  <c:v>RAZE</c:v>
                </c:pt>
                <c:pt idx="18">
                  <c:v>ROUAUD</c:v>
                </c:pt>
                <c:pt idx="19">
                  <c:v>SINIVASSIN</c:v>
                </c:pt>
                <c:pt idx="20">
                  <c:v>VISSEICHE</c:v>
                </c:pt>
                <c:pt idx="21">
                  <c:v>DENIS</c:v>
                </c:pt>
                <c:pt idx="22">
                  <c:v>GUYOT</c:v>
                </c:pt>
                <c:pt idx="23">
                  <c:v>LETARD</c:v>
                </c:pt>
                <c:pt idx="24">
                  <c:v>VIVIER</c:v>
                </c:pt>
              </c:strCache>
            </c:strRef>
          </c:cat>
          <c:val>
            <c:numRef>
              <c:f>'ram+caen 21h15'!$B$4:$Z$4</c:f>
              <c:numCache>
                <c:formatCode>General</c:formatCode>
                <c:ptCount val="25"/>
              </c:numCache>
            </c:numRef>
          </c:val>
        </c:ser>
        <c:axId val="103241984"/>
        <c:axId val="103260160"/>
      </c:barChart>
      <c:catAx>
        <c:axId val="103241984"/>
        <c:scaling>
          <c:orientation val="minMax"/>
        </c:scaling>
        <c:axPos val="b"/>
        <c:tickLblPos val="nextTo"/>
        <c:crossAx val="103260160"/>
        <c:crosses val="autoZero"/>
        <c:auto val="1"/>
        <c:lblAlgn val="ctr"/>
        <c:lblOffset val="100"/>
      </c:catAx>
      <c:valAx>
        <c:axId val="103260160"/>
        <c:scaling>
          <c:orientation val="minMax"/>
        </c:scaling>
        <c:axPos val="l"/>
        <c:majorGridlines/>
        <c:numFmt formatCode="General" sourceLinked="1"/>
        <c:tickLblPos val="nextTo"/>
        <c:crossAx val="10324198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'ram+nantes 1'!$A$4</c:f>
              <c:strCache>
                <c:ptCount val="1"/>
                <c:pt idx="0">
                  <c:v>RAM + NANTES 1</c:v>
                </c:pt>
              </c:strCache>
            </c:strRef>
          </c:tx>
          <c:cat>
            <c:strRef>
              <c:f>'ram+nantes 1'!$B$3:$Z$3</c:f>
              <c:strCache>
                <c:ptCount val="25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DUGUE A</c:v>
                </c:pt>
                <c:pt idx="6">
                  <c:v>FOUCAUD</c:v>
                </c:pt>
                <c:pt idx="7">
                  <c:v>GUEZENNEC</c:v>
                </c:pt>
                <c:pt idx="8">
                  <c:v>HENRY</c:v>
                </c:pt>
                <c:pt idx="9">
                  <c:v>HORVAIS</c:v>
                </c:pt>
                <c:pt idx="10">
                  <c:v>LAABID R</c:v>
                </c:pt>
                <c:pt idx="11">
                  <c:v>LEMARCHAND</c:v>
                </c:pt>
                <c:pt idx="12">
                  <c:v>MACE</c:v>
                </c:pt>
                <c:pt idx="13">
                  <c:v>MEURDRAC</c:v>
                </c:pt>
                <c:pt idx="14">
                  <c:v>NICOL</c:v>
                </c:pt>
                <c:pt idx="15">
                  <c:v>NOLLET</c:v>
                </c:pt>
                <c:pt idx="16">
                  <c:v>PETIT</c:v>
                </c:pt>
                <c:pt idx="17">
                  <c:v>RAZE</c:v>
                </c:pt>
                <c:pt idx="18">
                  <c:v>ROUAUD</c:v>
                </c:pt>
                <c:pt idx="19">
                  <c:v>SINIVASSIN</c:v>
                </c:pt>
                <c:pt idx="20">
                  <c:v>VISSEICHE</c:v>
                </c:pt>
                <c:pt idx="21">
                  <c:v>DENIS</c:v>
                </c:pt>
                <c:pt idx="22">
                  <c:v>GUYOT</c:v>
                </c:pt>
                <c:pt idx="23">
                  <c:v>LETARD</c:v>
                </c:pt>
                <c:pt idx="24">
                  <c:v>VIVIER</c:v>
                </c:pt>
              </c:strCache>
            </c:strRef>
          </c:cat>
          <c:val>
            <c:numRef>
              <c:f>'ram+nantes 1'!$B$4:$Z$4</c:f>
              <c:numCache>
                <c:formatCode>General</c:formatCode>
                <c:ptCount val="25"/>
              </c:numCache>
            </c:numRef>
          </c:val>
        </c:ser>
        <c:axId val="139584256"/>
        <c:axId val="139585792"/>
      </c:barChart>
      <c:catAx>
        <c:axId val="139584256"/>
        <c:scaling>
          <c:orientation val="minMax"/>
        </c:scaling>
        <c:axPos val="b"/>
        <c:tickLblPos val="nextTo"/>
        <c:crossAx val="139585792"/>
        <c:crosses val="autoZero"/>
        <c:auto val="1"/>
        <c:lblAlgn val="ctr"/>
        <c:lblOffset val="100"/>
      </c:catAx>
      <c:valAx>
        <c:axId val="139585792"/>
        <c:scaling>
          <c:orientation val="minMax"/>
        </c:scaling>
        <c:axPos val="l"/>
        <c:majorGridlines/>
        <c:numFmt formatCode="General" sourceLinked="1"/>
        <c:tickLblPos val="nextTo"/>
        <c:crossAx val="13958425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'ram+orleans 21h'!$A$4</c:f>
              <c:strCache>
                <c:ptCount val="1"/>
                <c:pt idx="0">
                  <c:v>RAM + ORLEANS 21H</c:v>
                </c:pt>
              </c:strCache>
            </c:strRef>
          </c:tx>
          <c:cat>
            <c:strRef>
              <c:f>'ram+orleans 21h'!$B$3:$Z$3</c:f>
              <c:strCache>
                <c:ptCount val="25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DUGUE A</c:v>
                </c:pt>
                <c:pt idx="6">
                  <c:v>FOUCAUD</c:v>
                </c:pt>
                <c:pt idx="7">
                  <c:v>GUEZENNEC</c:v>
                </c:pt>
                <c:pt idx="8">
                  <c:v>HENRY</c:v>
                </c:pt>
                <c:pt idx="9">
                  <c:v>HORVAIS</c:v>
                </c:pt>
                <c:pt idx="10">
                  <c:v>LAABID R</c:v>
                </c:pt>
                <c:pt idx="11">
                  <c:v>LEMARCHAND</c:v>
                </c:pt>
                <c:pt idx="12">
                  <c:v>MACE</c:v>
                </c:pt>
                <c:pt idx="13">
                  <c:v>MEURDRAC</c:v>
                </c:pt>
                <c:pt idx="14">
                  <c:v>NICOL</c:v>
                </c:pt>
                <c:pt idx="15">
                  <c:v>NOLLET</c:v>
                </c:pt>
                <c:pt idx="16">
                  <c:v>PETIT</c:v>
                </c:pt>
                <c:pt idx="17">
                  <c:v>RAZE</c:v>
                </c:pt>
                <c:pt idx="18">
                  <c:v>ROUAUD</c:v>
                </c:pt>
                <c:pt idx="19">
                  <c:v>SINIVASSIN</c:v>
                </c:pt>
                <c:pt idx="20">
                  <c:v>VISSEICHE</c:v>
                </c:pt>
                <c:pt idx="21">
                  <c:v>DENIS</c:v>
                </c:pt>
                <c:pt idx="22">
                  <c:v>GUYOT</c:v>
                </c:pt>
                <c:pt idx="23">
                  <c:v>LETARD</c:v>
                </c:pt>
                <c:pt idx="24">
                  <c:v>VIVIER</c:v>
                </c:pt>
              </c:strCache>
            </c:strRef>
          </c:cat>
          <c:val>
            <c:numRef>
              <c:f>'ram+orleans 21h'!$B$4:$Z$4</c:f>
              <c:numCache>
                <c:formatCode>General</c:formatCode>
                <c:ptCount val="25"/>
              </c:numCache>
            </c:numRef>
          </c:val>
        </c:ser>
        <c:axId val="139178368"/>
        <c:axId val="139179904"/>
      </c:barChart>
      <c:catAx>
        <c:axId val="139178368"/>
        <c:scaling>
          <c:orientation val="minMax"/>
        </c:scaling>
        <c:axPos val="b"/>
        <c:tickLblPos val="nextTo"/>
        <c:crossAx val="139179904"/>
        <c:crosses val="autoZero"/>
        <c:auto val="1"/>
        <c:lblAlgn val="ctr"/>
        <c:lblOffset val="100"/>
      </c:catAx>
      <c:valAx>
        <c:axId val="139179904"/>
        <c:scaling>
          <c:orientation val="minMax"/>
        </c:scaling>
        <c:axPos val="l"/>
        <c:majorGridlines/>
        <c:numFmt formatCode="General" sourceLinked="1"/>
        <c:tickLblPos val="nextTo"/>
        <c:crossAx val="13917836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'ram 14h'!$A$4</c:f>
              <c:strCache>
                <c:ptCount val="1"/>
                <c:pt idx="0">
                  <c:v>RAM 14H00</c:v>
                </c:pt>
              </c:strCache>
            </c:strRef>
          </c:tx>
          <c:cat>
            <c:strRef>
              <c:f>'ram 14h'!$B$3:$Z$3</c:f>
              <c:strCache>
                <c:ptCount val="25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DUGUE A</c:v>
                </c:pt>
                <c:pt idx="6">
                  <c:v>FOUCAUD</c:v>
                </c:pt>
                <c:pt idx="7">
                  <c:v>GUEZENNEC</c:v>
                </c:pt>
                <c:pt idx="8">
                  <c:v>HENRY</c:v>
                </c:pt>
                <c:pt idx="9">
                  <c:v>HORVAIS</c:v>
                </c:pt>
                <c:pt idx="10">
                  <c:v>LAABID R</c:v>
                </c:pt>
                <c:pt idx="11">
                  <c:v>LEMARCHAND</c:v>
                </c:pt>
                <c:pt idx="12">
                  <c:v>MACE</c:v>
                </c:pt>
                <c:pt idx="13">
                  <c:v>MEURDRAC</c:v>
                </c:pt>
                <c:pt idx="14">
                  <c:v>NICOL</c:v>
                </c:pt>
                <c:pt idx="15">
                  <c:v>NOLLET</c:v>
                </c:pt>
                <c:pt idx="16">
                  <c:v>PETIT</c:v>
                </c:pt>
                <c:pt idx="17">
                  <c:v>RAZE</c:v>
                </c:pt>
                <c:pt idx="18">
                  <c:v>ROUAUD</c:v>
                </c:pt>
                <c:pt idx="19">
                  <c:v>SINIVASSIN</c:v>
                </c:pt>
                <c:pt idx="20">
                  <c:v>VISSEICHE</c:v>
                </c:pt>
                <c:pt idx="21">
                  <c:v>DENIS</c:v>
                </c:pt>
                <c:pt idx="22">
                  <c:v>GUYOT</c:v>
                </c:pt>
                <c:pt idx="23">
                  <c:v>LETARD</c:v>
                </c:pt>
                <c:pt idx="24">
                  <c:v>VIVIER</c:v>
                </c:pt>
              </c:strCache>
            </c:strRef>
          </c:cat>
          <c:val>
            <c:numRef>
              <c:f>'ram 14h'!$B$4:$Z$4</c:f>
              <c:numCache>
                <c:formatCode>General</c:formatCode>
                <c:ptCount val="25"/>
                <c:pt idx="0">
                  <c:v>1</c:v>
                </c:pt>
                <c:pt idx="1">
                  <c:v>1</c:v>
                </c:pt>
                <c:pt idx="2">
                  <c:v>2</c:v>
                </c:pt>
                <c:pt idx="3">
                  <c:v>2</c:v>
                </c:pt>
                <c:pt idx="4">
                  <c:v>1</c:v>
                </c:pt>
                <c:pt idx="5">
                  <c:v>2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</c:numCache>
            </c:numRef>
          </c:val>
        </c:ser>
        <c:axId val="161856512"/>
        <c:axId val="161862400"/>
      </c:barChart>
      <c:catAx>
        <c:axId val="161856512"/>
        <c:scaling>
          <c:orientation val="minMax"/>
        </c:scaling>
        <c:axPos val="b"/>
        <c:tickLblPos val="nextTo"/>
        <c:crossAx val="161862400"/>
        <c:crosses val="autoZero"/>
        <c:auto val="1"/>
        <c:lblAlgn val="ctr"/>
        <c:lblOffset val="100"/>
      </c:catAx>
      <c:valAx>
        <c:axId val="161862400"/>
        <c:scaling>
          <c:orientation val="minMax"/>
        </c:scaling>
        <c:axPos val="l"/>
        <c:majorGridlines/>
        <c:numFmt formatCode="General" sourceLinked="1"/>
        <c:tickLblPos val="nextTo"/>
        <c:crossAx val="16185651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26"/>
  <c:chart>
    <c:plotArea>
      <c:layout>
        <c:manualLayout>
          <c:layoutTarget val="inner"/>
          <c:xMode val="edge"/>
          <c:yMode val="edge"/>
          <c:x val="3.1350006672894712E-2"/>
          <c:y val="6.5289485873089387E-2"/>
          <c:w val="0.91538791761199345"/>
          <c:h val="0.65666338582677153"/>
        </c:manualLayout>
      </c:layout>
      <c:barChart>
        <c:barDir val="col"/>
        <c:grouping val="clustered"/>
        <c:ser>
          <c:idx val="0"/>
          <c:order val="0"/>
          <c:tx>
            <c:strRef>
              <c:f>'ram +nav ou navette'!$A$4</c:f>
              <c:strCache>
                <c:ptCount val="1"/>
                <c:pt idx="0">
                  <c:v>NAVETTE</c:v>
                </c:pt>
              </c:strCache>
            </c:strRef>
          </c:tx>
          <c:dLbls>
            <c:showVal val="1"/>
          </c:dLbls>
          <c:cat>
            <c:strRef>
              <c:f>'ram +nav ou navette'!$B$3:$Z$3</c:f>
              <c:strCache>
                <c:ptCount val="25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DUGUE A</c:v>
                </c:pt>
                <c:pt idx="6">
                  <c:v>FOUCAUD</c:v>
                </c:pt>
                <c:pt idx="7">
                  <c:v>GUEZENNEC</c:v>
                </c:pt>
                <c:pt idx="8">
                  <c:v>HENRY</c:v>
                </c:pt>
                <c:pt idx="9">
                  <c:v>HORVAIS</c:v>
                </c:pt>
                <c:pt idx="10">
                  <c:v>LAABID R</c:v>
                </c:pt>
                <c:pt idx="11">
                  <c:v>LEMARCHAND</c:v>
                </c:pt>
                <c:pt idx="12">
                  <c:v>MACE</c:v>
                </c:pt>
                <c:pt idx="13">
                  <c:v>MEURDRAC</c:v>
                </c:pt>
                <c:pt idx="14">
                  <c:v>NICOL</c:v>
                </c:pt>
                <c:pt idx="15">
                  <c:v>NOLLET</c:v>
                </c:pt>
                <c:pt idx="16">
                  <c:v>PETIT</c:v>
                </c:pt>
                <c:pt idx="17">
                  <c:v>RAZE</c:v>
                </c:pt>
                <c:pt idx="18">
                  <c:v>ROUAUD</c:v>
                </c:pt>
                <c:pt idx="19">
                  <c:v>SINIVASSIN</c:v>
                </c:pt>
                <c:pt idx="20">
                  <c:v>VISSEICHE</c:v>
                </c:pt>
                <c:pt idx="21">
                  <c:v>DENIS</c:v>
                </c:pt>
                <c:pt idx="22">
                  <c:v>GUYOT</c:v>
                </c:pt>
                <c:pt idx="23">
                  <c:v>LETARD</c:v>
                </c:pt>
                <c:pt idx="24">
                  <c:v>VIVIER</c:v>
                </c:pt>
              </c:strCache>
            </c:strRef>
          </c:cat>
          <c:val>
            <c:numRef>
              <c:f>'ram +nav ou navette'!$B$4:$Z$4</c:f>
              <c:numCache>
                <c:formatCode>General</c:formatCode>
                <c:ptCount val="25"/>
                <c:pt idx="0">
                  <c:v>3</c:v>
                </c:pt>
                <c:pt idx="1">
                  <c:v>1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  <c:pt idx="5">
                  <c:v>4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</c:numCache>
            </c:numRef>
          </c:val>
        </c:ser>
        <c:ser>
          <c:idx val="1"/>
          <c:order val="1"/>
          <c:tx>
            <c:strRef>
              <c:f>'ram +nav ou navette'!$A$5</c:f>
              <c:strCache>
                <c:ptCount val="1"/>
                <c:pt idx="0">
                  <c:v>RAM+NAVETTE</c:v>
                </c:pt>
              </c:strCache>
            </c:strRef>
          </c:tx>
          <c:dLbls>
            <c:dLblPos val="outEnd"/>
            <c:showVal val="1"/>
          </c:dLbls>
          <c:cat>
            <c:strRef>
              <c:f>'ram +nav ou navette'!$B$3:$Z$3</c:f>
              <c:strCache>
                <c:ptCount val="25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DUGUE A</c:v>
                </c:pt>
                <c:pt idx="6">
                  <c:v>FOUCAUD</c:v>
                </c:pt>
                <c:pt idx="7">
                  <c:v>GUEZENNEC</c:v>
                </c:pt>
                <c:pt idx="8">
                  <c:v>HENRY</c:v>
                </c:pt>
                <c:pt idx="9">
                  <c:v>HORVAIS</c:v>
                </c:pt>
                <c:pt idx="10">
                  <c:v>LAABID R</c:v>
                </c:pt>
                <c:pt idx="11">
                  <c:v>LEMARCHAND</c:v>
                </c:pt>
                <c:pt idx="12">
                  <c:v>MACE</c:v>
                </c:pt>
                <c:pt idx="13">
                  <c:v>MEURDRAC</c:v>
                </c:pt>
                <c:pt idx="14">
                  <c:v>NICOL</c:v>
                </c:pt>
                <c:pt idx="15">
                  <c:v>NOLLET</c:v>
                </c:pt>
                <c:pt idx="16">
                  <c:v>PETIT</c:v>
                </c:pt>
                <c:pt idx="17">
                  <c:v>RAZE</c:v>
                </c:pt>
                <c:pt idx="18">
                  <c:v>ROUAUD</c:v>
                </c:pt>
                <c:pt idx="19">
                  <c:v>SINIVASSIN</c:v>
                </c:pt>
                <c:pt idx="20">
                  <c:v>VISSEICHE</c:v>
                </c:pt>
                <c:pt idx="21">
                  <c:v>DENIS</c:v>
                </c:pt>
                <c:pt idx="22">
                  <c:v>GUYOT</c:v>
                </c:pt>
                <c:pt idx="23">
                  <c:v>LETARD</c:v>
                </c:pt>
                <c:pt idx="24">
                  <c:v>VIVIER</c:v>
                </c:pt>
              </c:strCache>
            </c:strRef>
          </c:cat>
          <c:val>
            <c:numRef>
              <c:f>'ram +nav ou navette'!$B$5:$Z$5</c:f>
              <c:numCache>
                <c:formatCode>General</c:formatCode>
                <c:ptCount val="25"/>
                <c:pt idx="0">
                  <c:v>4</c:v>
                </c:pt>
                <c:pt idx="1">
                  <c:v>4</c:v>
                </c:pt>
                <c:pt idx="2">
                  <c:v>2</c:v>
                </c:pt>
                <c:pt idx="3">
                  <c:v>1</c:v>
                </c:pt>
                <c:pt idx="4">
                  <c:v>3</c:v>
                </c:pt>
                <c:pt idx="5">
                  <c:v>7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0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3</c:v>
                </c:pt>
              </c:numCache>
            </c:numRef>
          </c:val>
        </c:ser>
        <c:axId val="139785728"/>
        <c:axId val="139787264"/>
      </c:barChart>
      <c:catAx>
        <c:axId val="139785728"/>
        <c:scaling>
          <c:orientation val="minMax"/>
        </c:scaling>
        <c:axPos val="b"/>
        <c:tickLblPos val="nextTo"/>
        <c:crossAx val="139787264"/>
        <c:crosses val="autoZero"/>
        <c:auto val="1"/>
        <c:lblAlgn val="ctr"/>
        <c:lblOffset val="100"/>
      </c:catAx>
      <c:valAx>
        <c:axId val="139787264"/>
        <c:scaling>
          <c:orientation val="minMax"/>
        </c:scaling>
        <c:axPos val="l"/>
        <c:majorGridlines/>
        <c:numFmt formatCode="General" sourceLinked="1"/>
        <c:tickLblPos val="nextTo"/>
        <c:crossAx val="139785728"/>
        <c:crosses val="autoZero"/>
        <c:crossBetween val="between"/>
      </c:valAx>
    </c:plotArea>
    <c:legend>
      <c:legendPos val="b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1171575</xdr:colOff>
      <xdr:row>6</xdr:row>
      <xdr:rowOff>142875</xdr:rowOff>
    </xdr:from>
    <xdr:to>
      <xdr:col>18</xdr:col>
      <xdr:colOff>19050</xdr:colOff>
      <xdr:row>30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</xdr:colOff>
      <xdr:row>6</xdr:row>
      <xdr:rowOff>19050</xdr:rowOff>
    </xdr:from>
    <xdr:to>
      <xdr:col>18</xdr:col>
      <xdr:colOff>9525</xdr:colOff>
      <xdr:row>29</xdr:row>
      <xdr:rowOff>19050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1162050</xdr:colOff>
      <xdr:row>6</xdr:row>
      <xdr:rowOff>19050</xdr:rowOff>
    </xdr:from>
    <xdr:to>
      <xdr:col>17</xdr:col>
      <xdr:colOff>742950</xdr:colOff>
      <xdr:row>30</xdr:row>
      <xdr:rowOff>57150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190499</xdr:rowOff>
    </xdr:from>
    <xdr:to>
      <xdr:col>18</xdr:col>
      <xdr:colOff>19050</xdr:colOff>
      <xdr:row>30</xdr:row>
      <xdr:rowOff>9524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971549</xdr:colOff>
      <xdr:row>5</xdr:row>
      <xdr:rowOff>171450</xdr:rowOff>
    </xdr:from>
    <xdr:to>
      <xdr:col>18</xdr:col>
      <xdr:colOff>19049</xdr:colOff>
      <xdr:row>30</xdr:row>
      <xdr:rowOff>38100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971550</xdr:colOff>
      <xdr:row>5</xdr:row>
      <xdr:rowOff>161925</xdr:rowOff>
    </xdr:from>
    <xdr:to>
      <xdr:col>18</xdr:col>
      <xdr:colOff>9525</xdr:colOff>
      <xdr:row>29</xdr:row>
      <xdr:rowOff>161925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6</xdr:row>
      <xdr:rowOff>19050</xdr:rowOff>
    </xdr:from>
    <xdr:to>
      <xdr:col>18</xdr:col>
      <xdr:colOff>57150</xdr:colOff>
      <xdr:row>29</xdr:row>
      <xdr:rowOff>171450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180975</xdr:rowOff>
    </xdr:from>
    <xdr:to>
      <xdr:col>18</xdr:col>
      <xdr:colOff>66675</xdr:colOff>
      <xdr:row>30</xdr:row>
      <xdr:rowOff>123825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962025</xdr:colOff>
      <xdr:row>5</xdr:row>
      <xdr:rowOff>180974</xdr:rowOff>
    </xdr:from>
    <xdr:to>
      <xdr:col>17</xdr:col>
      <xdr:colOff>742950</xdr:colOff>
      <xdr:row>29</xdr:row>
      <xdr:rowOff>133349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971549</xdr:colOff>
      <xdr:row>5</xdr:row>
      <xdr:rowOff>180975</xdr:rowOff>
    </xdr:from>
    <xdr:to>
      <xdr:col>17</xdr:col>
      <xdr:colOff>761999</xdr:colOff>
      <xdr:row>30</xdr:row>
      <xdr:rowOff>180975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1371599</xdr:colOff>
      <xdr:row>6</xdr:row>
      <xdr:rowOff>0</xdr:rowOff>
    </xdr:from>
    <xdr:to>
      <xdr:col>17</xdr:col>
      <xdr:colOff>742949</xdr:colOff>
      <xdr:row>30</xdr:row>
      <xdr:rowOff>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6</xdr:row>
      <xdr:rowOff>9524</xdr:rowOff>
    </xdr:from>
    <xdr:to>
      <xdr:col>17</xdr:col>
      <xdr:colOff>752475</xdr:colOff>
      <xdr:row>30</xdr:row>
      <xdr:rowOff>152399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6</xdr:row>
      <xdr:rowOff>0</xdr:rowOff>
    </xdr:from>
    <xdr:to>
      <xdr:col>18</xdr:col>
      <xdr:colOff>9525</xdr:colOff>
      <xdr:row>30</xdr:row>
      <xdr:rowOff>171450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1304924</xdr:colOff>
      <xdr:row>6</xdr:row>
      <xdr:rowOff>9525</xdr:rowOff>
    </xdr:from>
    <xdr:to>
      <xdr:col>17</xdr:col>
      <xdr:colOff>742949</xdr:colOff>
      <xdr:row>29</xdr:row>
      <xdr:rowOff>161925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6</xdr:row>
      <xdr:rowOff>9525</xdr:rowOff>
    </xdr:from>
    <xdr:to>
      <xdr:col>18</xdr:col>
      <xdr:colOff>9525</xdr:colOff>
      <xdr:row>30</xdr:row>
      <xdr:rowOff>161925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9524</xdr:rowOff>
    </xdr:from>
    <xdr:to>
      <xdr:col>17</xdr:col>
      <xdr:colOff>742950</xdr:colOff>
      <xdr:row>30</xdr:row>
      <xdr:rowOff>57149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5</xdr:row>
      <xdr:rowOff>180975</xdr:rowOff>
    </xdr:from>
    <xdr:to>
      <xdr:col>18</xdr:col>
      <xdr:colOff>19049</xdr:colOff>
      <xdr:row>30</xdr:row>
      <xdr:rowOff>47625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1447800</xdr:colOff>
      <xdr:row>5</xdr:row>
      <xdr:rowOff>180974</xdr:rowOff>
    </xdr:from>
    <xdr:to>
      <xdr:col>17</xdr:col>
      <xdr:colOff>19050</xdr:colOff>
      <xdr:row>29</xdr:row>
      <xdr:rowOff>190499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742950</xdr:colOff>
      <xdr:row>5</xdr:row>
      <xdr:rowOff>171450</xdr:rowOff>
    </xdr:from>
    <xdr:to>
      <xdr:col>19</xdr:col>
      <xdr:colOff>9525</xdr:colOff>
      <xdr:row>30</xdr:row>
      <xdr:rowOff>152400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742950</xdr:colOff>
      <xdr:row>7</xdr:row>
      <xdr:rowOff>9524</xdr:rowOff>
    </xdr:from>
    <xdr:to>
      <xdr:col>19</xdr:col>
      <xdr:colOff>19050</xdr:colOff>
      <xdr:row>29</xdr:row>
      <xdr:rowOff>190499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03"/>
  <sheetViews>
    <sheetView workbookViewId="0">
      <selection activeCell="E3" sqref="E3:E102"/>
    </sheetView>
  </sheetViews>
  <sheetFormatPr baseColWidth="10" defaultRowHeight="15"/>
  <cols>
    <col min="1" max="1" width="25.140625" customWidth="1"/>
    <col min="4" max="4" width="14.42578125" customWidth="1"/>
    <col min="5" max="5" width="22.85546875" customWidth="1"/>
  </cols>
  <sheetData>
    <row r="1" spans="1:5">
      <c r="A1" s="9" t="s">
        <v>220</v>
      </c>
    </row>
    <row r="2" spans="1:5" ht="45">
      <c r="A2" s="9" t="s">
        <v>222</v>
      </c>
      <c r="D2" s="12" t="s">
        <v>226</v>
      </c>
      <c r="E2" s="12" t="s">
        <v>227</v>
      </c>
    </row>
    <row r="3" spans="1:5">
      <c r="A3" s="7" t="s">
        <v>159</v>
      </c>
      <c r="D3" s="9" t="s">
        <v>164</v>
      </c>
      <c r="E3" s="9" t="s">
        <v>220</v>
      </c>
    </row>
    <row r="4" spans="1:5">
      <c r="A4" s="9" t="s">
        <v>225</v>
      </c>
      <c r="D4" s="9" t="s">
        <v>121</v>
      </c>
      <c r="E4" s="9" t="s">
        <v>222</v>
      </c>
    </row>
    <row r="5" spans="1:5">
      <c r="A5" s="7" t="s">
        <v>128</v>
      </c>
      <c r="D5" s="7" t="s">
        <v>158</v>
      </c>
      <c r="E5" s="7" t="s">
        <v>159</v>
      </c>
    </row>
    <row r="6" spans="1:5">
      <c r="A6" s="7" t="s">
        <v>178</v>
      </c>
      <c r="D6" s="9" t="s">
        <v>125</v>
      </c>
      <c r="E6" s="9" t="s">
        <v>225</v>
      </c>
    </row>
    <row r="7" spans="1:5">
      <c r="A7" s="7" t="s">
        <v>124</v>
      </c>
      <c r="D7" s="7" t="s">
        <v>127</v>
      </c>
      <c r="E7" s="7" t="s">
        <v>128</v>
      </c>
    </row>
    <row r="8" spans="1:5">
      <c r="A8" s="7" t="s">
        <v>181</v>
      </c>
      <c r="D8" s="7" t="s">
        <v>119</v>
      </c>
      <c r="E8" s="7" t="s">
        <v>178</v>
      </c>
    </row>
    <row r="9" spans="1:5">
      <c r="A9" s="9" t="s">
        <v>198</v>
      </c>
      <c r="D9" s="7" t="s">
        <v>123</v>
      </c>
      <c r="E9" s="7" t="s">
        <v>124</v>
      </c>
    </row>
    <row r="10" spans="1:5">
      <c r="A10" s="7" t="s">
        <v>122</v>
      </c>
      <c r="D10" s="7" t="s">
        <v>180</v>
      </c>
      <c r="E10" s="7" t="s">
        <v>181</v>
      </c>
    </row>
    <row r="11" spans="1:5">
      <c r="A11" s="7" t="s">
        <v>183</v>
      </c>
      <c r="D11" s="9" t="s">
        <v>197</v>
      </c>
      <c r="E11" s="9" t="s">
        <v>198</v>
      </c>
    </row>
    <row r="12" spans="1:5">
      <c r="A12" s="7" t="s">
        <v>0</v>
      </c>
      <c r="D12" s="7" t="s">
        <v>121</v>
      </c>
      <c r="E12" s="7" t="s">
        <v>122</v>
      </c>
    </row>
    <row r="13" spans="1:5">
      <c r="A13" s="7" t="s">
        <v>177</v>
      </c>
      <c r="D13" s="7" t="s">
        <v>182</v>
      </c>
      <c r="E13" s="7" t="s">
        <v>183</v>
      </c>
    </row>
    <row r="14" spans="1:5">
      <c r="A14" s="7" t="s">
        <v>174</v>
      </c>
      <c r="D14" s="7">
        <v>0</v>
      </c>
      <c r="E14" s="7" t="s">
        <v>0</v>
      </c>
    </row>
    <row r="15" spans="1:5">
      <c r="A15" s="9" t="s">
        <v>196</v>
      </c>
      <c r="D15" s="7" t="s">
        <v>172</v>
      </c>
      <c r="E15" s="7" t="s">
        <v>177</v>
      </c>
    </row>
    <row r="16" spans="1:5">
      <c r="A16" s="7" t="s">
        <v>189</v>
      </c>
      <c r="D16" s="7">
        <v>0</v>
      </c>
      <c r="E16" s="7" t="s">
        <v>174</v>
      </c>
    </row>
    <row r="17" spans="1:5">
      <c r="A17" s="7" t="s">
        <v>126</v>
      </c>
      <c r="D17" s="9" t="s">
        <v>164</v>
      </c>
      <c r="E17" s="9" t="s">
        <v>196</v>
      </c>
    </row>
    <row r="18" spans="1:5">
      <c r="A18" s="7" t="s">
        <v>204</v>
      </c>
      <c r="D18" s="7" t="s">
        <v>117</v>
      </c>
      <c r="E18" s="7" t="s">
        <v>189</v>
      </c>
    </row>
    <row r="19" spans="1:5">
      <c r="A19" s="7" t="s">
        <v>186</v>
      </c>
      <c r="D19" s="7" t="s">
        <v>125</v>
      </c>
      <c r="E19" s="7" t="s">
        <v>126</v>
      </c>
    </row>
    <row r="20" spans="1:5">
      <c r="A20" s="7" t="s">
        <v>1</v>
      </c>
      <c r="D20" s="7" t="s">
        <v>144</v>
      </c>
      <c r="E20" s="7" t="s">
        <v>204</v>
      </c>
    </row>
    <row r="21" spans="1:5">
      <c r="A21" s="7" t="s">
        <v>139</v>
      </c>
      <c r="D21" s="7" t="s">
        <v>185</v>
      </c>
      <c r="E21" s="7" t="s">
        <v>186</v>
      </c>
    </row>
    <row r="22" spans="1:5">
      <c r="A22" s="7" t="s">
        <v>153</v>
      </c>
      <c r="D22" s="9" t="s">
        <v>148</v>
      </c>
      <c r="E22" s="7" t="s">
        <v>1</v>
      </c>
    </row>
    <row r="23" spans="1:5">
      <c r="A23" s="7" t="s">
        <v>160</v>
      </c>
      <c r="D23" s="7" t="s">
        <v>138</v>
      </c>
      <c r="E23" s="7" t="s">
        <v>139</v>
      </c>
    </row>
    <row r="24" spans="1:5">
      <c r="A24" s="7" t="s">
        <v>2</v>
      </c>
      <c r="D24" s="9" t="s">
        <v>130</v>
      </c>
      <c r="E24" s="7" t="s">
        <v>153</v>
      </c>
    </row>
    <row r="25" spans="1:5">
      <c r="A25" s="7" t="s">
        <v>3</v>
      </c>
      <c r="D25" s="7" t="s">
        <v>119</v>
      </c>
      <c r="E25" s="7" t="s">
        <v>160</v>
      </c>
    </row>
    <row r="26" spans="1:5">
      <c r="A26" s="7" t="s">
        <v>4</v>
      </c>
      <c r="D26" s="9" t="s">
        <v>147</v>
      </c>
      <c r="E26" s="7" t="s">
        <v>2</v>
      </c>
    </row>
    <row r="27" spans="1:5">
      <c r="A27" s="7" t="s">
        <v>5</v>
      </c>
      <c r="D27" s="7" t="s">
        <v>121</v>
      </c>
      <c r="E27" s="7" t="s">
        <v>3</v>
      </c>
    </row>
    <row r="28" spans="1:5">
      <c r="A28" s="7" t="s">
        <v>6</v>
      </c>
      <c r="D28" s="9" t="s">
        <v>132</v>
      </c>
      <c r="E28" s="7" t="s">
        <v>4</v>
      </c>
    </row>
    <row r="29" spans="1:5">
      <c r="A29" s="7" t="s">
        <v>213</v>
      </c>
      <c r="D29" s="9" t="s">
        <v>123</v>
      </c>
      <c r="E29" s="7" t="s">
        <v>5</v>
      </c>
    </row>
    <row r="30" spans="1:5">
      <c r="A30" s="9" t="s">
        <v>224</v>
      </c>
      <c r="D30" s="9" t="s">
        <v>157</v>
      </c>
      <c r="E30" s="7" t="s">
        <v>6</v>
      </c>
    </row>
    <row r="31" spans="1:5">
      <c r="A31" s="7" t="s">
        <v>7</v>
      </c>
      <c r="D31" s="7" t="s">
        <v>123</v>
      </c>
      <c r="E31" s="7" t="s">
        <v>213</v>
      </c>
    </row>
    <row r="32" spans="1:5">
      <c r="A32" s="7" t="s">
        <v>184</v>
      </c>
      <c r="D32" s="9" t="s">
        <v>223</v>
      </c>
      <c r="E32" s="9" t="s">
        <v>224</v>
      </c>
    </row>
    <row r="33" spans="1:5">
      <c r="A33" s="7" t="s">
        <v>120</v>
      </c>
      <c r="D33" s="9" t="s">
        <v>119</v>
      </c>
      <c r="E33" s="7" t="s">
        <v>7</v>
      </c>
    </row>
    <row r="34" spans="1:5">
      <c r="A34" s="7" t="s">
        <v>135</v>
      </c>
      <c r="D34" s="7" t="s">
        <v>119</v>
      </c>
      <c r="E34" s="7" t="s">
        <v>184</v>
      </c>
    </row>
    <row r="35" spans="1:5">
      <c r="A35" s="7" t="s">
        <v>152</v>
      </c>
      <c r="D35" s="7" t="s">
        <v>119</v>
      </c>
      <c r="E35" s="7" t="s">
        <v>120</v>
      </c>
    </row>
    <row r="36" spans="1:5">
      <c r="A36" s="7" t="s">
        <v>104</v>
      </c>
      <c r="D36" s="7" t="s">
        <v>129</v>
      </c>
      <c r="E36" s="7" t="s">
        <v>135</v>
      </c>
    </row>
    <row r="37" spans="1:5">
      <c r="A37" s="9" t="s">
        <v>217</v>
      </c>
      <c r="D37" s="9" t="s">
        <v>151</v>
      </c>
      <c r="E37" s="7" t="s">
        <v>152</v>
      </c>
    </row>
    <row r="38" spans="1:5">
      <c r="A38" s="7" t="s">
        <v>107</v>
      </c>
      <c r="D38" s="7" t="s">
        <v>103</v>
      </c>
      <c r="E38" s="7" t="s">
        <v>104</v>
      </c>
    </row>
    <row r="39" spans="1:5">
      <c r="A39" s="7" t="s">
        <v>116</v>
      </c>
      <c r="D39" s="9" t="s">
        <v>132</v>
      </c>
      <c r="E39" s="9" t="s">
        <v>217</v>
      </c>
    </row>
    <row r="40" spans="1:5">
      <c r="A40" s="7" t="s">
        <v>131</v>
      </c>
      <c r="D40" s="7" t="s">
        <v>103</v>
      </c>
      <c r="E40" s="7" t="s">
        <v>107</v>
      </c>
    </row>
    <row r="41" spans="1:5">
      <c r="A41" s="7" t="s">
        <v>188</v>
      </c>
      <c r="D41" s="7" t="s">
        <v>115</v>
      </c>
      <c r="E41" s="7" t="s">
        <v>116</v>
      </c>
    </row>
    <row r="42" spans="1:5">
      <c r="A42" s="7" t="s">
        <v>163</v>
      </c>
      <c r="D42" s="7" t="s">
        <v>123</v>
      </c>
      <c r="E42" s="7" t="s">
        <v>131</v>
      </c>
    </row>
    <row r="43" spans="1:5">
      <c r="A43" s="9" t="s">
        <v>221</v>
      </c>
      <c r="D43" s="7" t="s">
        <v>187</v>
      </c>
      <c r="E43" s="7" t="s">
        <v>188</v>
      </c>
    </row>
    <row r="44" spans="1:5">
      <c r="A44" s="7" t="s">
        <v>179</v>
      </c>
      <c r="D44" s="7" t="s">
        <v>162</v>
      </c>
      <c r="E44" s="7" t="s">
        <v>163</v>
      </c>
    </row>
    <row r="45" spans="1:5">
      <c r="A45" s="7" t="s">
        <v>145</v>
      </c>
      <c r="D45" s="9" t="s">
        <v>119</v>
      </c>
      <c r="E45" s="9" t="s">
        <v>221</v>
      </c>
    </row>
    <row r="46" spans="1:5">
      <c r="A46" s="7" t="s">
        <v>156</v>
      </c>
      <c r="D46" s="7" t="s">
        <v>162</v>
      </c>
      <c r="E46" s="7" t="s">
        <v>179</v>
      </c>
    </row>
    <row r="47" spans="1:5">
      <c r="A47" s="7" t="s">
        <v>142</v>
      </c>
      <c r="D47" s="9" t="s">
        <v>144</v>
      </c>
      <c r="E47" s="7" t="s">
        <v>145</v>
      </c>
    </row>
    <row r="48" spans="1:5">
      <c r="A48" s="7" t="s">
        <v>8</v>
      </c>
      <c r="D48" s="9" t="s">
        <v>123</v>
      </c>
      <c r="E48" s="7" t="s">
        <v>156</v>
      </c>
    </row>
    <row r="49" spans="1:5">
      <c r="A49" s="7" t="s">
        <v>143</v>
      </c>
      <c r="D49" s="7" t="s">
        <v>141</v>
      </c>
      <c r="E49" s="7" t="s">
        <v>142</v>
      </c>
    </row>
    <row r="50" spans="1:5">
      <c r="A50" s="7" t="s">
        <v>146</v>
      </c>
      <c r="D50" s="7" t="s">
        <v>149</v>
      </c>
      <c r="E50" s="7" t="s">
        <v>8</v>
      </c>
    </row>
    <row r="51" spans="1:5">
      <c r="A51" s="7" t="s">
        <v>154</v>
      </c>
      <c r="D51" s="7" t="s">
        <v>133</v>
      </c>
      <c r="E51" s="7" t="s">
        <v>143</v>
      </c>
    </row>
    <row r="52" spans="1:5">
      <c r="A52" s="7" t="s">
        <v>9</v>
      </c>
      <c r="D52" s="9" t="s">
        <v>144</v>
      </c>
      <c r="E52" s="7" t="s">
        <v>146</v>
      </c>
    </row>
    <row r="53" spans="1:5">
      <c r="A53" s="7" t="s">
        <v>118</v>
      </c>
      <c r="D53" s="7" t="s">
        <v>125</v>
      </c>
      <c r="E53" s="7" t="s">
        <v>154</v>
      </c>
    </row>
    <row r="54" spans="1:5">
      <c r="A54" s="7" t="s">
        <v>118</v>
      </c>
      <c r="D54" s="7" t="s">
        <v>121</v>
      </c>
      <c r="E54" s="7" t="s">
        <v>9</v>
      </c>
    </row>
    <row r="55" spans="1:5">
      <c r="A55" s="7" t="s">
        <v>201</v>
      </c>
      <c r="D55" s="7" t="s">
        <v>117</v>
      </c>
      <c r="E55" s="7" t="s">
        <v>118</v>
      </c>
    </row>
    <row r="56" spans="1:5">
      <c r="A56" s="7" t="s">
        <v>10</v>
      </c>
      <c r="D56" s="7" t="s">
        <v>117</v>
      </c>
      <c r="E56" s="7" t="s">
        <v>118</v>
      </c>
    </row>
    <row r="57" spans="1:5">
      <c r="A57" s="7" t="s">
        <v>11</v>
      </c>
      <c r="D57" s="7" t="s">
        <v>108</v>
      </c>
      <c r="E57" s="7" t="s">
        <v>201</v>
      </c>
    </row>
    <row r="58" spans="1:5">
      <c r="A58" s="7" t="s">
        <v>12</v>
      </c>
      <c r="D58" s="7" t="s">
        <v>110</v>
      </c>
      <c r="E58" s="7" t="s">
        <v>10</v>
      </c>
    </row>
    <row r="59" spans="1:5">
      <c r="A59" s="7" t="s">
        <v>171</v>
      </c>
      <c r="D59" s="7" t="s">
        <v>110</v>
      </c>
      <c r="E59" s="7" t="s">
        <v>11</v>
      </c>
    </row>
    <row r="60" spans="1:5">
      <c r="A60" s="7" t="s">
        <v>13</v>
      </c>
      <c r="D60" s="7" t="s">
        <v>110</v>
      </c>
      <c r="E60" s="7" t="s">
        <v>12</v>
      </c>
    </row>
    <row r="61" spans="1:5">
      <c r="A61" s="7" t="s">
        <v>14</v>
      </c>
      <c r="D61" s="7" t="s">
        <v>170</v>
      </c>
      <c r="E61" s="7" t="s">
        <v>171</v>
      </c>
    </row>
    <row r="62" spans="1:5">
      <c r="A62" s="7" t="s">
        <v>15</v>
      </c>
      <c r="D62" s="7" t="s">
        <v>114</v>
      </c>
      <c r="E62" s="7" t="s">
        <v>13</v>
      </c>
    </row>
    <row r="63" spans="1:5">
      <c r="A63" s="7" t="s">
        <v>16</v>
      </c>
      <c r="D63" s="7" t="s">
        <v>103</v>
      </c>
      <c r="E63" s="7" t="s">
        <v>14</v>
      </c>
    </row>
    <row r="64" spans="1:5">
      <c r="A64" s="7" t="s">
        <v>155</v>
      </c>
      <c r="D64" s="7" t="s">
        <v>100</v>
      </c>
      <c r="E64" s="7" t="s">
        <v>15</v>
      </c>
    </row>
    <row r="65" spans="1:5">
      <c r="A65" s="7" t="s">
        <v>140</v>
      </c>
      <c r="D65" s="7" t="s">
        <v>100</v>
      </c>
      <c r="E65" s="7" t="s">
        <v>16</v>
      </c>
    </row>
    <row r="66" spans="1:5">
      <c r="A66" s="7" t="s">
        <v>134</v>
      </c>
      <c r="D66" s="9" t="s">
        <v>100</v>
      </c>
      <c r="E66" s="7" t="s">
        <v>155</v>
      </c>
    </row>
    <row r="67" spans="1:5">
      <c r="A67" s="7" t="s">
        <v>175</v>
      </c>
      <c r="D67" s="9" t="s">
        <v>100</v>
      </c>
      <c r="E67" s="7" t="s">
        <v>140</v>
      </c>
    </row>
    <row r="68" spans="1:5">
      <c r="A68" s="7" t="s">
        <v>176</v>
      </c>
      <c r="D68" s="9" t="s">
        <v>100</v>
      </c>
      <c r="E68" s="7" t="s">
        <v>134</v>
      </c>
    </row>
    <row r="69" spans="1:5">
      <c r="A69" s="7" t="s">
        <v>173</v>
      </c>
      <c r="D69" s="7" t="s">
        <v>100</v>
      </c>
      <c r="E69" s="7" t="s">
        <v>175</v>
      </c>
    </row>
    <row r="70" spans="1:5">
      <c r="A70" s="7" t="s">
        <v>112</v>
      </c>
      <c r="D70" s="7" t="s">
        <v>100</v>
      </c>
      <c r="E70" s="7" t="s">
        <v>176</v>
      </c>
    </row>
    <row r="71" spans="1:5">
      <c r="A71" s="7" t="s">
        <v>102</v>
      </c>
      <c r="D71" s="7" t="s">
        <v>172</v>
      </c>
      <c r="E71" s="7" t="s">
        <v>173</v>
      </c>
    </row>
    <row r="72" spans="1:5">
      <c r="A72" s="7" t="s">
        <v>17</v>
      </c>
      <c r="D72" s="7" t="s">
        <v>111</v>
      </c>
      <c r="E72" s="7" t="s">
        <v>112</v>
      </c>
    </row>
    <row r="73" spans="1:5">
      <c r="A73" s="7" t="s">
        <v>18</v>
      </c>
      <c r="D73" s="7" t="s">
        <v>101</v>
      </c>
      <c r="E73" s="7" t="s">
        <v>102</v>
      </c>
    </row>
    <row r="74" spans="1:5">
      <c r="A74" s="7" t="s">
        <v>19</v>
      </c>
      <c r="D74" s="7" t="s">
        <v>113</v>
      </c>
      <c r="E74" s="7" t="s">
        <v>17</v>
      </c>
    </row>
    <row r="75" spans="1:5">
      <c r="A75" s="7" t="s">
        <v>20</v>
      </c>
      <c r="D75" s="7" t="s">
        <v>113</v>
      </c>
      <c r="E75" s="7" t="s">
        <v>18</v>
      </c>
    </row>
    <row r="76" spans="1:5">
      <c r="A76" s="7" t="s">
        <v>21</v>
      </c>
      <c r="D76" s="7" t="s">
        <v>113</v>
      </c>
      <c r="E76" s="7" t="s">
        <v>19</v>
      </c>
    </row>
    <row r="77" spans="1:5">
      <c r="A77" s="7" t="s">
        <v>205</v>
      </c>
      <c r="D77" s="7" t="s">
        <v>106</v>
      </c>
      <c r="E77" s="7" t="s">
        <v>20</v>
      </c>
    </row>
    <row r="78" spans="1:5">
      <c r="A78" s="7" t="s">
        <v>191</v>
      </c>
      <c r="D78" s="9" t="s">
        <v>121</v>
      </c>
      <c r="E78" s="7" t="s">
        <v>21</v>
      </c>
    </row>
    <row r="79" spans="1:5">
      <c r="A79" s="7" t="s">
        <v>208</v>
      </c>
      <c r="D79" s="7" t="s">
        <v>110</v>
      </c>
      <c r="E79" s="7" t="s">
        <v>205</v>
      </c>
    </row>
    <row r="80" spans="1:5">
      <c r="A80" s="7" t="s">
        <v>210</v>
      </c>
      <c r="D80" s="7" t="s">
        <v>190</v>
      </c>
      <c r="E80" s="7" t="s">
        <v>191</v>
      </c>
    </row>
    <row r="81" spans="1:5">
      <c r="A81" s="7" t="s">
        <v>206</v>
      </c>
      <c r="D81" s="7" t="s">
        <v>115</v>
      </c>
      <c r="E81" s="7" t="s">
        <v>208</v>
      </c>
    </row>
    <row r="82" spans="1:5">
      <c r="A82" s="7" t="s">
        <v>203</v>
      </c>
      <c r="D82" s="7" t="s">
        <v>209</v>
      </c>
      <c r="E82" s="7" t="s">
        <v>210</v>
      </c>
    </row>
    <row r="83" spans="1:5">
      <c r="A83" s="7" t="s">
        <v>212</v>
      </c>
      <c r="D83" s="7" t="s">
        <v>114</v>
      </c>
      <c r="E83" s="7" t="s">
        <v>206</v>
      </c>
    </row>
    <row r="84" spans="1:5">
      <c r="A84" s="11" t="s">
        <v>195</v>
      </c>
      <c r="D84" s="7" t="s">
        <v>202</v>
      </c>
      <c r="E84" s="7" t="s">
        <v>203</v>
      </c>
    </row>
    <row r="85" spans="1:5">
      <c r="A85" s="7" t="s">
        <v>166</v>
      </c>
      <c r="D85" s="9" t="s">
        <v>199</v>
      </c>
      <c r="E85" s="9" t="s">
        <v>200</v>
      </c>
    </row>
    <row r="86" spans="1:5">
      <c r="A86" s="7" t="s">
        <v>99</v>
      </c>
      <c r="D86" s="7" t="s">
        <v>211</v>
      </c>
      <c r="E86" s="7" t="s">
        <v>212</v>
      </c>
    </row>
    <row r="87" spans="1:5">
      <c r="A87" s="9" t="s">
        <v>165</v>
      </c>
      <c r="D87" s="11" t="s">
        <v>194</v>
      </c>
      <c r="E87" s="11" t="s">
        <v>195</v>
      </c>
    </row>
    <row r="88" spans="1:5">
      <c r="A88" s="7" t="s">
        <v>150</v>
      </c>
      <c r="D88" s="7">
        <v>0</v>
      </c>
      <c r="E88" s="7" t="s">
        <v>166</v>
      </c>
    </row>
    <row r="89" spans="1:5">
      <c r="A89" s="7" t="s">
        <v>109</v>
      </c>
      <c r="D89" s="7">
        <v>0</v>
      </c>
      <c r="E89" s="7" t="s">
        <v>99</v>
      </c>
    </row>
    <row r="90" spans="1:5">
      <c r="A90" s="7" t="s">
        <v>193</v>
      </c>
      <c r="D90" s="9" t="s">
        <v>164</v>
      </c>
      <c r="E90" s="9" t="s">
        <v>165</v>
      </c>
    </row>
    <row r="91" spans="1:5">
      <c r="A91" s="7" t="s">
        <v>168</v>
      </c>
      <c r="D91" s="7" t="s">
        <v>149</v>
      </c>
      <c r="E91" s="7" t="s">
        <v>150</v>
      </c>
    </row>
    <row r="92" spans="1:5">
      <c r="A92" s="7" t="s">
        <v>22</v>
      </c>
      <c r="D92" s="7" t="s">
        <v>108</v>
      </c>
      <c r="E92" s="7" t="s">
        <v>109</v>
      </c>
    </row>
    <row r="93" spans="1:5">
      <c r="A93" s="7" t="s">
        <v>216</v>
      </c>
      <c r="D93" s="7" t="s">
        <v>192</v>
      </c>
      <c r="E93" s="7" t="s">
        <v>193</v>
      </c>
    </row>
    <row r="94" spans="1:5">
      <c r="A94" s="7" t="s">
        <v>137</v>
      </c>
      <c r="D94" s="10" t="s">
        <v>214</v>
      </c>
      <c r="E94" s="10" t="s">
        <v>215</v>
      </c>
    </row>
    <row r="95" spans="1:5">
      <c r="A95" s="7" t="s">
        <v>207</v>
      </c>
      <c r="D95" s="7" t="s">
        <v>167</v>
      </c>
      <c r="E95" s="7" t="s">
        <v>168</v>
      </c>
    </row>
    <row r="96" spans="1:5">
      <c r="A96" s="7" t="s">
        <v>161</v>
      </c>
      <c r="D96" s="7" t="s">
        <v>114</v>
      </c>
      <c r="E96" s="7" t="s">
        <v>22</v>
      </c>
    </row>
    <row r="97" spans="1:5">
      <c r="A97" s="7" t="s">
        <v>169</v>
      </c>
      <c r="D97" s="13" t="s">
        <v>218</v>
      </c>
      <c r="E97" s="13" t="s">
        <v>219</v>
      </c>
    </row>
    <row r="98" spans="1:5">
      <c r="A98" s="8"/>
      <c r="D98" s="7" t="s">
        <v>114</v>
      </c>
      <c r="E98" s="7" t="s">
        <v>216</v>
      </c>
    </row>
    <row r="99" spans="1:5">
      <c r="D99" s="9" t="s">
        <v>136</v>
      </c>
      <c r="E99" s="7" t="s">
        <v>137</v>
      </c>
    </row>
    <row r="100" spans="1:5">
      <c r="D100" s="7" t="s">
        <v>172</v>
      </c>
      <c r="E100" s="7" t="s">
        <v>207</v>
      </c>
    </row>
    <row r="101" spans="1:5">
      <c r="D101" s="7" t="s">
        <v>106</v>
      </c>
      <c r="E101" s="7" t="s">
        <v>161</v>
      </c>
    </row>
    <row r="102" spans="1:5">
      <c r="D102" s="7" t="s">
        <v>133</v>
      </c>
      <c r="E102" s="7" t="s">
        <v>169</v>
      </c>
    </row>
    <row r="103" spans="1:5">
      <c r="D103" s="7" t="s">
        <v>105</v>
      </c>
      <c r="E103" s="8"/>
    </row>
  </sheetData>
  <conditionalFormatting sqref="E43:E75 E3:E39">
    <cfRule type="expression" dxfId="165" priority="91" stopIfTrue="1">
      <formula>AND(E3="",F3="")</formula>
    </cfRule>
    <cfRule type="expression" dxfId="164" priority="92" stopIfTrue="1">
      <formula>AND(E3="",F3&lt;&gt;"")</formula>
    </cfRule>
  </conditionalFormatting>
  <conditionalFormatting sqref="D86:D95 D43:D83 D3:D39">
    <cfRule type="expression" dxfId="163" priority="90" stopIfTrue="1">
      <formula>AND(E3="",F3&lt;&gt;"")</formula>
    </cfRule>
  </conditionalFormatting>
  <conditionalFormatting sqref="E40">
    <cfRule type="expression" dxfId="162" priority="64" stopIfTrue="1">
      <formula>AND(E40="",F40="")</formula>
    </cfRule>
    <cfRule type="expression" dxfId="161" priority="65" stopIfTrue="1">
      <formula>AND(E40="",F40&lt;&gt;"")</formula>
    </cfRule>
  </conditionalFormatting>
  <conditionalFormatting sqref="D40">
    <cfRule type="expression" dxfId="160" priority="63" stopIfTrue="1">
      <formula>AND(E40="",F40&lt;&gt;"")</formula>
    </cfRule>
  </conditionalFormatting>
  <conditionalFormatting sqref="E41">
    <cfRule type="expression" dxfId="159" priority="61" stopIfTrue="1">
      <formula>AND(E41="",F41="")</formula>
    </cfRule>
    <cfRule type="expression" dxfId="158" priority="62" stopIfTrue="1">
      <formula>AND(E41="",F41&lt;&gt;"")</formula>
    </cfRule>
  </conditionalFormatting>
  <conditionalFormatting sqref="D41">
    <cfRule type="expression" dxfId="157" priority="60" stopIfTrue="1">
      <formula>AND(E41="",F41&lt;&gt;"")</formula>
    </cfRule>
  </conditionalFormatting>
  <conditionalFormatting sqref="E42">
    <cfRule type="expression" dxfId="156" priority="58" stopIfTrue="1">
      <formula>AND(E42="",F42="")</formula>
    </cfRule>
    <cfRule type="expression" dxfId="155" priority="59" stopIfTrue="1">
      <formula>AND(E42="",F42&lt;&gt;"")</formula>
    </cfRule>
  </conditionalFormatting>
  <conditionalFormatting sqref="D42">
    <cfRule type="expression" dxfId="154" priority="57" stopIfTrue="1">
      <formula>AND(E42="",F42&lt;&gt;"")</formula>
    </cfRule>
  </conditionalFormatting>
  <conditionalFormatting sqref="E86:E95 E76:E83">
    <cfRule type="expression" dxfId="153" priority="41" stopIfTrue="1">
      <formula>AND(E76="",F76&lt;&gt;"")</formula>
    </cfRule>
  </conditionalFormatting>
  <conditionalFormatting sqref="D97">
    <cfRule type="expression" dxfId="152" priority="21" stopIfTrue="1">
      <formula>AND(E97="",#REF!&lt;&gt;"")</formula>
    </cfRule>
  </conditionalFormatting>
  <conditionalFormatting sqref="E97">
    <cfRule type="expression" dxfId="151" priority="20" stopIfTrue="1">
      <formula>AND(E97="",#REF!&lt;&gt;"")</formula>
    </cfRule>
  </conditionalFormatting>
  <conditionalFormatting sqref="E102:E103">
    <cfRule type="expression" dxfId="150" priority="16" stopIfTrue="1">
      <formula>AND(E102="",#REF!&lt;&gt;"")</formula>
    </cfRule>
  </conditionalFormatting>
  <conditionalFormatting sqref="E85">
    <cfRule type="expression" dxfId="149" priority="93" stopIfTrue="1">
      <formula>AND(E85="",F83&lt;&gt;"")</formula>
    </cfRule>
  </conditionalFormatting>
  <conditionalFormatting sqref="D85">
    <cfRule type="expression" dxfId="148" priority="101" stopIfTrue="1">
      <formula>AND(E85="",#REF!&lt;&gt;"")</formula>
    </cfRule>
  </conditionalFormatting>
  <conditionalFormatting sqref="E99:E101">
    <cfRule type="expression" dxfId="147" priority="104" stopIfTrue="1">
      <formula>AND(E99="",#REF!&lt;&gt;"")</formula>
    </cfRule>
  </conditionalFormatting>
  <conditionalFormatting sqref="D99:D101">
    <cfRule type="expression" dxfId="146" priority="108" stopIfTrue="1">
      <formula>AND(E99="",#REF!&lt;&gt;"")</formula>
    </cfRule>
  </conditionalFormatting>
  <conditionalFormatting sqref="D102:D103">
    <cfRule type="expression" dxfId="145" priority="113" stopIfTrue="1">
      <formula>AND(E102="",#REF!&lt;&gt;"")</formula>
    </cfRule>
  </conditionalFormatting>
  <conditionalFormatting sqref="E96">
    <cfRule type="expression" dxfId="144" priority="114" stopIfTrue="1">
      <formula>AND(E96="",#REF!&lt;&gt;"")</formula>
    </cfRule>
  </conditionalFormatting>
  <conditionalFormatting sqref="D96">
    <cfRule type="expression" dxfId="143" priority="115" stopIfTrue="1">
      <formula>AND(E96="",#REF!&lt;&gt;"")</formula>
    </cfRule>
  </conditionalFormatting>
  <conditionalFormatting sqref="E98">
    <cfRule type="expression" dxfId="142" priority="117" stopIfTrue="1">
      <formula>AND(E98="",#REF!&lt;&gt;"")</formula>
    </cfRule>
  </conditionalFormatting>
  <conditionalFormatting sqref="D98">
    <cfRule type="expression" dxfId="141" priority="119" stopIfTrue="1">
      <formula>AND(E98="",#REF!&lt;&gt;"")</formula>
    </cfRule>
  </conditionalFormatting>
  <conditionalFormatting sqref="E84">
    <cfRule type="expression" dxfId="140" priority="130" stopIfTrue="1">
      <formula>AND(E84="",#REF!&lt;&gt;"")</formula>
    </cfRule>
  </conditionalFormatting>
  <conditionalFormatting sqref="D84">
    <cfRule type="expression" dxfId="139" priority="132" stopIfTrue="1">
      <formula>AND(E84="",#REF!&lt;&gt;"")</formula>
    </cfRule>
  </conditionalFormatting>
  <conditionalFormatting sqref="A41:A73 A1:A37">
    <cfRule type="expression" dxfId="138" priority="13" stopIfTrue="1">
      <formula>AND(A1="",B1="")</formula>
    </cfRule>
    <cfRule type="expression" dxfId="137" priority="14" stopIfTrue="1">
      <formula>AND(A1="",B1&lt;&gt;"")</formula>
    </cfRule>
  </conditionalFormatting>
  <conditionalFormatting sqref="A38">
    <cfRule type="expression" dxfId="136" priority="11" stopIfTrue="1">
      <formula>AND(A38="",B38="")</formula>
    </cfRule>
    <cfRule type="expression" dxfId="135" priority="12" stopIfTrue="1">
      <formula>AND(A38="",B38&lt;&gt;"")</formula>
    </cfRule>
  </conditionalFormatting>
  <conditionalFormatting sqref="A39">
    <cfRule type="expression" dxfId="134" priority="9" stopIfTrue="1">
      <formula>AND(A39="",B39="")</formula>
    </cfRule>
    <cfRule type="expression" dxfId="133" priority="10" stopIfTrue="1">
      <formula>AND(A39="",B39&lt;&gt;"")</formula>
    </cfRule>
  </conditionalFormatting>
  <conditionalFormatting sqref="A40">
    <cfRule type="expression" dxfId="132" priority="7" stopIfTrue="1">
      <formula>AND(A40="",B40="")</formula>
    </cfRule>
    <cfRule type="expression" dxfId="131" priority="8" stopIfTrue="1">
      <formula>AND(A40="",B40&lt;&gt;"")</formula>
    </cfRule>
  </conditionalFormatting>
  <conditionalFormatting sqref="A74:A81 A83:A91">
    <cfRule type="expression" dxfId="130" priority="6" stopIfTrue="1">
      <formula>AND(A74="",B74&lt;&gt;"")</formula>
    </cfRule>
  </conditionalFormatting>
  <conditionalFormatting sqref="A82">
    <cfRule type="expression" dxfId="129" priority="5" stopIfTrue="1">
      <formula>AND(A82="",#REF!&lt;&gt;"")</formula>
    </cfRule>
  </conditionalFormatting>
  <conditionalFormatting sqref="A92">
    <cfRule type="expression" dxfId="128" priority="4" stopIfTrue="1">
      <formula>AND(A92="",#REF!&lt;&gt;"")</formula>
    </cfRule>
  </conditionalFormatting>
  <conditionalFormatting sqref="A97:A98">
    <cfRule type="expression" dxfId="127" priority="3" stopIfTrue="1">
      <formula>AND(A97="",#REF!&lt;&gt;"")</formula>
    </cfRule>
  </conditionalFormatting>
  <conditionalFormatting sqref="A94:A96">
    <cfRule type="expression" dxfId="126" priority="2" stopIfTrue="1">
      <formula>AND(A94="",#REF!&lt;&gt;"")</formula>
    </cfRule>
  </conditionalFormatting>
  <conditionalFormatting sqref="A93">
    <cfRule type="expression" dxfId="125" priority="1" stopIfTrue="1">
      <formula>AND(A93="",#REF!&lt;&gt;"")</formula>
    </cfRule>
  </conditionalFormatting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B3:B21"/>
  <sheetViews>
    <sheetView workbookViewId="0">
      <selection activeCell="D7" sqref="D7"/>
    </sheetView>
  </sheetViews>
  <sheetFormatPr baseColWidth="10" defaultRowHeight="15"/>
  <cols>
    <col min="2" max="2" width="24" customWidth="1"/>
  </cols>
  <sheetData>
    <row r="3" spans="2:2">
      <c r="B3" s="42" t="s">
        <v>1</v>
      </c>
    </row>
    <row r="4" spans="2:2">
      <c r="B4" s="43" t="s">
        <v>139</v>
      </c>
    </row>
    <row r="5" spans="2:2">
      <c r="B5" s="42" t="s">
        <v>153</v>
      </c>
    </row>
    <row r="6" spans="2:2">
      <c r="B6" s="42" t="s">
        <v>160</v>
      </c>
    </row>
    <row r="7" spans="2:2">
      <c r="B7" s="42" t="s">
        <v>2</v>
      </c>
    </row>
    <row r="8" spans="2:2">
      <c r="B8" s="42" t="s">
        <v>3</v>
      </c>
    </row>
    <row r="9" spans="2:2">
      <c r="B9" s="42" t="s">
        <v>4</v>
      </c>
    </row>
    <row r="10" spans="2:2">
      <c r="B10" s="42" t="s">
        <v>5</v>
      </c>
    </row>
    <row r="11" spans="2:2">
      <c r="B11" s="42" t="s">
        <v>213</v>
      </c>
    </row>
    <row r="12" spans="2:2">
      <c r="B12" s="42" t="s">
        <v>7</v>
      </c>
    </row>
    <row r="13" spans="2:2">
      <c r="B13" s="42" t="s">
        <v>145</v>
      </c>
    </row>
    <row r="14" spans="2:2">
      <c r="B14" s="43" t="s">
        <v>156</v>
      </c>
    </row>
    <row r="15" spans="2:2">
      <c r="B15" s="43" t="s">
        <v>142</v>
      </c>
    </row>
    <row r="16" spans="2:2">
      <c r="B16" s="43" t="s">
        <v>8</v>
      </c>
    </row>
    <row r="17" spans="2:2">
      <c r="B17" s="43" t="s">
        <v>143</v>
      </c>
    </row>
    <row r="18" spans="2:2">
      <c r="B18" s="43" t="s">
        <v>146</v>
      </c>
    </row>
    <row r="19" spans="2:2">
      <c r="B19" s="43" t="s">
        <v>154</v>
      </c>
    </row>
    <row r="20" spans="2:2">
      <c r="B20" s="43" t="s">
        <v>9</v>
      </c>
    </row>
    <row r="21" spans="2:2">
      <c r="B21" s="44" t="s">
        <v>112</v>
      </c>
    </row>
  </sheetData>
  <conditionalFormatting sqref="B3:B21">
    <cfRule type="expression" dxfId="21" priority="1" stopIfTrue="1">
      <formula>AND(B3="",C3="")</formula>
    </cfRule>
    <cfRule type="expression" dxfId="20" priority="2" stopIfTrue="1">
      <formula>AND(B3="",C3&lt;&gt;"")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B2:D54"/>
  <sheetViews>
    <sheetView zoomScaleNormal="100" workbookViewId="0">
      <selection activeCell="D21" sqref="D21"/>
    </sheetView>
  </sheetViews>
  <sheetFormatPr baseColWidth="10" defaultRowHeight="15"/>
  <cols>
    <col min="2" max="4" width="13.140625" customWidth="1"/>
  </cols>
  <sheetData>
    <row r="2" spans="2:4" ht="30">
      <c r="B2" s="6" t="s">
        <v>98</v>
      </c>
      <c r="C2" s="6" t="s">
        <v>97</v>
      </c>
      <c r="D2" s="6" t="s">
        <v>96</v>
      </c>
    </row>
    <row r="3" spans="2:4" ht="16.5">
      <c r="B3" s="4" t="s">
        <v>75</v>
      </c>
      <c r="C3" s="4" t="s">
        <v>75</v>
      </c>
      <c r="D3" s="4" t="s">
        <v>75</v>
      </c>
    </row>
    <row r="4" spans="2:4">
      <c r="B4" s="5" t="s">
        <v>24</v>
      </c>
      <c r="C4" s="15" t="s">
        <v>76</v>
      </c>
      <c r="D4" s="16" t="s">
        <v>80</v>
      </c>
    </row>
    <row r="5" spans="2:4">
      <c r="B5" s="5" t="s">
        <v>25</v>
      </c>
      <c r="C5" s="15" t="s">
        <v>77</v>
      </c>
      <c r="D5" s="16" t="s">
        <v>81</v>
      </c>
    </row>
    <row r="6" spans="2:4">
      <c r="B6" s="14" t="s">
        <v>26</v>
      </c>
      <c r="C6" s="15" t="s">
        <v>78</v>
      </c>
      <c r="D6" s="16" t="s">
        <v>82</v>
      </c>
    </row>
    <row r="7" spans="2:4">
      <c r="B7" s="5" t="s">
        <v>27</v>
      </c>
      <c r="C7" s="15" t="s">
        <v>79</v>
      </c>
      <c r="D7" s="16" t="s">
        <v>83</v>
      </c>
    </row>
    <row r="8" spans="2:4">
      <c r="B8" s="5" t="s">
        <v>28</v>
      </c>
      <c r="D8" s="16" t="s">
        <v>84</v>
      </c>
    </row>
    <row r="9" spans="2:4">
      <c r="B9" s="5" t="s">
        <v>29</v>
      </c>
      <c r="D9" s="16" t="s">
        <v>85</v>
      </c>
    </row>
    <row r="10" spans="2:4">
      <c r="B10" s="14" t="s">
        <v>30</v>
      </c>
      <c r="D10" s="16" t="s">
        <v>86</v>
      </c>
    </row>
    <row r="11" spans="2:4">
      <c r="B11" s="5" t="s">
        <v>31</v>
      </c>
      <c r="D11" s="16" t="s">
        <v>87</v>
      </c>
    </row>
    <row r="12" spans="2:4">
      <c r="B12" s="14" t="s">
        <v>32</v>
      </c>
      <c r="D12" s="16" t="s">
        <v>88</v>
      </c>
    </row>
    <row r="13" spans="2:4">
      <c r="B13" s="5" t="s">
        <v>33</v>
      </c>
      <c r="D13" s="16" t="s">
        <v>89</v>
      </c>
    </row>
    <row r="14" spans="2:4">
      <c r="B14" s="14" t="s">
        <v>34</v>
      </c>
      <c r="D14" s="16" t="s">
        <v>90</v>
      </c>
    </row>
    <row r="15" spans="2:4">
      <c r="B15" s="5" t="s">
        <v>35</v>
      </c>
      <c r="D15" s="16" t="s">
        <v>91</v>
      </c>
    </row>
    <row r="16" spans="2:4">
      <c r="B16" s="5" t="s">
        <v>36</v>
      </c>
      <c r="D16" s="16" t="s">
        <v>92</v>
      </c>
    </row>
    <row r="17" spans="2:4">
      <c r="B17" s="14" t="s">
        <v>37</v>
      </c>
      <c r="D17" s="16" t="s">
        <v>93</v>
      </c>
    </row>
    <row r="18" spans="2:4">
      <c r="B18" s="5" t="s">
        <v>38</v>
      </c>
      <c r="D18" s="16" t="s">
        <v>94</v>
      </c>
    </row>
    <row r="19" spans="2:4">
      <c r="B19" s="14" t="s">
        <v>39</v>
      </c>
      <c r="D19" s="17" t="s">
        <v>95</v>
      </c>
    </row>
    <row r="20" spans="2:4">
      <c r="B20" s="5" t="s">
        <v>40</v>
      </c>
    </row>
    <row r="21" spans="2:4">
      <c r="B21" s="5" t="s">
        <v>41</v>
      </c>
    </row>
    <row r="22" spans="2:4">
      <c r="B22" s="5" t="s">
        <v>42</v>
      </c>
    </row>
    <row r="23" spans="2:4">
      <c r="B23" s="14" t="s">
        <v>43</v>
      </c>
    </row>
    <row r="24" spans="2:4">
      <c r="B24" s="5" t="s">
        <v>44</v>
      </c>
    </row>
    <row r="25" spans="2:4">
      <c r="B25" s="14" t="s">
        <v>45</v>
      </c>
    </row>
    <row r="26" spans="2:4">
      <c r="B26" s="5" t="s">
        <v>46</v>
      </c>
    </row>
    <row r="27" spans="2:4">
      <c r="B27" s="14" t="s">
        <v>47</v>
      </c>
    </row>
    <row r="28" spans="2:4">
      <c r="B28" s="14" t="s">
        <v>48</v>
      </c>
    </row>
    <row r="29" spans="2:4">
      <c r="B29" s="5" t="s">
        <v>49</v>
      </c>
    </row>
    <row r="30" spans="2:4">
      <c r="B30" s="5" t="s">
        <v>50</v>
      </c>
    </row>
    <row r="31" spans="2:4">
      <c r="B31" s="5" t="s">
        <v>51</v>
      </c>
    </row>
    <row r="32" spans="2:4">
      <c r="B32" s="5" t="s">
        <v>52</v>
      </c>
    </row>
    <row r="33" spans="2:2">
      <c r="B33" s="5" t="s">
        <v>53</v>
      </c>
    </row>
    <row r="34" spans="2:2">
      <c r="B34" s="14" t="s">
        <v>54</v>
      </c>
    </row>
    <row r="35" spans="2:2">
      <c r="B35" s="5" t="s">
        <v>55</v>
      </c>
    </row>
    <row r="36" spans="2:2">
      <c r="B36" s="5" t="s">
        <v>56</v>
      </c>
    </row>
    <row r="37" spans="2:2">
      <c r="B37" s="14" t="s">
        <v>57</v>
      </c>
    </row>
    <row r="38" spans="2:2">
      <c r="B38" s="14" t="s">
        <v>58</v>
      </c>
    </row>
    <row r="39" spans="2:2">
      <c r="B39" s="14" t="s">
        <v>59</v>
      </c>
    </row>
    <row r="40" spans="2:2">
      <c r="B40" s="14" t="s">
        <v>60</v>
      </c>
    </row>
    <row r="41" spans="2:2">
      <c r="B41" s="14" t="s">
        <v>61</v>
      </c>
    </row>
    <row r="42" spans="2:2">
      <c r="B42" s="5" t="s">
        <v>62</v>
      </c>
    </row>
    <row r="43" spans="2:2">
      <c r="B43" s="14" t="s">
        <v>63</v>
      </c>
    </row>
    <row r="44" spans="2:2">
      <c r="B44" s="5" t="s">
        <v>64</v>
      </c>
    </row>
    <row r="45" spans="2:2">
      <c r="B45" s="5" t="s">
        <v>65</v>
      </c>
    </row>
    <row r="46" spans="2:2">
      <c r="B46" s="5" t="s">
        <v>66</v>
      </c>
    </row>
    <row r="47" spans="2:2">
      <c r="B47" s="14" t="s">
        <v>67</v>
      </c>
    </row>
    <row r="48" spans="2:2">
      <c r="B48" s="14" t="s">
        <v>68</v>
      </c>
    </row>
    <row r="49" spans="2:2">
      <c r="B49" s="5" t="s">
        <v>69</v>
      </c>
    </row>
    <row r="50" spans="2:2">
      <c r="B50" s="5" t="s">
        <v>70</v>
      </c>
    </row>
    <row r="51" spans="2:2">
      <c r="B51" s="14" t="s">
        <v>71</v>
      </c>
    </row>
    <row r="52" spans="2:2">
      <c r="B52" s="5" t="s">
        <v>72</v>
      </c>
    </row>
    <row r="53" spans="2:2">
      <c r="B53" s="5" t="s">
        <v>73</v>
      </c>
    </row>
    <row r="54" spans="2:2">
      <c r="B54" s="14" t="s">
        <v>74</v>
      </c>
    </row>
  </sheetData>
  <autoFilter ref="B3:D54"/>
  <sortState ref="B3:B54">
    <sortCondition sortBy="cellColor" ref="B3" dxfId="124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Z4"/>
  <sheetViews>
    <sheetView workbookViewId="0">
      <selection activeCell="G4" sqref="G4"/>
    </sheetView>
  </sheetViews>
  <sheetFormatPr baseColWidth="10" defaultRowHeight="15"/>
  <cols>
    <col min="1" max="1" width="18.140625" customWidth="1"/>
  </cols>
  <sheetData>
    <row r="2" spans="1:26" ht="15.75" thickBot="1"/>
    <row r="3" spans="1:26" ht="15.75" thickBot="1">
      <c r="B3" s="33" t="s">
        <v>26</v>
      </c>
      <c r="C3" s="34" t="s">
        <v>30</v>
      </c>
      <c r="D3" s="34" t="s">
        <v>32</v>
      </c>
      <c r="E3" s="34" t="s">
        <v>34</v>
      </c>
      <c r="F3" s="34" t="s">
        <v>37</v>
      </c>
      <c r="G3" s="34" t="s">
        <v>40</v>
      </c>
      <c r="H3" s="34" t="s">
        <v>43</v>
      </c>
      <c r="I3" s="34" t="s">
        <v>45</v>
      </c>
      <c r="J3" s="34" t="s">
        <v>47</v>
      </c>
      <c r="K3" s="34" t="s">
        <v>48</v>
      </c>
      <c r="L3" s="34" t="s">
        <v>54</v>
      </c>
      <c r="M3" s="34" t="s">
        <v>57</v>
      </c>
      <c r="N3" s="34" t="s">
        <v>58</v>
      </c>
      <c r="O3" s="34" t="s">
        <v>59</v>
      </c>
      <c r="P3" s="34" t="s">
        <v>60</v>
      </c>
      <c r="Q3" s="34" t="s">
        <v>61</v>
      </c>
      <c r="R3" s="34" t="s">
        <v>63</v>
      </c>
      <c r="S3" s="34" t="s">
        <v>67</v>
      </c>
      <c r="T3" s="34" t="s">
        <v>68</v>
      </c>
      <c r="U3" s="34" t="s">
        <v>71</v>
      </c>
      <c r="V3" s="34" t="s">
        <v>74</v>
      </c>
      <c r="W3" s="36" t="s">
        <v>76</v>
      </c>
      <c r="X3" s="36" t="s">
        <v>77</v>
      </c>
      <c r="Y3" s="36" t="s">
        <v>78</v>
      </c>
      <c r="Z3" s="36" t="s">
        <v>79</v>
      </c>
    </row>
    <row r="4" spans="1:26" ht="15.75" thickBot="1">
      <c r="A4" s="46" t="s">
        <v>1</v>
      </c>
      <c r="B4" s="45">
        <f>VLOOKUP(A4,'planing annuel'!B1:AQ20,2,FALSE)</f>
        <v>1</v>
      </c>
      <c r="C4" s="45">
        <f>VLOOKUP(B4,'planing annuel'!C1:AR20,2,FALSE)</f>
        <v>1</v>
      </c>
      <c r="D4" s="45">
        <f>VLOOKUP(C4,'planing annuel'!D1:AS20,2,FALSE)</f>
        <v>2</v>
      </c>
      <c r="E4" s="45">
        <f>VLOOKUP(D4,'planing annuel'!E1:AT20,2,FALSE)</f>
        <v>2</v>
      </c>
      <c r="F4" s="45">
        <f>VLOOKUP(E4,'planing annuel'!F1:AU20,2,FALSE)</f>
        <v>1</v>
      </c>
      <c r="G4" s="45">
        <f>VLOOKUP(F4,'planing annuel'!G1:AV20,2,FALSE)</f>
        <v>2</v>
      </c>
      <c r="H4" s="45">
        <f>VLOOKUP(G4,'planing annuel'!H1:AW20,2,FALSE)</f>
        <v>1</v>
      </c>
      <c r="I4" s="45">
        <f>VLOOKUP(H4,'planing annuel'!I1:AX20,2,FALSE)</f>
        <v>1</v>
      </c>
      <c r="J4" s="45">
        <f>VLOOKUP(I4,'planing annuel'!J1:AY20,2,FALSE)</f>
        <v>1</v>
      </c>
      <c r="K4" s="45">
        <f>VLOOKUP(J4,'planing annuel'!K1:AZ20,2,FALSE)</f>
        <v>1</v>
      </c>
      <c r="L4" s="45">
        <f>VLOOKUP(K4,'planing annuel'!L1:BA20,2,FALSE)</f>
        <v>1</v>
      </c>
      <c r="M4" s="45">
        <f>VLOOKUP(L4,'planing annuel'!M1:BB20,2,FALSE)</f>
        <v>1</v>
      </c>
      <c r="N4" s="45">
        <f>VLOOKUP(M4,'planing annuel'!N1:BC20,2,FALSE)</f>
        <v>1</v>
      </c>
      <c r="O4" s="45">
        <f>VLOOKUP(N4,'planing annuel'!O1:BD20,2,FALSE)</f>
        <v>1</v>
      </c>
      <c r="P4" s="45">
        <f>VLOOKUP(O4,'planing annuel'!P1:BE20,2,FALSE)</f>
        <v>1</v>
      </c>
      <c r="Q4" s="45">
        <f>VLOOKUP(P4,'planing annuel'!Q1:BF20,2,FALSE)</f>
        <v>1</v>
      </c>
      <c r="R4" s="45">
        <f>VLOOKUP(Q4,'planing annuel'!R1:BG20,2,FALSE)</f>
        <v>1</v>
      </c>
      <c r="S4" s="45">
        <f>VLOOKUP(R4,'planing annuel'!S1:BH20,2,FALSE)</f>
        <v>1</v>
      </c>
      <c r="T4" s="45">
        <f>VLOOKUP(S4,'planing annuel'!T1:BI20,2,FALSE)</f>
        <v>1</v>
      </c>
      <c r="U4" s="45">
        <f>VLOOKUP(T4,'planing annuel'!U1:BJ20,2,FALSE)</f>
        <v>1</v>
      </c>
      <c r="V4" s="45">
        <f>VLOOKUP(U4,'planing annuel'!V1:BK20,2,FALSE)</f>
        <v>1</v>
      </c>
      <c r="W4" s="45">
        <f>VLOOKUP(V4,'planing annuel'!W1:BL20,2,FALSE)</f>
        <v>1</v>
      </c>
      <c r="X4" s="45">
        <f>VLOOKUP(W4,'planing annuel'!X1:BM20,2,FALSE)</f>
        <v>1</v>
      </c>
      <c r="Y4" s="45">
        <f>VLOOKUP(X4,'planing annuel'!Y1:BN20,2,FALSE)</f>
        <v>1</v>
      </c>
      <c r="Z4" s="45">
        <f>VLOOKUP(Y4,'planing annuel'!Z1:BO20,2,FALSE)</f>
        <v>1</v>
      </c>
    </row>
  </sheetData>
  <conditionalFormatting sqref="A4">
    <cfRule type="expression" dxfId="123" priority="1" stopIfTrue="1">
      <formula>AND(A4="",B4="")</formula>
    </cfRule>
    <cfRule type="expression" dxfId="122" priority="2" stopIfTrue="1">
      <formula>AND(A4="",B4&lt;&gt;"")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2:Z4"/>
  <sheetViews>
    <sheetView workbookViewId="0">
      <selection activeCell="B4" sqref="B4"/>
    </sheetView>
  </sheetViews>
  <sheetFormatPr baseColWidth="10" defaultRowHeight="15"/>
  <cols>
    <col min="1" max="1" width="21.140625" customWidth="1"/>
  </cols>
  <sheetData>
    <row r="2" spans="1:26" ht="15.75" thickBot="1"/>
    <row r="3" spans="1:26">
      <c r="B3" s="33" t="s">
        <v>26</v>
      </c>
      <c r="C3" s="34" t="s">
        <v>30</v>
      </c>
      <c r="D3" s="34" t="s">
        <v>32</v>
      </c>
      <c r="E3" s="34" t="s">
        <v>34</v>
      </c>
      <c r="F3" s="34" t="s">
        <v>37</v>
      </c>
      <c r="G3" s="34" t="s">
        <v>40</v>
      </c>
      <c r="H3" s="34" t="s">
        <v>43</v>
      </c>
      <c r="I3" s="34" t="s">
        <v>45</v>
      </c>
      <c r="J3" s="34" t="s">
        <v>47</v>
      </c>
      <c r="K3" s="34" t="s">
        <v>48</v>
      </c>
      <c r="L3" s="34" t="s">
        <v>54</v>
      </c>
      <c r="M3" s="34" t="s">
        <v>57</v>
      </c>
      <c r="N3" s="34" t="s">
        <v>58</v>
      </c>
      <c r="O3" s="34" t="s">
        <v>59</v>
      </c>
      <c r="P3" s="34" t="s">
        <v>60</v>
      </c>
      <c r="Q3" s="34" t="s">
        <v>61</v>
      </c>
      <c r="R3" s="34" t="s">
        <v>63</v>
      </c>
      <c r="S3" s="34" t="s">
        <v>67</v>
      </c>
      <c r="T3" s="34" t="s">
        <v>68</v>
      </c>
      <c r="U3" s="34" t="s">
        <v>71</v>
      </c>
      <c r="V3" s="34" t="s">
        <v>74</v>
      </c>
      <c r="W3" s="36" t="s">
        <v>76</v>
      </c>
      <c r="X3" s="36" t="s">
        <v>77</v>
      </c>
      <c r="Y3" s="36" t="s">
        <v>78</v>
      </c>
      <c r="Z3" s="36" t="s">
        <v>79</v>
      </c>
    </row>
    <row r="4" spans="1:26">
      <c r="A4" s="43" t="s">
        <v>139</v>
      </c>
      <c r="B4" s="3">
        <f>VLOOKUP(A4,'planing annuel'!B1:AA20,2,FALSE)</f>
        <v>2</v>
      </c>
      <c r="C4" s="3">
        <f>VLOOKUP(B4,'planing annuel'!C1:AB20,2,FALSE)</f>
        <v>2</v>
      </c>
      <c r="D4" s="3">
        <f>VLOOKUP(C4,'planing annuel'!D1:AC20,2,FALSE)</f>
        <v>1</v>
      </c>
      <c r="E4" s="3">
        <f>VLOOKUP(D4,'planing annuel'!E1:AD20,2,FALSE)</f>
        <v>0</v>
      </c>
      <c r="F4" s="3">
        <f>VLOOKUP(E4,'planing annuel'!F1:AE20,2,FALSE)</f>
        <v>1</v>
      </c>
      <c r="G4" s="3">
        <f>VLOOKUP(F4,'planing annuel'!G1:AF20,2,FALSE)</f>
        <v>2</v>
      </c>
      <c r="H4" s="3">
        <f>VLOOKUP(G4,'planing annuel'!H1:AG20,2,FALSE)</f>
        <v>1</v>
      </c>
      <c r="I4" s="3">
        <f>VLOOKUP(H4,'planing annuel'!I1:AH20,2,FALSE)</f>
        <v>1</v>
      </c>
      <c r="J4" s="3">
        <f>VLOOKUP(I4,'planing annuel'!J1:AI20,2,FALSE)</f>
        <v>1</v>
      </c>
      <c r="K4" s="3">
        <f>VLOOKUP(J4,'planing annuel'!K1:AJ20,2,FALSE)</f>
        <v>1</v>
      </c>
      <c r="L4" s="3">
        <f>VLOOKUP(K4,'planing annuel'!L1:AK20,2,FALSE)</f>
        <v>1</v>
      </c>
      <c r="M4" s="3">
        <f>VLOOKUP(L4,'planing annuel'!M1:AL20,2,FALSE)</f>
        <v>1</v>
      </c>
      <c r="N4" s="3">
        <f>VLOOKUP(M4,'planing annuel'!N1:AM20,2,FALSE)</f>
        <v>1</v>
      </c>
      <c r="O4" s="3">
        <f>VLOOKUP(N4,'planing annuel'!O1:AN20,2,FALSE)</f>
        <v>1</v>
      </c>
      <c r="P4" s="3">
        <f>VLOOKUP(O4,'planing annuel'!P1:AO20,2,FALSE)</f>
        <v>1</v>
      </c>
      <c r="Q4" s="3">
        <f>VLOOKUP(P4,'planing annuel'!Q1:AP20,2,FALSE)</f>
        <v>1</v>
      </c>
      <c r="R4" s="3">
        <f>VLOOKUP(Q4,'planing annuel'!R1:AQ20,2,FALSE)</f>
        <v>1</v>
      </c>
      <c r="S4" s="3">
        <f>VLOOKUP(R4,'planing annuel'!S1:AR20,2,FALSE)</f>
        <v>1</v>
      </c>
      <c r="T4" s="3">
        <f>VLOOKUP(S4,'planing annuel'!T1:AS20,2,FALSE)</f>
        <v>1</v>
      </c>
      <c r="U4" s="3">
        <f>VLOOKUP(T4,'planing annuel'!U1:AT20,2,FALSE)</f>
        <v>1</v>
      </c>
      <c r="V4" s="3">
        <f>VLOOKUP(U4,'planing annuel'!V1:AU20,2,FALSE)</f>
        <v>1</v>
      </c>
      <c r="W4" s="3">
        <f>VLOOKUP(V4,'planing annuel'!W1:AV20,2,FALSE)</f>
        <v>1</v>
      </c>
      <c r="X4" s="3">
        <f>VLOOKUP(W4,'planing annuel'!X1:AW20,2,FALSE)</f>
        <v>1</v>
      </c>
      <c r="Y4" s="3">
        <f>VLOOKUP(X4,'planing annuel'!Y1:AX20,2,FALSE)</f>
        <v>1</v>
      </c>
      <c r="Z4" s="3">
        <f>VLOOKUP(Y4,'planing annuel'!Z1:AY20,2,FALSE)</f>
        <v>1</v>
      </c>
    </row>
  </sheetData>
  <conditionalFormatting sqref="A4">
    <cfRule type="expression" dxfId="99" priority="7" stopIfTrue="1">
      <formula>AND(A4="",B4="")</formula>
    </cfRule>
    <cfRule type="expression" dxfId="98" priority="8" stopIfTrue="1">
      <formula>AND(A4="",B4&lt;&gt;"")</formula>
    </cfRule>
  </conditionalFormatting>
  <conditionalFormatting sqref="A4">
    <cfRule type="expression" dxfId="97" priority="5" stopIfTrue="1">
      <formula>AND(A4="",B4="")</formula>
    </cfRule>
    <cfRule type="expression" dxfId="96" priority="6" stopIfTrue="1">
      <formula>AND(A4="",B4&lt;&gt;"")</formula>
    </cfRule>
  </conditionalFormatting>
  <conditionalFormatting sqref="A4">
    <cfRule type="expression" dxfId="95" priority="3" stopIfTrue="1">
      <formula>AND(A4="",B4="")</formula>
    </cfRule>
    <cfRule type="expression" dxfId="94" priority="4" stopIfTrue="1">
      <formula>AND(A4="",B4&lt;&gt;"")</formula>
    </cfRule>
  </conditionalFormatting>
  <conditionalFormatting sqref="A4">
    <cfRule type="expression" dxfId="93" priority="1" stopIfTrue="1">
      <formula>AND(A4="",B4="")</formula>
    </cfRule>
    <cfRule type="expression" dxfId="92" priority="2" stopIfTrue="1">
      <formula>AND(A4="",B4&lt;&gt;"")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3:Z4"/>
  <sheetViews>
    <sheetView workbookViewId="0">
      <selection activeCell="A3" sqref="A3:Z4"/>
    </sheetView>
  </sheetViews>
  <sheetFormatPr baseColWidth="10" defaultRowHeight="15"/>
  <cols>
    <col min="1" max="1" width="17.7109375" customWidth="1"/>
  </cols>
  <sheetData>
    <row r="3" spans="1:26">
      <c r="B3" s="14" t="s">
        <v>26</v>
      </c>
      <c r="C3" s="14" t="s">
        <v>30</v>
      </c>
      <c r="D3" s="14" t="s">
        <v>32</v>
      </c>
      <c r="E3" s="14" t="s">
        <v>34</v>
      </c>
      <c r="F3" s="14" t="s">
        <v>37</v>
      </c>
      <c r="G3" s="14" t="s">
        <v>40</v>
      </c>
      <c r="H3" s="14" t="s">
        <v>43</v>
      </c>
      <c r="I3" s="14" t="s">
        <v>45</v>
      </c>
      <c r="J3" s="14" t="s">
        <v>47</v>
      </c>
      <c r="K3" s="14" t="s">
        <v>48</v>
      </c>
      <c r="L3" s="14" t="s">
        <v>54</v>
      </c>
      <c r="M3" s="14" t="s">
        <v>57</v>
      </c>
      <c r="N3" s="14" t="s">
        <v>58</v>
      </c>
      <c r="O3" s="14" t="s">
        <v>59</v>
      </c>
      <c r="P3" s="14" t="s">
        <v>60</v>
      </c>
      <c r="Q3" s="14" t="s">
        <v>61</v>
      </c>
      <c r="R3" s="14" t="s">
        <v>63</v>
      </c>
      <c r="S3" s="14" t="s">
        <v>67</v>
      </c>
      <c r="T3" s="14" t="s">
        <v>68</v>
      </c>
      <c r="U3" s="14" t="s">
        <v>71</v>
      </c>
      <c r="V3" s="14" t="s">
        <v>74</v>
      </c>
      <c r="W3" s="15" t="s">
        <v>76</v>
      </c>
      <c r="X3" s="15" t="s">
        <v>77</v>
      </c>
      <c r="Y3" s="15" t="s">
        <v>78</v>
      </c>
      <c r="Z3" s="15" t="s">
        <v>79</v>
      </c>
    </row>
    <row r="4" spans="1:26">
      <c r="A4" s="42" t="s">
        <v>153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9"/>
      <c r="S4" s="3"/>
      <c r="T4" s="3"/>
      <c r="U4" s="3"/>
      <c r="V4" s="3"/>
      <c r="W4" s="3"/>
      <c r="X4" s="3"/>
      <c r="Y4" s="3"/>
      <c r="Z4" s="3"/>
    </row>
  </sheetData>
  <conditionalFormatting sqref="A4">
    <cfRule type="expression" dxfId="91" priority="3" stopIfTrue="1">
      <formula>AND(A4="",B4="")</formula>
    </cfRule>
    <cfRule type="expression" dxfId="90" priority="4" stopIfTrue="1">
      <formula>AND(A4="",B4&lt;&gt;"")</formula>
    </cfRule>
  </conditionalFormatting>
  <conditionalFormatting sqref="A4">
    <cfRule type="expression" dxfId="89" priority="1" stopIfTrue="1">
      <formula>AND(A4="",B4="")</formula>
    </cfRule>
    <cfRule type="expression" dxfId="88" priority="2" stopIfTrue="1">
      <formula>AND(A4="",B4&lt;&gt;"")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3:Z4"/>
  <sheetViews>
    <sheetView workbookViewId="0">
      <selection activeCell="A3" sqref="A3:Z4"/>
    </sheetView>
  </sheetViews>
  <sheetFormatPr baseColWidth="10" defaultRowHeight="15"/>
  <cols>
    <col min="1" max="1" width="14.7109375" customWidth="1"/>
  </cols>
  <sheetData>
    <row r="3" spans="1:26">
      <c r="A3" s="3"/>
      <c r="B3" s="14" t="s">
        <v>26</v>
      </c>
      <c r="C3" s="14" t="s">
        <v>30</v>
      </c>
      <c r="D3" s="14" t="s">
        <v>32</v>
      </c>
      <c r="E3" s="14" t="s">
        <v>34</v>
      </c>
      <c r="F3" s="14" t="s">
        <v>37</v>
      </c>
      <c r="G3" s="5" t="s">
        <v>40</v>
      </c>
      <c r="H3" s="14" t="s">
        <v>43</v>
      </c>
      <c r="I3" s="14" t="s">
        <v>45</v>
      </c>
      <c r="J3" s="14" t="s">
        <v>47</v>
      </c>
      <c r="K3" s="14" t="s">
        <v>48</v>
      </c>
      <c r="L3" s="14" t="s">
        <v>54</v>
      </c>
      <c r="M3" s="14" t="s">
        <v>57</v>
      </c>
      <c r="N3" s="14" t="s">
        <v>58</v>
      </c>
      <c r="O3" s="14" t="s">
        <v>59</v>
      </c>
      <c r="P3" s="14" t="s">
        <v>60</v>
      </c>
      <c r="Q3" s="14" t="s">
        <v>61</v>
      </c>
      <c r="R3" s="14" t="s">
        <v>63</v>
      </c>
      <c r="S3" s="14" t="s">
        <v>67</v>
      </c>
      <c r="T3" s="14" t="s">
        <v>68</v>
      </c>
      <c r="U3" s="14" t="s">
        <v>71</v>
      </c>
      <c r="V3" s="14" t="s">
        <v>74</v>
      </c>
      <c r="W3" s="15" t="s">
        <v>76</v>
      </c>
      <c r="X3" s="15" t="s">
        <v>77</v>
      </c>
      <c r="Y3" s="15" t="s">
        <v>78</v>
      </c>
      <c r="Z3" s="15" t="s">
        <v>79</v>
      </c>
    </row>
    <row r="4" spans="1:26">
      <c r="A4" s="54" t="s">
        <v>160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9"/>
      <c r="S4" s="3"/>
      <c r="T4" s="3"/>
      <c r="U4" s="3"/>
      <c r="V4" s="3"/>
      <c r="W4" s="3"/>
      <c r="X4" s="3"/>
      <c r="Y4" s="3"/>
      <c r="Z4" s="3"/>
    </row>
  </sheetData>
  <conditionalFormatting sqref="A4">
    <cfRule type="expression" dxfId="87" priority="3" stopIfTrue="1">
      <formula>AND(A4="",B4="")</formula>
    </cfRule>
    <cfRule type="expression" dxfId="86" priority="4" stopIfTrue="1">
      <formula>AND(A4="",B4&lt;&gt;"")</formula>
    </cfRule>
  </conditionalFormatting>
  <conditionalFormatting sqref="A4">
    <cfRule type="expression" dxfId="85" priority="1" stopIfTrue="1">
      <formula>AND(A4="",B4="")</formula>
    </cfRule>
    <cfRule type="expression" dxfId="84" priority="2" stopIfTrue="1">
      <formula>AND(A4="",B4&lt;&gt;"")</formula>
    </cfRule>
  </conditionalFormatting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3:Z4"/>
  <sheetViews>
    <sheetView workbookViewId="0">
      <selection activeCell="B4" sqref="B4:S4"/>
    </sheetView>
  </sheetViews>
  <sheetFormatPr baseColWidth="10" defaultRowHeight="15"/>
  <cols>
    <col min="1" max="1" width="14.7109375" customWidth="1"/>
  </cols>
  <sheetData>
    <row r="3" spans="1:26">
      <c r="A3" s="3"/>
      <c r="B3" s="14" t="s">
        <v>26</v>
      </c>
      <c r="C3" s="14" t="s">
        <v>30</v>
      </c>
      <c r="D3" s="14" t="s">
        <v>32</v>
      </c>
      <c r="E3" s="14" t="s">
        <v>34</v>
      </c>
      <c r="F3" s="14" t="s">
        <v>37</v>
      </c>
      <c r="G3" s="5" t="s">
        <v>40</v>
      </c>
      <c r="H3" s="14" t="s">
        <v>43</v>
      </c>
      <c r="I3" s="14" t="s">
        <v>45</v>
      </c>
      <c r="J3" s="14" t="s">
        <v>47</v>
      </c>
      <c r="K3" s="14" t="s">
        <v>48</v>
      </c>
      <c r="L3" s="14" t="s">
        <v>54</v>
      </c>
      <c r="M3" s="14" t="s">
        <v>57</v>
      </c>
      <c r="N3" s="14" t="s">
        <v>58</v>
      </c>
      <c r="O3" s="14" t="s">
        <v>59</v>
      </c>
      <c r="P3" s="14" t="s">
        <v>60</v>
      </c>
      <c r="Q3" s="14" t="s">
        <v>61</v>
      </c>
      <c r="R3" s="14" t="s">
        <v>63</v>
      </c>
      <c r="S3" s="14" t="s">
        <v>67</v>
      </c>
      <c r="T3" s="14" t="s">
        <v>68</v>
      </c>
      <c r="U3" s="14" t="s">
        <v>71</v>
      </c>
      <c r="V3" s="14" t="s">
        <v>74</v>
      </c>
      <c r="W3" s="15" t="s">
        <v>76</v>
      </c>
      <c r="X3" s="15" t="s">
        <v>77</v>
      </c>
      <c r="Y3" s="15" t="s">
        <v>78</v>
      </c>
      <c r="Z3" s="15" t="s">
        <v>79</v>
      </c>
    </row>
    <row r="4" spans="1:26">
      <c r="A4" s="54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9"/>
      <c r="S4" s="3"/>
      <c r="T4" s="3"/>
      <c r="U4" s="3"/>
      <c r="V4" s="3"/>
      <c r="W4" s="3"/>
      <c r="X4" s="3"/>
      <c r="Y4" s="3"/>
      <c r="Z4" s="3"/>
    </row>
  </sheetData>
  <conditionalFormatting sqref="A4">
    <cfRule type="expression" dxfId="83" priority="3" stopIfTrue="1">
      <formula>AND(A4="",B4="")</formula>
    </cfRule>
    <cfRule type="expression" dxfId="82" priority="4" stopIfTrue="1">
      <formula>AND(A4="",B4&lt;&gt;"")</formula>
    </cfRule>
  </conditionalFormatting>
  <conditionalFormatting sqref="A4">
    <cfRule type="expression" dxfId="81" priority="1" stopIfTrue="1">
      <formula>AND(A4="",B4="")</formula>
    </cfRule>
    <cfRule type="expression" dxfId="80" priority="2" stopIfTrue="1">
      <formula>AND(A4="",B4&lt;&gt;"")</formula>
    </cfRule>
  </conditionalFormatting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3:Z4"/>
  <sheetViews>
    <sheetView workbookViewId="0">
      <selection activeCell="A6" sqref="A6"/>
    </sheetView>
  </sheetViews>
  <sheetFormatPr baseColWidth="10" defaultRowHeight="15"/>
  <cols>
    <col min="1" max="1" width="14.7109375" customWidth="1"/>
  </cols>
  <sheetData>
    <row r="3" spans="1:26">
      <c r="A3" s="3"/>
      <c r="B3" s="14" t="s">
        <v>26</v>
      </c>
      <c r="C3" s="14" t="s">
        <v>30</v>
      </c>
      <c r="D3" s="14" t="s">
        <v>32</v>
      </c>
      <c r="E3" s="14" t="s">
        <v>34</v>
      </c>
      <c r="F3" s="14" t="s">
        <v>37</v>
      </c>
      <c r="G3" s="14" t="s">
        <v>40</v>
      </c>
      <c r="H3" s="14" t="s">
        <v>43</v>
      </c>
      <c r="I3" s="14" t="s">
        <v>45</v>
      </c>
      <c r="J3" s="14" t="s">
        <v>47</v>
      </c>
      <c r="K3" s="14" t="s">
        <v>48</v>
      </c>
      <c r="L3" s="14" t="s">
        <v>54</v>
      </c>
      <c r="M3" s="14" t="s">
        <v>57</v>
      </c>
      <c r="N3" s="14" t="s">
        <v>58</v>
      </c>
      <c r="O3" s="14" t="s">
        <v>59</v>
      </c>
      <c r="P3" s="14" t="s">
        <v>60</v>
      </c>
      <c r="Q3" s="14" t="s">
        <v>61</v>
      </c>
      <c r="R3" s="14" t="s">
        <v>63</v>
      </c>
      <c r="S3" s="14" t="s">
        <v>67</v>
      </c>
      <c r="T3" s="14" t="s">
        <v>68</v>
      </c>
      <c r="U3" s="14" t="s">
        <v>71</v>
      </c>
      <c r="V3" s="14" t="s">
        <v>74</v>
      </c>
      <c r="W3" s="15" t="s">
        <v>76</v>
      </c>
      <c r="X3" s="15" t="s">
        <v>77</v>
      </c>
      <c r="Y3" s="15" t="s">
        <v>78</v>
      </c>
      <c r="Z3" s="15" t="s">
        <v>79</v>
      </c>
    </row>
    <row r="4" spans="1:26">
      <c r="A4" s="54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9"/>
      <c r="S4" s="3"/>
      <c r="T4" s="3"/>
      <c r="U4" s="3"/>
      <c r="V4" s="3"/>
      <c r="W4" s="3"/>
      <c r="X4" s="3"/>
      <c r="Y4" s="3"/>
      <c r="Z4" s="3"/>
    </row>
  </sheetData>
  <conditionalFormatting sqref="A4">
    <cfRule type="expression" dxfId="79" priority="3" stopIfTrue="1">
      <formula>AND(A4="",B4="")</formula>
    </cfRule>
    <cfRule type="expression" dxfId="78" priority="4" stopIfTrue="1">
      <formula>AND(A4="",B4&lt;&gt;"")</formula>
    </cfRule>
  </conditionalFormatting>
  <conditionalFormatting sqref="A4">
    <cfRule type="expression" dxfId="77" priority="1" stopIfTrue="1">
      <formula>AND(A4="",B4="")</formula>
    </cfRule>
    <cfRule type="expression" dxfId="76" priority="2" stopIfTrue="1">
      <formula>AND(A4="",B4&lt;&gt;"")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3:Z4"/>
  <sheetViews>
    <sheetView workbookViewId="0">
      <selection activeCell="B4" sqref="B4:Z4"/>
    </sheetView>
  </sheetViews>
  <sheetFormatPr baseColWidth="10" defaultRowHeight="15"/>
  <cols>
    <col min="1" max="1" width="14.7109375" customWidth="1"/>
  </cols>
  <sheetData>
    <row r="3" spans="1:26">
      <c r="A3" s="3"/>
      <c r="B3" s="14" t="s">
        <v>26</v>
      </c>
      <c r="C3" s="14" t="s">
        <v>30</v>
      </c>
      <c r="D3" s="14" t="s">
        <v>32</v>
      </c>
      <c r="E3" s="14" t="s">
        <v>34</v>
      </c>
      <c r="F3" s="14" t="s">
        <v>37</v>
      </c>
      <c r="G3" s="14" t="s">
        <v>40</v>
      </c>
      <c r="H3" s="14" t="s">
        <v>43</v>
      </c>
      <c r="I3" s="14" t="s">
        <v>45</v>
      </c>
      <c r="J3" s="14" t="s">
        <v>47</v>
      </c>
      <c r="K3" s="14" t="s">
        <v>48</v>
      </c>
      <c r="L3" s="14" t="s">
        <v>54</v>
      </c>
      <c r="M3" s="14" t="s">
        <v>57</v>
      </c>
      <c r="N3" s="14" t="s">
        <v>58</v>
      </c>
      <c r="O3" s="14" t="s">
        <v>59</v>
      </c>
      <c r="P3" s="14" t="s">
        <v>60</v>
      </c>
      <c r="Q3" s="14" t="s">
        <v>61</v>
      </c>
      <c r="R3" s="14" t="s">
        <v>63</v>
      </c>
      <c r="S3" s="14" t="s">
        <v>67</v>
      </c>
      <c r="T3" s="14" t="s">
        <v>68</v>
      </c>
      <c r="U3" s="14" t="s">
        <v>71</v>
      </c>
      <c r="V3" s="14" t="s">
        <v>74</v>
      </c>
      <c r="W3" s="15" t="s">
        <v>76</v>
      </c>
      <c r="X3" s="15" t="s">
        <v>77</v>
      </c>
      <c r="Y3" s="15" t="s">
        <v>78</v>
      </c>
      <c r="Z3" s="15" t="s">
        <v>79</v>
      </c>
    </row>
    <row r="4" spans="1:26">
      <c r="A4" s="54" t="s">
        <v>4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9"/>
      <c r="S4" s="3"/>
      <c r="T4" s="3"/>
      <c r="U4" s="3"/>
      <c r="V4" s="3"/>
      <c r="W4" s="3"/>
      <c r="X4" s="3"/>
      <c r="Y4" s="3"/>
      <c r="Z4" s="3"/>
    </row>
  </sheetData>
  <conditionalFormatting sqref="A4">
    <cfRule type="expression" dxfId="75" priority="5" stopIfTrue="1">
      <formula>AND(A4="",B4="")</formula>
    </cfRule>
    <cfRule type="expression" dxfId="74" priority="6" stopIfTrue="1">
      <formula>AND(A4="",B4&lt;&gt;"")</formula>
    </cfRule>
  </conditionalFormatting>
  <conditionalFormatting sqref="A4">
    <cfRule type="expression" dxfId="73" priority="3" stopIfTrue="1">
      <formula>AND(A4="",B4="")</formula>
    </cfRule>
    <cfRule type="expression" dxfId="72" priority="4" stopIfTrue="1">
      <formula>AND(A4="",B4&lt;&gt;"")</formula>
    </cfRule>
  </conditionalFormatting>
  <conditionalFormatting sqref="A4">
    <cfRule type="expression" dxfId="19" priority="1" stopIfTrue="1">
      <formula>AND(A4="",B4="")</formula>
    </cfRule>
    <cfRule type="expression" dxfId="18" priority="2" stopIfTrue="1">
      <formula>AND(A4="",B4&lt;&gt;"")</formula>
    </cfRule>
  </conditionalFormatting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3"/>
  <dimension ref="A1:AT635"/>
  <sheetViews>
    <sheetView workbookViewId="0">
      <pane xSplit="1" ySplit="23" topLeftCell="B27" activePane="bottomRight" state="frozen"/>
      <selection pane="topRight" activeCell="B1" sqref="B1"/>
      <selection pane="bottomLeft" activeCell="A5" sqref="A5"/>
      <selection pane="bottomRight" activeCell="B19" sqref="B19"/>
    </sheetView>
  </sheetViews>
  <sheetFormatPr baseColWidth="10" defaultRowHeight="15"/>
  <cols>
    <col min="1" max="1" width="3.42578125" style="28" customWidth="1"/>
    <col min="2" max="2" width="30" style="2" customWidth="1"/>
    <col min="3" max="43" width="18.42578125" style="2" customWidth="1"/>
    <col min="44" max="44" width="11.42578125" style="2"/>
    <col min="45" max="45" width="18.42578125" style="2" customWidth="1"/>
    <col min="46" max="46" width="23.140625" style="2" customWidth="1"/>
    <col min="47" max="16384" width="11.42578125" style="2"/>
  </cols>
  <sheetData>
    <row r="1" spans="2:43" ht="15.75" thickBot="1">
      <c r="B1" s="28"/>
      <c r="C1" s="33" t="s">
        <v>26</v>
      </c>
      <c r="D1" s="34" t="s">
        <v>30</v>
      </c>
      <c r="E1" s="34" t="s">
        <v>32</v>
      </c>
      <c r="F1" s="34" t="s">
        <v>34</v>
      </c>
      <c r="G1" s="34" t="s">
        <v>37</v>
      </c>
      <c r="H1" s="34" t="s">
        <v>40</v>
      </c>
      <c r="I1" s="34" t="s">
        <v>43</v>
      </c>
      <c r="J1" s="34" t="s">
        <v>45</v>
      </c>
      <c r="K1" s="34" t="s">
        <v>47</v>
      </c>
      <c r="L1" s="34" t="s">
        <v>48</v>
      </c>
      <c r="M1" s="34" t="s">
        <v>54</v>
      </c>
      <c r="N1" s="34" t="s">
        <v>57</v>
      </c>
      <c r="O1" s="34" t="s">
        <v>58</v>
      </c>
      <c r="P1" s="34" t="s">
        <v>59</v>
      </c>
      <c r="Q1" s="34" t="s">
        <v>60</v>
      </c>
      <c r="R1" s="34" t="s">
        <v>61</v>
      </c>
      <c r="S1" s="34" t="s">
        <v>63</v>
      </c>
      <c r="T1" s="34" t="s">
        <v>67</v>
      </c>
      <c r="U1" s="34" t="s">
        <v>68</v>
      </c>
      <c r="V1" s="34" t="s">
        <v>71</v>
      </c>
      <c r="W1" s="34" t="s">
        <v>74</v>
      </c>
      <c r="X1" s="36" t="s">
        <v>76</v>
      </c>
      <c r="Y1" s="36" t="s">
        <v>77</v>
      </c>
      <c r="Z1" s="36" t="s">
        <v>78</v>
      </c>
      <c r="AA1" s="36" t="s">
        <v>79</v>
      </c>
      <c r="AB1" s="37" t="s">
        <v>80</v>
      </c>
      <c r="AC1" s="37" t="s">
        <v>81</v>
      </c>
      <c r="AD1" s="37" t="s">
        <v>82</v>
      </c>
      <c r="AE1" s="37" t="s">
        <v>83</v>
      </c>
      <c r="AF1" s="37" t="s">
        <v>84</v>
      </c>
      <c r="AG1" s="37" t="s">
        <v>85</v>
      </c>
      <c r="AH1" s="37" t="s">
        <v>86</v>
      </c>
      <c r="AI1" s="37" t="s">
        <v>87</v>
      </c>
      <c r="AJ1" s="37" t="s">
        <v>88</v>
      </c>
      <c r="AK1" s="37" t="s">
        <v>89</v>
      </c>
      <c r="AL1" s="37" t="s">
        <v>90</v>
      </c>
      <c r="AM1" s="37" t="s">
        <v>91</v>
      </c>
      <c r="AN1" s="37" t="s">
        <v>92</v>
      </c>
      <c r="AO1" s="37" t="s">
        <v>93</v>
      </c>
      <c r="AP1" s="37" t="s">
        <v>94</v>
      </c>
      <c r="AQ1" s="38" t="s">
        <v>95</v>
      </c>
    </row>
    <row r="2" spans="2:43" ht="15.75" thickBot="1">
      <c r="B2" s="42" t="s">
        <v>1</v>
      </c>
      <c r="C2" s="26">
        <f>COUNTIF($C$24:$C$389,B2)</f>
        <v>1</v>
      </c>
      <c r="D2" s="26">
        <f>COUNTIF($D$24:$D$389,B2)</f>
        <v>1</v>
      </c>
      <c r="E2" s="26">
        <f>COUNTIF($E$24:$E$389,B2)</f>
        <v>2</v>
      </c>
      <c r="F2" s="27">
        <f>COUNTIF($F$24:$F$389,B2)</f>
        <v>2</v>
      </c>
      <c r="G2" s="27">
        <f>COUNTIF($G$24:$G$389,B2)</f>
        <v>1</v>
      </c>
      <c r="H2" s="27">
        <f>COUNTIF($H$24:$H$389,B2)</f>
        <v>2</v>
      </c>
      <c r="I2" s="27">
        <f>COUNTIF($I$24:$I$389,B2)</f>
        <v>1</v>
      </c>
      <c r="J2" s="27">
        <f>COUNTIF($J$24:$J$389,B2)</f>
        <v>1</v>
      </c>
      <c r="K2" s="27">
        <f>COUNTIF($K$24:$K$389,B2)</f>
        <v>1</v>
      </c>
      <c r="L2" s="27">
        <f>COUNTIF($L$24:$L$389,B2)</f>
        <v>1</v>
      </c>
      <c r="M2" s="27">
        <f>COUNTIF($M$24:$M$389,B2)</f>
        <v>1</v>
      </c>
      <c r="N2" s="27">
        <f>COUNTIF($N$24:$N$389,B2)</f>
        <v>1</v>
      </c>
      <c r="O2" s="27">
        <f>COUNTIF($O$24:$O$389,B2)</f>
        <v>1</v>
      </c>
      <c r="P2" s="27">
        <f>COUNTIF($P$24:$P$389,B2)</f>
        <v>1</v>
      </c>
      <c r="Q2" s="27">
        <f>COUNTIF($Q$24:$Q$389,B2)</f>
        <v>1</v>
      </c>
      <c r="R2" s="27">
        <f>COUNTIF($R$24:$R$389,B2)</f>
        <v>1</v>
      </c>
      <c r="S2" s="27">
        <f>COUNTIF($S$24:$S$389,B2)</f>
        <v>1</v>
      </c>
      <c r="T2" s="27">
        <f>COUNTIF($T$24:$T$389,B2)</f>
        <v>1</v>
      </c>
      <c r="U2" s="27">
        <f>COUNTIF($U$24:$U$389,B2)</f>
        <v>1</v>
      </c>
      <c r="V2" s="27">
        <f>COUNTIF($V$24:$V$389,B2)</f>
        <v>1</v>
      </c>
      <c r="W2" s="27">
        <f>COUNTIF($W$24:$W$389,B2)</f>
        <v>1</v>
      </c>
      <c r="X2" s="27">
        <f>COUNTIF($X$24:$X$389,B2)</f>
        <v>1</v>
      </c>
      <c r="Y2" s="27">
        <f>COUNTIF($Y$24:$Y$389,B2)</f>
        <v>1</v>
      </c>
      <c r="Z2" s="27">
        <f>COUNTIF($Z$24:$Z$389,B2)</f>
        <v>1</v>
      </c>
      <c r="AA2" s="27">
        <f>COUNTIF($AA$24:$AA$389,B2)</f>
        <v>1</v>
      </c>
      <c r="AB2" s="27">
        <f>COUNTIF($AB$24:$AB$389,B2)</f>
        <v>1</v>
      </c>
      <c r="AC2" s="27">
        <f>COUNTIF($AC$24:$AC$389,B2)</f>
        <v>1</v>
      </c>
      <c r="AD2" s="27">
        <f>COUNTIF($AD$24:$AD$389,B2)</f>
        <v>1</v>
      </c>
      <c r="AE2" s="27">
        <f>COUNTIF($AE$24:$AE$389,B2)</f>
        <v>1</v>
      </c>
      <c r="AF2" s="27">
        <f>COUNTIF($AF$24:$AF$389,B2)</f>
        <v>1</v>
      </c>
      <c r="AG2" s="27">
        <f>COUNTIF($AG$24:$AG$389,B2)</f>
        <v>0</v>
      </c>
      <c r="AH2" s="27">
        <f>COUNTIF($AH$24:$AH$389,B2)</f>
        <v>0</v>
      </c>
      <c r="AI2" s="27">
        <f>COUNTIF($AI$24:$AI$389,B2)</f>
        <v>0</v>
      </c>
      <c r="AJ2" s="27">
        <f>COUNTIF($AJ$24:$AJ$389,B2)</f>
        <v>0</v>
      </c>
      <c r="AK2" s="27">
        <f>COUNTIF($AK$24:$AK$389,B2)</f>
        <v>0</v>
      </c>
      <c r="AL2" s="27">
        <f>COUNTIF($AL$24:$AL$389,B2)</f>
        <v>0</v>
      </c>
      <c r="AM2" s="27">
        <f>COUNTIF($AM$24:$AM$389,B2)</f>
        <v>0</v>
      </c>
      <c r="AN2" s="27">
        <f>COUNTIF($AN$24:$AN$389,B2)</f>
        <v>0</v>
      </c>
      <c r="AO2" s="27">
        <f>COUNTIF($AO$24:$AO$389,B2)</f>
        <v>2</v>
      </c>
      <c r="AP2" s="27">
        <f>COUNTIF($AP$24:$AP$389,B2)</f>
        <v>0</v>
      </c>
      <c r="AQ2" s="27">
        <f>COUNTIF($AQ$24:$AQ$389,B2)</f>
        <v>1</v>
      </c>
    </row>
    <row r="3" spans="2:43" ht="15.75" thickBot="1">
      <c r="B3" s="43" t="s">
        <v>139</v>
      </c>
      <c r="C3" s="26">
        <f t="shared" ref="C3:C20" si="0">COUNTIF($C$24:$C$389,B3)</f>
        <v>2</v>
      </c>
      <c r="D3" s="26">
        <f t="shared" ref="D3:D20" si="1">COUNTIF($D$24:$D$389,B3)</f>
        <v>2</v>
      </c>
      <c r="E3" s="26">
        <f t="shared" ref="E3:E20" si="2">COUNTIF($E$24:$E$389,B3)</f>
        <v>1</v>
      </c>
      <c r="F3" s="27">
        <f t="shared" ref="F3:F20" si="3">COUNTIF($F$24:$F$389,B3)</f>
        <v>0</v>
      </c>
      <c r="G3" s="27">
        <f t="shared" ref="G3:G20" si="4">COUNTIF($G$24:$G$389,B3)</f>
        <v>1</v>
      </c>
      <c r="H3" s="27">
        <f t="shared" ref="H3:H20" si="5">COUNTIF($H$24:$H$389,B3)</f>
        <v>4</v>
      </c>
      <c r="I3" s="27">
        <f t="shared" ref="I3:I20" si="6">COUNTIF($I$24:$I$389,B3)</f>
        <v>0</v>
      </c>
      <c r="J3" s="27">
        <f t="shared" ref="J3:J20" si="7">COUNTIF($J$24:$J$389,B3)</f>
        <v>0</v>
      </c>
      <c r="K3" s="27">
        <f t="shared" ref="K3:K20" si="8">COUNTIF($K$24:$K$389,B3)</f>
        <v>0</v>
      </c>
      <c r="L3" s="27">
        <f t="shared" ref="L3:L20" si="9">COUNTIF($L$24:$L$389,B3)</f>
        <v>0</v>
      </c>
      <c r="M3" s="27">
        <f t="shared" ref="M3:M20" si="10">COUNTIF($M$24:$M$389,B3)</f>
        <v>0</v>
      </c>
      <c r="N3" s="27">
        <f t="shared" ref="N3:N20" si="11">COUNTIF($N$24:$N$389,B3)</f>
        <v>0</v>
      </c>
      <c r="O3" s="27">
        <f t="shared" ref="O3:O20" si="12">COUNTIF($O$24:$O$389,B3)</f>
        <v>0</v>
      </c>
      <c r="P3" s="27">
        <f t="shared" ref="P3:P20" si="13">COUNTIF($P$24:$P$389,B3)</f>
        <v>0</v>
      </c>
      <c r="Q3" s="27">
        <f t="shared" ref="Q3:Q20" si="14">COUNTIF($Q$24:$Q$389,B3)</f>
        <v>0</v>
      </c>
      <c r="R3" s="27">
        <f t="shared" ref="R3:R20" si="15">COUNTIF($R$24:$R$389,B3)</f>
        <v>0</v>
      </c>
      <c r="S3" s="27">
        <f t="shared" ref="S3:S19" si="16">COUNTIF($S$24:$S$389,B3)</f>
        <v>0</v>
      </c>
      <c r="T3" s="27">
        <f t="shared" ref="T3:T20" si="17">COUNTIF($T$24:$T$389,B3)</f>
        <v>0</v>
      </c>
      <c r="U3" s="27">
        <f t="shared" ref="U3:U20" si="18">COUNTIF($U$24:$U$389,B3)</f>
        <v>0</v>
      </c>
      <c r="V3" s="27">
        <f t="shared" ref="V3:V20" si="19">COUNTIF($V$24:$V$389,B3)</f>
        <v>0</v>
      </c>
      <c r="W3" s="27">
        <f t="shared" ref="W3:W20" si="20">COUNTIF($W$24:$W$389,B3)</f>
        <v>0</v>
      </c>
      <c r="X3" s="27">
        <f t="shared" ref="X3:X20" si="21">COUNTIF($X$24:$X$389,B3)</f>
        <v>0</v>
      </c>
      <c r="Y3" s="27">
        <f t="shared" ref="Y3:Y20" si="22">COUNTIF($Y$24:$Y$389,B3)</f>
        <v>0</v>
      </c>
      <c r="Z3" s="27">
        <f t="shared" ref="Z3:Z20" si="23">COUNTIF($Z$24:$Z$389,B3)</f>
        <v>0</v>
      </c>
      <c r="AA3" s="27">
        <f t="shared" ref="AA3:AA20" si="24">COUNTIF($AA$24:$AA$389,B3)</f>
        <v>2</v>
      </c>
      <c r="AB3" s="27">
        <f t="shared" ref="AB3:AB20" si="25">COUNTIF($AB$24:$AB$389,B3)</f>
        <v>1</v>
      </c>
      <c r="AC3" s="27">
        <f t="shared" ref="AC3:AC20" si="26">COUNTIF($AC$24:$AC$389,B3)</f>
        <v>0</v>
      </c>
      <c r="AD3" s="27">
        <f t="shared" ref="AD3:AD20" si="27">COUNTIF($AD$24:$AD$389,B3)</f>
        <v>0</v>
      </c>
      <c r="AE3" s="27">
        <f t="shared" ref="AE3:AE20" si="28">COUNTIF($AE$24:$AE$389,B3)</f>
        <v>0</v>
      </c>
      <c r="AF3" s="27">
        <f t="shared" ref="AF3:AF20" si="29">COUNTIF($AF$24:$AF$389,B3)</f>
        <v>0</v>
      </c>
      <c r="AG3" s="27">
        <f t="shared" ref="AG3:AG20" si="30">COUNTIF($AG$24:$AG$389,B3)</f>
        <v>0</v>
      </c>
      <c r="AH3" s="27">
        <f t="shared" ref="AH3:AH20" si="31">COUNTIF($AH$24:$AH$389,B3)</f>
        <v>0</v>
      </c>
      <c r="AI3" s="27">
        <f t="shared" ref="AI3:AI20" si="32">COUNTIF($AI$24:$AI$389,B3)</f>
        <v>0</v>
      </c>
      <c r="AJ3" s="27">
        <f t="shared" ref="AJ3:AJ20" si="33">COUNTIF($AJ$24:$AJ$389,B3)</f>
        <v>0</v>
      </c>
      <c r="AK3" s="27">
        <f t="shared" ref="AK3:AK20" si="34">COUNTIF($AK$24:$AK$389,B3)</f>
        <v>0</v>
      </c>
      <c r="AL3" s="27">
        <f t="shared" ref="AL3:AL20" si="35">COUNTIF($AL$24:$AL$389,B3)</f>
        <v>0</v>
      </c>
      <c r="AM3" s="27">
        <f t="shared" ref="AM3:AM20" si="36">COUNTIF($AM$24:$AM$389,B3)</f>
        <v>0</v>
      </c>
      <c r="AN3" s="27">
        <f t="shared" ref="AN3:AN20" si="37">COUNTIF($AN$24:$AN$389,B3)</f>
        <v>0</v>
      </c>
      <c r="AO3" s="27">
        <f t="shared" ref="AO3:AO20" si="38">COUNTIF($AO$24:$AO$389,B3)</f>
        <v>0</v>
      </c>
      <c r="AP3" s="27">
        <f t="shared" ref="AP3:AP20" si="39">COUNTIF($AP$24:$AP$389,B3)</f>
        <v>0</v>
      </c>
      <c r="AQ3" s="27">
        <f t="shared" ref="AQ3:AQ20" si="40">COUNTIF($AQ$24:$AQ$389,B3)</f>
        <v>0</v>
      </c>
    </row>
    <row r="4" spans="2:43" ht="15.75" thickBot="1">
      <c r="B4" s="42" t="s">
        <v>153</v>
      </c>
      <c r="C4" s="26">
        <f t="shared" si="0"/>
        <v>1</v>
      </c>
      <c r="D4" s="26">
        <f t="shared" si="1"/>
        <v>0</v>
      </c>
      <c r="E4" s="26">
        <f t="shared" si="2"/>
        <v>0</v>
      </c>
      <c r="F4" s="27">
        <f t="shared" si="3"/>
        <v>0</v>
      </c>
      <c r="G4" s="27">
        <f t="shared" si="4"/>
        <v>0</v>
      </c>
      <c r="H4" s="27">
        <f t="shared" si="5"/>
        <v>0</v>
      </c>
      <c r="I4" s="27">
        <f t="shared" si="6"/>
        <v>0</v>
      </c>
      <c r="J4" s="27">
        <f t="shared" si="7"/>
        <v>0</v>
      </c>
      <c r="K4" s="27">
        <f t="shared" si="8"/>
        <v>0</v>
      </c>
      <c r="L4" s="27">
        <f t="shared" si="9"/>
        <v>0</v>
      </c>
      <c r="M4" s="27">
        <f t="shared" si="10"/>
        <v>0</v>
      </c>
      <c r="N4" s="27">
        <f t="shared" si="11"/>
        <v>0</v>
      </c>
      <c r="O4" s="27">
        <f t="shared" si="12"/>
        <v>0</v>
      </c>
      <c r="P4" s="27">
        <f t="shared" si="13"/>
        <v>0</v>
      </c>
      <c r="Q4" s="27">
        <f t="shared" si="14"/>
        <v>0</v>
      </c>
      <c r="R4" s="27">
        <f t="shared" si="15"/>
        <v>0</v>
      </c>
      <c r="S4" s="27">
        <f t="shared" si="16"/>
        <v>0</v>
      </c>
      <c r="T4" s="27">
        <f t="shared" si="17"/>
        <v>0</v>
      </c>
      <c r="U4" s="27">
        <f t="shared" si="18"/>
        <v>0</v>
      </c>
      <c r="V4" s="27">
        <f t="shared" si="19"/>
        <v>0</v>
      </c>
      <c r="W4" s="27">
        <f t="shared" si="20"/>
        <v>0</v>
      </c>
      <c r="X4" s="27">
        <f t="shared" si="21"/>
        <v>0</v>
      </c>
      <c r="Y4" s="27">
        <f t="shared" si="22"/>
        <v>0</v>
      </c>
      <c r="Z4" s="27">
        <f t="shared" si="23"/>
        <v>0</v>
      </c>
      <c r="AA4" s="27">
        <f t="shared" si="24"/>
        <v>0</v>
      </c>
      <c r="AB4" s="27">
        <f t="shared" si="25"/>
        <v>0</v>
      </c>
      <c r="AC4" s="27">
        <f t="shared" si="26"/>
        <v>0</v>
      </c>
      <c r="AD4" s="27">
        <f t="shared" si="27"/>
        <v>0</v>
      </c>
      <c r="AE4" s="27">
        <f t="shared" si="28"/>
        <v>0</v>
      </c>
      <c r="AF4" s="27">
        <f t="shared" si="29"/>
        <v>0</v>
      </c>
      <c r="AG4" s="27">
        <f t="shared" si="30"/>
        <v>0</v>
      </c>
      <c r="AH4" s="27">
        <f t="shared" si="31"/>
        <v>0</v>
      </c>
      <c r="AI4" s="27">
        <f t="shared" si="32"/>
        <v>0</v>
      </c>
      <c r="AJ4" s="27">
        <f t="shared" si="33"/>
        <v>0</v>
      </c>
      <c r="AK4" s="27">
        <f t="shared" si="34"/>
        <v>0</v>
      </c>
      <c r="AL4" s="27">
        <f t="shared" si="35"/>
        <v>0</v>
      </c>
      <c r="AM4" s="27">
        <f t="shared" si="36"/>
        <v>0</v>
      </c>
      <c r="AN4" s="27">
        <f t="shared" si="37"/>
        <v>0</v>
      </c>
      <c r="AO4" s="27">
        <f t="shared" si="38"/>
        <v>0</v>
      </c>
      <c r="AP4" s="27">
        <f t="shared" si="39"/>
        <v>0</v>
      </c>
      <c r="AQ4" s="27">
        <f t="shared" si="40"/>
        <v>0</v>
      </c>
    </row>
    <row r="5" spans="2:43" ht="15.75" thickBot="1">
      <c r="B5" s="42" t="s">
        <v>160</v>
      </c>
      <c r="C5" s="26">
        <f t="shared" si="0"/>
        <v>0</v>
      </c>
      <c r="D5" s="26">
        <f t="shared" si="1"/>
        <v>0</v>
      </c>
      <c r="E5" s="26">
        <f t="shared" si="2"/>
        <v>1</v>
      </c>
      <c r="F5" s="27">
        <f t="shared" si="3"/>
        <v>0</v>
      </c>
      <c r="G5" s="27">
        <f t="shared" si="4"/>
        <v>0</v>
      </c>
      <c r="H5" s="27">
        <f t="shared" si="5"/>
        <v>1</v>
      </c>
      <c r="I5" s="27">
        <f t="shared" si="6"/>
        <v>0</v>
      </c>
      <c r="J5" s="27">
        <f t="shared" si="7"/>
        <v>0</v>
      </c>
      <c r="K5" s="27">
        <f t="shared" si="8"/>
        <v>0</v>
      </c>
      <c r="L5" s="27">
        <f t="shared" si="9"/>
        <v>0</v>
      </c>
      <c r="M5" s="27">
        <f t="shared" si="10"/>
        <v>0</v>
      </c>
      <c r="N5" s="27">
        <f t="shared" si="11"/>
        <v>0</v>
      </c>
      <c r="O5" s="27">
        <f t="shared" si="12"/>
        <v>0</v>
      </c>
      <c r="P5" s="27">
        <f t="shared" si="13"/>
        <v>0</v>
      </c>
      <c r="Q5" s="27">
        <f t="shared" si="14"/>
        <v>0</v>
      </c>
      <c r="R5" s="27">
        <f t="shared" si="15"/>
        <v>0</v>
      </c>
      <c r="S5" s="27">
        <f t="shared" si="16"/>
        <v>0</v>
      </c>
      <c r="T5" s="27">
        <f t="shared" si="17"/>
        <v>0</v>
      </c>
      <c r="U5" s="27">
        <f t="shared" si="18"/>
        <v>0</v>
      </c>
      <c r="V5" s="27">
        <f t="shared" si="19"/>
        <v>0</v>
      </c>
      <c r="W5" s="27">
        <f t="shared" si="20"/>
        <v>0</v>
      </c>
      <c r="X5" s="27">
        <f t="shared" si="21"/>
        <v>0</v>
      </c>
      <c r="Y5" s="27">
        <f t="shared" si="22"/>
        <v>0</v>
      </c>
      <c r="Z5" s="27">
        <f t="shared" si="23"/>
        <v>0</v>
      </c>
      <c r="AA5" s="27">
        <f t="shared" si="24"/>
        <v>0</v>
      </c>
      <c r="AB5" s="27">
        <f t="shared" si="25"/>
        <v>0</v>
      </c>
      <c r="AC5" s="27">
        <f t="shared" si="26"/>
        <v>0</v>
      </c>
      <c r="AD5" s="27">
        <f t="shared" si="27"/>
        <v>0</v>
      </c>
      <c r="AE5" s="27">
        <f t="shared" si="28"/>
        <v>0</v>
      </c>
      <c r="AF5" s="27">
        <f t="shared" si="29"/>
        <v>0</v>
      </c>
      <c r="AG5" s="27">
        <f t="shared" si="30"/>
        <v>0</v>
      </c>
      <c r="AH5" s="27">
        <f t="shared" si="31"/>
        <v>0</v>
      </c>
      <c r="AI5" s="27">
        <f t="shared" si="32"/>
        <v>0</v>
      </c>
      <c r="AJ5" s="27">
        <f t="shared" si="33"/>
        <v>0</v>
      </c>
      <c r="AK5" s="27">
        <f t="shared" si="34"/>
        <v>0</v>
      </c>
      <c r="AL5" s="27">
        <f t="shared" si="35"/>
        <v>0</v>
      </c>
      <c r="AM5" s="27">
        <f t="shared" si="36"/>
        <v>0</v>
      </c>
      <c r="AN5" s="27">
        <f t="shared" si="37"/>
        <v>0</v>
      </c>
      <c r="AO5" s="27">
        <f t="shared" si="38"/>
        <v>0</v>
      </c>
      <c r="AP5" s="27">
        <f t="shared" si="39"/>
        <v>0</v>
      </c>
      <c r="AQ5" s="27">
        <f t="shared" si="40"/>
        <v>0</v>
      </c>
    </row>
    <row r="6" spans="2:43" ht="15.75" thickBot="1">
      <c r="B6" s="42" t="s">
        <v>2</v>
      </c>
      <c r="C6" s="26">
        <f t="shared" si="0"/>
        <v>0</v>
      </c>
      <c r="D6" s="26">
        <f t="shared" si="1"/>
        <v>0</v>
      </c>
      <c r="E6" s="26">
        <f t="shared" si="2"/>
        <v>0</v>
      </c>
      <c r="F6" s="27">
        <f t="shared" si="3"/>
        <v>0</v>
      </c>
      <c r="G6" s="27">
        <f t="shared" si="4"/>
        <v>0</v>
      </c>
      <c r="H6" s="27">
        <f t="shared" si="5"/>
        <v>1</v>
      </c>
      <c r="I6" s="27">
        <f t="shared" si="6"/>
        <v>0</v>
      </c>
      <c r="J6" s="27">
        <f t="shared" si="7"/>
        <v>0</v>
      </c>
      <c r="K6" s="27">
        <f t="shared" si="8"/>
        <v>0</v>
      </c>
      <c r="L6" s="27">
        <f t="shared" si="9"/>
        <v>0</v>
      </c>
      <c r="M6" s="27">
        <f t="shared" si="10"/>
        <v>0</v>
      </c>
      <c r="N6" s="27">
        <f t="shared" si="11"/>
        <v>0</v>
      </c>
      <c r="O6" s="27">
        <f t="shared" si="12"/>
        <v>0</v>
      </c>
      <c r="P6" s="27">
        <f t="shared" si="13"/>
        <v>0</v>
      </c>
      <c r="Q6" s="27">
        <f t="shared" si="14"/>
        <v>0</v>
      </c>
      <c r="R6" s="27">
        <f t="shared" si="15"/>
        <v>0</v>
      </c>
      <c r="S6" s="27">
        <f t="shared" si="16"/>
        <v>0</v>
      </c>
      <c r="T6" s="27">
        <f t="shared" si="17"/>
        <v>0</v>
      </c>
      <c r="U6" s="27">
        <f t="shared" si="18"/>
        <v>0</v>
      </c>
      <c r="V6" s="27">
        <f t="shared" si="19"/>
        <v>0</v>
      </c>
      <c r="W6" s="27">
        <f t="shared" si="20"/>
        <v>0</v>
      </c>
      <c r="X6" s="27">
        <f t="shared" si="21"/>
        <v>0</v>
      </c>
      <c r="Y6" s="27">
        <f t="shared" si="22"/>
        <v>0</v>
      </c>
      <c r="Z6" s="27">
        <f t="shared" si="23"/>
        <v>0</v>
      </c>
      <c r="AA6" s="27">
        <f t="shared" si="24"/>
        <v>0</v>
      </c>
      <c r="AB6" s="27">
        <f t="shared" si="25"/>
        <v>0</v>
      </c>
      <c r="AC6" s="27">
        <f t="shared" si="26"/>
        <v>0</v>
      </c>
      <c r="AD6" s="27">
        <f t="shared" si="27"/>
        <v>0</v>
      </c>
      <c r="AE6" s="27">
        <f t="shared" si="28"/>
        <v>0</v>
      </c>
      <c r="AF6" s="27">
        <f t="shared" si="29"/>
        <v>0</v>
      </c>
      <c r="AG6" s="27">
        <f t="shared" si="30"/>
        <v>0</v>
      </c>
      <c r="AH6" s="27">
        <f t="shared" si="31"/>
        <v>0</v>
      </c>
      <c r="AI6" s="27">
        <f t="shared" si="32"/>
        <v>0</v>
      </c>
      <c r="AJ6" s="27">
        <f t="shared" si="33"/>
        <v>0</v>
      </c>
      <c r="AK6" s="27">
        <f t="shared" si="34"/>
        <v>0</v>
      </c>
      <c r="AL6" s="27">
        <f t="shared" si="35"/>
        <v>0</v>
      </c>
      <c r="AM6" s="27">
        <f t="shared" si="36"/>
        <v>0</v>
      </c>
      <c r="AN6" s="27">
        <f t="shared" si="37"/>
        <v>0</v>
      </c>
      <c r="AO6" s="27">
        <f t="shared" si="38"/>
        <v>0</v>
      </c>
      <c r="AP6" s="27">
        <f t="shared" si="39"/>
        <v>0</v>
      </c>
      <c r="AQ6" s="27">
        <f t="shared" si="40"/>
        <v>0</v>
      </c>
    </row>
    <row r="7" spans="2:43" ht="15.75" thickBot="1">
      <c r="B7" s="42" t="s">
        <v>3</v>
      </c>
      <c r="C7" s="26">
        <f t="shared" si="0"/>
        <v>0</v>
      </c>
      <c r="D7" s="26">
        <f t="shared" si="1"/>
        <v>0</v>
      </c>
      <c r="E7" s="26">
        <f t="shared" si="2"/>
        <v>0</v>
      </c>
      <c r="F7" s="27">
        <f t="shared" si="3"/>
        <v>0</v>
      </c>
      <c r="G7" s="27">
        <f t="shared" si="4"/>
        <v>0</v>
      </c>
      <c r="H7" s="27">
        <f t="shared" si="5"/>
        <v>0</v>
      </c>
      <c r="I7" s="27">
        <f t="shared" si="6"/>
        <v>0</v>
      </c>
      <c r="J7" s="27">
        <f t="shared" si="7"/>
        <v>0</v>
      </c>
      <c r="K7" s="27">
        <f t="shared" si="8"/>
        <v>0</v>
      </c>
      <c r="L7" s="27">
        <f t="shared" si="9"/>
        <v>0</v>
      </c>
      <c r="M7" s="27">
        <f t="shared" si="10"/>
        <v>0</v>
      </c>
      <c r="N7" s="27">
        <f t="shared" si="11"/>
        <v>0</v>
      </c>
      <c r="O7" s="27">
        <f t="shared" si="12"/>
        <v>0</v>
      </c>
      <c r="P7" s="27">
        <f t="shared" si="13"/>
        <v>0</v>
      </c>
      <c r="Q7" s="27">
        <f t="shared" si="14"/>
        <v>0</v>
      </c>
      <c r="R7" s="27">
        <f t="shared" si="15"/>
        <v>0</v>
      </c>
      <c r="S7" s="27">
        <f t="shared" si="16"/>
        <v>0</v>
      </c>
      <c r="T7" s="27">
        <f t="shared" si="17"/>
        <v>0</v>
      </c>
      <c r="U7" s="27">
        <f t="shared" si="18"/>
        <v>0</v>
      </c>
      <c r="V7" s="27">
        <f t="shared" si="19"/>
        <v>0</v>
      </c>
      <c r="W7" s="27">
        <f t="shared" si="20"/>
        <v>0</v>
      </c>
      <c r="X7" s="27">
        <f t="shared" si="21"/>
        <v>0</v>
      </c>
      <c r="Y7" s="27">
        <f t="shared" si="22"/>
        <v>0</v>
      </c>
      <c r="Z7" s="27">
        <f t="shared" si="23"/>
        <v>0</v>
      </c>
      <c r="AA7" s="27">
        <f t="shared" si="24"/>
        <v>0</v>
      </c>
      <c r="AB7" s="27">
        <f t="shared" si="25"/>
        <v>0</v>
      </c>
      <c r="AC7" s="27">
        <f t="shared" si="26"/>
        <v>0</v>
      </c>
      <c r="AD7" s="27">
        <f t="shared" si="27"/>
        <v>0</v>
      </c>
      <c r="AE7" s="27">
        <f t="shared" si="28"/>
        <v>0</v>
      </c>
      <c r="AF7" s="27">
        <f t="shared" si="29"/>
        <v>0</v>
      </c>
      <c r="AG7" s="27">
        <f t="shared" si="30"/>
        <v>0</v>
      </c>
      <c r="AH7" s="27">
        <f t="shared" si="31"/>
        <v>0</v>
      </c>
      <c r="AI7" s="27">
        <f t="shared" si="32"/>
        <v>0</v>
      </c>
      <c r="AJ7" s="27">
        <f t="shared" si="33"/>
        <v>0</v>
      </c>
      <c r="AK7" s="27">
        <f t="shared" si="34"/>
        <v>0</v>
      </c>
      <c r="AL7" s="27">
        <f t="shared" si="35"/>
        <v>0</v>
      </c>
      <c r="AM7" s="27">
        <f t="shared" si="36"/>
        <v>0</v>
      </c>
      <c r="AN7" s="27">
        <f t="shared" si="37"/>
        <v>0</v>
      </c>
      <c r="AO7" s="27">
        <f t="shared" si="38"/>
        <v>0</v>
      </c>
      <c r="AP7" s="27">
        <f t="shared" si="39"/>
        <v>0</v>
      </c>
      <c r="AQ7" s="27">
        <f t="shared" si="40"/>
        <v>0</v>
      </c>
    </row>
    <row r="8" spans="2:43" ht="15.75" thickBot="1">
      <c r="B8" s="42" t="s">
        <v>4</v>
      </c>
      <c r="C8" s="26">
        <f t="shared" si="0"/>
        <v>0</v>
      </c>
      <c r="D8" s="26">
        <f t="shared" si="1"/>
        <v>0</v>
      </c>
      <c r="E8" s="26">
        <f t="shared" si="2"/>
        <v>0</v>
      </c>
      <c r="F8" s="27">
        <f t="shared" si="3"/>
        <v>0</v>
      </c>
      <c r="G8" s="27">
        <f t="shared" si="4"/>
        <v>0</v>
      </c>
      <c r="H8" s="27">
        <f t="shared" si="5"/>
        <v>0</v>
      </c>
      <c r="I8" s="27">
        <f t="shared" si="6"/>
        <v>0</v>
      </c>
      <c r="J8" s="27">
        <f t="shared" si="7"/>
        <v>0</v>
      </c>
      <c r="K8" s="27">
        <f t="shared" si="8"/>
        <v>0</v>
      </c>
      <c r="L8" s="27">
        <f t="shared" si="9"/>
        <v>0</v>
      </c>
      <c r="M8" s="27">
        <f t="shared" si="10"/>
        <v>0</v>
      </c>
      <c r="N8" s="27">
        <f t="shared" si="11"/>
        <v>0</v>
      </c>
      <c r="O8" s="27">
        <f t="shared" si="12"/>
        <v>0</v>
      </c>
      <c r="P8" s="27">
        <f t="shared" si="13"/>
        <v>0</v>
      </c>
      <c r="Q8" s="27">
        <f t="shared" si="14"/>
        <v>0</v>
      </c>
      <c r="R8" s="27">
        <f t="shared" si="15"/>
        <v>0</v>
      </c>
      <c r="S8" s="27">
        <f t="shared" si="16"/>
        <v>0</v>
      </c>
      <c r="T8" s="27">
        <f t="shared" si="17"/>
        <v>0</v>
      </c>
      <c r="U8" s="27">
        <f t="shared" si="18"/>
        <v>0</v>
      </c>
      <c r="V8" s="27">
        <f t="shared" si="19"/>
        <v>0</v>
      </c>
      <c r="W8" s="27">
        <f t="shared" si="20"/>
        <v>0</v>
      </c>
      <c r="X8" s="27">
        <f t="shared" si="21"/>
        <v>0</v>
      </c>
      <c r="Y8" s="27">
        <f t="shared" si="22"/>
        <v>0</v>
      </c>
      <c r="Z8" s="27">
        <f t="shared" si="23"/>
        <v>0</v>
      </c>
      <c r="AA8" s="27">
        <f t="shared" si="24"/>
        <v>0</v>
      </c>
      <c r="AB8" s="27">
        <f t="shared" si="25"/>
        <v>0</v>
      </c>
      <c r="AC8" s="27">
        <f t="shared" si="26"/>
        <v>0</v>
      </c>
      <c r="AD8" s="27">
        <f t="shared" si="27"/>
        <v>0</v>
      </c>
      <c r="AE8" s="27">
        <f t="shared" si="28"/>
        <v>0</v>
      </c>
      <c r="AF8" s="27">
        <f t="shared" si="29"/>
        <v>0</v>
      </c>
      <c r="AG8" s="27">
        <f t="shared" si="30"/>
        <v>0</v>
      </c>
      <c r="AH8" s="27">
        <f t="shared" si="31"/>
        <v>0</v>
      </c>
      <c r="AI8" s="27">
        <f t="shared" si="32"/>
        <v>0</v>
      </c>
      <c r="AJ8" s="27">
        <f t="shared" si="33"/>
        <v>0</v>
      </c>
      <c r="AK8" s="27">
        <f t="shared" si="34"/>
        <v>0</v>
      </c>
      <c r="AL8" s="27">
        <f t="shared" si="35"/>
        <v>0</v>
      </c>
      <c r="AM8" s="27">
        <f t="shared" si="36"/>
        <v>0</v>
      </c>
      <c r="AN8" s="27">
        <f t="shared" si="37"/>
        <v>0</v>
      </c>
      <c r="AO8" s="27">
        <f t="shared" si="38"/>
        <v>0</v>
      </c>
      <c r="AP8" s="27">
        <f t="shared" si="39"/>
        <v>0</v>
      </c>
      <c r="AQ8" s="27">
        <f t="shared" si="40"/>
        <v>0</v>
      </c>
    </row>
    <row r="9" spans="2:43" ht="15.75" thickBot="1">
      <c r="B9" s="42" t="s">
        <v>5</v>
      </c>
      <c r="C9" s="26">
        <f t="shared" si="0"/>
        <v>1</v>
      </c>
      <c r="D9" s="26">
        <f t="shared" si="1"/>
        <v>0</v>
      </c>
      <c r="E9" s="26">
        <f t="shared" si="2"/>
        <v>0</v>
      </c>
      <c r="F9" s="27">
        <f t="shared" si="3"/>
        <v>0</v>
      </c>
      <c r="G9" s="27">
        <f t="shared" si="4"/>
        <v>0</v>
      </c>
      <c r="H9" s="27">
        <f t="shared" si="5"/>
        <v>0</v>
      </c>
      <c r="I9" s="27">
        <f t="shared" si="6"/>
        <v>0</v>
      </c>
      <c r="J9" s="27">
        <f t="shared" si="7"/>
        <v>0</v>
      </c>
      <c r="K9" s="27">
        <f t="shared" si="8"/>
        <v>0</v>
      </c>
      <c r="L9" s="27">
        <f t="shared" si="9"/>
        <v>0</v>
      </c>
      <c r="M9" s="27">
        <f t="shared" si="10"/>
        <v>0</v>
      </c>
      <c r="N9" s="27">
        <f t="shared" si="11"/>
        <v>0</v>
      </c>
      <c r="O9" s="27">
        <f t="shared" si="12"/>
        <v>0</v>
      </c>
      <c r="P9" s="27">
        <f t="shared" si="13"/>
        <v>0</v>
      </c>
      <c r="Q9" s="27">
        <f t="shared" si="14"/>
        <v>0</v>
      </c>
      <c r="R9" s="27">
        <f t="shared" si="15"/>
        <v>0</v>
      </c>
      <c r="S9" s="27">
        <f t="shared" si="16"/>
        <v>0</v>
      </c>
      <c r="T9" s="27">
        <f t="shared" si="17"/>
        <v>0</v>
      </c>
      <c r="U9" s="27">
        <f t="shared" si="18"/>
        <v>0</v>
      </c>
      <c r="V9" s="27">
        <f t="shared" si="19"/>
        <v>0</v>
      </c>
      <c r="W9" s="27">
        <f t="shared" si="20"/>
        <v>0</v>
      </c>
      <c r="X9" s="27">
        <f t="shared" si="21"/>
        <v>0</v>
      </c>
      <c r="Y9" s="27">
        <f t="shared" si="22"/>
        <v>0</v>
      </c>
      <c r="Z9" s="27">
        <f t="shared" si="23"/>
        <v>0</v>
      </c>
      <c r="AA9" s="27">
        <f t="shared" si="24"/>
        <v>0</v>
      </c>
      <c r="AB9" s="27">
        <f t="shared" si="25"/>
        <v>0</v>
      </c>
      <c r="AC9" s="27">
        <f t="shared" si="26"/>
        <v>0</v>
      </c>
      <c r="AD9" s="27">
        <f t="shared" si="27"/>
        <v>0</v>
      </c>
      <c r="AE9" s="27">
        <f t="shared" si="28"/>
        <v>0</v>
      </c>
      <c r="AF9" s="27">
        <f t="shared" si="29"/>
        <v>0</v>
      </c>
      <c r="AG9" s="27">
        <f t="shared" si="30"/>
        <v>0</v>
      </c>
      <c r="AH9" s="27">
        <f t="shared" si="31"/>
        <v>0</v>
      </c>
      <c r="AI9" s="27">
        <f t="shared" si="32"/>
        <v>0</v>
      </c>
      <c r="AJ9" s="27">
        <f t="shared" si="33"/>
        <v>0</v>
      </c>
      <c r="AK9" s="27">
        <f t="shared" si="34"/>
        <v>0</v>
      </c>
      <c r="AL9" s="27">
        <f t="shared" si="35"/>
        <v>0</v>
      </c>
      <c r="AM9" s="27">
        <f t="shared" si="36"/>
        <v>0</v>
      </c>
      <c r="AN9" s="27">
        <f t="shared" si="37"/>
        <v>0</v>
      </c>
      <c r="AO9" s="27">
        <f t="shared" si="38"/>
        <v>0</v>
      </c>
      <c r="AP9" s="27">
        <f t="shared" si="39"/>
        <v>0</v>
      </c>
      <c r="AQ9" s="27">
        <f t="shared" si="40"/>
        <v>0</v>
      </c>
    </row>
    <row r="10" spans="2:43" ht="15.75" thickBot="1">
      <c r="B10" s="42" t="s">
        <v>213</v>
      </c>
      <c r="C10" s="26">
        <f t="shared" si="0"/>
        <v>0</v>
      </c>
      <c r="D10" s="26">
        <f t="shared" si="1"/>
        <v>0</v>
      </c>
      <c r="E10" s="26">
        <f t="shared" si="2"/>
        <v>0</v>
      </c>
      <c r="F10" s="27">
        <f t="shared" si="3"/>
        <v>0</v>
      </c>
      <c r="G10" s="27">
        <f t="shared" si="4"/>
        <v>0</v>
      </c>
      <c r="H10" s="27">
        <f t="shared" si="5"/>
        <v>0</v>
      </c>
      <c r="I10" s="27">
        <f t="shared" si="6"/>
        <v>0</v>
      </c>
      <c r="J10" s="27">
        <f t="shared" si="7"/>
        <v>0</v>
      </c>
      <c r="K10" s="27">
        <f t="shared" si="8"/>
        <v>0</v>
      </c>
      <c r="L10" s="27">
        <f t="shared" si="9"/>
        <v>0</v>
      </c>
      <c r="M10" s="27">
        <f t="shared" si="10"/>
        <v>0</v>
      </c>
      <c r="N10" s="27">
        <f t="shared" si="11"/>
        <v>0</v>
      </c>
      <c r="O10" s="27">
        <f t="shared" si="12"/>
        <v>0</v>
      </c>
      <c r="P10" s="27">
        <f t="shared" si="13"/>
        <v>0</v>
      </c>
      <c r="Q10" s="27">
        <f t="shared" si="14"/>
        <v>0</v>
      </c>
      <c r="R10" s="27">
        <f t="shared" si="15"/>
        <v>0</v>
      </c>
      <c r="S10" s="27">
        <f t="shared" si="16"/>
        <v>0</v>
      </c>
      <c r="T10" s="27">
        <f t="shared" si="17"/>
        <v>0</v>
      </c>
      <c r="U10" s="27">
        <f t="shared" si="18"/>
        <v>0</v>
      </c>
      <c r="V10" s="27">
        <f t="shared" si="19"/>
        <v>0</v>
      </c>
      <c r="W10" s="27">
        <f t="shared" si="20"/>
        <v>0</v>
      </c>
      <c r="X10" s="27">
        <f t="shared" si="21"/>
        <v>0</v>
      </c>
      <c r="Y10" s="27">
        <f t="shared" si="22"/>
        <v>0</v>
      </c>
      <c r="Z10" s="27">
        <f t="shared" si="23"/>
        <v>0</v>
      </c>
      <c r="AA10" s="27">
        <f t="shared" si="24"/>
        <v>0</v>
      </c>
      <c r="AB10" s="27">
        <f t="shared" si="25"/>
        <v>0</v>
      </c>
      <c r="AC10" s="27">
        <f t="shared" si="26"/>
        <v>0</v>
      </c>
      <c r="AD10" s="27">
        <f t="shared" si="27"/>
        <v>0</v>
      </c>
      <c r="AE10" s="27">
        <f t="shared" si="28"/>
        <v>0</v>
      </c>
      <c r="AF10" s="27">
        <f t="shared" si="29"/>
        <v>0</v>
      </c>
      <c r="AG10" s="27">
        <f t="shared" si="30"/>
        <v>0</v>
      </c>
      <c r="AH10" s="27">
        <f t="shared" si="31"/>
        <v>0</v>
      </c>
      <c r="AI10" s="27">
        <f t="shared" si="32"/>
        <v>0</v>
      </c>
      <c r="AJ10" s="27">
        <f t="shared" si="33"/>
        <v>0</v>
      </c>
      <c r="AK10" s="27">
        <f t="shared" si="34"/>
        <v>0</v>
      </c>
      <c r="AL10" s="27">
        <f t="shared" si="35"/>
        <v>0</v>
      </c>
      <c r="AM10" s="27">
        <f t="shared" si="36"/>
        <v>0</v>
      </c>
      <c r="AN10" s="27">
        <f t="shared" si="37"/>
        <v>0</v>
      </c>
      <c r="AO10" s="27">
        <f t="shared" si="38"/>
        <v>0</v>
      </c>
      <c r="AP10" s="27">
        <f t="shared" si="39"/>
        <v>0</v>
      </c>
      <c r="AQ10" s="27">
        <f t="shared" si="40"/>
        <v>0</v>
      </c>
    </row>
    <row r="11" spans="2:43" ht="15.75" thickBot="1">
      <c r="B11" s="42" t="s">
        <v>7</v>
      </c>
      <c r="C11" s="26">
        <f t="shared" si="0"/>
        <v>0</v>
      </c>
      <c r="D11" s="26">
        <f t="shared" si="1"/>
        <v>0</v>
      </c>
      <c r="E11" s="26">
        <f t="shared" si="2"/>
        <v>0</v>
      </c>
      <c r="F11" s="27">
        <f t="shared" si="3"/>
        <v>0</v>
      </c>
      <c r="G11" s="27">
        <f t="shared" si="4"/>
        <v>0</v>
      </c>
      <c r="H11" s="27">
        <f t="shared" si="5"/>
        <v>0</v>
      </c>
      <c r="I11" s="27">
        <f t="shared" si="6"/>
        <v>0</v>
      </c>
      <c r="J11" s="27">
        <f t="shared" si="7"/>
        <v>0</v>
      </c>
      <c r="K11" s="27">
        <f t="shared" si="8"/>
        <v>0</v>
      </c>
      <c r="L11" s="27">
        <f t="shared" si="9"/>
        <v>0</v>
      </c>
      <c r="M11" s="27">
        <f t="shared" si="10"/>
        <v>0</v>
      </c>
      <c r="N11" s="27">
        <f t="shared" si="11"/>
        <v>0</v>
      </c>
      <c r="O11" s="27">
        <f t="shared" si="12"/>
        <v>0</v>
      </c>
      <c r="P11" s="27">
        <f t="shared" si="13"/>
        <v>0</v>
      </c>
      <c r="Q11" s="27">
        <f t="shared" si="14"/>
        <v>0</v>
      </c>
      <c r="R11" s="27">
        <f t="shared" si="15"/>
        <v>0</v>
      </c>
      <c r="S11" s="27">
        <f t="shared" si="16"/>
        <v>0</v>
      </c>
      <c r="T11" s="27">
        <f t="shared" si="17"/>
        <v>0</v>
      </c>
      <c r="U11" s="27">
        <f t="shared" si="18"/>
        <v>0</v>
      </c>
      <c r="V11" s="27">
        <f t="shared" si="19"/>
        <v>0</v>
      </c>
      <c r="W11" s="27">
        <f t="shared" si="20"/>
        <v>0</v>
      </c>
      <c r="X11" s="27">
        <f t="shared" si="21"/>
        <v>0</v>
      </c>
      <c r="Y11" s="27">
        <f t="shared" si="22"/>
        <v>0</v>
      </c>
      <c r="Z11" s="27">
        <f t="shared" si="23"/>
        <v>0</v>
      </c>
      <c r="AA11" s="27">
        <f t="shared" si="24"/>
        <v>0</v>
      </c>
      <c r="AB11" s="27">
        <f t="shared" si="25"/>
        <v>0</v>
      </c>
      <c r="AC11" s="27">
        <f t="shared" si="26"/>
        <v>0</v>
      </c>
      <c r="AD11" s="27">
        <f t="shared" si="27"/>
        <v>0</v>
      </c>
      <c r="AE11" s="27">
        <f t="shared" si="28"/>
        <v>0</v>
      </c>
      <c r="AF11" s="27">
        <f t="shared" si="29"/>
        <v>0</v>
      </c>
      <c r="AG11" s="27">
        <f t="shared" si="30"/>
        <v>0</v>
      </c>
      <c r="AH11" s="27">
        <f t="shared" si="31"/>
        <v>0</v>
      </c>
      <c r="AI11" s="27">
        <f t="shared" si="32"/>
        <v>0</v>
      </c>
      <c r="AJ11" s="27">
        <f t="shared" si="33"/>
        <v>0</v>
      </c>
      <c r="AK11" s="27">
        <f t="shared" si="34"/>
        <v>0</v>
      </c>
      <c r="AL11" s="27">
        <f t="shared" si="35"/>
        <v>0</v>
      </c>
      <c r="AM11" s="27">
        <f t="shared" si="36"/>
        <v>0</v>
      </c>
      <c r="AN11" s="27">
        <f t="shared" si="37"/>
        <v>0</v>
      </c>
      <c r="AO11" s="27">
        <f t="shared" si="38"/>
        <v>0</v>
      </c>
      <c r="AP11" s="27">
        <f t="shared" si="39"/>
        <v>0</v>
      </c>
      <c r="AQ11" s="27">
        <f t="shared" si="40"/>
        <v>0</v>
      </c>
    </row>
    <row r="12" spans="2:43" ht="15.75" thickBot="1">
      <c r="B12" s="43" t="s">
        <v>145</v>
      </c>
      <c r="C12" s="26">
        <f t="shared" si="0"/>
        <v>0</v>
      </c>
      <c r="D12" s="26">
        <f t="shared" si="1"/>
        <v>0</v>
      </c>
      <c r="E12" s="26">
        <f t="shared" si="2"/>
        <v>0</v>
      </c>
      <c r="F12" s="27">
        <f t="shared" si="3"/>
        <v>0</v>
      </c>
      <c r="G12" s="27">
        <f t="shared" si="4"/>
        <v>0</v>
      </c>
      <c r="H12" s="27">
        <f t="shared" si="5"/>
        <v>0</v>
      </c>
      <c r="I12" s="27">
        <f t="shared" si="6"/>
        <v>0</v>
      </c>
      <c r="J12" s="27">
        <f t="shared" si="7"/>
        <v>0</v>
      </c>
      <c r="K12" s="27">
        <f t="shared" si="8"/>
        <v>0</v>
      </c>
      <c r="L12" s="27">
        <f t="shared" si="9"/>
        <v>0</v>
      </c>
      <c r="M12" s="27">
        <f t="shared" si="10"/>
        <v>0</v>
      </c>
      <c r="N12" s="27">
        <f t="shared" si="11"/>
        <v>0</v>
      </c>
      <c r="O12" s="27">
        <f t="shared" si="12"/>
        <v>0</v>
      </c>
      <c r="P12" s="27">
        <f t="shared" si="13"/>
        <v>0</v>
      </c>
      <c r="Q12" s="27">
        <f t="shared" si="14"/>
        <v>0</v>
      </c>
      <c r="R12" s="27">
        <f t="shared" si="15"/>
        <v>0</v>
      </c>
      <c r="S12" s="27">
        <f t="shared" si="16"/>
        <v>0</v>
      </c>
      <c r="T12" s="27">
        <f t="shared" si="17"/>
        <v>0</v>
      </c>
      <c r="U12" s="27">
        <f t="shared" si="18"/>
        <v>0</v>
      </c>
      <c r="V12" s="27">
        <f t="shared" si="19"/>
        <v>0</v>
      </c>
      <c r="W12" s="27">
        <f t="shared" si="20"/>
        <v>0</v>
      </c>
      <c r="X12" s="27">
        <f t="shared" si="21"/>
        <v>0</v>
      </c>
      <c r="Y12" s="27">
        <f t="shared" si="22"/>
        <v>0</v>
      </c>
      <c r="Z12" s="27">
        <f t="shared" si="23"/>
        <v>0</v>
      </c>
      <c r="AA12" s="27">
        <f t="shared" si="24"/>
        <v>0</v>
      </c>
      <c r="AB12" s="27">
        <f t="shared" si="25"/>
        <v>0</v>
      </c>
      <c r="AC12" s="27">
        <f t="shared" si="26"/>
        <v>0</v>
      </c>
      <c r="AD12" s="27">
        <f t="shared" si="27"/>
        <v>0</v>
      </c>
      <c r="AE12" s="27">
        <f t="shared" si="28"/>
        <v>0</v>
      </c>
      <c r="AF12" s="27">
        <f t="shared" si="29"/>
        <v>0</v>
      </c>
      <c r="AG12" s="27">
        <f t="shared" si="30"/>
        <v>0</v>
      </c>
      <c r="AH12" s="27">
        <f t="shared" si="31"/>
        <v>0</v>
      </c>
      <c r="AI12" s="27">
        <f t="shared" si="32"/>
        <v>0</v>
      </c>
      <c r="AJ12" s="27">
        <f t="shared" si="33"/>
        <v>0</v>
      </c>
      <c r="AK12" s="27">
        <f t="shared" si="34"/>
        <v>0</v>
      </c>
      <c r="AL12" s="27">
        <f t="shared" si="35"/>
        <v>0</v>
      </c>
      <c r="AM12" s="27">
        <f t="shared" si="36"/>
        <v>0</v>
      </c>
      <c r="AN12" s="27">
        <f t="shared" si="37"/>
        <v>0</v>
      </c>
      <c r="AO12" s="27">
        <f t="shared" si="38"/>
        <v>0</v>
      </c>
      <c r="AP12" s="27">
        <f t="shared" si="39"/>
        <v>0</v>
      </c>
      <c r="AQ12" s="27">
        <f t="shared" si="40"/>
        <v>0</v>
      </c>
    </row>
    <row r="13" spans="2:43" ht="15.75" thickBot="1">
      <c r="B13" s="43" t="s">
        <v>156</v>
      </c>
      <c r="C13" s="26">
        <f t="shared" si="0"/>
        <v>0</v>
      </c>
      <c r="D13" s="26">
        <f t="shared" si="1"/>
        <v>0</v>
      </c>
      <c r="E13" s="26">
        <f t="shared" si="2"/>
        <v>0</v>
      </c>
      <c r="F13" s="27">
        <f t="shared" si="3"/>
        <v>0</v>
      </c>
      <c r="G13" s="27">
        <f t="shared" si="4"/>
        <v>0</v>
      </c>
      <c r="H13" s="27">
        <f t="shared" si="5"/>
        <v>0</v>
      </c>
      <c r="I13" s="27">
        <f t="shared" si="6"/>
        <v>0</v>
      </c>
      <c r="J13" s="27">
        <f t="shared" si="7"/>
        <v>0</v>
      </c>
      <c r="K13" s="27">
        <f t="shared" si="8"/>
        <v>0</v>
      </c>
      <c r="L13" s="27">
        <f t="shared" si="9"/>
        <v>0</v>
      </c>
      <c r="M13" s="27">
        <f t="shared" si="10"/>
        <v>0</v>
      </c>
      <c r="N13" s="27">
        <f t="shared" si="11"/>
        <v>0</v>
      </c>
      <c r="O13" s="27">
        <f t="shared" si="12"/>
        <v>0</v>
      </c>
      <c r="P13" s="27">
        <f t="shared" si="13"/>
        <v>0</v>
      </c>
      <c r="Q13" s="27">
        <f t="shared" si="14"/>
        <v>0</v>
      </c>
      <c r="R13" s="27">
        <f t="shared" si="15"/>
        <v>0</v>
      </c>
      <c r="S13" s="27">
        <f t="shared" si="16"/>
        <v>0</v>
      </c>
      <c r="T13" s="27">
        <f t="shared" si="17"/>
        <v>0</v>
      </c>
      <c r="U13" s="27">
        <f t="shared" si="18"/>
        <v>0</v>
      </c>
      <c r="V13" s="27">
        <f t="shared" si="19"/>
        <v>0</v>
      </c>
      <c r="W13" s="27">
        <f t="shared" si="20"/>
        <v>0</v>
      </c>
      <c r="X13" s="27">
        <f t="shared" si="21"/>
        <v>0</v>
      </c>
      <c r="Y13" s="27">
        <f t="shared" si="22"/>
        <v>0</v>
      </c>
      <c r="Z13" s="27">
        <f t="shared" si="23"/>
        <v>0</v>
      </c>
      <c r="AA13" s="27">
        <f t="shared" si="24"/>
        <v>0</v>
      </c>
      <c r="AB13" s="27">
        <f t="shared" si="25"/>
        <v>0</v>
      </c>
      <c r="AC13" s="27">
        <f t="shared" si="26"/>
        <v>0</v>
      </c>
      <c r="AD13" s="27">
        <f t="shared" si="27"/>
        <v>0</v>
      </c>
      <c r="AE13" s="27">
        <f t="shared" si="28"/>
        <v>0</v>
      </c>
      <c r="AF13" s="27">
        <f t="shared" si="29"/>
        <v>0</v>
      </c>
      <c r="AG13" s="27">
        <f t="shared" si="30"/>
        <v>0</v>
      </c>
      <c r="AH13" s="27">
        <f t="shared" si="31"/>
        <v>0</v>
      </c>
      <c r="AI13" s="27">
        <f t="shared" si="32"/>
        <v>0</v>
      </c>
      <c r="AJ13" s="27">
        <f t="shared" si="33"/>
        <v>0</v>
      </c>
      <c r="AK13" s="27">
        <f t="shared" si="34"/>
        <v>0</v>
      </c>
      <c r="AL13" s="27">
        <f t="shared" si="35"/>
        <v>0</v>
      </c>
      <c r="AM13" s="27">
        <f t="shared" si="36"/>
        <v>0</v>
      </c>
      <c r="AN13" s="27">
        <f t="shared" si="37"/>
        <v>0</v>
      </c>
      <c r="AO13" s="27">
        <f t="shared" si="38"/>
        <v>0</v>
      </c>
      <c r="AP13" s="27">
        <f t="shared" si="39"/>
        <v>0</v>
      </c>
      <c r="AQ13" s="27">
        <f t="shared" si="40"/>
        <v>0</v>
      </c>
    </row>
    <row r="14" spans="2:43" ht="15.75" thickBot="1">
      <c r="B14" s="43" t="s">
        <v>142</v>
      </c>
      <c r="C14" s="26">
        <f t="shared" si="0"/>
        <v>0</v>
      </c>
      <c r="D14" s="26">
        <f t="shared" si="1"/>
        <v>0</v>
      </c>
      <c r="E14" s="26">
        <f t="shared" si="2"/>
        <v>0</v>
      </c>
      <c r="F14" s="27">
        <f t="shared" si="3"/>
        <v>0</v>
      </c>
      <c r="G14" s="27">
        <f t="shared" si="4"/>
        <v>0</v>
      </c>
      <c r="H14" s="27">
        <f t="shared" si="5"/>
        <v>0</v>
      </c>
      <c r="I14" s="27">
        <f t="shared" si="6"/>
        <v>0</v>
      </c>
      <c r="J14" s="27">
        <f t="shared" si="7"/>
        <v>0</v>
      </c>
      <c r="K14" s="27">
        <f t="shared" si="8"/>
        <v>0</v>
      </c>
      <c r="L14" s="27">
        <f t="shared" si="9"/>
        <v>0</v>
      </c>
      <c r="M14" s="27">
        <f t="shared" si="10"/>
        <v>0</v>
      </c>
      <c r="N14" s="27">
        <f t="shared" si="11"/>
        <v>0</v>
      </c>
      <c r="O14" s="27">
        <f t="shared" si="12"/>
        <v>0</v>
      </c>
      <c r="P14" s="27">
        <f t="shared" si="13"/>
        <v>0</v>
      </c>
      <c r="Q14" s="27">
        <f t="shared" si="14"/>
        <v>0</v>
      </c>
      <c r="R14" s="27">
        <f t="shared" si="15"/>
        <v>0</v>
      </c>
      <c r="S14" s="27">
        <f t="shared" si="16"/>
        <v>0</v>
      </c>
      <c r="T14" s="27">
        <f t="shared" si="17"/>
        <v>0</v>
      </c>
      <c r="U14" s="27">
        <f t="shared" si="18"/>
        <v>0</v>
      </c>
      <c r="V14" s="27">
        <f t="shared" si="19"/>
        <v>0</v>
      </c>
      <c r="W14" s="27">
        <f t="shared" si="20"/>
        <v>0</v>
      </c>
      <c r="X14" s="27">
        <f t="shared" si="21"/>
        <v>0</v>
      </c>
      <c r="Y14" s="27">
        <f t="shared" si="22"/>
        <v>0</v>
      </c>
      <c r="Z14" s="27">
        <f t="shared" si="23"/>
        <v>0</v>
      </c>
      <c r="AA14" s="27">
        <f t="shared" si="24"/>
        <v>0</v>
      </c>
      <c r="AB14" s="27">
        <f t="shared" si="25"/>
        <v>0</v>
      </c>
      <c r="AC14" s="27">
        <f t="shared" si="26"/>
        <v>0</v>
      </c>
      <c r="AD14" s="27">
        <f t="shared" si="27"/>
        <v>0</v>
      </c>
      <c r="AE14" s="27">
        <f t="shared" si="28"/>
        <v>0</v>
      </c>
      <c r="AF14" s="27">
        <f t="shared" si="29"/>
        <v>0</v>
      </c>
      <c r="AG14" s="27">
        <f t="shared" si="30"/>
        <v>0</v>
      </c>
      <c r="AH14" s="27">
        <f t="shared" si="31"/>
        <v>0</v>
      </c>
      <c r="AI14" s="27">
        <f t="shared" si="32"/>
        <v>0</v>
      </c>
      <c r="AJ14" s="27">
        <f t="shared" si="33"/>
        <v>0</v>
      </c>
      <c r="AK14" s="27">
        <f t="shared" si="34"/>
        <v>0</v>
      </c>
      <c r="AL14" s="27">
        <f t="shared" si="35"/>
        <v>0</v>
      </c>
      <c r="AM14" s="27">
        <f t="shared" si="36"/>
        <v>0</v>
      </c>
      <c r="AN14" s="27">
        <f t="shared" si="37"/>
        <v>0</v>
      </c>
      <c r="AO14" s="27">
        <f t="shared" si="38"/>
        <v>0</v>
      </c>
      <c r="AP14" s="27">
        <f t="shared" si="39"/>
        <v>0</v>
      </c>
      <c r="AQ14" s="27">
        <f t="shared" si="40"/>
        <v>0</v>
      </c>
    </row>
    <row r="15" spans="2:43" ht="15.75" thickBot="1">
      <c r="B15" s="43" t="s">
        <v>8</v>
      </c>
      <c r="C15" s="26">
        <f t="shared" si="0"/>
        <v>0</v>
      </c>
      <c r="D15" s="26">
        <f t="shared" si="1"/>
        <v>0</v>
      </c>
      <c r="E15" s="26">
        <f t="shared" si="2"/>
        <v>0</v>
      </c>
      <c r="F15" s="27">
        <f t="shared" si="3"/>
        <v>0</v>
      </c>
      <c r="G15" s="27">
        <f t="shared" si="4"/>
        <v>0</v>
      </c>
      <c r="H15" s="27">
        <f t="shared" si="5"/>
        <v>0</v>
      </c>
      <c r="I15" s="27">
        <f t="shared" si="6"/>
        <v>0</v>
      </c>
      <c r="J15" s="27">
        <f t="shared" si="7"/>
        <v>0</v>
      </c>
      <c r="K15" s="27">
        <f t="shared" si="8"/>
        <v>0</v>
      </c>
      <c r="L15" s="27">
        <f t="shared" si="9"/>
        <v>0</v>
      </c>
      <c r="M15" s="27">
        <f t="shared" si="10"/>
        <v>0</v>
      </c>
      <c r="N15" s="27">
        <f t="shared" si="11"/>
        <v>0</v>
      </c>
      <c r="O15" s="27">
        <f t="shared" si="12"/>
        <v>0</v>
      </c>
      <c r="P15" s="27">
        <f t="shared" si="13"/>
        <v>0</v>
      </c>
      <c r="Q15" s="27">
        <f t="shared" si="14"/>
        <v>0</v>
      </c>
      <c r="R15" s="27">
        <f t="shared" si="15"/>
        <v>0</v>
      </c>
      <c r="S15" s="27">
        <f t="shared" si="16"/>
        <v>0</v>
      </c>
      <c r="T15" s="27">
        <f t="shared" si="17"/>
        <v>0</v>
      </c>
      <c r="U15" s="27">
        <f t="shared" si="18"/>
        <v>0</v>
      </c>
      <c r="V15" s="27">
        <f t="shared" si="19"/>
        <v>0</v>
      </c>
      <c r="W15" s="27">
        <f t="shared" si="20"/>
        <v>0</v>
      </c>
      <c r="X15" s="27">
        <f t="shared" si="21"/>
        <v>0</v>
      </c>
      <c r="Y15" s="27">
        <f t="shared" si="22"/>
        <v>0</v>
      </c>
      <c r="Z15" s="27">
        <f t="shared" si="23"/>
        <v>0</v>
      </c>
      <c r="AA15" s="27">
        <f t="shared" si="24"/>
        <v>0</v>
      </c>
      <c r="AB15" s="27">
        <f t="shared" si="25"/>
        <v>0</v>
      </c>
      <c r="AC15" s="27">
        <f t="shared" si="26"/>
        <v>0</v>
      </c>
      <c r="AD15" s="27">
        <f t="shared" si="27"/>
        <v>0</v>
      </c>
      <c r="AE15" s="27">
        <f t="shared" si="28"/>
        <v>0</v>
      </c>
      <c r="AF15" s="27">
        <f t="shared" si="29"/>
        <v>0</v>
      </c>
      <c r="AG15" s="27">
        <f t="shared" si="30"/>
        <v>0</v>
      </c>
      <c r="AH15" s="27">
        <f t="shared" si="31"/>
        <v>0</v>
      </c>
      <c r="AI15" s="27">
        <f t="shared" si="32"/>
        <v>0</v>
      </c>
      <c r="AJ15" s="27">
        <f t="shared" si="33"/>
        <v>0</v>
      </c>
      <c r="AK15" s="27">
        <f t="shared" si="34"/>
        <v>0</v>
      </c>
      <c r="AL15" s="27">
        <f t="shared" si="35"/>
        <v>0</v>
      </c>
      <c r="AM15" s="27">
        <f t="shared" si="36"/>
        <v>0</v>
      </c>
      <c r="AN15" s="27">
        <f t="shared" si="37"/>
        <v>0</v>
      </c>
      <c r="AO15" s="27">
        <f t="shared" si="38"/>
        <v>0</v>
      </c>
      <c r="AP15" s="27">
        <f t="shared" si="39"/>
        <v>0</v>
      </c>
      <c r="AQ15" s="27">
        <f t="shared" si="40"/>
        <v>0</v>
      </c>
    </row>
    <row r="16" spans="2:43" ht="15.75" thickBot="1">
      <c r="B16" s="43" t="s">
        <v>143</v>
      </c>
      <c r="C16" s="26">
        <f t="shared" si="0"/>
        <v>0</v>
      </c>
      <c r="D16" s="26">
        <f t="shared" si="1"/>
        <v>0</v>
      </c>
      <c r="E16" s="26">
        <f t="shared" si="2"/>
        <v>0</v>
      </c>
      <c r="F16" s="27">
        <f t="shared" si="3"/>
        <v>0</v>
      </c>
      <c r="G16" s="27">
        <f t="shared" si="4"/>
        <v>0</v>
      </c>
      <c r="H16" s="27">
        <f t="shared" si="5"/>
        <v>0</v>
      </c>
      <c r="I16" s="27">
        <f t="shared" si="6"/>
        <v>0</v>
      </c>
      <c r="J16" s="27">
        <f t="shared" si="7"/>
        <v>0</v>
      </c>
      <c r="K16" s="27">
        <f t="shared" si="8"/>
        <v>0</v>
      </c>
      <c r="L16" s="27">
        <f t="shared" si="9"/>
        <v>0</v>
      </c>
      <c r="M16" s="27">
        <f t="shared" si="10"/>
        <v>0</v>
      </c>
      <c r="N16" s="27">
        <f t="shared" si="11"/>
        <v>0</v>
      </c>
      <c r="O16" s="27">
        <f t="shared" si="12"/>
        <v>0</v>
      </c>
      <c r="P16" s="27">
        <f t="shared" si="13"/>
        <v>0</v>
      </c>
      <c r="Q16" s="27">
        <f t="shared" si="14"/>
        <v>0</v>
      </c>
      <c r="R16" s="27">
        <f t="shared" si="15"/>
        <v>0</v>
      </c>
      <c r="S16" s="27">
        <f t="shared" si="16"/>
        <v>0</v>
      </c>
      <c r="T16" s="27">
        <f t="shared" si="17"/>
        <v>0</v>
      </c>
      <c r="U16" s="27">
        <f t="shared" si="18"/>
        <v>0</v>
      </c>
      <c r="V16" s="27">
        <f t="shared" si="19"/>
        <v>0</v>
      </c>
      <c r="W16" s="27">
        <f t="shared" si="20"/>
        <v>0</v>
      </c>
      <c r="X16" s="27">
        <f t="shared" si="21"/>
        <v>0</v>
      </c>
      <c r="Y16" s="27">
        <f t="shared" si="22"/>
        <v>0</v>
      </c>
      <c r="Z16" s="27">
        <f t="shared" si="23"/>
        <v>0</v>
      </c>
      <c r="AA16" s="27">
        <f t="shared" si="24"/>
        <v>0</v>
      </c>
      <c r="AB16" s="27">
        <f t="shared" si="25"/>
        <v>0</v>
      </c>
      <c r="AC16" s="27">
        <f t="shared" si="26"/>
        <v>0</v>
      </c>
      <c r="AD16" s="27">
        <f t="shared" si="27"/>
        <v>0</v>
      </c>
      <c r="AE16" s="27">
        <f t="shared" si="28"/>
        <v>0</v>
      </c>
      <c r="AF16" s="27">
        <f t="shared" si="29"/>
        <v>0</v>
      </c>
      <c r="AG16" s="27">
        <f t="shared" si="30"/>
        <v>0</v>
      </c>
      <c r="AH16" s="27">
        <f t="shared" si="31"/>
        <v>0</v>
      </c>
      <c r="AI16" s="27">
        <f t="shared" si="32"/>
        <v>0</v>
      </c>
      <c r="AJ16" s="27">
        <f t="shared" si="33"/>
        <v>0</v>
      </c>
      <c r="AK16" s="27">
        <f t="shared" si="34"/>
        <v>0</v>
      </c>
      <c r="AL16" s="27">
        <f t="shared" si="35"/>
        <v>0</v>
      </c>
      <c r="AM16" s="27">
        <f t="shared" si="36"/>
        <v>0</v>
      </c>
      <c r="AN16" s="27">
        <f t="shared" si="37"/>
        <v>0</v>
      </c>
      <c r="AO16" s="27">
        <f t="shared" si="38"/>
        <v>0</v>
      </c>
      <c r="AP16" s="27">
        <f t="shared" si="39"/>
        <v>0</v>
      </c>
      <c r="AQ16" s="27">
        <f t="shared" si="40"/>
        <v>0</v>
      </c>
    </row>
    <row r="17" spans="2:46" ht="15.75" thickBot="1">
      <c r="B17" s="43" t="s">
        <v>146</v>
      </c>
      <c r="C17" s="26">
        <f t="shared" si="0"/>
        <v>0</v>
      </c>
      <c r="D17" s="26">
        <f t="shared" si="1"/>
        <v>0</v>
      </c>
      <c r="E17" s="26">
        <f t="shared" si="2"/>
        <v>0</v>
      </c>
      <c r="F17" s="27">
        <f t="shared" si="3"/>
        <v>0</v>
      </c>
      <c r="G17" s="27">
        <f t="shared" si="4"/>
        <v>0</v>
      </c>
      <c r="H17" s="27">
        <f t="shared" si="5"/>
        <v>0</v>
      </c>
      <c r="I17" s="27">
        <f t="shared" si="6"/>
        <v>0</v>
      </c>
      <c r="J17" s="27">
        <f t="shared" si="7"/>
        <v>0</v>
      </c>
      <c r="K17" s="27">
        <f t="shared" si="8"/>
        <v>0</v>
      </c>
      <c r="L17" s="27">
        <f t="shared" si="9"/>
        <v>0</v>
      </c>
      <c r="M17" s="27">
        <f t="shared" si="10"/>
        <v>0</v>
      </c>
      <c r="N17" s="27">
        <f t="shared" si="11"/>
        <v>0</v>
      </c>
      <c r="O17" s="27">
        <f t="shared" si="12"/>
        <v>0</v>
      </c>
      <c r="P17" s="27">
        <f t="shared" si="13"/>
        <v>0</v>
      </c>
      <c r="Q17" s="27">
        <f t="shared" si="14"/>
        <v>0</v>
      </c>
      <c r="R17" s="27">
        <f t="shared" si="15"/>
        <v>0</v>
      </c>
      <c r="S17" s="27">
        <f t="shared" si="16"/>
        <v>0</v>
      </c>
      <c r="T17" s="27">
        <f t="shared" si="17"/>
        <v>0</v>
      </c>
      <c r="U17" s="27">
        <f t="shared" si="18"/>
        <v>0</v>
      </c>
      <c r="V17" s="27">
        <f t="shared" si="19"/>
        <v>0</v>
      </c>
      <c r="W17" s="27">
        <f t="shared" si="20"/>
        <v>0</v>
      </c>
      <c r="X17" s="27">
        <f t="shared" si="21"/>
        <v>0</v>
      </c>
      <c r="Y17" s="27">
        <f t="shared" si="22"/>
        <v>0</v>
      </c>
      <c r="Z17" s="27">
        <f t="shared" si="23"/>
        <v>0</v>
      </c>
      <c r="AA17" s="27">
        <f t="shared" si="24"/>
        <v>0</v>
      </c>
      <c r="AB17" s="27">
        <f t="shared" si="25"/>
        <v>0</v>
      </c>
      <c r="AC17" s="27">
        <f t="shared" si="26"/>
        <v>0</v>
      </c>
      <c r="AD17" s="27">
        <f t="shared" si="27"/>
        <v>0</v>
      </c>
      <c r="AE17" s="27">
        <f t="shared" si="28"/>
        <v>0</v>
      </c>
      <c r="AF17" s="27">
        <f t="shared" si="29"/>
        <v>0</v>
      </c>
      <c r="AG17" s="27">
        <f t="shared" si="30"/>
        <v>0</v>
      </c>
      <c r="AH17" s="27">
        <f t="shared" si="31"/>
        <v>0</v>
      </c>
      <c r="AI17" s="27">
        <f t="shared" si="32"/>
        <v>0</v>
      </c>
      <c r="AJ17" s="27">
        <f t="shared" si="33"/>
        <v>0</v>
      </c>
      <c r="AK17" s="27">
        <f t="shared" si="34"/>
        <v>0</v>
      </c>
      <c r="AL17" s="27">
        <f t="shared" si="35"/>
        <v>0</v>
      </c>
      <c r="AM17" s="27">
        <f t="shared" si="36"/>
        <v>0</v>
      </c>
      <c r="AN17" s="27">
        <f t="shared" si="37"/>
        <v>0</v>
      </c>
      <c r="AO17" s="27">
        <f t="shared" si="38"/>
        <v>0</v>
      </c>
      <c r="AP17" s="27">
        <f t="shared" si="39"/>
        <v>0</v>
      </c>
      <c r="AQ17" s="27">
        <f t="shared" si="40"/>
        <v>0</v>
      </c>
    </row>
    <row r="18" spans="2:46" ht="15.75" thickBot="1">
      <c r="B18" s="43" t="s">
        <v>154</v>
      </c>
      <c r="C18" s="26">
        <f t="shared" si="0"/>
        <v>0</v>
      </c>
      <c r="D18" s="26">
        <f t="shared" si="1"/>
        <v>0</v>
      </c>
      <c r="E18" s="26">
        <f t="shared" si="2"/>
        <v>0</v>
      </c>
      <c r="F18" s="27">
        <f t="shared" si="3"/>
        <v>0</v>
      </c>
      <c r="G18" s="27">
        <f t="shared" si="4"/>
        <v>0</v>
      </c>
      <c r="H18" s="27">
        <f t="shared" si="5"/>
        <v>0</v>
      </c>
      <c r="I18" s="27">
        <f t="shared" si="6"/>
        <v>0</v>
      </c>
      <c r="J18" s="27">
        <f t="shared" si="7"/>
        <v>0</v>
      </c>
      <c r="K18" s="27">
        <f t="shared" si="8"/>
        <v>0</v>
      </c>
      <c r="L18" s="27">
        <f t="shared" si="9"/>
        <v>0</v>
      </c>
      <c r="M18" s="27">
        <f t="shared" si="10"/>
        <v>0</v>
      </c>
      <c r="N18" s="27">
        <f t="shared" si="11"/>
        <v>0</v>
      </c>
      <c r="O18" s="27">
        <f t="shared" si="12"/>
        <v>0</v>
      </c>
      <c r="P18" s="27">
        <f t="shared" si="13"/>
        <v>0</v>
      </c>
      <c r="Q18" s="27">
        <f t="shared" si="14"/>
        <v>0</v>
      </c>
      <c r="R18" s="27">
        <f t="shared" si="15"/>
        <v>0</v>
      </c>
      <c r="S18" s="27">
        <f t="shared" si="16"/>
        <v>0</v>
      </c>
      <c r="T18" s="27">
        <f t="shared" si="17"/>
        <v>0</v>
      </c>
      <c r="U18" s="27">
        <f t="shared" si="18"/>
        <v>0</v>
      </c>
      <c r="V18" s="27">
        <f t="shared" si="19"/>
        <v>0</v>
      </c>
      <c r="W18" s="27">
        <f t="shared" si="20"/>
        <v>0</v>
      </c>
      <c r="X18" s="27">
        <f t="shared" si="21"/>
        <v>0</v>
      </c>
      <c r="Y18" s="27">
        <f t="shared" si="22"/>
        <v>0</v>
      </c>
      <c r="Z18" s="27">
        <f t="shared" si="23"/>
        <v>0</v>
      </c>
      <c r="AA18" s="27">
        <f t="shared" si="24"/>
        <v>0</v>
      </c>
      <c r="AB18" s="27">
        <f t="shared" si="25"/>
        <v>0</v>
      </c>
      <c r="AC18" s="27">
        <f t="shared" si="26"/>
        <v>0</v>
      </c>
      <c r="AD18" s="27">
        <f t="shared" si="27"/>
        <v>0</v>
      </c>
      <c r="AE18" s="27">
        <f t="shared" si="28"/>
        <v>0</v>
      </c>
      <c r="AF18" s="27">
        <f t="shared" si="29"/>
        <v>0</v>
      </c>
      <c r="AG18" s="27">
        <f t="shared" si="30"/>
        <v>0</v>
      </c>
      <c r="AH18" s="27">
        <f t="shared" si="31"/>
        <v>0</v>
      </c>
      <c r="AI18" s="27">
        <f t="shared" si="32"/>
        <v>0</v>
      </c>
      <c r="AJ18" s="27">
        <f t="shared" si="33"/>
        <v>0</v>
      </c>
      <c r="AK18" s="27">
        <f t="shared" si="34"/>
        <v>0</v>
      </c>
      <c r="AL18" s="27">
        <f t="shared" si="35"/>
        <v>0</v>
      </c>
      <c r="AM18" s="27">
        <f t="shared" si="36"/>
        <v>0</v>
      </c>
      <c r="AN18" s="27">
        <f t="shared" si="37"/>
        <v>0</v>
      </c>
      <c r="AO18" s="27">
        <f t="shared" si="38"/>
        <v>0</v>
      </c>
      <c r="AP18" s="27">
        <f t="shared" si="39"/>
        <v>0</v>
      </c>
      <c r="AQ18" s="27">
        <f t="shared" si="40"/>
        <v>0</v>
      </c>
    </row>
    <row r="19" spans="2:46" ht="15.75" thickBot="1">
      <c r="B19" s="43" t="s">
        <v>9</v>
      </c>
      <c r="C19" s="26">
        <f t="shared" si="0"/>
        <v>1</v>
      </c>
      <c r="D19" s="26">
        <f t="shared" si="1"/>
        <v>0</v>
      </c>
      <c r="E19" s="26">
        <f t="shared" si="2"/>
        <v>0</v>
      </c>
      <c r="F19" s="27">
        <f t="shared" si="3"/>
        <v>0</v>
      </c>
      <c r="G19" s="27">
        <f t="shared" si="4"/>
        <v>0</v>
      </c>
      <c r="H19" s="27">
        <f t="shared" si="5"/>
        <v>0</v>
      </c>
      <c r="I19" s="27">
        <f t="shared" si="6"/>
        <v>0</v>
      </c>
      <c r="J19" s="27">
        <f t="shared" si="7"/>
        <v>0</v>
      </c>
      <c r="K19" s="27">
        <f t="shared" si="8"/>
        <v>0</v>
      </c>
      <c r="L19" s="27">
        <f t="shared" si="9"/>
        <v>0</v>
      </c>
      <c r="M19" s="27">
        <f t="shared" si="10"/>
        <v>0</v>
      </c>
      <c r="N19" s="27">
        <f t="shared" si="11"/>
        <v>0</v>
      </c>
      <c r="O19" s="27">
        <f t="shared" si="12"/>
        <v>0</v>
      </c>
      <c r="P19" s="27">
        <f t="shared" si="13"/>
        <v>0</v>
      </c>
      <c r="Q19" s="27">
        <f t="shared" si="14"/>
        <v>0</v>
      </c>
      <c r="R19" s="27">
        <f t="shared" si="15"/>
        <v>0</v>
      </c>
      <c r="S19" s="27">
        <f t="shared" si="16"/>
        <v>0</v>
      </c>
      <c r="T19" s="27">
        <f t="shared" si="17"/>
        <v>0</v>
      </c>
      <c r="U19" s="27">
        <f t="shared" si="18"/>
        <v>0</v>
      </c>
      <c r="V19" s="27">
        <f t="shared" si="19"/>
        <v>0</v>
      </c>
      <c r="W19" s="27">
        <f t="shared" si="20"/>
        <v>0</v>
      </c>
      <c r="X19" s="27">
        <f t="shared" si="21"/>
        <v>0</v>
      </c>
      <c r="Y19" s="27">
        <f t="shared" si="22"/>
        <v>0</v>
      </c>
      <c r="Z19" s="27">
        <f t="shared" si="23"/>
        <v>0</v>
      </c>
      <c r="AA19" s="27">
        <f t="shared" si="24"/>
        <v>0</v>
      </c>
      <c r="AB19" s="27">
        <f t="shared" si="25"/>
        <v>0</v>
      </c>
      <c r="AC19" s="27">
        <f t="shared" si="26"/>
        <v>0</v>
      </c>
      <c r="AD19" s="27">
        <f t="shared" si="27"/>
        <v>0</v>
      </c>
      <c r="AE19" s="27">
        <f t="shared" si="28"/>
        <v>0</v>
      </c>
      <c r="AF19" s="27">
        <f t="shared" si="29"/>
        <v>0</v>
      </c>
      <c r="AG19" s="27">
        <f t="shared" si="30"/>
        <v>0</v>
      </c>
      <c r="AH19" s="27">
        <f t="shared" si="31"/>
        <v>0</v>
      </c>
      <c r="AI19" s="27">
        <f t="shared" si="32"/>
        <v>0</v>
      </c>
      <c r="AJ19" s="27">
        <f t="shared" si="33"/>
        <v>0</v>
      </c>
      <c r="AK19" s="27">
        <f t="shared" si="34"/>
        <v>0</v>
      </c>
      <c r="AL19" s="27">
        <f t="shared" si="35"/>
        <v>0</v>
      </c>
      <c r="AM19" s="27">
        <f t="shared" si="36"/>
        <v>0</v>
      </c>
      <c r="AN19" s="27">
        <f t="shared" si="37"/>
        <v>0</v>
      </c>
      <c r="AO19" s="27">
        <f t="shared" si="38"/>
        <v>0</v>
      </c>
      <c r="AP19" s="27">
        <f t="shared" si="39"/>
        <v>0</v>
      </c>
      <c r="AQ19" s="27">
        <f t="shared" si="40"/>
        <v>0</v>
      </c>
    </row>
    <row r="20" spans="2:46" ht="15.75" thickBot="1">
      <c r="B20" s="44" t="s">
        <v>112</v>
      </c>
      <c r="C20" s="26">
        <f t="shared" si="0"/>
        <v>1</v>
      </c>
      <c r="D20" s="26">
        <f t="shared" si="1"/>
        <v>2</v>
      </c>
      <c r="E20" s="26">
        <f t="shared" si="2"/>
        <v>1</v>
      </c>
      <c r="F20" s="27">
        <f t="shared" si="3"/>
        <v>1</v>
      </c>
      <c r="G20" s="27">
        <f t="shared" si="4"/>
        <v>2</v>
      </c>
      <c r="H20" s="27">
        <f t="shared" si="5"/>
        <v>3</v>
      </c>
      <c r="I20" s="27">
        <f t="shared" si="6"/>
        <v>1</v>
      </c>
      <c r="J20" s="27">
        <f t="shared" si="7"/>
        <v>1</v>
      </c>
      <c r="K20" s="27">
        <f t="shared" si="8"/>
        <v>1</v>
      </c>
      <c r="L20" s="27">
        <f t="shared" si="9"/>
        <v>1</v>
      </c>
      <c r="M20" s="27">
        <f t="shared" si="10"/>
        <v>1</v>
      </c>
      <c r="N20" s="27">
        <f t="shared" si="11"/>
        <v>1</v>
      </c>
      <c r="O20" s="27">
        <f t="shared" si="12"/>
        <v>1</v>
      </c>
      <c r="P20" s="27">
        <f t="shared" si="13"/>
        <v>1</v>
      </c>
      <c r="Q20" s="27">
        <f t="shared" si="14"/>
        <v>1</v>
      </c>
      <c r="R20" s="27">
        <f t="shared" si="15"/>
        <v>1</v>
      </c>
      <c r="S20" s="26">
        <f t="shared" ref="S20" si="41">COUNTIF(S42:S407,$B$20)</f>
        <v>0</v>
      </c>
      <c r="T20" s="27">
        <f t="shared" si="17"/>
        <v>1</v>
      </c>
      <c r="U20" s="27">
        <f t="shared" si="18"/>
        <v>1</v>
      </c>
      <c r="V20" s="27">
        <f t="shared" si="19"/>
        <v>1</v>
      </c>
      <c r="W20" s="27">
        <f t="shared" si="20"/>
        <v>1</v>
      </c>
      <c r="X20" s="27">
        <f t="shared" si="21"/>
        <v>1</v>
      </c>
      <c r="Y20" s="27">
        <f t="shared" si="22"/>
        <v>1</v>
      </c>
      <c r="Z20" s="27">
        <f t="shared" si="23"/>
        <v>1</v>
      </c>
      <c r="AA20" s="27">
        <f t="shared" si="24"/>
        <v>1</v>
      </c>
      <c r="AB20" s="27">
        <f t="shared" si="25"/>
        <v>1</v>
      </c>
      <c r="AC20" s="27">
        <f t="shared" si="26"/>
        <v>1</v>
      </c>
      <c r="AD20" s="27">
        <f t="shared" si="27"/>
        <v>1</v>
      </c>
      <c r="AE20" s="27">
        <f t="shared" si="28"/>
        <v>1</v>
      </c>
      <c r="AF20" s="27">
        <f t="shared" si="29"/>
        <v>1</v>
      </c>
      <c r="AG20" s="27">
        <f t="shared" si="30"/>
        <v>0</v>
      </c>
      <c r="AH20" s="27">
        <f t="shared" si="31"/>
        <v>0</v>
      </c>
      <c r="AI20" s="27">
        <f t="shared" si="32"/>
        <v>0</v>
      </c>
      <c r="AJ20" s="27">
        <f t="shared" si="33"/>
        <v>0</v>
      </c>
      <c r="AK20" s="27">
        <f t="shared" si="34"/>
        <v>0</v>
      </c>
      <c r="AL20" s="27">
        <f t="shared" si="35"/>
        <v>0</v>
      </c>
      <c r="AM20" s="27">
        <f t="shared" si="36"/>
        <v>0</v>
      </c>
      <c r="AN20" s="27">
        <f t="shared" si="37"/>
        <v>0</v>
      </c>
      <c r="AO20" s="27">
        <f t="shared" si="38"/>
        <v>1</v>
      </c>
      <c r="AP20" s="27">
        <f t="shared" si="39"/>
        <v>0</v>
      </c>
      <c r="AQ20" s="27">
        <f t="shared" si="40"/>
        <v>1</v>
      </c>
    </row>
    <row r="21" spans="2:46" ht="15.75" thickBot="1">
      <c r="B21" s="50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3"/>
    </row>
    <row r="22" spans="2:46" ht="15.75" thickBot="1">
      <c r="B22" s="51"/>
      <c r="C22" s="39" t="s">
        <v>26</v>
      </c>
      <c r="D22" s="29" t="s">
        <v>30</v>
      </c>
      <c r="E22" s="29" t="s">
        <v>32</v>
      </c>
      <c r="F22" s="29" t="s">
        <v>34</v>
      </c>
      <c r="G22" s="29" t="s">
        <v>37</v>
      </c>
      <c r="H22" s="29" t="s">
        <v>40</v>
      </c>
      <c r="I22" s="29" t="s">
        <v>43</v>
      </c>
      <c r="J22" s="29" t="s">
        <v>45</v>
      </c>
      <c r="K22" s="29" t="s">
        <v>47</v>
      </c>
      <c r="L22" s="29" t="s">
        <v>48</v>
      </c>
      <c r="M22" s="29" t="s">
        <v>54</v>
      </c>
      <c r="N22" s="29" t="s">
        <v>57</v>
      </c>
      <c r="O22" s="29" t="s">
        <v>58</v>
      </c>
      <c r="P22" s="29" t="s">
        <v>59</v>
      </c>
      <c r="Q22" s="29" t="s">
        <v>60</v>
      </c>
      <c r="R22" s="29" t="s">
        <v>61</v>
      </c>
      <c r="S22" s="29" t="s">
        <v>63</v>
      </c>
      <c r="T22" s="29" t="s">
        <v>67</v>
      </c>
      <c r="U22" s="29" t="s">
        <v>68</v>
      </c>
      <c r="V22" s="29" t="s">
        <v>71</v>
      </c>
      <c r="W22" s="29" t="s">
        <v>74</v>
      </c>
      <c r="X22" s="30" t="s">
        <v>76</v>
      </c>
      <c r="Y22" s="30" t="s">
        <v>77</v>
      </c>
      <c r="Z22" s="30" t="s">
        <v>78</v>
      </c>
      <c r="AA22" s="30" t="s">
        <v>79</v>
      </c>
      <c r="AB22" s="31" t="s">
        <v>80</v>
      </c>
      <c r="AC22" s="31" t="s">
        <v>81</v>
      </c>
      <c r="AD22" s="31" t="s">
        <v>82</v>
      </c>
      <c r="AE22" s="31" t="s">
        <v>83</v>
      </c>
      <c r="AF22" s="31" t="s">
        <v>84</v>
      </c>
      <c r="AG22" s="31" t="s">
        <v>85</v>
      </c>
      <c r="AH22" s="31" t="s">
        <v>86</v>
      </c>
      <c r="AI22" s="31" t="s">
        <v>87</v>
      </c>
      <c r="AJ22" s="31" t="s">
        <v>88</v>
      </c>
      <c r="AK22" s="31" t="s">
        <v>89</v>
      </c>
      <c r="AL22" s="31" t="s">
        <v>90</v>
      </c>
      <c r="AM22" s="31" t="s">
        <v>91</v>
      </c>
      <c r="AN22" s="31" t="s">
        <v>92</v>
      </c>
      <c r="AO22" s="31" t="s">
        <v>93</v>
      </c>
      <c r="AP22" s="31" t="s">
        <v>94</v>
      </c>
      <c r="AQ22" s="32" t="s">
        <v>95</v>
      </c>
    </row>
    <row r="23" spans="2:46" ht="16.5" thickBot="1">
      <c r="B23" s="18" t="s">
        <v>23</v>
      </c>
      <c r="C23" s="22"/>
      <c r="D23" s="23"/>
      <c r="E23" s="23"/>
      <c r="F23" s="23"/>
      <c r="G23" s="23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5"/>
    </row>
    <row r="24" spans="2:46" ht="15.75" thickBot="1">
      <c r="B24" s="19">
        <v>43466</v>
      </c>
      <c r="C24" s="26" t="s">
        <v>139</v>
      </c>
      <c r="D24" s="26" t="s">
        <v>112</v>
      </c>
      <c r="E24" s="26" t="s">
        <v>139</v>
      </c>
      <c r="F24" s="26" t="s">
        <v>1</v>
      </c>
      <c r="G24" s="26" t="s">
        <v>112</v>
      </c>
      <c r="H24" s="26" t="s">
        <v>139</v>
      </c>
      <c r="I24" s="26" t="s">
        <v>1</v>
      </c>
      <c r="J24" s="26" t="s">
        <v>1</v>
      </c>
      <c r="K24" s="26" t="s">
        <v>1</v>
      </c>
      <c r="L24" s="26" t="s">
        <v>1</v>
      </c>
      <c r="M24" s="26" t="s">
        <v>1</v>
      </c>
      <c r="N24" s="26" t="s">
        <v>1</v>
      </c>
      <c r="O24" s="26" t="s">
        <v>1</v>
      </c>
      <c r="P24" s="26" t="s">
        <v>1</v>
      </c>
      <c r="Q24" s="26" t="s">
        <v>1</v>
      </c>
      <c r="R24" s="26" t="s">
        <v>1</v>
      </c>
      <c r="S24" s="26" t="s">
        <v>1</v>
      </c>
      <c r="T24" s="26" t="s">
        <v>1</v>
      </c>
      <c r="U24" s="26" t="s">
        <v>1</v>
      </c>
      <c r="V24" s="26" t="s">
        <v>1</v>
      </c>
      <c r="W24" s="26" t="s">
        <v>1</v>
      </c>
      <c r="X24" s="26" t="s">
        <v>1</v>
      </c>
      <c r="Y24" s="26" t="s">
        <v>1</v>
      </c>
      <c r="Z24" s="26" t="s">
        <v>1</v>
      </c>
      <c r="AA24" s="26" t="s">
        <v>1</v>
      </c>
      <c r="AB24" s="26" t="s">
        <v>1</v>
      </c>
      <c r="AC24" s="26" t="s">
        <v>1</v>
      </c>
      <c r="AD24" s="26" t="s">
        <v>1</v>
      </c>
      <c r="AE24" s="26" t="s">
        <v>1</v>
      </c>
      <c r="AF24" s="26" t="s">
        <v>1</v>
      </c>
      <c r="AG24" s="26"/>
      <c r="AH24" s="26"/>
      <c r="AI24" s="26"/>
      <c r="AJ24" s="26"/>
      <c r="AK24" s="26"/>
      <c r="AL24" s="26"/>
      <c r="AM24" s="26"/>
      <c r="AN24" s="26"/>
      <c r="AO24" s="26" t="s">
        <v>1</v>
      </c>
      <c r="AP24" s="26"/>
      <c r="AQ24" s="26" t="s">
        <v>1</v>
      </c>
    </row>
    <row r="25" spans="2:46" ht="15.75" thickBot="1">
      <c r="B25" s="20">
        <v>43467</v>
      </c>
      <c r="C25" s="26" t="s">
        <v>1</v>
      </c>
      <c r="D25" s="26" t="s">
        <v>1</v>
      </c>
      <c r="E25" s="26" t="s">
        <v>1</v>
      </c>
      <c r="F25" s="26" t="s">
        <v>1</v>
      </c>
      <c r="G25" s="26" t="s">
        <v>139</v>
      </c>
      <c r="H25" s="26" t="s">
        <v>112</v>
      </c>
      <c r="I25" s="26" t="s">
        <v>112</v>
      </c>
      <c r="J25" s="26" t="s">
        <v>112</v>
      </c>
      <c r="K25" s="26" t="s">
        <v>112</v>
      </c>
      <c r="L25" s="26" t="s">
        <v>112</v>
      </c>
      <c r="M25" s="26" t="s">
        <v>112</v>
      </c>
      <c r="N25" s="26" t="s">
        <v>112</v>
      </c>
      <c r="O25" s="26" t="s">
        <v>112</v>
      </c>
      <c r="P25" s="26" t="s">
        <v>112</v>
      </c>
      <c r="Q25" s="26" t="s">
        <v>112</v>
      </c>
      <c r="R25" s="26" t="s">
        <v>112</v>
      </c>
      <c r="S25" s="26" t="s">
        <v>112</v>
      </c>
      <c r="T25" s="26" t="s">
        <v>112</v>
      </c>
      <c r="U25" s="26" t="s">
        <v>112</v>
      </c>
      <c r="V25" s="26" t="s">
        <v>112</v>
      </c>
      <c r="W25" s="26" t="s">
        <v>112</v>
      </c>
      <c r="X25" s="26" t="s">
        <v>112</v>
      </c>
      <c r="Y25" s="26" t="s">
        <v>112</v>
      </c>
      <c r="Z25" s="26" t="s">
        <v>112</v>
      </c>
      <c r="AA25" s="26" t="s">
        <v>139</v>
      </c>
      <c r="AB25" s="26" t="s">
        <v>139</v>
      </c>
      <c r="AC25" s="26" t="s">
        <v>112</v>
      </c>
      <c r="AD25" s="26" t="s">
        <v>112</v>
      </c>
      <c r="AE25" s="26" t="s">
        <v>112</v>
      </c>
      <c r="AF25" s="26" t="s">
        <v>112</v>
      </c>
      <c r="AG25" s="26"/>
      <c r="AH25" s="26"/>
      <c r="AI25" s="26"/>
      <c r="AJ25" s="26"/>
      <c r="AK25" s="26"/>
      <c r="AL25" s="26"/>
      <c r="AM25" s="26"/>
      <c r="AN25" s="26"/>
      <c r="AO25" s="26" t="s">
        <v>1</v>
      </c>
      <c r="AP25" s="26"/>
      <c r="AQ25" s="26" t="s">
        <v>112</v>
      </c>
      <c r="AS25" s="42" t="s">
        <v>1</v>
      </c>
      <c r="AT25" s="41" t="s">
        <v>220</v>
      </c>
    </row>
    <row r="26" spans="2:46" ht="15.75" thickBot="1">
      <c r="B26" s="20">
        <v>43468</v>
      </c>
      <c r="C26" s="26" t="s">
        <v>153</v>
      </c>
      <c r="D26" s="26" t="s">
        <v>139</v>
      </c>
      <c r="E26" s="26" t="s">
        <v>1</v>
      </c>
      <c r="F26" s="26" t="s">
        <v>112</v>
      </c>
      <c r="G26" s="26" t="s">
        <v>1</v>
      </c>
      <c r="H26" s="26" t="s">
        <v>160</v>
      </c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 t="s">
        <v>139</v>
      </c>
      <c r="AB26" s="26" t="s">
        <v>112</v>
      </c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 t="s">
        <v>112</v>
      </c>
      <c r="AP26" s="26"/>
      <c r="AQ26" s="26"/>
      <c r="AS26" s="43" t="s">
        <v>139</v>
      </c>
      <c r="AT26" s="9" t="s">
        <v>222</v>
      </c>
    </row>
    <row r="27" spans="2:46" ht="15.75" thickBot="1">
      <c r="B27" s="20">
        <v>43469</v>
      </c>
      <c r="C27" s="26" t="s">
        <v>112</v>
      </c>
      <c r="D27" s="26" t="s">
        <v>139</v>
      </c>
      <c r="E27" s="26" t="s">
        <v>160</v>
      </c>
      <c r="F27" s="26"/>
      <c r="G27" s="26"/>
      <c r="H27" s="26" t="s">
        <v>139</v>
      </c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 t="s">
        <v>112</v>
      </c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S27" s="42" t="s">
        <v>153</v>
      </c>
      <c r="AT27" s="7" t="s">
        <v>159</v>
      </c>
    </row>
    <row r="28" spans="2:46" ht="15.75" thickBot="1">
      <c r="B28" s="20">
        <v>43470</v>
      </c>
      <c r="C28" s="26" t="s">
        <v>9</v>
      </c>
      <c r="D28" s="26" t="s">
        <v>112</v>
      </c>
      <c r="E28" s="26" t="s">
        <v>112</v>
      </c>
      <c r="F28" s="26"/>
      <c r="G28" s="26" t="s">
        <v>112</v>
      </c>
      <c r="H28" s="26" t="s">
        <v>2</v>
      </c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S28" s="42" t="s">
        <v>160</v>
      </c>
      <c r="AT28" s="9" t="s">
        <v>225</v>
      </c>
    </row>
    <row r="29" spans="2:46" ht="15.75" thickBot="1">
      <c r="B29" s="20">
        <v>43471</v>
      </c>
      <c r="C29" s="26" t="s">
        <v>139</v>
      </c>
      <c r="D29" s="26"/>
      <c r="E29" s="26"/>
      <c r="F29" s="26"/>
      <c r="G29" s="26"/>
      <c r="H29" s="26" t="s">
        <v>112</v>
      </c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S29" s="42" t="s">
        <v>2</v>
      </c>
      <c r="AT29" s="7" t="s">
        <v>128</v>
      </c>
    </row>
    <row r="30" spans="2:46" ht="15.75" thickBot="1">
      <c r="B30" s="20">
        <v>43472</v>
      </c>
      <c r="C30" s="26" t="s">
        <v>5</v>
      </c>
      <c r="D30" s="26"/>
      <c r="E30" s="26"/>
      <c r="F30" s="26"/>
      <c r="G30" s="26"/>
      <c r="H30" s="26" t="s">
        <v>112</v>
      </c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S30" s="42" t="s">
        <v>3</v>
      </c>
      <c r="AT30" s="7" t="s">
        <v>178</v>
      </c>
    </row>
    <row r="31" spans="2:46" ht="15.75" thickBot="1">
      <c r="B31" s="20">
        <v>43473</v>
      </c>
      <c r="C31" s="26"/>
      <c r="D31" s="26"/>
      <c r="E31" s="26"/>
      <c r="F31" s="26"/>
      <c r="G31" s="26"/>
      <c r="H31" s="26" t="s">
        <v>1</v>
      </c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S31" s="42" t="s">
        <v>4</v>
      </c>
      <c r="AT31" s="7" t="s">
        <v>124</v>
      </c>
    </row>
    <row r="32" spans="2:46" ht="15.75" thickBot="1">
      <c r="B32" s="20">
        <v>43474</v>
      </c>
      <c r="C32" s="26"/>
      <c r="D32" s="26"/>
      <c r="E32" s="26"/>
      <c r="F32" s="26"/>
      <c r="G32" s="26"/>
      <c r="H32" s="26" t="s">
        <v>1</v>
      </c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S32" s="42" t="s">
        <v>5</v>
      </c>
      <c r="AT32" s="7" t="s">
        <v>181</v>
      </c>
    </row>
    <row r="33" spans="2:46" ht="15.75" thickBot="1">
      <c r="B33" s="20">
        <v>43475</v>
      </c>
      <c r="C33" s="26"/>
      <c r="D33" s="26"/>
      <c r="E33" s="26"/>
      <c r="F33" s="26"/>
      <c r="G33" s="26"/>
      <c r="H33" s="26" t="s">
        <v>139</v>
      </c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S33" s="42" t="s">
        <v>213</v>
      </c>
      <c r="AT33" s="9" t="s">
        <v>198</v>
      </c>
    </row>
    <row r="34" spans="2:46" ht="15.75" thickBot="1">
      <c r="B34" s="20">
        <v>43476</v>
      </c>
      <c r="C34" s="26"/>
      <c r="D34" s="26"/>
      <c r="E34" s="26"/>
      <c r="F34" s="26"/>
      <c r="G34" s="26"/>
      <c r="H34" s="26" t="s">
        <v>139</v>
      </c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S34" s="42" t="s">
        <v>7</v>
      </c>
      <c r="AT34" s="7" t="s">
        <v>122</v>
      </c>
    </row>
    <row r="35" spans="2:46" ht="15.75" thickBot="1">
      <c r="B35" s="20">
        <v>43477</v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S35" s="42" t="s">
        <v>145</v>
      </c>
      <c r="AT35" s="7" t="s">
        <v>183</v>
      </c>
    </row>
    <row r="36" spans="2:46" ht="15.75" thickBot="1">
      <c r="B36" s="20">
        <v>43478</v>
      </c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S36" s="43" t="s">
        <v>156</v>
      </c>
      <c r="AT36" s="7" t="s">
        <v>0</v>
      </c>
    </row>
    <row r="37" spans="2:46" ht="15.75" thickBot="1">
      <c r="B37" s="20">
        <v>43479</v>
      </c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S37" s="43" t="s">
        <v>142</v>
      </c>
      <c r="AT37" s="7" t="s">
        <v>177</v>
      </c>
    </row>
    <row r="38" spans="2:46" ht="15.75" thickBot="1">
      <c r="B38" s="20">
        <v>43480</v>
      </c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S38" s="43" t="s">
        <v>8</v>
      </c>
      <c r="AT38" s="7" t="s">
        <v>174</v>
      </c>
    </row>
    <row r="39" spans="2:46" ht="15.75" thickBot="1">
      <c r="B39" s="20">
        <v>43481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S39" s="43" t="s">
        <v>143</v>
      </c>
      <c r="AT39" s="9" t="s">
        <v>196</v>
      </c>
    </row>
    <row r="40" spans="2:46" ht="15.75" thickBot="1">
      <c r="B40" s="20">
        <v>43482</v>
      </c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S40" s="43" t="s">
        <v>146</v>
      </c>
      <c r="AT40" s="7" t="s">
        <v>189</v>
      </c>
    </row>
    <row r="41" spans="2:46" ht="15.75" thickBot="1">
      <c r="B41" s="20">
        <v>43483</v>
      </c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S41" s="43" t="s">
        <v>154</v>
      </c>
      <c r="AT41" s="7" t="s">
        <v>126</v>
      </c>
    </row>
    <row r="42" spans="2:46" ht="15.75" thickBot="1">
      <c r="B42" s="20">
        <v>43484</v>
      </c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S42" s="43" t="s">
        <v>9</v>
      </c>
      <c r="AT42" s="7" t="s">
        <v>204</v>
      </c>
    </row>
    <row r="43" spans="2:46" ht="15.75" thickBot="1">
      <c r="B43" s="20">
        <v>43485</v>
      </c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S43" s="44" t="s">
        <v>112</v>
      </c>
      <c r="AT43" s="7" t="s">
        <v>186</v>
      </c>
    </row>
    <row r="44" spans="2:46" ht="15.75" thickBot="1">
      <c r="B44" s="20">
        <v>43486</v>
      </c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T44" s="7" t="s">
        <v>1</v>
      </c>
    </row>
    <row r="45" spans="2:46" ht="15.75" thickBot="1">
      <c r="B45" s="20">
        <v>43487</v>
      </c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T45" s="7" t="s">
        <v>139</v>
      </c>
    </row>
    <row r="46" spans="2:46" ht="15.75" thickBot="1">
      <c r="B46" s="20">
        <v>43488</v>
      </c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T46" s="7" t="s">
        <v>153</v>
      </c>
    </row>
    <row r="47" spans="2:46" ht="15.75" thickBot="1">
      <c r="B47" s="20">
        <v>43489</v>
      </c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T47" s="7" t="s">
        <v>160</v>
      </c>
    </row>
    <row r="48" spans="2:46" ht="15.75" thickBot="1">
      <c r="B48" s="20">
        <v>43490</v>
      </c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T48" s="7" t="s">
        <v>2</v>
      </c>
    </row>
    <row r="49" spans="2:46" ht="15.75" thickBot="1">
      <c r="B49" s="20">
        <v>43491</v>
      </c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T49" s="7" t="s">
        <v>3</v>
      </c>
    </row>
    <row r="50" spans="2:46" ht="15.75" thickBot="1">
      <c r="B50" s="20">
        <v>43492</v>
      </c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T50" s="7" t="s">
        <v>4</v>
      </c>
    </row>
    <row r="51" spans="2:46" ht="15.75" thickBot="1">
      <c r="B51" s="20">
        <v>43493</v>
      </c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T51" s="7" t="s">
        <v>5</v>
      </c>
    </row>
    <row r="52" spans="2:46" ht="15.75" thickBot="1">
      <c r="B52" s="20">
        <v>43494</v>
      </c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T52" s="7" t="s">
        <v>6</v>
      </c>
    </row>
    <row r="53" spans="2:46" ht="15.75" thickBot="1">
      <c r="B53" s="20">
        <v>43495</v>
      </c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T53" s="7" t="s">
        <v>213</v>
      </c>
    </row>
    <row r="54" spans="2:46" ht="15.75" thickBot="1">
      <c r="B54" s="20">
        <v>43496</v>
      </c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T54" s="9" t="s">
        <v>224</v>
      </c>
    </row>
    <row r="55" spans="2:46" ht="15.75" thickBot="1">
      <c r="B55" s="20">
        <v>43497</v>
      </c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T55" s="7" t="s">
        <v>7</v>
      </c>
    </row>
    <row r="56" spans="2:46" ht="15.75" thickBot="1">
      <c r="B56" s="20">
        <v>43498</v>
      </c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T56" s="7" t="s">
        <v>184</v>
      </c>
    </row>
    <row r="57" spans="2:46" ht="15.75" thickBot="1">
      <c r="B57" s="20">
        <v>43499</v>
      </c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T57" s="7" t="s">
        <v>120</v>
      </c>
    </row>
    <row r="58" spans="2:46" ht="15.75" thickBot="1">
      <c r="B58" s="20">
        <v>43500</v>
      </c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T58" s="7" t="s">
        <v>135</v>
      </c>
    </row>
    <row r="59" spans="2:46" ht="15.75" thickBot="1">
      <c r="B59" s="20">
        <v>43501</v>
      </c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T59" s="7" t="s">
        <v>152</v>
      </c>
    </row>
    <row r="60" spans="2:46" ht="15.75" thickBot="1">
      <c r="B60" s="20">
        <v>43502</v>
      </c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T60" s="7" t="s">
        <v>104</v>
      </c>
    </row>
    <row r="61" spans="2:46" ht="15.75" thickBot="1">
      <c r="B61" s="20">
        <v>43503</v>
      </c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T61" s="9" t="s">
        <v>217</v>
      </c>
    </row>
    <row r="62" spans="2:46" ht="15.75" thickBot="1">
      <c r="B62" s="20">
        <v>43504</v>
      </c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T62" s="7" t="s">
        <v>107</v>
      </c>
    </row>
    <row r="63" spans="2:46" ht="15.75" thickBot="1">
      <c r="B63" s="20">
        <v>43505</v>
      </c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T63" s="7" t="s">
        <v>116</v>
      </c>
    </row>
    <row r="64" spans="2:46" ht="15.75" thickBot="1">
      <c r="B64" s="20">
        <v>43506</v>
      </c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T64" s="7" t="s">
        <v>131</v>
      </c>
    </row>
    <row r="65" spans="2:46" ht="15.75" thickBot="1">
      <c r="B65" s="20">
        <v>43507</v>
      </c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T65" s="7" t="s">
        <v>188</v>
      </c>
    </row>
    <row r="66" spans="2:46" ht="15.75" thickBot="1">
      <c r="B66" s="20">
        <v>43508</v>
      </c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T66" s="7" t="s">
        <v>163</v>
      </c>
    </row>
    <row r="67" spans="2:46" ht="15.75" thickBot="1">
      <c r="B67" s="20">
        <v>43509</v>
      </c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T67" s="9" t="s">
        <v>221</v>
      </c>
    </row>
    <row r="68" spans="2:46" ht="15.75" thickBot="1">
      <c r="B68" s="20">
        <v>43510</v>
      </c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T68" s="7" t="s">
        <v>179</v>
      </c>
    </row>
    <row r="69" spans="2:46" ht="15.75" thickBot="1">
      <c r="B69" s="20">
        <v>43511</v>
      </c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T69" s="7" t="s">
        <v>145</v>
      </c>
    </row>
    <row r="70" spans="2:46" ht="15.75" thickBot="1">
      <c r="B70" s="20">
        <v>43512</v>
      </c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T70" s="7" t="s">
        <v>156</v>
      </c>
    </row>
    <row r="71" spans="2:46" ht="15.75" thickBot="1">
      <c r="B71" s="20">
        <v>43513</v>
      </c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T71" s="7" t="s">
        <v>142</v>
      </c>
    </row>
    <row r="72" spans="2:46" ht="15.75" thickBot="1">
      <c r="B72" s="20">
        <v>43514</v>
      </c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T72" s="7" t="s">
        <v>8</v>
      </c>
    </row>
    <row r="73" spans="2:46" ht="15.75" thickBot="1">
      <c r="B73" s="20">
        <v>43515</v>
      </c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T73" s="7" t="s">
        <v>143</v>
      </c>
    </row>
    <row r="74" spans="2:46" ht="15.75" thickBot="1">
      <c r="B74" s="20">
        <v>43516</v>
      </c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T74" s="7" t="s">
        <v>146</v>
      </c>
    </row>
    <row r="75" spans="2:46" ht="15.75" thickBot="1">
      <c r="B75" s="20">
        <v>43517</v>
      </c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T75" s="7" t="s">
        <v>154</v>
      </c>
    </row>
    <row r="76" spans="2:46" ht="15.75" thickBot="1">
      <c r="B76" s="20">
        <v>43518</v>
      </c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T76" s="7" t="s">
        <v>9</v>
      </c>
    </row>
    <row r="77" spans="2:46" ht="15.75" thickBot="1">
      <c r="B77" s="20">
        <v>43519</v>
      </c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T77" s="7" t="s">
        <v>118</v>
      </c>
    </row>
    <row r="78" spans="2:46" ht="15.75" thickBot="1">
      <c r="B78" s="20">
        <v>43520</v>
      </c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T78" s="7" t="s">
        <v>118</v>
      </c>
    </row>
    <row r="79" spans="2:46" ht="15.75" thickBot="1">
      <c r="B79" s="20">
        <v>43521</v>
      </c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T79" s="7" t="s">
        <v>201</v>
      </c>
    </row>
    <row r="80" spans="2:46" ht="15.75" thickBot="1">
      <c r="B80" s="20">
        <v>43522</v>
      </c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T80" s="7" t="s">
        <v>10</v>
      </c>
    </row>
    <row r="81" spans="2:46" ht="15.75" thickBot="1">
      <c r="B81" s="20">
        <v>43523</v>
      </c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T81" s="7" t="s">
        <v>11</v>
      </c>
    </row>
    <row r="82" spans="2:46" ht="15.75" thickBot="1">
      <c r="B82" s="20">
        <v>43524</v>
      </c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T82" s="7" t="s">
        <v>12</v>
      </c>
    </row>
    <row r="83" spans="2:46" ht="15.75" thickBot="1">
      <c r="B83" s="20">
        <v>43525</v>
      </c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T83" s="7" t="s">
        <v>171</v>
      </c>
    </row>
    <row r="84" spans="2:46" ht="15.75" thickBot="1">
      <c r="B84" s="20">
        <v>43526</v>
      </c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6"/>
      <c r="AT84" s="7" t="s">
        <v>13</v>
      </c>
    </row>
    <row r="85" spans="2:46" ht="15.75" thickBot="1">
      <c r="B85" s="20">
        <v>43527</v>
      </c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T85" s="7" t="s">
        <v>14</v>
      </c>
    </row>
    <row r="86" spans="2:46" ht="15.75" thickBot="1">
      <c r="B86" s="20">
        <v>43528</v>
      </c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T86" s="7" t="s">
        <v>15</v>
      </c>
    </row>
    <row r="87" spans="2:46" ht="15.75" thickBot="1">
      <c r="B87" s="20">
        <v>43529</v>
      </c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T87" s="7" t="s">
        <v>16</v>
      </c>
    </row>
    <row r="88" spans="2:46" ht="15.75" thickBot="1">
      <c r="B88" s="20">
        <v>43530</v>
      </c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T88" s="7" t="s">
        <v>155</v>
      </c>
    </row>
    <row r="89" spans="2:46" ht="15.75" thickBot="1">
      <c r="B89" s="20">
        <v>43531</v>
      </c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T89" s="7" t="s">
        <v>140</v>
      </c>
    </row>
    <row r="90" spans="2:46" ht="15.75" thickBot="1">
      <c r="B90" s="20">
        <v>43532</v>
      </c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  <c r="AN90" s="26"/>
      <c r="AO90" s="26"/>
      <c r="AP90" s="26"/>
      <c r="AQ90" s="26"/>
      <c r="AT90" s="7" t="s">
        <v>134</v>
      </c>
    </row>
    <row r="91" spans="2:46" ht="15.75" thickBot="1">
      <c r="B91" s="20">
        <v>43533</v>
      </c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T91" s="7" t="s">
        <v>175</v>
      </c>
    </row>
    <row r="92" spans="2:46" ht="15.75" thickBot="1">
      <c r="B92" s="20">
        <v>43534</v>
      </c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6"/>
      <c r="AN92" s="26"/>
      <c r="AO92" s="26"/>
      <c r="AP92" s="26"/>
      <c r="AQ92" s="26"/>
      <c r="AT92" s="7" t="s">
        <v>176</v>
      </c>
    </row>
    <row r="93" spans="2:46" ht="15.75" thickBot="1">
      <c r="B93" s="20">
        <v>43535</v>
      </c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T93" s="7" t="s">
        <v>173</v>
      </c>
    </row>
    <row r="94" spans="2:46" ht="15.75" thickBot="1">
      <c r="B94" s="20">
        <v>43536</v>
      </c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  <c r="AM94" s="26"/>
      <c r="AN94" s="26"/>
      <c r="AO94" s="26"/>
      <c r="AP94" s="26"/>
      <c r="AQ94" s="26"/>
      <c r="AT94" s="7" t="s">
        <v>112</v>
      </c>
    </row>
    <row r="95" spans="2:46" ht="15.75" thickBot="1">
      <c r="B95" s="20">
        <v>43537</v>
      </c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T95" s="7" t="s">
        <v>102</v>
      </c>
    </row>
    <row r="96" spans="2:46" ht="15.75" thickBot="1">
      <c r="B96" s="20">
        <v>43538</v>
      </c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T96" s="7" t="s">
        <v>17</v>
      </c>
    </row>
    <row r="97" spans="2:46" ht="15.75" thickBot="1">
      <c r="B97" s="20">
        <v>43539</v>
      </c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  <c r="AM97" s="26"/>
      <c r="AN97" s="26"/>
      <c r="AO97" s="26"/>
      <c r="AP97" s="26"/>
      <c r="AQ97" s="26"/>
      <c r="AT97" s="7" t="s">
        <v>18</v>
      </c>
    </row>
    <row r="98" spans="2:46" ht="15.75" thickBot="1">
      <c r="B98" s="20">
        <v>43540</v>
      </c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26"/>
      <c r="AQ98" s="26"/>
      <c r="AT98" s="7" t="s">
        <v>19</v>
      </c>
    </row>
    <row r="99" spans="2:46" ht="15.75" thickBot="1">
      <c r="B99" s="20">
        <v>43541</v>
      </c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  <c r="AM99" s="26"/>
      <c r="AN99" s="26"/>
      <c r="AO99" s="26"/>
      <c r="AP99" s="26"/>
      <c r="AQ99" s="26"/>
      <c r="AT99" s="7" t="s">
        <v>20</v>
      </c>
    </row>
    <row r="100" spans="2:46" ht="15.75" thickBot="1">
      <c r="B100" s="20">
        <v>43542</v>
      </c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  <c r="AM100" s="26"/>
      <c r="AN100" s="26"/>
      <c r="AO100" s="26"/>
      <c r="AP100" s="26"/>
      <c r="AQ100" s="26"/>
      <c r="AT100" s="7" t="s">
        <v>21</v>
      </c>
    </row>
    <row r="101" spans="2:46" ht="15.75" thickBot="1">
      <c r="B101" s="20">
        <v>43543</v>
      </c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  <c r="AM101" s="26"/>
      <c r="AN101" s="26"/>
      <c r="AO101" s="26"/>
      <c r="AP101" s="26"/>
      <c r="AQ101" s="26"/>
      <c r="AT101" s="7" t="s">
        <v>205</v>
      </c>
    </row>
    <row r="102" spans="2:46" ht="15.75" thickBot="1">
      <c r="B102" s="20">
        <v>43544</v>
      </c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  <c r="AM102" s="26"/>
      <c r="AN102" s="26"/>
      <c r="AO102" s="26"/>
      <c r="AP102" s="26"/>
      <c r="AQ102" s="26"/>
      <c r="AT102" s="7" t="s">
        <v>191</v>
      </c>
    </row>
    <row r="103" spans="2:46" ht="15.75" thickBot="1">
      <c r="B103" s="20">
        <v>43545</v>
      </c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T103" s="7" t="s">
        <v>208</v>
      </c>
    </row>
    <row r="104" spans="2:46" ht="15.75" thickBot="1">
      <c r="B104" s="20">
        <v>43546</v>
      </c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T104" s="7" t="s">
        <v>210</v>
      </c>
    </row>
    <row r="105" spans="2:46" ht="15.75" thickBot="1">
      <c r="B105" s="20">
        <v>43547</v>
      </c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T105" s="7" t="s">
        <v>206</v>
      </c>
    </row>
    <row r="106" spans="2:46" ht="15.75" thickBot="1">
      <c r="B106" s="20">
        <v>43548</v>
      </c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  <c r="AM106" s="26"/>
      <c r="AN106" s="26"/>
      <c r="AO106" s="26"/>
      <c r="AP106" s="26"/>
      <c r="AQ106" s="26"/>
      <c r="AT106" s="7" t="s">
        <v>203</v>
      </c>
    </row>
    <row r="107" spans="2:46" ht="15.75" thickBot="1">
      <c r="B107" s="20">
        <v>43549</v>
      </c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26"/>
      <c r="AN107" s="26"/>
      <c r="AO107" s="26"/>
      <c r="AP107" s="26"/>
      <c r="AQ107" s="26"/>
      <c r="AT107" s="9" t="s">
        <v>200</v>
      </c>
    </row>
    <row r="108" spans="2:46" ht="15.75" thickBot="1">
      <c r="B108" s="20">
        <v>43550</v>
      </c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  <c r="AM108" s="26"/>
      <c r="AN108" s="26"/>
      <c r="AO108" s="26"/>
      <c r="AP108" s="26"/>
      <c r="AQ108" s="26"/>
      <c r="AT108" s="7" t="s">
        <v>212</v>
      </c>
    </row>
    <row r="109" spans="2:46" ht="15.75" thickBot="1">
      <c r="B109" s="20">
        <v>43551</v>
      </c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  <c r="AM109" s="26"/>
      <c r="AN109" s="26"/>
      <c r="AO109" s="26"/>
      <c r="AP109" s="26"/>
      <c r="AQ109" s="26"/>
      <c r="AT109" s="11" t="s">
        <v>195</v>
      </c>
    </row>
    <row r="110" spans="2:46" ht="15.75" thickBot="1">
      <c r="B110" s="20">
        <v>43552</v>
      </c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  <c r="AM110" s="26"/>
      <c r="AN110" s="26"/>
      <c r="AO110" s="26"/>
      <c r="AP110" s="26"/>
      <c r="AQ110" s="26"/>
      <c r="AT110" s="7" t="s">
        <v>166</v>
      </c>
    </row>
    <row r="111" spans="2:46" ht="15.75" thickBot="1">
      <c r="B111" s="20">
        <v>43553</v>
      </c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  <c r="AM111" s="26"/>
      <c r="AN111" s="26"/>
      <c r="AO111" s="26"/>
      <c r="AP111" s="26"/>
      <c r="AQ111" s="26"/>
      <c r="AT111" s="7" t="s">
        <v>99</v>
      </c>
    </row>
    <row r="112" spans="2:46" ht="15.75" thickBot="1">
      <c r="B112" s="20">
        <v>43554</v>
      </c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  <c r="AM112" s="26"/>
      <c r="AN112" s="26"/>
      <c r="AO112" s="26"/>
      <c r="AP112" s="26"/>
      <c r="AQ112" s="26"/>
      <c r="AT112" s="9" t="s">
        <v>165</v>
      </c>
    </row>
    <row r="113" spans="2:46" ht="15.75" thickBot="1">
      <c r="B113" s="20">
        <v>43555</v>
      </c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  <c r="AM113" s="26"/>
      <c r="AN113" s="26"/>
      <c r="AO113" s="26"/>
      <c r="AP113" s="26"/>
      <c r="AQ113" s="26"/>
      <c r="AT113" s="7" t="s">
        <v>150</v>
      </c>
    </row>
    <row r="114" spans="2:46" ht="15.75" thickBot="1">
      <c r="B114" s="20">
        <v>43556</v>
      </c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  <c r="AM114" s="26"/>
      <c r="AN114" s="26"/>
      <c r="AO114" s="26"/>
      <c r="AP114" s="26"/>
      <c r="AQ114" s="26"/>
      <c r="AT114" s="7" t="s">
        <v>109</v>
      </c>
    </row>
    <row r="115" spans="2:46" ht="15.75" thickBot="1">
      <c r="B115" s="20">
        <v>43557</v>
      </c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  <c r="AG115" s="26"/>
      <c r="AH115" s="26"/>
      <c r="AI115" s="26"/>
      <c r="AJ115" s="26"/>
      <c r="AK115" s="26"/>
      <c r="AL115" s="26"/>
      <c r="AM115" s="26"/>
      <c r="AN115" s="26"/>
      <c r="AO115" s="26"/>
      <c r="AP115" s="26"/>
      <c r="AQ115" s="26"/>
      <c r="AT115" s="7" t="s">
        <v>193</v>
      </c>
    </row>
    <row r="116" spans="2:46" ht="15.75" thickBot="1">
      <c r="B116" s="20">
        <v>43558</v>
      </c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  <c r="AM116" s="26"/>
      <c r="AN116" s="26"/>
      <c r="AO116" s="26"/>
      <c r="AP116" s="26"/>
      <c r="AQ116" s="26"/>
      <c r="AT116" s="10" t="s">
        <v>215</v>
      </c>
    </row>
    <row r="117" spans="2:46" ht="15.75" thickBot="1">
      <c r="B117" s="20">
        <v>43559</v>
      </c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  <c r="AM117" s="26"/>
      <c r="AN117" s="26"/>
      <c r="AO117" s="26"/>
      <c r="AP117" s="26"/>
      <c r="AQ117" s="26"/>
      <c r="AT117" s="7" t="s">
        <v>168</v>
      </c>
    </row>
    <row r="118" spans="2:46" ht="15.75" thickBot="1">
      <c r="B118" s="20">
        <v>43560</v>
      </c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T118" s="7" t="s">
        <v>22</v>
      </c>
    </row>
    <row r="119" spans="2:46" ht="15.75" thickBot="1">
      <c r="B119" s="20">
        <v>43561</v>
      </c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  <c r="AM119" s="26"/>
      <c r="AN119" s="26"/>
      <c r="AO119" s="26"/>
      <c r="AP119" s="26"/>
      <c r="AQ119" s="26"/>
      <c r="AT119" s="13" t="s">
        <v>219</v>
      </c>
    </row>
    <row r="120" spans="2:46" ht="15.75" thickBot="1">
      <c r="B120" s="20">
        <v>43562</v>
      </c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  <c r="AL120" s="26"/>
      <c r="AM120" s="26"/>
      <c r="AN120" s="26"/>
      <c r="AO120" s="26"/>
      <c r="AP120" s="26"/>
      <c r="AQ120" s="26"/>
      <c r="AT120" s="7" t="s">
        <v>216</v>
      </c>
    </row>
    <row r="121" spans="2:46" ht="15.75" thickBot="1">
      <c r="B121" s="20">
        <v>43563</v>
      </c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T121" s="7" t="s">
        <v>137</v>
      </c>
    </row>
    <row r="122" spans="2:46" ht="15.75" thickBot="1">
      <c r="B122" s="20">
        <v>43564</v>
      </c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T122" s="7" t="s">
        <v>207</v>
      </c>
    </row>
    <row r="123" spans="2:46" ht="15.75" thickBot="1">
      <c r="B123" s="20">
        <v>43565</v>
      </c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  <c r="AM123" s="26"/>
      <c r="AN123" s="26"/>
      <c r="AO123" s="26"/>
      <c r="AP123" s="26"/>
      <c r="AQ123" s="26"/>
      <c r="AT123" s="7" t="s">
        <v>161</v>
      </c>
    </row>
    <row r="124" spans="2:46" ht="15.75" thickBot="1">
      <c r="B124" s="20">
        <v>43566</v>
      </c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F124" s="26"/>
      <c r="AG124" s="26"/>
      <c r="AH124" s="26"/>
      <c r="AI124" s="26"/>
      <c r="AJ124" s="26"/>
      <c r="AK124" s="26"/>
      <c r="AL124" s="26"/>
      <c r="AM124" s="26"/>
      <c r="AN124" s="26"/>
      <c r="AO124" s="26"/>
      <c r="AP124" s="26"/>
      <c r="AQ124" s="26"/>
      <c r="AT124" s="7" t="s">
        <v>169</v>
      </c>
    </row>
    <row r="125" spans="2:46" ht="15.75" thickBot="1">
      <c r="B125" s="20">
        <v>43567</v>
      </c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/>
      <c r="AM125" s="26"/>
      <c r="AN125" s="26"/>
      <c r="AO125" s="26"/>
      <c r="AP125" s="26"/>
      <c r="AQ125" s="26"/>
    </row>
    <row r="126" spans="2:46" ht="15.75" thickBot="1">
      <c r="B126" s="20">
        <v>43568</v>
      </c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26"/>
      <c r="AG126" s="26"/>
      <c r="AH126" s="26"/>
      <c r="AI126" s="26"/>
      <c r="AJ126" s="26"/>
      <c r="AK126" s="26"/>
      <c r="AL126" s="26"/>
      <c r="AM126" s="26"/>
      <c r="AN126" s="26"/>
      <c r="AO126" s="26"/>
      <c r="AP126" s="26"/>
      <c r="AQ126" s="26"/>
      <c r="AT126" s="40"/>
    </row>
    <row r="127" spans="2:46" ht="15.75" thickBot="1">
      <c r="B127" s="20">
        <v>43569</v>
      </c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F127" s="26"/>
      <c r="AG127" s="26"/>
      <c r="AH127" s="26"/>
      <c r="AI127" s="26"/>
      <c r="AJ127" s="26"/>
      <c r="AK127" s="26"/>
      <c r="AL127" s="26"/>
      <c r="AM127" s="26"/>
      <c r="AN127" s="26"/>
      <c r="AO127" s="26"/>
      <c r="AP127" s="26"/>
      <c r="AQ127" s="26"/>
    </row>
    <row r="128" spans="2:46" ht="15.75" thickBot="1">
      <c r="B128" s="20">
        <v>43570</v>
      </c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  <c r="AL128" s="26"/>
      <c r="AM128" s="26"/>
      <c r="AN128" s="26"/>
      <c r="AO128" s="26"/>
      <c r="AP128" s="26"/>
      <c r="AQ128" s="26"/>
    </row>
    <row r="129" spans="2:43" ht="15.75" thickBot="1">
      <c r="B129" s="20">
        <v>43571</v>
      </c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F129" s="26"/>
      <c r="AG129" s="26"/>
      <c r="AH129" s="26"/>
      <c r="AI129" s="26"/>
      <c r="AJ129" s="26"/>
      <c r="AK129" s="26"/>
      <c r="AL129" s="26"/>
      <c r="AM129" s="26"/>
      <c r="AN129" s="26"/>
      <c r="AO129" s="26"/>
      <c r="AP129" s="26"/>
      <c r="AQ129" s="26"/>
    </row>
    <row r="130" spans="2:43" ht="15.75" thickBot="1">
      <c r="B130" s="20">
        <v>43572</v>
      </c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F130" s="26"/>
      <c r="AG130" s="26"/>
      <c r="AH130" s="26"/>
      <c r="AI130" s="26"/>
      <c r="AJ130" s="26"/>
      <c r="AK130" s="26"/>
      <c r="AL130" s="26"/>
      <c r="AM130" s="26"/>
      <c r="AN130" s="26"/>
      <c r="AO130" s="26"/>
      <c r="AP130" s="26"/>
      <c r="AQ130" s="26"/>
    </row>
    <row r="131" spans="2:43" ht="15.75" thickBot="1">
      <c r="B131" s="20">
        <v>43573</v>
      </c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F131" s="26"/>
      <c r="AG131" s="26"/>
      <c r="AH131" s="26"/>
      <c r="AI131" s="26"/>
      <c r="AJ131" s="26"/>
      <c r="AK131" s="26"/>
      <c r="AL131" s="26"/>
      <c r="AM131" s="26"/>
      <c r="AN131" s="26"/>
      <c r="AO131" s="26"/>
      <c r="AP131" s="26"/>
      <c r="AQ131" s="26"/>
    </row>
    <row r="132" spans="2:43" ht="15.75" thickBot="1">
      <c r="B132" s="20">
        <v>43574</v>
      </c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F132" s="26"/>
      <c r="AG132" s="26"/>
      <c r="AH132" s="26"/>
      <c r="AI132" s="26"/>
      <c r="AJ132" s="26"/>
      <c r="AK132" s="26"/>
      <c r="AL132" s="26"/>
      <c r="AM132" s="26"/>
      <c r="AN132" s="26"/>
      <c r="AO132" s="26"/>
      <c r="AP132" s="26"/>
      <c r="AQ132" s="26"/>
    </row>
    <row r="133" spans="2:43" ht="15.75" thickBot="1">
      <c r="B133" s="20">
        <v>43575</v>
      </c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F133" s="26"/>
      <c r="AG133" s="26"/>
      <c r="AH133" s="26"/>
      <c r="AI133" s="26"/>
      <c r="AJ133" s="26"/>
      <c r="AK133" s="26"/>
      <c r="AL133" s="26"/>
      <c r="AM133" s="26"/>
      <c r="AN133" s="26"/>
      <c r="AO133" s="26"/>
      <c r="AP133" s="26"/>
      <c r="AQ133" s="26"/>
    </row>
    <row r="134" spans="2:43" ht="15.75" thickBot="1">
      <c r="B134" s="20">
        <v>43576</v>
      </c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  <c r="AM134" s="26"/>
      <c r="AN134" s="26"/>
      <c r="AO134" s="26"/>
      <c r="AP134" s="26"/>
      <c r="AQ134" s="26"/>
    </row>
    <row r="135" spans="2:43" ht="15.75" thickBot="1">
      <c r="B135" s="20">
        <v>43577</v>
      </c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F135" s="26"/>
      <c r="AG135" s="26"/>
      <c r="AH135" s="26"/>
      <c r="AI135" s="26"/>
      <c r="AJ135" s="26"/>
      <c r="AK135" s="26"/>
      <c r="AL135" s="26"/>
      <c r="AM135" s="26"/>
      <c r="AN135" s="26"/>
      <c r="AO135" s="26"/>
      <c r="AP135" s="26"/>
      <c r="AQ135" s="26"/>
    </row>
    <row r="136" spans="2:43" ht="15.75" thickBot="1">
      <c r="B136" s="20">
        <v>43578</v>
      </c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F136" s="26"/>
      <c r="AG136" s="26"/>
      <c r="AH136" s="26"/>
      <c r="AI136" s="26"/>
      <c r="AJ136" s="26"/>
      <c r="AK136" s="26"/>
      <c r="AL136" s="26"/>
      <c r="AM136" s="26"/>
      <c r="AN136" s="26"/>
      <c r="AO136" s="26"/>
      <c r="AP136" s="26"/>
      <c r="AQ136" s="26"/>
    </row>
    <row r="137" spans="2:43" ht="15.75" thickBot="1">
      <c r="B137" s="20">
        <v>43579</v>
      </c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F137" s="26"/>
      <c r="AG137" s="26"/>
      <c r="AH137" s="26"/>
      <c r="AI137" s="26"/>
      <c r="AJ137" s="26"/>
      <c r="AK137" s="26"/>
      <c r="AL137" s="26"/>
      <c r="AM137" s="26"/>
      <c r="AN137" s="26"/>
      <c r="AO137" s="26"/>
      <c r="AP137" s="26"/>
      <c r="AQ137" s="26"/>
    </row>
    <row r="138" spans="2:43" ht="15.75" thickBot="1">
      <c r="B138" s="20">
        <v>43580</v>
      </c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  <c r="AL138" s="26"/>
      <c r="AM138" s="26"/>
      <c r="AN138" s="26"/>
      <c r="AO138" s="26"/>
      <c r="AP138" s="26"/>
      <c r="AQ138" s="26"/>
    </row>
    <row r="139" spans="2:43" ht="15.75" thickBot="1">
      <c r="B139" s="20">
        <v>43581</v>
      </c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26"/>
      <c r="AJ139" s="26"/>
      <c r="AK139" s="26"/>
      <c r="AL139" s="26"/>
      <c r="AM139" s="26"/>
      <c r="AN139" s="26"/>
      <c r="AO139" s="26"/>
      <c r="AP139" s="26"/>
      <c r="AQ139" s="26"/>
    </row>
    <row r="140" spans="2:43" ht="15.75" thickBot="1">
      <c r="B140" s="20">
        <v>43582</v>
      </c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26"/>
      <c r="AG140" s="26"/>
      <c r="AH140" s="26"/>
      <c r="AI140" s="26"/>
      <c r="AJ140" s="26"/>
      <c r="AK140" s="26"/>
      <c r="AL140" s="26"/>
      <c r="AM140" s="26"/>
      <c r="AN140" s="26"/>
      <c r="AO140" s="26"/>
      <c r="AP140" s="26"/>
      <c r="AQ140" s="26"/>
    </row>
    <row r="141" spans="2:43" ht="15.75" thickBot="1">
      <c r="B141" s="20">
        <v>43583</v>
      </c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F141" s="26"/>
      <c r="AG141" s="26"/>
      <c r="AH141" s="26"/>
      <c r="AI141" s="26"/>
      <c r="AJ141" s="26"/>
      <c r="AK141" s="26"/>
      <c r="AL141" s="26"/>
      <c r="AM141" s="26"/>
      <c r="AN141" s="26"/>
      <c r="AO141" s="26"/>
      <c r="AP141" s="26"/>
      <c r="AQ141" s="26"/>
    </row>
    <row r="142" spans="2:43" ht="15.75" thickBot="1">
      <c r="B142" s="20">
        <v>43584</v>
      </c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F142" s="26"/>
      <c r="AG142" s="26"/>
      <c r="AH142" s="26"/>
      <c r="AI142" s="26"/>
      <c r="AJ142" s="26"/>
      <c r="AK142" s="26"/>
      <c r="AL142" s="26"/>
      <c r="AM142" s="26"/>
      <c r="AN142" s="26"/>
      <c r="AO142" s="26"/>
      <c r="AP142" s="26"/>
      <c r="AQ142" s="26"/>
    </row>
    <row r="143" spans="2:43" ht="15.75" thickBot="1">
      <c r="B143" s="20">
        <v>43585</v>
      </c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F143" s="26"/>
      <c r="AG143" s="26"/>
      <c r="AH143" s="26"/>
      <c r="AI143" s="26"/>
      <c r="AJ143" s="26"/>
      <c r="AK143" s="26"/>
      <c r="AL143" s="26"/>
      <c r="AM143" s="26"/>
      <c r="AN143" s="26"/>
      <c r="AO143" s="26"/>
      <c r="AP143" s="26"/>
      <c r="AQ143" s="26"/>
    </row>
    <row r="144" spans="2:43" ht="15.75" thickBot="1">
      <c r="B144" s="20">
        <v>43586</v>
      </c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26"/>
      <c r="AG144" s="26"/>
      <c r="AH144" s="26"/>
      <c r="AI144" s="26"/>
      <c r="AJ144" s="26"/>
      <c r="AK144" s="26"/>
      <c r="AL144" s="26"/>
      <c r="AM144" s="26"/>
      <c r="AN144" s="26"/>
      <c r="AO144" s="26"/>
      <c r="AP144" s="26"/>
      <c r="AQ144" s="26"/>
    </row>
    <row r="145" spans="2:43" ht="15.75" thickBot="1">
      <c r="B145" s="20">
        <v>43587</v>
      </c>
      <c r="C145" s="26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F145" s="26"/>
      <c r="AG145" s="26"/>
      <c r="AH145" s="26"/>
      <c r="AI145" s="26"/>
      <c r="AJ145" s="26"/>
      <c r="AK145" s="26"/>
      <c r="AL145" s="26"/>
      <c r="AM145" s="26"/>
      <c r="AN145" s="26"/>
      <c r="AO145" s="26"/>
      <c r="AP145" s="26"/>
      <c r="AQ145" s="26"/>
    </row>
    <row r="146" spans="2:43" ht="15.75" thickBot="1">
      <c r="B146" s="20">
        <v>43588</v>
      </c>
      <c r="C146" s="26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F146" s="26"/>
      <c r="AG146" s="26"/>
      <c r="AH146" s="26"/>
      <c r="AI146" s="26"/>
      <c r="AJ146" s="26"/>
      <c r="AK146" s="26"/>
      <c r="AL146" s="26"/>
      <c r="AM146" s="26"/>
      <c r="AN146" s="26"/>
      <c r="AO146" s="26"/>
      <c r="AP146" s="26"/>
      <c r="AQ146" s="26"/>
    </row>
    <row r="147" spans="2:43" ht="15.75" thickBot="1">
      <c r="B147" s="20">
        <v>43589</v>
      </c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  <c r="AB147" s="26"/>
      <c r="AC147" s="26"/>
      <c r="AD147" s="26"/>
      <c r="AE147" s="26"/>
      <c r="AF147" s="26"/>
      <c r="AG147" s="26"/>
      <c r="AH147" s="26"/>
      <c r="AI147" s="26"/>
      <c r="AJ147" s="26"/>
      <c r="AK147" s="26"/>
      <c r="AL147" s="26"/>
      <c r="AM147" s="26"/>
      <c r="AN147" s="26"/>
      <c r="AO147" s="26"/>
      <c r="AP147" s="26"/>
      <c r="AQ147" s="26"/>
    </row>
    <row r="148" spans="2:43" ht="15.75" thickBot="1">
      <c r="B148" s="20">
        <v>43590</v>
      </c>
      <c r="C148" s="26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F148" s="26"/>
      <c r="AG148" s="26"/>
      <c r="AH148" s="26"/>
      <c r="AI148" s="26"/>
      <c r="AJ148" s="26"/>
      <c r="AK148" s="26"/>
      <c r="AL148" s="26"/>
      <c r="AM148" s="26"/>
      <c r="AN148" s="26"/>
      <c r="AO148" s="26"/>
      <c r="AP148" s="26"/>
      <c r="AQ148" s="26"/>
    </row>
    <row r="149" spans="2:43" ht="15.75" thickBot="1">
      <c r="B149" s="20">
        <v>43591</v>
      </c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F149" s="26"/>
      <c r="AG149" s="26"/>
      <c r="AH149" s="26"/>
      <c r="AI149" s="26"/>
      <c r="AJ149" s="26"/>
      <c r="AK149" s="26"/>
      <c r="AL149" s="26"/>
      <c r="AM149" s="26"/>
      <c r="AN149" s="26"/>
      <c r="AO149" s="26"/>
      <c r="AP149" s="26"/>
      <c r="AQ149" s="26"/>
    </row>
    <row r="150" spans="2:43" ht="15.75" thickBot="1">
      <c r="B150" s="20">
        <v>43592</v>
      </c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  <c r="AL150" s="26"/>
      <c r="AM150" s="26"/>
      <c r="AN150" s="26"/>
      <c r="AO150" s="26"/>
      <c r="AP150" s="26"/>
      <c r="AQ150" s="26"/>
    </row>
    <row r="151" spans="2:43" ht="15.75" thickBot="1">
      <c r="B151" s="20">
        <v>43593</v>
      </c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26"/>
      <c r="AF151" s="26"/>
      <c r="AG151" s="26"/>
      <c r="AH151" s="26"/>
      <c r="AI151" s="26"/>
      <c r="AJ151" s="26"/>
      <c r="AK151" s="26"/>
      <c r="AL151" s="26"/>
      <c r="AM151" s="26"/>
      <c r="AN151" s="26"/>
      <c r="AO151" s="26"/>
      <c r="AP151" s="26"/>
      <c r="AQ151" s="26"/>
    </row>
    <row r="152" spans="2:43" ht="15.75" thickBot="1">
      <c r="B152" s="20">
        <v>43594</v>
      </c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  <c r="AB152" s="26"/>
      <c r="AC152" s="26"/>
      <c r="AD152" s="26"/>
      <c r="AE152" s="26"/>
      <c r="AF152" s="26"/>
      <c r="AG152" s="26"/>
      <c r="AH152" s="26"/>
      <c r="AI152" s="26"/>
      <c r="AJ152" s="26"/>
      <c r="AK152" s="26"/>
      <c r="AL152" s="26"/>
      <c r="AM152" s="26"/>
      <c r="AN152" s="26"/>
      <c r="AO152" s="26"/>
      <c r="AP152" s="26"/>
      <c r="AQ152" s="26"/>
    </row>
    <row r="153" spans="2:43" ht="15.75" thickBot="1">
      <c r="B153" s="20">
        <v>43595</v>
      </c>
      <c r="C153" s="26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26"/>
      <c r="AF153" s="26"/>
      <c r="AG153" s="26"/>
      <c r="AH153" s="26"/>
      <c r="AI153" s="26"/>
      <c r="AJ153" s="26"/>
      <c r="AK153" s="26"/>
      <c r="AL153" s="26"/>
      <c r="AM153" s="26"/>
      <c r="AN153" s="26"/>
      <c r="AO153" s="26"/>
      <c r="AP153" s="26"/>
      <c r="AQ153" s="26"/>
    </row>
    <row r="154" spans="2:43" ht="15.75" thickBot="1">
      <c r="B154" s="20">
        <v>43596</v>
      </c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F154" s="26"/>
      <c r="AG154" s="26"/>
      <c r="AH154" s="26"/>
      <c r="AI154" s="26"/>
      <c r="AJ154" s="26"/>
      <c r="AK154" s="26"/>
      <c r="AL154" s="26"/>
      <c r="AM154" s="26"/>
      <c r="AN154" s="26"/>
      <c r="AO154" s="26"/>
      <c r="AP154" s="26"/>
      <c r="AQ154" s="26"/>
    </row>
    <row r="155" spans="2:43" ht="15.75" thickBot="1">
      <c r="B155" s="20">
        <v>43597</v>
      </c>
      <c r="C155" s="26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  <c r="AB155" s="26"/>
      <c r="AC155" s="26"/>
      <c r="AD155" s="26"/>
      <c r="AE155" s="26"/>
      <c r="AF155" s="26"/>
      <c r="AG155" s="26"/>
      <c r="AH155" s="26"/>
      <c r="AI155" s="26"/>
      <c r="AJ155" s="26"/>
      <c r="AK155" s="26"/>
      <c r="AL155" s="26"/>
      <c r="AM155" s="26"/>
      <c r="AN155" s="26"/>
      <c r="AO155" s="26"/>
      <c r="AP155" s="26"/>
      <c r="AQ155" s="26"/>
    </row>
    <row r="156" spans="2:43" ht="15.75" thickBot="1">
      <c r="B156" s="20">
        <v>43598</v>
      </c>
      <c r="C156" s="26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  <c r="AB156" s="26"/>
      <c r="AC156" s="26"/>
      <c r="AD156" s="26"/>
      <c r="AE156" s="26"/>
      <c r="AF156" s="26"/>
      <c r="AG156" s="26"/>
      <c r="AH156" s="26"/>
      <c r="AI156" s="26"/>
      <c r="AJ156" s="26"/>
      <c r="AK156" s="26"/>
      <c r="AL156" s="26"/>
      <c r="AM156" s="26"/>
      <c r="AN156" s="26"/>
      <c r="AO156" s="26"/>
      <c r="AP156" s="26"/>
      <c r="AQ156" s="26"/>
    </row>
    <row r="157" spans="2:43" ht="15.75" thickBot="1">
      <c r="B157" s="20">
        <v>43599</v>
      </c>
      <c r="C157" s="26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</row>
    <row r="158" spans="2:43" ht="15.75" thickBot="1">
      <c r="B158" s="20">
        <v>43600</v>
      </c>
      <c r="C158" s="26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  <c r="AH158" s="26"/>
      <c r="AI158" s="26"/>
      <c r="AJ158" s="26"/>
      <c r="AK158" s="26"/>
      <c r="AL158" s="26"/>
      <c r="AM158" s="26"/>
      <c r="AN158" s="26"/>
      <c r="AO158" s="26"/>
      <c r="AP158" s="26"/>
      <c r="AQ158" s="26"/>
    </row>
    <row r="159" spans="2:43" ht="15.75" thickBot="1">
      <c r="B159" s="20">
        <v>43601</v>
      </c>
      <c r="C159" s="26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26"/>
      <c r="AF159" s="26"/>
      <c r="AG159" s="26"/>
      <c r="AH159" s="26"/>
      <c r="AI159" s="26"/>
      <c r="AJ159" s="26"/>
      <c r="AK159" s="26"/>
      <c r="AL159" s="26"/>
      <c r="AM159" s="26"/>
      <c r="AN159" s="26"/>
      <c r="AO159" s="26"/>
      <c r="AP159" s="26"/>
      <c r="AQ159" s="26"/>
    </row>
    <row r="160" spans="2:43" ht="15.75" thickBot="1">
      <c r="B160" s="20">
        <v>43602</v>
      </c>
      <c r="C160" s="26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F160" s="26"/>
      <c r="AG160" s="26"/>
      <c r="AH160" s="26"/>
      <c r="AI160" s="26"/>
      <c r="AJ160" s="26"/>
      <c r="AK160" s="26"/>
      <c r="AL160" s="26"/>
      <c r="AM160" s="26"/>
      <c r="AN160" s="26"/>
      <c r="AO160" s="26"/>
      <c r="AP160" s="26"/>
      <c r="AQ160" s="26"/>
    </row>
    <row r="161" spans="2:43" ht="15.75" thickBot="1">
      <c r="B161" s="20">
        <v>43603</v>
      </c>
      <c r="C161" s="26"/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  <c r="AB161" s="26"/>
      <c r="AC161" s="26"/>
      <c r="AD161" s="26"/>
      <c r="AE161" s="26"/>
      <c r="AF161" s="26"/>
      <c r="AG161" s="26"/>
      <c r="AH161" s="26"/>
      <c r="AI161" s="26"/>
      <c r="AJ161" s="26"/>
      <c r="AK161" s="26"/>
      <c r="AL161" s="26"/>
      <c r="AM161" s="26"/>
      <c r="AN161" s="26"/>
      <c r="AO161" s="26"/>
      <c r="AP161" s="26"/>
      <c r="AQ161" s="26"/>
    </row>
    <row r="162" spans="2:43" ht="15.75" thickBot="1">
      <c r="B162" s="20">
        <v>43604</v>
      </c>
      <c r="C162" s="26"/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  <c r="AB162" s="26"/>
      <c r="AC162" s="26"/>
      <c r="AD162" s="26"/>
      <c r="AE162" s="26"/>
      <c r="AF162" s="26"/>
      <c r="AG162" s="26"/>
      <c r="AH162" s="26"/>
      <c r="AI162" s="26"/>
      <c r="AJ162" s="26"/>
      <c r="AK162" s="26"/>
      <c r="AL162" s="26"/>
      <c r="AM162" s="26"/>
      <c r="AN162" s="26"/>
      <c r="AO162" s="26"/>
      <c r="AP162" s="26"/>
      <c r="AQ162" s="26"/>
    </row>
    <row r="163" spans="2:43" ht="15.75" thickBot="1">
      <c r="B163" s="20">
        <v>43605</v>
      </c>
      <c r="C163" s="26"/>
      <c r="D163" s="26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26"/>
      <c r="AF163" s="26"/>
      <c r="AG163" s="26"/>
      <c r="AH163" s="26"/>
      <c r="AI163" s="26"/>
      <c r="AJ163" s="26"/>
      <c r="AK163" s="26"/>
      <c r="AL163" s="26"/>
      <c r="AM163" s="26"/>
      <c r="AN163" s="26"/>
      <c r="AO163" s="26"/>
      <c r="AP163" s="26"/>
      <c r="AQ163" s="26"/>
    </row>
    <row r="164" spans="2:43" ht="15.75" thickBot="1">
      <c r="B164" s="20">
        <v>43606</v>
      </c>
      <c r="C164" s="26"/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  <c r="AL164" s="26"/>
      <c r="AM164" s="26"/>
      <c r="AN164" s="26"/>
      <c r="AO164" s="26"/>
      <c r="AP164" s="26"/>
      <c r="AQ164" s="26"/>
    </row>
    <row r="165" spans="2:43" ht="15.75" thickBot="1">
      <c r="B165" s="20">
        <v>43607</v>
      </c>
      <c r="C165" s="26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26"/>
      <c r="AE165" s="26"/>
      <c r="AF165" s="26"/>
      <c r="AG165" s="26"/>
      <c r="AH165" s="26"/>
      <c r="AI165" s="26"/>
      <c r="AJ165" s="26"/>
      <c r="AK165" s="26"/>
      <c r="AL165" s="26"/>
      <c r="AM165" s="26"/>
      <c r="AN165" s="26"/>
      <c r="AO165" s="26"/>
      <c r="AP165" s="26"/>
      <c r="AQ165" s="26"/>
    </row>
    <row r="166" spans="2:43" ht="15.75" thickBot="1">
      <c r="B166" s="20">
        <v>43608</v>
      </c>
      <c r="C166" s="26"/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  <c r="AB166" s="26"/>
      <c r="AC166" s="26"/>
      <c r="AD166" s="26"/>
      <c r="AE166" s="26"/>
      <c r="AF166" s="26"/>
      <c r="AG166" s="26"/>
      <c r="AH166" s="26"/>
      <c r="AI166" s="26"/>
      <c r="AJ166" s="26"/>
      <c r="AK166" s="26"/>
      <c r="AL166" s="26"/>
      <c r="AM166" s="26"/>
      <c r="AN166" s="26"/>
      <c r="AO166" s="26"/>
      <c r="AP166" s="26"/>
      <c r="AQ166" s="26"/>
    </row>
    <row r="167" spans="2:43" ht="15.75" thickBot="1">
      <c r="B167" s="20">
        <v>43609</v>
      </c>
      <c r="C167" s="26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  <c r="AB167" s="26"/>
      <c r="AC167" s="26"/>
      <c r="AD167" s="26"/>
      <c r="AE167" s="26"/>
      <c r="AF167" s="26"/>
      <c r="AG167" s="26"/>
      <c r="AH167" s="26"/>
      <c r="AI167" s="26"/>
      <c r="AJ167" s="26"/>
      <c r="AK167" s="26"/>
      <c r="AL167" s="26"/>
      <c r="AM167" s="26"/>
      <c r="AN167" s="26"/>
      <c r="AO167" s="26"/>
      <c r="AP167" s="26"/>
      <c r="AQ167" s="26"/>
    </row>
    <row r="168" spans="2:43" ht="15.75" thickBot="1">
      <c r="B168" s="20">
        <v>43610</v>
      </c>
      <c r="C168" s="26"/>
      <c r="D168" s="26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  <c r="AB168" s="26"/>
      <c r="AC168" s="26"/>
      <c r="AD168" s="26"/>
      <c r="AE168" s="26"/>
      <c r="AF168" s="26"/>
      <c r="AG168" s="26"/>
      <c r="AH168" s="26"/>
      <c r="AI168" s="26"/>
      <c r="AJ168" s="26"/>
      <c r="AK168" s="26"/>
      <c r="AL168" s="26"/>
      <c r="AM168" s="26"/>
      <c r="AN168" s="26"/>
      <c r="AO168" s="26"/>
      <c r="AP168" s="26"/>
      <c r="AQ168" s="26"/>
    </row>
    <row r="169" spans="2:43" ht="15.75" thickBot="1">
      <c r="B169" s="20">
        <v>43611</v>
      </c>
      <c r="C169" s="26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  <c r="AA169" s="26"/>
      <c r="AB169" s="26"/>
      <c r="AC169" s="26"/>
      <c r="AD169" s="26"/>
      <c r="AE169" s="26"/>
      <c r="AF169" s="26"/>
      <c r="AG169" s="26"/>
      <c r="AH169" s="26"/>
      <c r="AI169" s="26"/>
      <c r="AJ169" s="26"/>
      <c r="AK169" s="26"/>
      <c r="AL169" s="26"/>
      <c r="AM169" s="26"/>
      <c r="AN169" s="26"/>
      <c r="AO169" s="26"/>
      <c r="AP169" s="26"/>
      <c r="AQ169" s="26"/>
    </row>
    <row r="170" spans="2:43" ht="15.75" thickBot="1">
      <c r="B170" s="20">
        <v>43612</v>
      </c>
      <c r="C170" s="26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  <c r="AL170" s="26"/>
      <c r="AM170" s="26"/>
      <c r="AN170" s="26"/>
      <c r="AO170" s="26"/>
      <c r="AP170" s="26"/>
      <c r="AQ170" s="26"/>
    </row>
    <row r="171" spans="2:43" ht="15.75" thickBot="1">
      <c r="B171" s="20">
        <v>43613</v>
      </c>
      <c r="C171" s="26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/>
      <c r="AB171" s="26"/>
      <c r="AC171" s="26"/>
      <c r="AD171" s="26"/>
      <c r="AE171" s="26"/>
      <c r="AF171" s="26"/>
      <c r="AG171" s="26"/>
      <c r="AH171" s="26"/>
      <c r="AI171" s="26"/>
      <c r="AJ171" s="26"/>
      <c r="AK171" s="26"/>
      <c r="AL171" s="26"/>
      <c r="AM171" s="26"/>
      <c r="AN171" s="26"/>
      <c r="AO171" s="26"/>
      <c r="AP171" s="26"/>
      <c r="AQ171" s="26"/>
    </row>
    <row r="172" spans="2:43" ht="15.75" thickBot="1">
      <c r="B172" s="20">
        <v>43614</v>
      </c>
      <c r="C172" s="26"/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AA172" s="26"/>
      <c r="AB172" s="26"/>
      <c r="AC172" s="26"/>
      <c r="AD172" s="26"/>
      <c r="AE172" s="26"/>
      <c r="AF172" s="26"/>
      <c r="AG172" s="26"/>
      <c r="AH172" s="26"/>
      <c r="AI172" s="26"/>
      <c r="AJ172" s="26"/>
      <c r="AK172" s="26"/>
      <c r="AL172" s="26"/>
      <c r="AM172" s="26"/>
      <c r="AN172" s="26"/>
      <c r="AO172" s="26"/>
      <c r="AP172" s="26"/>
      <c r="AQ172" s="26"/>
    </row>
    <row r="173" spans="2:43" ht="15.75" thickBot="1">
      <c r="B173" s="20">
        <v>43615</v>
      </c>
      <c r="C173" s="26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  <c r="AA173" s="26"/>
      <c r="AB173" s="26"/>
      <c r="AC173" s="26"/>
      <c r="AD173" s="26"/>
      <c r="AE173" s="26"/>
      <c r="AF173" s="26"/>
      <c r="AG173" s="26"/>
      <c r="AH173" s="26"/>
      <c r="AI173" s="26"/>
      <c r="AJ173" s="26"/>
      <c r="AK173" s="26"/>
      <c r="AL173" s="26"/>
      <c r="AM173" s="26"/>
      <c r="AN173" s="26"/>
      <c r="AO173" s="26"/>
      <c r="AP173" s="26"/>
      <c r="AQ173" s="26"/>
    </row>
    <row r="174" spans="2:43" ht="15.75" thickBot="1">
      <c r="B174" s="20">
        <v>43616</v>
      </c>
      <c r="C174" s="26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  <c r="AB174" s="26"/>
      <c r="AC174" s="26"/>
      <c r="AD174" s="26"/>
      <c r="AE174" s="26"/>
      <c r="AF174" s="26"/>
      <c r="AG174" s="26"/>
      <c r="AH174" s="26"/>
      <c r="AI174" s="26"/>
      <c r="AJ174" s="26"/>
      <c r="AK174" s="26"/>
      <c r="AL174" s="26"/>
      <c r="AM174" s="26"/>
      <c r="AN174" s="26"/>
      <c r="AO174" s="26"/>
      <c r="AP174" s="26"/>
      <c r="AQ174" s="26"/>
    </row>
    <row r="175" spans="2:43" ht="15.75" thickBot="1">
      <c r="B175" s="20">
        <v>43617</v>
      </c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26"/>
      <c r="AJ175" s="26"/>
      <c r="AK175" s="26"/>
      <c r="AL175" s="26"/>
      <c r="AM175" s="26"/>
      <c r="AN175" s="26"/>
      <c r="AO175" s="26"/>
      <c r="AP175" s="26"/>
      <c r="AQ175" s="26"/>
    </row>
    <row r="176" spans="2:43" ht="15.75" thickBot="1">
      <c r="B176" s="20">
        <v>43618</v>
      </c>
      <c r="C176" s="26"/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  <c r="AA176" s="26"/>
      <c r="AB176" s="26"/>
      <c r="AC176" s="26"/>
      <c r="AD176" s="26"/>
      <c r="AE176" s="26"/>
      <c r="AF176" s="26"/>
      <c r="AG176" s="26"/>
      <c r="AH176" s="26"/>
      <c r="AI176" s="26"/>
      <c r="AJ176" s="26"/>
      <c r="AK176" s="26"/>
      <c r="AL176" s="26"/>
      <c r="AM176" s="26"/>
      <c r="AN176" s="26"/>
      <c r="AO176" s="26"/>
      <c r="AP176" s="26"/>
      <c r="AQ176" s="26"/>
    </row>
    <row r="177" spans="2:43" ht="15.75" thickBot="1">
      <c r="B177" s="20">
        <v>43619</v>
      </c>
      <c r="C177" s="26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  <c r="AB177" s="26"/>
      <c r="AC177" s="26"/>
      <c r="AD177" s="26"/>
      <c r="AE177" s="26"/>
      <c r="AF177" s="26"/>
      <c r="AG177" s="26"/>
      <c r="AH177" s="26"/>
      <c r="AI177" s="26"/>
      <c r="AJ177" s="26"/>
      <c r="AK177" s="26"/>
      <c r="AL177" s="26"/>
      <c r="AM177" s="26"/>
      <c r="AN177" s="26"/>
      <c r="AO177" s="26"/>
      <c r="AP177" s="26"/>
      <c r="AQ177" s="26"/>
    </row>
    <row r="178" spans="2:43" ht="15.75" thickBot="1">
      <c r="B178" s="20">
        <v>43620</v>
      </c>
      <c r="C178" s="26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  <c r="AA178" s="26"/>
      <c r="AB178" s="26"/>
      <c r="AC178" s="26"/>
      <c r="AD178" s="26"/>
      <c r="AE178" s="26"/>
      <c r="AF178" s="26"/>
      <c r="AG178" s="26"/>
      <c r="AH178" s="26"/>
      <c r="AI178" s="26"/>
      <c r="AJ178" s="26"/>
      <c r="AK178" s="26"/>
      <c r="AL178" s="26"/>
      <c r="AM178" s="26"/>
      <c r="AN178" s="26"/>
      <c r="AO178" s="26"/>
      <c r="AP178" s="26"/>
      <c r="AQ178" s="26"/>
    </row>
    <row r="179" spans="2:43" ht="15.75" thickBot="1">
      <c r="B179" s="20">
        <v>43621</v>
      </c>
      <c r="C179" s="26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  <c r="AA179" s="26"/>
      <c r="AB179" s="26"/>
      <c r="AC179" s="26"/>
      <c r="AD179" s="26"/>
      <c r="AE179" s="26"/>
      <c r="AF179" s="26"/>
      <c r="AG179" s="26"/>
      <c r="AH179" s="26"/>
      <c r="AI179" s="26"/>
      <c r="AJ179" s="26"/>
      <c r="AK179" s="26"/>
      <c r="AL179" s="26"/>
      <c r="AM179" s="26"/>
      <c r="AN179" s="26"/>
      <c r="AO179" s="26"/>
      <c r="AP179" s="26"/>
      <c r="AQ179" s="26"/>
    </row>
    <row r="180" spans="2:43" ht="15.75" thickBot="1">
      <c r="B180" s="20">
        <v>43622</v>
      </c>
      <c r="C180" s="26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  <c r="AA180" s="26"/>
      <c r="AB180" s="26"/>
      <c r="AC180" s="26"/>
      <c r="AD180" s="26"/>
      <c r="AE180" s="26"/>
      <c r="AF180" s="26"/>
      <c r="AG180" s="26"/>
      <c r="AH180" s="26"/>
      <c r="AI180" s="26"/>
      <c r="AJ180" s="26"/>
      <c r="AK180" s="26"/>
      <c r="AL180" s="26"/>
      <c r="AM180" s="26"/>
      <c r="AN180" s="26"/>
      <c r="AO180" s="26"/>
      <c r="AP180" s="26"/>
      <c r="AQ180" s="26"/>
    </row>
    <row r="181" spans="2:43" ht="15.75" thickBot="1">
      <c r="B181" s="20">
        <v>43623</v>
      </c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26"/>
      <c r="AJ181" s="26"/>
      <c r="AK181" s="26"/>
      <c r="AL181" s="26"/>
      <c r="AM181" s="26"/>
      <c r="AN181" s="26"/>
      <c r="AO181" s="26"/>
      <c r="AP181" s="26"/>
      <c r="AQ181" s="26"/>
    </row>
    <row r="182" spans="2:43" ht="15.75" thickBot="1">
      <c r="B182" s="20">
        <v>43624</v>
      </c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26"/>
      <c r="AJ182" s="26"/>
      <c r="AK182" s="26"/>
      <c r="AL182" s="26"/>
      <c r="AM182" s="26"/>
      <c r="AN182" s="26"/>
      <c r="AO182" s="26"/>
      <c r="AP182" s="26"/>
      <c r="AQ182" s="26"/>
    </row>
    <row r="183" spans="2:43" ht="15.75" thickBot="1">
      <c r="B183" s="20">
        <v>43625</v>
      </c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26"/>
      <c r="AJ183" s="26"/>
      <c r="AK183" s="26"/>
      <c r="AL183" s="26"/>
      <c r="AM183" s="26"/>
      <c r="AN183" s="26"/>
      <c r="AO183" s="26"/>
      <c r="AP183" s="26"/>
      <c r="AQ183" s="26"/>
    </row>
    <row r="184" spans="2:43" ht="15.75" thickBot="1">
      <c r="B184" s="20">
        <v>43626</v>
      </c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26"/>
      <c r="AJ184" s="26"/>
      <c r="AK184" s="26"/>
      <c r="AL184" s="26"/>
      <c r="AM184" s="26"/>
      <c r="AN184" s="26"/>
      <c r="AO184" s="26"/>
      <c r="AP184" s="26"/>
      <c r="AQ184" s="26"/>
    </row>
    <row r="185" spans="2:43" ht="15.75" thickBot="1">
      <c r="B185" s="20">
        <v>43627</v>
      </c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26"/>
      <c r="AJ185" s="26"/>
      <c r="AK185" s="26"/>
      <c r="AL185" s="26"/>
      <c r="AM185" s="26"/>
      <c r="AN185" s="26"/>
      <c r="AO185" s="26"/>
      <c r="AP185" s="26"/>
      <c r="AQ185" s="26"/>
    </row>
    <row r="186" spans="2:43" ht="15.75" thickBot="1">
      <c r="B186" s="20">
        <v>43628</v>
      </c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26"/>
      <c r="AJ186" s="26"/>
      <c r="AK186" s="26"/>
      <c r="AL186" s="26"/>
      <c r="AM186" s="26"/>
      <c r="AN186" s="26"/>
      <c r="AO186" s="26"/>
      <c r="AP186" s="26"/>
      <c r="AQ186" s="26"/>
    </row>
    <row r="187" spans="2:43" ht="15.75" thickBot="1">
      <c r="B187" s="20">
        <v>43629</v>
      </c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26"/>
      <c r="AJ187" s="26"/>
      <c r="AK187" s="26"/>
      <c r="AL187" s="26"/>
      <c r="AM187" s="26"/>
      <c r="AN187" s="26"/>
      <c r="AO187" s="26"/>
      <c r="AP187" s="26"/>
      <c r="AQ187" s="26"/>
    </row>
    <row r="188" spans="2:43" ht="15.75" thickBot="1">
      <c r="B188" s="20">
        <v>43630</v>
      </c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26"/>
      <c r="AJ188" s="26"/>
      <c r="AK188" s="26"/>
      <c r="AL188" s="26"/>
      <c r="AM188" s="26"/>
      <c r="AN188" s="26"/>
      <c r="AO188" s="26"/>
      <c r="AP188" s="26"/>
      <c r="AQ188" s="26"/>
    </row>
    <row r="189" spans="2:43" ht="15.75" thickBot="1">
      <c r="B189" s="20">
        <v>43631</v>
      </c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26"/>
      <c r="AJ189" s="26"/>
      <c r="AK189" s="26"/>
      <c r="AL189" s="26"/>
      <c r="AM189" s="26"/>
      <c r="AN189" s="26"/>
      <c r="AO189" s="26"/>
      <c r="AP189" s="26"/>
      <c r="AQ189" s="26"/>
    </row>
    <row r="190" spans="2:43" ht="15.75" thickBot="1">
      <c r="B190" s="20">
        <v>43632</v>
      </c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26"/>
      <c r="AJ190" s="26"/>
      <c r="AK190" s="26"/>
      <c r="AL190" s="26"/>
      <c r="AM190" s="26"/>
      <c r="AN190" s="26"/>
      <c r="AO190" s="26"/>
      <c r="AP190" s="26"/>
      <c r="AQ190" s="26"/>
    </row>
    <row r="191" spans="2:43" ht="15.75" thickBot="1">
      <c r="B191" s="20">
        <v>43633</v>
      </c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26"/>
      <c r="AF191" s="26"/>
      <c r="AG191" s="26"/>
      <c r="AH191" s="26"/>
      <c r="AI191" s="26"/>
      <c r="AJ191" s="26"/>
      <c r="AK191" s="26"/>
      <c r="AL191" s="26"/>
      <c r="AM191" s="26"/>
      <c r="AN191" s="26"/>
      <c r="AO191" s="26"/>
      <c r="AP191" s="26"/>
      <c r="AQ191" s="26"/>
    </row>
    <row r="192" spans="2:43" ht="15.75" thickBot="1">
      <c r="B192" s="20">
        <v>43634</v>
      </c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F192" s="26"/>
      <c r="AG192" s="26"/>
      <c r="AH192" s="26"/>
      <c r="AI192" s="26"/>
      <c r="AJ192" s="26"/>
      <c r="AK192" s="26"/>
      <c r="AL192" s="26"/>
      <c r="AM192" s="26"/>
      <c r="AN192" s="26"/>
      <c r="AO192" s="26"/>
      <c r="AP192" s="26"/>
      <c r="AQ192" s="26"/>
    </row>
    <row r="193" spans="2:43" ht="15.75" thickBot="1">
      <c r="B193" s="20">
        <v>43635</v>
      </c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26"/>
      <c r="AJ193" s="26"/>
      <c r="AK193" s="26"/>
      <c r="AL193" s="26"/>
      <c r="AM193" s="26"/>
      <c r="AN193" s="26"/>
      <c r="AO193" s="26"/>
      <c r="AP193" s="26"/>
      <c r="AQ193" s="26"/>
    </row>
    <row r="194" spans="2:43" ht="15.75" thickBot="1">
      <c r="B194" s="20">
        <v>43636</v>
      </c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26"/>
      <c r="AJ194" s="26"/>
      <c r="AK194" s="26"/>
      <c r="AL194" s="26"/>
      <c r="AM194" s="26"/>
      <c r="AN194" s="26"/>
      <c r="AO194" s="26"/>
      <c r="AP194" s="26"/>
      <c r="AQ194" s="26"/>
    </row>
    <row r="195" spans="2:43" ht="15.75" thickBot="1">
      <c r="B195" s="20">
        <v>43637</v>
      </c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26"/>
      <c r="AJ195" s="26"/>
      <c r="AK195" s="26"/>
      <c r="AL195" s="26"/>
      <c r="AM195" s="26"/>
      <c r="AN195" s="26"/>
      <c r="AO195" s="26"/>
      <c r="AP195" s="26"/>
      <c r="AQ195" s="26"/>
    </row>
    <row r="196" spans="2:43" ht="15.75" thickBot="1">
      <c r="B196" s="20">
        <v>43638</v>
      </c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26"/>
      <c r="AJ196" s="26"/>
      <c r="AK196" s="26"/>
      <c r="AL196" s="26"/>
      <c r="AM196" s="26"/>
      <c r="AN196" s="26"/>
      <c r="AO196" s="26"/>
      <c r="AP196" s="26"/>
      <c r="AQ196" s="26"/>
    </row>
    <row r="197" spans="2:43" ht="15.75" thickBot="1">
      <c r="B197" s="20">
        <v>43639</v>
      </c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  <c r="AG197" s="26"/>
      <c r="AH197" s="26"/>
      <c r="AI197" s="26"/>
      <c r="AJ197" s="26"/>
      <c r="AK197" s="26"/>
      <c r="AL197" s="26"/>
      <c r="AM197" s="26"/>
      <c r="AN197" s="26"/>
      <c r="AO197" s="26"/>
      <c r="AP197" s="26"/>
      <c r="AQ197" s="26"/>
    </row>
    <row r="198" spans="2:43" ht="15.75" thickBot="1">
      <c r="B198" s="20">
        <v>43640</v>
      </c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26"/>
      <c r="AJ198" s="26"/>
      <c r="AK198" s="26"/>
      <c r="AL198" s="26"/>
      <c r="AM198" s="26"/>
      <c r="AN198" s="26"/>
      <c r="AO198" s="26"/>
      <c r="AP198" s="26"/>
      <c r="AQ198" s="26"/>
    </row>
    <row r="199" spans="2:43" ht="15.75" thickBot="1">
      <c r="B199" s="20">
        <v>43641</v>
      </c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26"/>
      <c r="AJ199" s="26"/>
      <c r="AK199" s="26"/>
      <c r="AL199" s="26"/>
      <c r="AM199" s="26"/>
      <c r="AN199" s="26"/>
      <c r="AO199" s="26"/>
      <c r="AP199" s="26"/>
      <c r="AQ199" s="26"/>
    </row>
    <row r="200" spans="2:43" ht="15.75" thickBot="1">
      <c r="B200" s="20">
        <v>43642</v>
      </c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26"/>
      <c r="AJ200" s="26"/>
      <c r="AK200" s="26"/>
      <c r="AL200" s="26"/>
      <c r="AM200" s="26"/>
      <c r="AN200" s="26"/>
      <c r="AO200" s="26"/>
      <c r="AP200" s="26"/>
      <c r="AQ200" s="26"/>
    </row>
    <row r="201" spans="2:43" ht="15.75" thickBot="1">
      <c r="B201" s="20">
        <v>43643</v>
      </c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26"/>
      <c r="AD201" s="26"/>
      <c r="AE201" s="26"/>
      <c r="AF201" s="26"/>
      <c r="AG201" s="26"/>
      <c r="AH201" s="26"/>
      <c r="AI201" s="26"/>
      <c r="AJ201" s="26"/>
      <c r="AK201" s="26"/>
      <c r="AL201" s="26"/>
      <c r="AM201" s="26"/>
      <c r="AN201" s="26"/>
      <c r="AO201" s="26"/>
      <c r="AP201" s="26"/>
      <c r="AQ201" s="26"/>
    </row>
    <row r="202" spans="2:43" ht="15.75" thickBot="1">
      <c r="B202" s="20">
        <v>43644</v>
      </c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26"/>
      <c r="AF202" s="26"/>
      <c r="AG202" s="26"/>
      <c r="AH202" s="26"/>
      <c r="AI202" s="26"/>
      <c r="AJ202" s="26"/>
      <c r="AK202" s="26"/>
      <c r="AL202" s="26"/>
      <c r="AM202" s="26"/>
      <c r="AN202" s="26"/>
      <c r="AO202" s="26"/>
      <c r="AP202" s="26"/>
      <c r="AQ202" s="26"/>
    </row>
    <row r="203" spans="2:43" ht="15.75" thickBot="1">
      <c r="B203" s="20">
        <v>43645</v>
      </c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6"/>
      <c r="AI203" s="26"/>
      <c r="AJ203" s="26"/>
      <c r="AK203" s="26"/>
      <c r="AL203" s="26"/>
      <c r="AM203" s="26"/>
      <c r="AN203" s="26"/>
      <c r="AO203" s="26"/>
      <c r="AP203" s="26"/>
      <c r="AQ203" s="26"/>
    </row>
    <row r="204" spans="2:43" ht="15.75" thickBot="1">
      <c r="B204" s="20">
        <v>43646</v>
      </c>
      <c r="C204" s="26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  <c r="AA204" s="26"/>
      <c r="AB204" s="26"/>
      <c r="AC204" s="26"/>
      <c r="AD204" s="26"/>
      <c r="AE204" s="26"/>
      <c r="AF204" s="26"/>
      <c r="AG204" s="26"/>
      <c r="AH204" s="26"/>
      <c r="AI204" s="26"/>
      <c r="AJ204" s="26"/>
      <c r="AK204" s="26"/>
      <c r="AL204" s="26"/>
      <c r="AM204" s="26"/>
      <c r="AN204" s="26"/>
      <c r="AO204" s="26"/>
      <c r="AP204" s="26"/>
      <c r="AQ204" s="26"/>
    </row>
    <row r="205" spans="2:43" ht="15.75" thickBot="1">
      <c r="B205" s="20">
        <v>43647</v>
      </c>
      <c r="C205" s="26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  <c r="AA205" s="26"/>
      <c r="AB205" s="26"/>
      <c r="AC205" s="26"/>
      <c r="AD205" s="26"/>
      <c r="AE205" s="26"/>
      <c r="AF205" s="26"/>
      <c r="AG205" s="26"/>
      <c r="AH205" s="26"/>
      <c r="AI205" s="26"/>
      <c r="AJ205" s="26"/>
      <c r="AK205" s="26"/>
      <c r="AL205" s="26"/>
      <c r="AM205" s="26"/>
      <c r="AN205" s="26"/>
      <c r="AO205" s="26"/>
      <c r="AP205" s="26"/>
      <c r="AQ205" s="26"/>
    </row>
    <row r="206" spans="2:43" ht="15.75" thickBot="1">
      <c r="B206" s="20">
        <v>43648</v>
      </c>
      <c r="C206" s="26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  <c r="AA206" s="26"/>
      <c r="AB206" s="26"/>
      <c r="AC206" s="26"/>
      <c r="AD206" s="26"/>
      <c r="AE206" s="26"/>
      <c r="AF206" s="26"/>
      <c r="AG206" s="26"/>
      <c r="AH206" s="26"/>
      <c r="AI206" s="26"/>
      <c r="AJ206" s="26"/>
      <c r="AK206" s="26"/>
      <c r="AL206" s="26"/>
      <c r="AM206" s="26"/>
      <c r="AN206" s="26"/>
      <c r="AO206" s="26"/>
      <c r="AP206" s="26"/>
      <c r="AQ206" s="26"/>
    </row>
    <row r="207" spans="2:43" ht="15.75" thickBot="1">
      <c r="B207" s="20">
        <v>43649</v>
      </c>
      <c r="C207" s="26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  <c r="AA207" s="26"/>
      <c r="AB207" s="26"/>
      <c r="AC207" s="26"/>
      <c r="AD207" s="26"/>
      <c r="AE207" s="26"/>
      <c r="AF207" s="26"/>
      <c r="AG207" s="26"/>
      <c r="AH207" s="26"/>
      <c r="AI207" s="26"/>
      <c r="AJ207" s="26"/>
      <c r="AK207" s="26"/>
      <c r="AL207" s="26"/>
      <c r="AM207" s="26"/>
      <c r="AN207" s="26"/>
      <c r="AO207" s="26"/>
      <c r="AP207" s="26"/>
      <c r="AQ207" s="26"/>
    </row>
    <row r="208" spans="2:43" ht="15.75" thickBot="1">
      <c r="B208" s="20">
        <v>43650</v>
      </c>
      <c r="C208" s="26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  <c r="AA208" s="26"/>
      <c r="AB208" s="26"/>
      <c r="AC208" s="26"/>
      <c r="AD208" s="26"/>
      <c r="AE208" s="26"/>
      <c r="AF208" s="26"/>
      <c r="AG208" s="26"/>
      <c r="AH208" s="26"/>
      <c r="AI208" s="26"/>
      <c r="AJ208" s="26"/>
      <c r="AK208" s="26"/>
      <c r="AL208" s="26"/>
      <c r="AM208" s="26"/>
      <c r="AN208" s="26"/>
      <c r="AO208" s="26"/>
      <c r="AP208" s="26"/>
      <c r="AQ208" s="26"/>
    </row>
    <row r="209" spans="2:43" ht="15.75" thickBot="1">
      <c r="B209" s="20">
        <v>43651</v>
      </c>
      <c r="C209" s="26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  <c r="AA209" s="26"/>
      <c r="AB209" s="26"/>
      <c r="AC209" s="26"/>
      <c r="AD209" s="26"/>
      <c r="AE209" s="26"/>
      <c r="AF209" s="26"/>
      <c r="AG209" s="26"/>
      <c r="AH209" s="26"/>
      <c r="AI209" s="26"/>
      <c r="AJ209" s="26"/>
      <c r="AK209" s="26"/>
      <c r="AL209" s="26"/>
      <c r="AM209" s="26"/>
      <c r="AN209" s="26"/>
      <c r="AO209" s="26"/>
      <c r="AP209" s="26"/>
      <c r="AQ209" s="26"/>
    </row>
    <row r="210" spans="2:43" ht="15.75" thickBot="1">
      <c r="B210" s="20">
        <v>43652</v>
      </c>
      <c r="C210" s="26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  <c r="AA210" s="26"/>
      <c r="AB210" s="26"/>
      <c r="AC210" s="26"/>
      <c r="AD210" s="26"/>
      <c r="AE210" s="26"/>
      <c r="AF210" s="26"/>
      <c r="AG210" s="26"/>
      <c r="AH210" s="26"/>
      <c r="AI210" s="26"/>
      <c r="AJ210" s="26"/>
      <c r="AK210" s="26"/>
      <c r="AL210" s="26"/>
      <c r="AM210" s="26"/>
      <c r="AN210" s="26"/>
      <c r="AO210" s="26"/>
      <c r="AP210" s="26"/>
      <c r="AQ210" s="26"/>
    </row>
    <row r="211" spans="2:43" ht="15.75" thickBot="1">
      <c r="B211" s="20">
        <v>43653</v>
      </c>
      <c r="C211" s="26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  <c r="AA211" s="26"/>
      <c r="AB211" s="26"/>
      <c r="AC211" s="26"/>
      <c r="AD211" s="26"/>
      <c r="AE211" s="26"/>
      <c r="AF211" s="26"/>
      <c r="AG211" s="26"/>
      <c r="AH211" s="26"/>
      <c r="AI211" s="26"/>
      <c r="AJ211" s="26"/>
      <c r="AK211" s="26"/>
      <c r="AL211" s="26"/>
      <c r="AM211" s="26"/>
      <c r="AN211" s="26"/>
      <c r="AO211" s="26"/>
      <c r="AP211" s="26"/>
      <c r="AQ211" s="26"/>
    </row>
    <row r="212" spans="2:43" ht="15.75" thickBot="1">
      <c r="B212" s="20">
        <v>43654</v>
      </c>
      <c r="C212" s="26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  <c r="AA212" s="26"/>
      <c r="AB212" s="26"/>
      <c r="AC212" s="26"/>
      <c r="AD212" s="26"/>
      <c r="AE212" s="26"/>
      <c r="AF212" s="26"/>
      <c r="AG212" s="26"/>
      <c r="AH212" s="26"/>
      <c r="AI212" s="26"/>
      <c r="AJ212" s="26"/>
      <c r="AK212" s="26"/>
      <c r="AL212" s="26"/>
      <c r="AM212" s="26"/>
      <c r="AN212" s="26"/>
      <c r="AO212" s="26"/>
      <c r="AP212" s="26"/>
      <c r="AQ212" s="26"/>
    </row>
    <row r="213" spans="2:43" ht="15.75" thickBot="1">
      <c r="B213" s="20">
        <v>43655</v>
      </c>
      <c r="C213" s="26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  <c r="AA213" s="26"/>
      <c r="AB213" s="26"/>
      <c r="AC213" s="26"/>
      <c r="AD213" s="26"/>
      <c r="AE213" s="26"/>
      <c r="AF213" s="26"/>
      <c r="AG213" s="26"/>
      <c r="AH213" s="26"/>
      <c r="AI213" s="26"/>
      <c r="AJ213" s="26"/>
      <c r="AK213" s="26"/>
      <c r="AL213" s="26"/>
      <c r="AM213" s="26"/>
      <c r="AN213" s="26"/>
      <c r="AO213" s="26"/>
      <c r="AP213" s="26"/>
      <c r="AQ213" s="26"/>
    </row>
    <row r="214" spans="2:43" ht="15.75" thickBot="1">
      <c r="B214" s="20">
        <v>43656</v>
      </c>
      <c r="C214" s="26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  <c r="AA214" s="26"/>
      <c r="AB214" s="26"/>
      <c r="AC214" s="26"/>
      <c r="AD214" s="26"/>
      <c r="AE214" s="26"/>
      <c r="AF214" s="26"/>
      <c r="AG214" s="26"/>
      <c r="AH214" s="26"/>
      <c r="AI214" s="26"/>
      <c r="AJ214" s="26"/>
      <c r="AK214" s="26"/>
      <c r="AL214" s="26"/>
      <c r="AM214" s="26"/>
      <c r="AN214" s="26"/>
      <c r="AO214" s="26"/>
      <c r="AP214" s="26"/>
      <c r="AQ214" s="26"/>
    </row>
    <row r="215" spans="2:43" ht="15.75" thickBot="1">
      <c r="B215" s="20">
        <v>43657</v>
      </c>
      <c r="C215" s="26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  <c r="AA215" s="26"/>
      <c r="AB215" s="26"/>
      <c r="AC215" s="26"/>
      <c r="AD215" s="26"/>
      <c r="AE215" s="26"/>
      <c r="AF215" s="26"/>
      <c r="AG215" s="26"/>
      <c r="AH215" s="26"/>
      <c r="AI215" s="26"/>
      <c r="AJ215" s="26"/>
      <c r="AK215" s="26"/>
      <c r="AL215" s="26"/>
      <c r="AM215" s="26"/>
      <c r="AN215" s="26"/>
      <c r="AO215" s="26"/>
      <c r="AP215" s="26"/>
      <c r="AQ215" s="26"/>
    </row>
    <row r="216" spans="2:43" ht="15.75" thickBot="1">
      <c r="B216" s="20">
        <v>43658</v>
      </c>
      <c r="C216" s="26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  <c r="AA216" s="26"/>
      <c r="AB216" s="26"/>
      <c r="AC216" s="26"/>
      <c r="AD216" s="26"/>
      <c r="AE216" s="26"/>
      <c r="AF216" s="26"/>
      <c r="AG216" s="26"/>
      <c r="AH216" s="26"/>
      <c r="AI216" s="26"/>
      <c r="AJ216" s="26"/>
      <c r="AK216" s="26"/>
      <c r="AL216" s="26"/>
      <c r="AM216" s="26"/>
      <c r="AN216" s="26"/>
      <c r="AO216" s="26"/>
      <c r="AP216" s="26"/>
      <c r="AQ216" s="26"/>
    </row>
    <row r="217" spans="2:43" ht="15.75" thickBot="1">
      <c r="B217" s="20">
        <v>43659</v>
      </c>
      <c r="C217" s="26"/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  <c r="AA217" s="26"/>
      <c r="AB217" s="26"/>
      <c r="AC217" s="26"/>
      <c r="AD217" s="26"/>
      <c r="AE217" s="26"/>
      <c r="AF217" s="26"/>
      <c r="AG217" s="26"/>
      <c r="AH217" s="26"/>
      <c r="AI217" s="26"/>
      <c r="AJ217" s="26"/>
      <c r="AK217" s="26"/>
      <c r="AL217" s="26"/>
      <c r="AM217" s="26"/>
      <c r="AN217" s="26"/>
      <c r="AO217" s="26"/>
      <c r="AP217" s="26"/>
      <c r="AQ217" s="26"/>
    </row>
    <row r="218" spans="2:43" ht="15.75" thickBot="1">
      <c r="B218" s="20">
        <v>43660</v>
      </c>
      <c r="C218" s="26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  <c r="AA218" s="26"/>
      <c r="AB218" s="26"/>
      <c r="AC218" s="26"/>
      <c r="AD218" s="26"/>
      <c r="AE218" s="26"/>
      <c r="AF218" s="26"/>
      <c r="AG218" s="26"/>
      <c r="AH218" s="26"/>
      <c r="AI218" s="26"/>
      <c r="AJ218" s="26"/>
      <c r="AK218" s="26"/>
      <c r="AL218" s="26"/>
      <c r="AM218" s="26"/>
      <c r="AN218" s="26"/>
      <c r="AO218" s="26"/>
      <c r="AP218" s="26"/>
      <c r="AQ218" s="26"/>
    </row>
    <row r="219" spans="2:43" ht="15.75" thickBot="1">
      <c r="B219" s="20">
        <v>43661</v>
      </c>
      <c r="C219" s="26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  <c r="AA219" s="26"/>
      <c r="AB219" s="26"/>
      <c r="AC219" s="26"/>
      <c r="AD219" s="26"/>
      <c r="AE219" s="26"/>
      <c r="AF219" s="26"/>
      <c r="AG219" s="26"/>
      <c r="AH219" s="26"/>
      <c r="AI219" s="26"/>
      <c r="AJ219" s="26"/>
      <c r="AK219" s="26"/>
      <c r="AL219" s="26"/>
      <c r="AM219" s="26"/>
      <c r="AN219" s="26"/>
      <c r="AO219" s="26"/>
      <c r="AP219" s="26"/>
      <c r="AQ219" s="26"/>
    </row>
    <row r="220" spans="2:43" ht="15.75" thickBot="1">
      <c r="B220" s="20">
        <v>43662</v>
      </c>
      <c r="C220" s="26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  <c r="AA220" s="26"/>
      <c r="AB220" s="26"/>
      <c r="AC220" s="26"/>
      <c r="AD220" s="26"/>
      <c r="AE220" s="26"/>
      <c r="AF220" s="26"/>
      <c r="AG220" s="26"/>
      <c r="AH220" s="26"/>
      <c r="AI220" s="26"/>
      <c r="AJ220" s="26"/>
      <c r="AK220" s="26"/>
      <c r="AL220" s="26"/>
      <c r="AM220" s="26"/>
      <c r="AN220" s="26"/>
      <c r="AO220" s="26"/>
      <c r="AP220" s="26"/>
      <c r="AQ220" s="26"/>
    </row>
    <row r="221" spans="2:43" ht="15.75" thickBot="1">
      <c r="B221" s="20">
        <v>43663</v>
      </c>
      <c r="C221" s="26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  <c r="AA221" s="26"/>
      <c r="AB221" s="26"/>
      <c r="AC221" s="26"/>
      <c r="AD221" s="26"/>
      <c r="AE221" s="26"/>
      <c r="AF221" s="26"/>
      <c r="AG221" s="26"/>
      <c r="AH221" s="26"/>
      <c r="AI221" s="26"/>
      <c r="AJ221" s="26"/>
      <c r="AK221" s="26"/>
      <c r="AL221" s="26"/>
      <c r="AM221" s="26"/>
      <c r="AN221" s="26"/>
      <c r="AO221" s="26"/>
      <c r="AP221" s="26"/>
      <c r="AQ221" s="26"/>
    </row>
    <row r="222" spans="2:43" ht="15.75" thickBot="1">
      <c r="B222" s="20">
        <v>43664</v>
      </c>
      <c r="C222" s="26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  <c r="AA222" s="26"/>
      <c r="AB222" s="26"/>
      <c r="AC222" s="26"/>
      <c r="AD222" s="26"/>
      <c r="AE222" s="26"/>
      <c r="AF222" s="26"/>
      <c r="AG222" s="26"/>
      <c r="AH222" s="26"/>
      <c r="AI222" s="26"/>
      <c r="AJ222" s="26"/>
      <c r="AK222" s="26"/>
      <c r="AL222" s="26"/>
      <c r="AM222" s="26"/>
      <c r="AN222" s="26"/>
      <c r="AO222" s="26"/>
      <c r="AP222" s="26"/>
      <c r="AQ222" s="26"/>
    </row>
    <row r="223" spans="2:43" ht="15.75" thickBot="1">
      <c r="B223" s="20">
        <v>43665</v>
      </c>
      <c r="C223" s="26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  <c r="AA223" s="26"/>
      <c r="AB223" s="26"/>
      <c r="AC223" s="26"/>
      <c r="AD223" s="26"/>
      <c r="AE223" s="26"/>
      <c r="AF223" s="26"/>
      <c r="AG223" s="26"/>
      <c r="AH223" s="26"/>
      <c r="AI223" s="26"/>
      <c r="AJ223" s="26"/>
      <c r="AK223" s="26"/>
      <c r="AL223" s="26"/>
      <c r="AM223" s="26"/>
      <c r="AN223" s="26"/>
      <c r="AO223" s="26"/>
      <c r="AP223" s="26"/>
      <c r="AQ223" s="26"/>
    </row>
    <row r="224" spans="2:43" ht="15.75" thickBot="1">
      <c r="B224" s="20">
        <v>43666</v>
      </c>
      <c r="C224" s="26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  <c r="AA224" s="26"/>
      <c r="AB224" s="26"/>
      <c r="AC224" s="26"/>
      <c r="AD224" s="26"/>
      <c r="AE224" s="26"/>
      <c r="AF224" s="26"/>
      <c r="AG224" s="26"/>
      <c r="AH224" s="26"/>
      <c r="AI224" s="26"/>
      <c r="AJ224" s="26"/>
      <c r="AK224" s="26"/>
      <c r="AL224" s="26"/>
      <c r="AM224" s="26"/>
      <c r="AN224" s="26"/>
      <c r="AO224" s="26"/>
      <c r="AP224" s="26"/>
      <c r="AQ224" s="26"/>
    </row>
    <row r="225" spans="2:43" ht="15.75" thickBot="1">
      <c r="B225" s="20">
        <v>43667</v>
      </c>
      <c r="C225" s="26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  <c r="AA225" s="26"/>
      <c r="AB225" s="26"/>
      <c r="AC225" s="26"/>
      <c r="AD225" s="26"/>
      <c r="AE225" s="26"/>
      <c r="AF225" s="26"/>
      <c r="AG225" s="26"/>
      <c r="AH225" s="26"/>
      <c r="AI225" s="26"/>
      <c r="AJ225" s="26"/>
      <c r="AK225" s="26"/>
      <c r="AL225" s="26"/>
      <c r="AM225" s="26"/>
      <c r="AN225" s="26"/>
      <c r="AO225" s="26"/>
      <c r="AP225" s="26"/>
      <c r="AQ225" s="26"/>
    </row>
    <row r="226" spans="2:43" ht="15.75" thickBot="1">
      <c r="B226" s="20">
        <v>43668</v>
      </c>
      <c r="C226" s="26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  <c r="AA226" s="26"/>
      <c r="AB226" s="26"/>
      <c r="AC226" s="26"/>
      <c r="AD226" s="26"/>
      <c r="AE226" s="26"/>
      <c r="AF226" s="26"/>
      <c r="AG226" s="26"/>
      <c r="AH226" s="26"/>
      <c r="AI226" s="26"/>
      <c r="AJ226" s="26"/>
      <c r="AK226" s="26"/>
      <c r="AL226" s="26"/>
      <c r="AM226" s="26"/>
      <c r="AN226" s="26"/>
      <c r="AO226" s="26"/>
      <c r="AP226" s="26"/>
      <c r="AQ226" s="26"/>
    </row>
    <row r="227" spans="2:43" ht="15.75" thickBot="1">
      <c r="B227" s="20">
        <v>43669</v>
      </c>
      <c r="C227" s="26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  <c r="AA227" s="26"/>
      <c r="AB227" s="26"/>
      <c r="AC227" s="26"/>
      <c r="AD227" s="26"/>
      <c r="AE227" s="26"/>
      <c r="AF227" s="26"/>
      <c r="AG227" s="26"/>
      <c r="AH227" s="26"/>
      <c r="AI227" s="26"/>
      <c r="AJ227" s="26"/>
      <c r="AK227" s="26"/>
      <c r="AL227" s="26"/>
      <c r="AM227" s="26"/>
      <c r="AN227" s="26"/>
      <c r="AO227" s="26"/>
      <c r="AP227" s="26"/>
      <c r="AQ227" s="26"/>
    </row>
    <row r="228" spans="2:43" ht="15.75" thickBot="1">
      <c r="B228" s="20">
        <v>43670</v>
      </c>
      <c r="C228" s="26"/>
      <c r="D228" s="26"/>
      <c r="E228" s="26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  <c r="AA228" s="26"/>
      <c r="AB228" s="26"/>
      <c r="AC228" s="26"/>
      <c r="AD228" s="26"/>
      <c r="AE228" s="26"/>
      <c r="AF228" s="26"/>
      <c r="AG228" s="26"/>
      <c r="AH228" s="26"/>
      <c r="AI228" s="26"/>
      <c r="AJ228" s="26"/>
      <c r="AK228" s="26"/>
      <c r="AL228" s="26"/>
      <c r="AM228" s="26"/>
      <c r="AN228" s="26"/>
      <c r="AO228" s="26"/>
      <c r="AP228" s="26"/>
      <c r="AQ228" s="26"/>
    </row>
    <row r="229" spans="2:43" ht="15.75" thickBot="1">
      <c r="B229" s="20">
        <v>43671</v>
      </c>
      <c r="C229" s="26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  <c r="AA229" s="26"/>
      <c r="AB229" s="26"/>
      <c r="AC229" s="26"/>
      <c r="AD229" s="26"/>
      <c r="AE229" s="26"/>
      <c r="AF229" s="26"/>
      <c r="AG229" s="26"/>
      <c r="AH229" s="26"/>
      <c r="AI229" s="26"/>
      <c r="AJ229" s="26"/>
      <c r="AK229" s="26"/>
      <c r="AL229" s="26"/>
      <c r="AM229" s="26"/>
      <c r="AN229" s="26"/>
      <c r="AO229" s="26"/>
      <c r="AP229" s="26"/>
      <c r="AQ229" s="26"/>
    </row>
    <row r="230" spans="2:43" ht="15.75" thickBot="1">
      <c r="B230" s="20">
        <v>43672</v>
      </c>
      <c r="C230" s="26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  <c r="AA230" s="26"/>
      <c r="AB230" s="26"/>
      <c r="AC230" s="26"/>
      <c r="AD230" s="26"/>
      <c r="AE230" s="26"/>
      <c r="AF230" s="26"/>
      <c r="AG230" s="26"/>
      <c r="AH230" s="26"/>
      <c r="AI230" s="26"/>
      <c r="AJ230" s="26"/>
      <c r="AK230" s="26"/>
      <c r="AL230" s="26"/>
      <c r="AM230" s="26"/>
      <c r="AN230" s="26"/>
      <c r="AO230" s="26"/>
      <c r="AP230" s="26"/>
      <c r="AQ230" s="26"/>
    </row>
    <row r="231" spans="2:43" ht="15.75" thickBot="1">
      <c r="B231" s="20">
        <v>43673</v>
      </c>
      <c r="C231" s="26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  <c r="AA231" s="26"/>
      <c r="AB231" s="26"/>
      <c r="AC231" s="26"/>
      <c r="AD231" s="26"/>
      <c r="AE231" s="26"/>
      <c r="AF231" s="26"/>
      <c r="AG231" s="26"/>
      <c r="AH231" s="26"/>
      <c r="AI231" s="26"/>
      <c r="AJ231" s="26"/>
      <c r="AK231" s="26"/>
      <c r="AL231" s="26"/>
      <c r="AM231" s="26"/>
      <c r="AN231" s="26"/>
      <c r="AO231" s="26"/>
      <c r="AP231" s="26"/>
      <c r="AQ231" s="26"/>
    </row>
    <row r="232" spans="2:43" ht="15.75" thickBot="1">
      <c r="B232" s="20">
        <v>43674</v>
      </c>
      <c r="C232" s="26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  <c r="AA232" s="26"/>
      <c r="AB232" s="26"/>
      <c r="AC232" s="26"/>
      <c r="AD232" s="26"/>
      <c r="AE232" s="26"/>
      <c r="AF232" s="26"/>
      <c r="AG232" s="26"/>
      <c r="AH232" s="26"/>
      <c r="AI232" s="26"/>
      <c r="AJ232" s="26"/>
      <c r="AK232" s="26"/>
      <c r="AL232" s="26"/>
      <c r="AM232" s="26"/>
      <c r="AN232" s="26"/>
      <c r="AO232" s="26"/>
      <c r="AP232" s="26"/>
      <c r="AQ232" s="26"/>
    </row>
    <row r="233" spans="2:43" ht="15.75" thickBot="1">
      <c r="B233" s="20">
        <v>43675</v>
      </c>
      <c r="C233" s="26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  <c r="AA233" s="26"/>
      <c r="AB233" s="26"/>
      <c r="AC233" s="26"/>
      <c r="AD233" s="26"/>
      <c r="AE233" s="26"/>
      <c r="AF233" s="26"/>
      <c r="AG233" s="26"/>
      <c r="AH233" s="26"/>
      <c r="AI233" s="26"/>
      <c r="AJ233" s="26"/>
      <c r="AK233" s="26"/>
      <c r="AL233" s="26"/>
      <c r="AM233" s="26"/>
      <c r="AN233" s="26"/>
      <c r="AO233" s="26"/>
      <c r="AP233" s="26"/>
      <c r="AQ233" s="26"/>
    </row>
    <row r="234" spans="2:43" ht="15.75" thickBot="1">
      <c r="B234" s="20">
        <v>43676</v>
      </c>
      <c r="C234" s="26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  <c r="AA234" s="26"/>
      <c r="AB234" s="26"/>
      <c r="AC234" s="26"/>
      <c r="AD234" s="26"/>
      <c r="AE234" s="26"/>
      <c r="AF234" s="26"/>
      <c r="AG234" s="26"/>
      <c r="AH234" s="26"/>
      <c r="AI234" s="26"/>
      <c r="AJ234" s="26"/>
      <c r="AK234" s="26"/>
      <c r="AL234" s="26"/>
      <c r="AM234" s="26"/>
      <c r="AN234" s="26"/>
      <c r="AO234" s="26"/>
      <c r="AP234" s="26"/>
      <c r="AQ234" s="26"/>
    </row>
    <row r="235" spans="2:43" ht="15.75" thickBot="1">
      <c r="B235" s="20">
        <v>43677</v>
      </c>
      <c r="C235" s="26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  <c r="AA235" s="26"/>
      <c r="AB235" s="26"/>
      <c r="AC235" s="26"/>
      <c r="AD235" s="26"/>
      <c r="AE235" s="26"/>
      <c r="AF235" s="26"/>
      <c r="AG235" s="26"/>
      <c r="AH235" s="26"/>
      <c r="AI235" s="26"/>
      <c r="AJ235" s="26"/>
      <c r="AK235" s="26"/>
      <c r="AL235" s="26"/>
      <c r="AM235" s="26"/>
      <c r="AN235" s="26"/>
      <c r="AO235" s="26"/>
      <c r="AP235" s="26"/>
      <c r="AQ235" s="26"/>
    </row>
    <row r="236" spans="2:43" ht="15.75" thickBot="1">
      <c r="B236" s="20">
        <v>43678</v>
      </c>
      <c r="C236" s="26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  <c r="AA236" s="26"/>
      <c r="AB236" s="26"/>
      <c r="AC236" s="26"/>
      <c r="AD236" s="26"/>
      <c r="AE236" s="26"/>
      <c r="AF236" s="26"/>
      <c r="AG236" s="26"/>
      <c r="AH236" s="26"/>
      <c r="AI236" s="26"/>
      <c r="AJ236" s="26"/>
      <c r="AK236" s="26"/>
      <c r="AL236" s="26"/>
      <c r="AM236" s="26"/>
      <c r="AN236" s="26"/>
      <c r="AO236" s="26"/>
      <c r="AP236" s="26"/>
      <c r="AQ236" s="26"/>
    </row>
    <row r="237" spans="2:43" ht="15.75" thickBot="1">
      <c r="B237" s="20">
        <v>43679</v>
      </c>
      <c r="C237" s="26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  <c r="Z237" s="26"/>
      <c r="AA237" s="26"/>
      <c r="AB237" s="26"/>
      <c r="AC237" s="26"/>
      <c r="AD237" s="26"/>
      <c r="AE237" s="26"/>
      <c r="AF237" s="26"/>
      <c r="AG237" s="26"/>
      <c r="AH237" s="26"/>
      <c r="AI237" s="26"/>
      <c r="AJ237" s="26"/>
      <c r="AK237" s="26"/>
      <c r="AL237" s="26"/>
      <c r="AM237" s="26"/>
      <c r="AN237" s="26"/>
      <c r="AO237" s="26"/>
      <c r="AP237" s="26"/>
      <c r="AQ237" s="26"/>
    </row>
    <row r="238" spans="2:43" ht="15.75" thickBot="1">
      <c r="B238" s="20">
        <v>43680</v>
      </c>
      <c r="C238" s="26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  <c r="AA238" s="26"/>
      <c r="AB238" s="26"/>
      <c r="AC238" s="26"/>
      <c r="AD238" s="26"/>
      <c r="AE238" s="26"/>
      <c r="AF238" s="26"/>
      <c r="AG238" s="26"/>
      <c r="AH238" s="26"/>
      <c r="AI238" s="26"/>
      <c r="AJ238" s="26"/>
      <c r="AK238" s="26"/>
      <c r="AL238" s="26"/>
      <c r="AM238" s="26"/>
      <c r="AN238" s="26"/>
      <c r="AO238" s="26"/>
      <c r="AP238" s="26"/>
      <c r="AQ238" s="26"/>
    </row>
    <row r="239" spans="2:43" ht="15.75" thickBot="1">
      <c r="B239" s="20">
        <v>43681</v>
      </c>
      <c r="C239" s="26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  <c r="AA239" s="26"/>
      <c r="AB239" s="26"/>
      <c r="AC239" s="26"/>
      <c r="AD239" s="26"/>
      <c r="AE239" s="26"/>
      <c r="AF239" s="26"/>
      <c r="AG239" s="26"/>
      <c r="AH239" s="26"/>
      <c r="AI239" s="26"/>
      <c r="AJ239" s="26"/>
      <c r="AK239" s="26"/>
      <c r="AL239" s="26"/>
      <c r="AM239" s="26"/>
      <c r="AN239" s="26"/>
      <c r="AO239" s="26"/>
      <c r="AP239" s="26"/>
      <c r="AQ239" s="26"/>
    </row>
    <row r="240" spans="2:43" ht="15.75" thickBot="1">
      <c r="B240" s="20">
        <v>43682</v>
      </c>
      <c r="C240" s="26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  <c r="AA240" s="26"/>
      <c r="AB240" s="26"/>
      <c r="AC240" s="26"/>
      <c r="AD240" s="26"/>
      <c r="AE240" s="26"/>
      <c r="AF240" s="26"/>
      <c r="AG240" s="26"/>
      <c r="AH240" s="26"/>
      <c r="AI240" s="26"/>
      <c r="AJ240" s="26"/>
      <c r="AK240" s="26"/>
      <c r="AL240" s="26"/>
      <c r="AM240" s="26"/>
      <c r="AN240" s="26"/>
      <c r="AO240" s="26"/>
      <c r="AP240" s="26"/>
      <c r="AQ240" s="26"/>
    </row>
    <row r="241" spans="2:43" ht="15.75" thickBot="1">
      <c r="B241" s="20">
        <v>43683</v>
      </c>
      <c r="C241" s="26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  <c r="AA241" s="26"/>
      <c r="AB241" s="26"/>
      <c r="AC241" s="26"/>
      <c r="AD241" s="26"/>
      <c r="AE241" s="26"/>
      <c r="AF241" s="26"/>
      <c r="AG241" s="26"/>
      <c r="AH241" s="26"/>
      <c r="AI241" s="26"/>
      <c r="AJ241" s="26"/>
      <c r="AK241" s="26"/>
      <c r="AL241" s="26"/>
      <c r="AM241" s="26"/>
      <c r="AN241" s="26"/>
      <c r="AO241" s="26"/>
      <c r="AP241" s="26"/>
      <c r="AQ241" s="26"/>
    </row>
    <row r="242" spans="2:43" ht="15.75" thickBot="1">
      <c r="B242" s="20">
        <v>43684</v>
      </c>
      <c r="C242" s="26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  <c r="AA242" s="26"/>
      <c r="AB242" s="26"/>
      <c r="AC242" s="26"/>
      <c r="AD242" s="26"/>
      <c r="AE242" s="26"/>
      <c r="AF242" s="26"/>
      <c r="AG242" s="26"/>
      <c r="AH242" s="26"/>
      <c r="AI242" s="26"/>
      <c r="AJ242" s="26"/>
      <c r="AK242" s="26"/>
      <c r="AL242" s="26"/>
      <c r="AM242" s="26"/>
      <c r="AN242" s="26"/>
      <c r="AO242" s="26"/>
      <c r="AP242" s="26"/>
      <c r="AQ242" s="26"/>
    </row>
    <row r="243" spans="2:43" ht="15.75" thickBot="1">
      <c r="B243" s="20">
        <v>43685</v>
      </c>
      <c r="C243" s="26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  <c r="AA243" s="26"/>
      <c r="AB243" s="26"/>
      <c r="AC243" s="26"/>
      <c r="AD243" s="26"/>
      <c r="AE243" s="26"/>
      <c r="AF243" s="26"/>
      <c r="AG243" s="26"/>
      <c r="AH243" s="26"/>
      <c r="AI243" s="26"/>
      <c r="AJ243" s="26"/>
      <c r="AK243" s="26"/>
      <c r="AL243" s="26"/>
      <c r="AM243" s="26"/>
      <c r="AN243" s="26"/>
      <c r="AO243" s="26"/>
      <c r="AP243" s="26"/>
      <c r="AQ243" s="26"/>
    </row>
    <row r="244" spans="2:43" ht="15.75" thickBot="1">
      <c r="B244" s="20">
        <v>43686</v>
      </c>
      <c r="C244" s="26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  <c r="AA244" s="26"/>
      <c r="AB244" s="26"/>
      <c r="AC244" s="26"/>
      <c r="AD244" s="26"/>
      <c r="AE244" s="26"/>
      <c r="AF244" s="26"/>
      <c r="AG244" s="26"/>
      <c r="AH244" s="26"/>
      <c r="AI244" s="26"/>
      <c r="AJ244" s="26"/>
      <c r="AK244" s="26"/>
      <c r="AL244" s="26"/>
      <c r="AM244" s="26"/>
      <c r="AN244" s="26"/>
      <c r="AO244" s="26"/>
      <c r="AP244" s="26"/>
      <c r="AQ244" s="26"/>
    </row>
    <row r="245" spans="2:43" ht="15.75" thickBot="1">
      <c r="B245" s="20">
        <v>43687</v>
      </c>
      <c r="C245" s="26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  <c r="AA245" s="26"/>
      <c r="AB245" s="26"/>
      <c r="AC245" s="26"/>
      <c r="AD245" s="26"/>
      <c r="AE245" s="26"/>
      <c r="AF245" s="26"/>
      <c r="AG245" s="26"/>
      <c r="AH245" s="26"/>
      <c r="AI245" s="26"/>
      <c r="AJ245" s="26"/>
      <c r="AK245" s="26"/>
      <c r="AL245" s="26"/>
      <c r="AM245" s="26"/>
      <c r="AN245" s="26"/>
      <c r="AO245" s="26"/>
      <c r="AP245" s="26"/>
      <c r="AQ245" s="26"/>
    </row>
    <row r="246" spans="2:43" ht="15.75" thickBot="1">
      <c r="B246" s="20">
        <v>43688</v>
      </c>
      <c r="C246" s="26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  <c r="AA246" s="26"/>
      <c r="AB246" s="26"/>
      <c r="AC246" s="26"/>
      <c r="AD246" s="26"/>
      <c r="AE246" s="26"/>
      <c r="AF246" s="26"/>
      <c r="AG246" s="26"/>
      <c r="AH246" s="26"/>
      <c r="AI246" s="26"/>
      <c r="AJ246" s="26"/>
      <c r="AK246" s="26"/>
      <c r="AL246" s="26"/>
      <c r="AM246" s="26"/>
      <c r="AN246" s="26"/>
      <c r="AO246" s="26"/>
      <c r="AP246" s="26"/>
      <c r="AQ246" s="26"/>
    </row>
    <row r="247" spans="2:43" ht="15.75" thickBot="1">
      <c r="B247" s="20">
        <v>43689</v>
      </c>
      <c r="C247" s="26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  <c r="AB247" s="26"/>
      <c r="AC247" s="26"/>
      <c r="AD247" s="26"/>
      <c r="AE247" s="26"/>
      <c r="AF247" s="26"/>
      <c r="AG247" s="26"/>
      <c r="AH247" s="26"/>
      <c r="AI247" s="26"/>
      <c r="AJ247" s="26"/>
      <c r="AK247" s="26"/>
      <c r="AL247" s="26"/>
      <c r="AM247" s="26"/>
      <c r="AN247" s="26"/>
      <c r="AO247" s="26"/>
      <c r="AP247" s="26"/>
      <c r="AQ247" s="26"/>
    </row>
    <row r="248" spans="2:43" ht="15.75" thickBot="1">
      <c r="B248" s="20">
        <v>43690</v>
      </c>
      <c r="C248" s="26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  <c r="AM248" s="26"/>
      <c r="AN248" s="26"/>
      <c r="AO248" s="26"/>
      <c r="AP248" s="26"/>
      <c r="AQ248" s="26"/>
    </row>
    <row r="249" spans="2:43" ht="15.75" thickBot="1">
      <c r="B249" s="20">
        <v>43691</v>
      </c>
      <c r="C249" s="26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  <c r="AA249" s="26"/>
      <c r="AB249" s="26"/>
      <c r="AC249" s="26"/>
      <c r="AD249" s="26"/>
      <c r="AE249" s="26"/>
      <c r="AF249" s="26"/>
      <c r="AG249" s="26"/>
      <c r="AH249" s="26"/>
      <c r="AI249" s="26"/>
      <c r="AJ249" s="26"/>
      <c r="AK249" s="26"/>
      <c r="AL249" s="26"/>
      <c r="AM249" s="26"/>
      <c r="AN249" s="26"/>
      <c r="AO249" s="26"/>
      <c r="AP249" s="26"/>
      <c r="AQ249" s="26"/>
    </row>
    <row r="250" spans="2:43" ht="15.75" thickBot="1">
      <c r="B250" s="20">
        <v>43692</v>
      </c>
      <c r="C250" s="26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  <c r="AA250" s="26"/>
      <c r="AB250" s="26"/>
      <c r="AC250" s="26"/>
      <c r="AD250" s="26"/>
      <c r="AE250" s="26"/>
      <c r="AF250" s="26"/>
      <c r="AG250" s="26"/>
      <c r="AH250" s="26"/>
      <c r="AI250" s="26"/>
      <c r="AJ250" s="26"/>
      <c r="AK250" s="26"/>
      <c r="AL250" s="26"/>
      <c r="AM250" s="26"/>
      <c r="AN250" s="26"/>
      <c r="AO250" s="26"/>
      <c r="AP250" s="26"/>
      <c r="AQ250" s="26"/>
    </row>
    <row r="251" spans="2:43" ht="15.75" thickBot="1">
      <c r="B251" s="20">
        <v>43693</v>
      </c>
      <c r="C251" s="26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  <c r="AA251" s="26"/>
      <c r="AB251" s="26"/>
      <c r="AC251" s="26"/>
      <c r="AD251" s="26"/>
      <c r="AE251" s="26"/>
      <c r="AF251" s="26"/>
      <c r="AG251" s="26"/>
      <c r="AH251" s="26"/>
      <c r="AI251" s="26"/>
      <c r="AJ251" s="26"/>
      <c r="AK251" s="26"/>
      <c r="AL251" s="26"/>
      <c r="AM251" s="26"/>
      <c r="AN251" s="26"/>
      <c r="AO251" s="26"/>
      <c r="AP251" s="26"/>
      <c r="AQ251" s="26"/>
    </row>
    <row r="252" spans="2:43" ht="15.75" thickBot="1">
      <c r="B252" s="20">
        <v>43694</v>
      </c>
      <c r="C252" s="26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  <c r="AA252" s="26"/>
      <c r="AB252" s="26"/>
      <c r="AC252" s="26"/>
      <c r="AD252" s="26"/>
      <c r="AE252" s="26"/>
      <c r="AF252" s="26"/>
      <c r="AG252" s="26"/>
      <c r="AH252" s="26"/>
      <c r="AI252" s="26"/>
      <c r="AJ252" s="26"/>
      <c r="AK252" s="26"/>
      <c r="AL252" s="26"/>
      <c r="AM252" s="26"/>
      <c r="AN252" s="26"/>
      <c r="AO252" s="26"/>
      <c r="AP252" s="26"/>
      <c r="AQ252" s="26"/>
    </row>
    <row r="253" spans="2:43" ht="15.75" thickBot="1">
      <c r="B253" s="20">
        <v>43695</v>
      </c>
      <c r="C253" s="26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  <c r="AA253" s="26"/>
      <c r="AB253" s="26"/>
      <c r="AC253" s="26"/>
      <c r="AD253" s="26"/>
      <c r="AE253" s="26"/>
      <c r="AF253" s="26"/>
      <c r="AG253" s="26"/>
      <c r="AH253" s="26"/>
      <c r="AI253" s="26"/>
      <c r="AJ253" s="26"/>
      <c r="AK253" s="26"/>
      <c r="AL253" s="26"/>
      <c r="AM253" s="26"/>
      <c r="AN253" s="26"/>
      <c r="AO253" s="26"/>
      <c r="AP253" s="26"/>
      <c r="AQ253" s="26"/>
    </row>
    <row r="254" spans="2:43" ht="15.75" thickBot="1">
      <c r="B254" s="20">
        <v>43696</v>
      </c>
      <c r="C254" s="26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  <c r="AA254" s="26"/>
      <c r="AB254" s="26"/>
      <c r="AC254" s="26"/>
      <c r="AD254" s="26"/>
      <c r="AE254" s="26"/>
      <c r="AF254" s="26"/>
      <c r="AG254" s="26"/>
      <c r="AH254" s="26"/>
      <c r="AI254" s="26"/>
      <c r="AJ254" s="26"/>
      <c r="AK254" s="26"/>
      <c r="AL254" s="26"/>
      <c r="AM254" s="26"/>
      <c r="AN254" s="26"/>
      <c r="AO254" s="26"/>
      <c r="AP254" s="26"/>
      <c r="AQ254" s="26"/>
    </row>
    <row r="255" spans="2:43" ht="15.75" thickBot="1">
      <c r="B255" s="20">
        <v>43697</v>
      </c>
      <c r="C255" s="26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  <c r="AA255" s="26"/>
      <c r="AB255" s="26"/>
      <c r="AC255" s="26"/>
      <c r="AD255" s="26"/>
      <c r="AE255" s="26"/>
      <c r="AF255" s="26"/>
      <c r="AG255" s="26"/>
      <c r="AH255" s="26"/>
      <c r="AI255" s="26"/>
      <c r="AJ255" s="26"/>
      <c r="AK255" s="26"/>
      <c r="AL255" s="26"/>
      <c r="AM255" s="26"/>
      <c r="AN255" s="26"/>
      <c r="AO255" s="26"/>
      <c r="AP255" s="26"/>
      <c r="AQ255" s="26"/>
    </row>
    <row r="256" spans="2:43" ht="15.75" thickBot="1">
      <c r="B256" s="20">
        <v>43698</v>
      </c>
      <c r="C256" s="26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  <c r="AA256" s="26"/>
      <c r="AB256" s="26"/>
      <c r="AC256" s="26"/>
      <c r="AD256" s="26"/>
      <c r="AE256" s="26"/>
      <c r="AF256" s="26"/>
      <c r="AG256" s="26"/>
      <c r="AH256" s="26"/>
      <c r="AI256" s="26"/>
      <c r="AJ256" s="26"/>
      <c r="AK256" s="26"/>
      <c r="AL256" s="26"/>
      <c r="AM256" s="26"/>
      <c r="AN256" s="26"/>
      <c r="AO256" s="26"/>
      <c r="AP256" s="26"/>
      <c r="AQ256" s="26"/>
    </row>
    <row r="257" spans="2:43" ht="15.75" thickBot="1">
      <c r="B257" s="20">
        <v>43699</v>
      </c>
      <c r="C257" s="26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  <c r="AA257" s="26"/>
      <c r="AB257" s="26"/>
      <c r="AC257" s="26"/>
      <c r="AD257" s="26"/>
      <c r="AE257" s="26"/>
      <c r="AF257" s="26"/>
      <c r="AG257" s="26"/>
      <c r="AH257" s="26"/>
      <c r="AI257" s="26"/>
      <c r="AJ257" s="26"/>
      <c r="AK257" s="26"/>
      <c r="AL257" s="26"/>
      <c r="AM257" s="26"/>
      <c r="AN257" s="26"/>
      <c r="AO257" s="26"/>
      <c r="AP257" s="26"/>
      <c r="AQ257" s="26"/>
    </row>
    <row r="258" spans="2:43" ht="15.75" thickBot="1">
      <c r="B258" s="20">
        <v>43700</v>
      </c>
      <c r="C258" s="26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  <c r="AA258" s="26"/>
      <c r="AB258" s="26"/>
      <c r="AC258" s="26"/>
      <c r="AD258" s="26"/>
      <c r="AE258" s="26"/>
      <c r="AF258" s="26"/>
      <c r="AG258" s="26"/>
      <c r="AH258" s="26"/>
      <c r="AI258" s="26"/>
      <c r="AJ258" s="26"/>
      <c r="AK258" s="26"/>
      <c r="AL258" s="26"/>
      <c r="AM258" s="26"/>
      <c r="AN258" s="26"/>
      <c r="AO258" s="26"/>
      <c r="AP258" s="26"/>
      <c r="AQ258" s="26"/>
    </row>
    <row r="259" spans="2:43" ht="15.75" thickBot="1">
      <c r="B259" s="20">
        <v>43701</v>
      </c>
      <c r="C259" s="26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  <c r="AA259" s="26"/>
      <c r="AB259" s="26"/>
      <c r="AC259" s="26"/>
      <c r="AD259" s="26"/>
      <c r="AE259" s="26"/>
      <c r="AF259" s="26"/>
      <c r="AG259" s="26"/>
      <c r="AH259" s="26"/>
      <c r="AI259" s="26"/>
      <c r="AJ259" s="26"/>
      <c r="AK259" s="26"/>
      <c r="AL259" s="26"/>
      <c r="AM259" s="26"/>
      <c r="AN259" s="26"/>
      <c r="AO259" s="26"/>
      <c r="AP259" s="26"/>
      <c r="AQ259" s="26"/>
    </row>
    <row r="260" spans="2:43" ht="15.75" thickBot="1">
      <c r="B260" s="20">
        <v>43702</v>
      </c>
      <c r="C260" s="26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  <c r="AA260" s="26"/>
      <c r="AB260" s="26"/>
      <c r="AC260" s="26"/>
      <c r="AD260" s="26"/>
      <c r="AE260" s="26"/>
      <c r="AF260" s="26"/>
      <c r="AG260" s="26"/>
      <c r="AH260" s="26"/>
      <c r="AI260" s="26"/>
      <c r="AJ260" s="26"/>
      <c r="AK260" s="26"/>
      <c r="AL260" s="26"/>
      <c r="AM260" s="26"/>
      <c r="AN260" s="26"/>
      <c r="AO260" s="26"/>
      <c r="AP260" s="26"/>
      <c r="AQ260" s="26"/>
    </row>
    <row r="261" spans="2:43" ht="15.75" thickBot="1">
      <c r="B261" s="20">
        <v>43703</v>
      </c>
      <c r="C261" s="26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  <c r="AA261" s="26"/>
      <c r="AB261" s="26"/>
      <c r="AC261" s="26"/>
      <c r="AD261" s="26"/>
      <c r="AE261" s="26"/>
      <c r="AF261" s="26"/>
      <c r="AG261" s="26"/>
      <c r="AH261" s="26"/>
      <c r="AI261" s="26"/>
      <c r="AJ261" s="26"/>
      <c r="AK261" s="26"/>
      <c r="AL261" s="26"/>
      <c r="AM261" s="26"/>
      <c r="AN261" s="26"/>
      <c r="AO261" s="26"/>
      <c r="AP261" s="26"/>
      <c r="AQ261" s="26"/>
    </row>
    <row r="262" spans="2:43" ht="15.75" thickBot="1">
      <c r="B262" s="20">
        <v>43704</v>
      </c>
      <c r="C262" s="26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  <c r="AA262" s="26"/>
      <c r="AB262" s="26"/>
      <c r="AC262" s="26"/>
      <c r="AD262" s="26"/>
      <c r="AE262" s="26"/>
      <c r="AF262" s="26"/>
      <c r="AG262" s="26"/>
      <c r="AH262" s="26"/>
      <c r="AI262" s="26"/>
      <c r="AJ262" s="26"/>
      <c r="AK262" s="26"/>
      <c r="AL262" s="26"/>
      <c r="AM262" s="26"/>
      <c r="AN262" s="26"/>
      <c r="AO262" s="26"/>
      <c r="AP262" s="26"/>
      <c r="AQ262" s="26"/>
    </row>
    <row r="263" spans="2:43" ht="15.75" thickBot="1">
      <c r="B263" s="20">
        <v>43705</v>
      </c>
      <c r="C263" s="26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  <c r="AA263" s="26"/>
      <c r="AB263" s="26"/>
      <c r="AC263" s="26"/>
      <c r="AD263" s="26"/>
      <c r="AE263" s="26"/>
      <c r="AF263" s="26"/>
      <c r="AG263" s="26"/>
      <c r="AH263" s="26"/>
      <c r="AI263" s="26"/>
      <c r="AJ263" s="26"/>
      <c r="AK263" s="26"/>
      <c r="AL263" s="26"/>
      <c r="AM263" s="26"/>
      <c r="AN263" s="26"/>
      <c r="AO263" s="26"/>
      <c r="AP263" s="26"/>
      <c r="AQ263" s="26"/>
    </row>
    <row r="264" spans="2:43" ht="15.75" thickBot="1">
      <c r="B264" s="20">
        <v>43706</v>
      </c>
      <c r="C264" s="26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  <c r="AA264" s="26"/>
      <c r="AB264" s="26"/>
      <c r="AC264" s="26"/>
      <c r="AD264" s="26"/>
      <c r="AE264" s="26"/>
      <c r="AF264" s="26"/>
      <c r="AG264" s="26"/>
      <c r="AH264" s="26"/>
      <c r="AI264" s="26"/>
      <c r="AJ264" s="26"/>
      <c r="AK264" s="26"/>
      <c r="AL264" s="26"/>
      <c r="AM264" s="26"/>
      <c r="AN264" s="26"/>
      <c r="AO264" s="26"/>
      <c r="AP264" s="26"/>
      <c r="AQ264" s="26"/>
    </row>
    <row r="265" spans="2:43" ht="15.75" thickBot="1">
      <c r="B265" s="20">
        <v>43707</v>
      </c>
      <c r="C265" s="26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  <c r="AA265" s="26"/>
      <c r="AB265" s="26"/>
      <c r="AC265" s="26"/>
      <c r="AD265" s="26"/>
      <c r="AE265" s="26"/>
      <c r="AF265" s="26"/>
      <c r="AG265" s="26"/>
      <c r="AH265" s="26"/>
      <c r="AI265" s="26"/>
      <c r="AJ265" s="26"/>
      <c r="AK265" s="26"/>
      <c r="AL265" s="26"/>
      <c r="AM265" s="26"/>
      <c r="AN265" s="26"/>
      <c r="AO265" s="26"/>
      <c r="AP265" s="26"/>
      <c r="AQ265" s="26"/>
    </row>
    <row r="266" spans="2:43" ht="15.75" thickBot="1">
      <c r="B266" s="20">
        <v>43708</v>
      </c>
      <c r="C266" s="26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  <c r="AA266" s="26"/>
      <c r="AB266" s="26"/>
      <c r="AC266" s="26"/>
      <c r="AD266" s="26"/>
      <c r="AE266" s="26"/>
      <c r="AF266" s="26"/>
      <c r="AG266" s="26"/>
      <c r="AH266" s="26"/>
      <c r="AI266" s="26"/>
      <c r="AJ266" s="26"/>
      <c r="AK266" s="26"/>
      <c r="AL266" s="26"/>
      <c r="AM266" s="26"/>
      <c r="AN266" s="26"/>
      <c r="AO266" s="26"/>
      <c r="AP266" s="26"/>
      <c r="AQ266" s="26"/>
    </row>
    <row r="267" spans="2:43" ht="15.75" thickBot="1">
      <c r="B267" s="20">
        <v>43709</v>
      </c>
      <c r="C267" s="26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  <c r="AA267" s="26"/>
      <c r="AB267" s="26"/>
      <c r="AC267" s="26"/>
      <c r="AD267" s="26"/>
      <c r="AE267" s="26"/>
      <c r="AF267" s="26"/>
      <c r="AG267" s="26"/>
      <c r="AH267" s="26"/>
      <c r="AI267" s="26"/>
      <c r="AJ267" s="26"/>
      <c r="AK267" s="26"/>
      <c r="AL267" s="26"/>
      <c r="AM267" s="26"/>
      <c r="AN267" s="26"/>
      <c r="AO267" s="26"/>
      <c r="AP267" s="26"/>
      <c r="AQ267" s="26"/>
    </row>
    <row r="268" spans="2:43" ht="15.75" thickBot="1">
      <c r="B268" s="20">
        <v>43710</v>
      </c>
      <c r="C268" s="26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  <c r="AA268" s="26"/>
      <c r="AB268" s="26"/>
      <c r="AC268" s="26"/>
      <c r="AD268" s="26"/>
      <c r="AE268" s="26"/>
      <c r="AF268" s="26"/>
      <c r="AG268" s="26"/>
      <c r="AH268" s="26"/>
      <c r="AI268" s="26"/>
      <c r="AJ268" s="26"/>
      <c r="AK268" s="26"/>
      <c r="AL268" s="26"/>
      <c r="AM268" s="26"/>
      <c r="AN268" s="26"/>
      <c r="AO268" s="26"/>
      <c r="AP268" s="26"/>
      <c r="AQ268" s="26"/>
    </row>
    <row r="269" spans="2:43" ht="15.75" thickBot="1">
      <c r="B269" s="20">
        <v>43711</v>
      </c>
      <c r="C269" s="26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  <c r="AA269" s="26"/>
      <c r="AB269" s="26"/>
      <c r="AC269" s="26"/>
      <c r="AD269" s="26"/>
      <c r="AE269" s="26"/>
      <c r="AF269" s="26"/>
      <c r="AG269" s="26"/>
      <c r="AH269" s="26"/>
      <c r="AI269" s="26"/>
      <c r="AJ269" s="26"/>
      <c r="AK269" s="26"/>
      <c r="AL269" s="26"/>
      <c r="AM269" s="26"/>
      <c r="AN269" s="26"/>
      <c r="AO269" s="26"/>
      <c r="AP269" s="26"/>
      <c r="AQ269" s="26"/>
    </row>
    <row r="270" spans="2:43" ht="15.75" thickBot="1">
      <c r="B270" s="20">
        <v>43712</v>
      </c>
      <c r="C270" s="26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  <c r="AA270" s="26"/>
      <c r="AB270" s="26"/>
      <c r="AC270" s="26"/>
      <c r="AD270" s="26"/>
      <c r="AE270" s="26"/>
      <c r="AF270" s="26"/>
      <c r="AG270" s="26"/>
      <c r="AH270" s="26"/>
      <c r="AI270" s="26"/>
      <c r="AJ270" s="26"/>
      <c r="AK270" s="26"/>
      <c r="AL270" s="26"/>
      <c r="AM270" s="26"/>
      <c r="AN270" s="26"/>
      <c r="AO270" s="26"/>
      <c r="AP270" s="26"/>
      <c r="AQ270" s="26"/>
    </row>
    <row r="271" spans="2:43" ht="15.75" thickBot="1">
      <c r="B271" s="20">
        <v>43713</v>
      </c>
      <c r="C271" s="26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  <c r="AA271" s="26"/>
      <c r="AB271" s="26"/>
      <c r="AC271" s="26"/>
      <c r="AD271" s="26"/>
      <c r="AE271" s="26"/>
      <c r="AF271" s="26"/>
      <c r="AG271" s="26"/>
      <c r="AH271" s="26"/>
      <c r="AI271" s="26"/>
      <c r="AJ271" s="26"/>
      <c r="AK271" s="26"/>
      <c r="AL271" s="26"/>
      <c r="AM271" s="26"/>
      <c r="AN271" s="26"/>
      <c r="AO271" s="26"/>
      <c r="AP271" s="26"/>
      <c r="AQ271" s="26"/>
    </row>
    <row r="272" spans="2:43" ht="15.75" thickBot="1">
      <c r="B272" s="20">
        <v>43714</v>
      </c>
      <c r="C272" s="26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  <c r="AA272" s="26"/>
      <c r="AB272" s="26"/>
      <c r="AC272" s="26"/>
      <c r="AD272" s="26"/>
      <c r="AE272" s="26"/>
      <c r="AF272" s="26"/>
      <c r="AG272" s="26"/>
      <c r="AH272" s="26"/>
      <c r="AI272" s="26"/>
      <c r="AJ272" s="26"/>
      <c r="AK272" s="26"/>
      <c r="AL272" s="26"/>
      <c r="AM272" s="26"/>
      <c r="AN272" s="26"/>
      <c r="AO272" s="26"/>
      <c r="AP272" s="26"/>
      <c r="AQ272" s="26"/>
    </row>
    <row r="273" spans="2:43" ht="15.75" thickBot="1">
      <c r="B273" s="20">
        <v>43715</v>
      </c>
      <c r="C273" s="26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  <c r="Z273" s="26"/>
      <c r="AA273" s="26"/>
      <c r="AB273" s="26"/>
      <c r="AC273" s="26"/>
      <c r="AD273" s="26"/>
      <c r="AE273" s="26"/>
      <c r="AF273" s="26"/>
      <c r="AG273" s="26"/>
      <c r="AH273" s="26"/>
      <c r="AI273" s="26"/>
      <c r="AJ273" s="26"/>
      <c r="AK273" s="26"/>
      <c r="AL273" s="26"/>
      <c r="AM273" s="26"/>
      <c r="AN273" s="26"/>
      <c r="AO273" s="26"/>
      <c r="AP273" s="26"/>
      <c r="AQ273" s="26"/>
    </row>
    <row r="274" spans="2:43" ht="15.75" thickBot="1">
      <c r="B274" s="20">
        <v>43716</v>
      </c>
      <c r="C274" s="26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  <c r="AA274" s="26"/>
      <c r="AB274" s="26"/>
      <c r="AC274" s="26"/>
      <c r="AD274" s="26"/>
      <c r="AE274" s="26"/>
      <c r="AF274" s="26"/>
      <c r="AG274" s="26"/>
      <c r="AH274" s="26"/>
      <c r="AI274" s="26"/>
      <c r="AJ274" s="26"/>
      <c r="AK274" s="26"/>
      <c r="AL274" s="26"/>
      <c r="AM274" s="26"/>
      <c r="AN274" s="26"/>
      <c r="AO274" s="26"/>
      <c r="AP274" s="26"/>
      <c r="AQ274" s="26"/>
    </row>
    <row r="275" spans="2:43" ht="15.75" thickBot="1">
      <c r="B275" s="20">
        <v>43717</v>
      </c>
      <c r="C275" s="26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  <c r="AA275" s="26"/>
      <c r="AB275" s="26"/>
      <c r="AC275" s="26"/>
      <c r="AD275" s="26"/>
      <c r="AE275" s="26"/>
      <c r="AF275" s="26"/>
      <c r="AG275" s="26"/>
      <c r="AH275" s="26"/>
      <c r="AI275" s="26"/>
      <c r="AJ275" s="26"/>
      <c r="AK275" s="26"/>
      <c r="AL275" s="26"/>
      <c r="AM275" s="26"/>
      <c r="AN275" s="26"/>
      <c r="AO275" s="26"/>
      <c r="AP275" s="26"/>
      <c r="AQ275" s="26"/>
    </row>
    <row r="276" spans="2:43" ht="15.75" thickBot="1">
      <c r="B276" s="20">
        <v>43718</v>
      </c>
      <c r="C276" s="26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  <c r="AA276" s="26"/>
      <c r="AB276" s="26"/>
      <c r="AC276" s="26"/>
      <c r="AD276" s="26"/>
      <c r="AE276" s="26"/>
      <c r="AF276" s="26"/>
      <c r="AG276" s="26"/>
      <c r="AH276" s="26"/>
      <c r="AI276" s="26"/>
      <c r="AJ276" s="26"/>
      <c r="AK276" s="26"/>
      <c r="AL276" s="26"/>
      <c r="AM276" s="26"/>
      <c r="AN276" s="26"/>
      <c r="AO276" s="26"/>
      <c r="AP276" s="26"/>
      <c r="AQ276" s="26"/>
    </row>
    <row r="277" spans="2:43" ht="15.75" thickBot="1">
      <c r="B277" s="20">
        <v>43719</v>
      </c>
      <c r="C277" s="26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  <c r="AA277" s="26"/>
      <c r="AB277" s="26"/>
      <c r="AC277" s="26"/>
      <c r="AD277" s="26"/>
      <c r="AE277" s="26"/>
      <c r="AF277" s="26"/>
      <c r="AG277" s="26"/>
      <c r="AH277" s="26"/>
      <c r="AI277" s="26"/>
      <c r="AJ277" s="26"/>
      <c r="AK277" s="26"/>
      <c r="AL277" s="26"/>
      <c r="AM277" s="26"/>
      <c r="AN277" s="26"/>
      <c r="AO277" s="26"/>
      <c r="AP277" s="26"/>
      <c r="AQ277" s="26"/>
    </row>
    <row r="278" spans="2:43" ht="15.75" thickBot="1">
      <c r="B278" s="20">
        <v>43720</v>
      </c>
      <c r="C278" s="26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  <c r="AA278" s="26"/>
      <c r="AB278" s="26"/>
      <c r="AC278" s="26"/>
      <c r="AD278" s="26"/>
      <c r="AE278" s="26"/>
      <c r="AF278" s="26"/>
      <c r="AG278" s="26"/>
      <c r="AH278" s="26"/>
      <c r="AI278" s="26"/>
      <c r="AJ278" s="26"/>
      <c r="AK278" s="26"/>
      <c r="AL278" s="26"/>
      <c r="AM278" s="26"/>
      <c r="AN278" s="26"/>
      <c r="AO278" s="26"/>
      <c r="AP278" s="26"/>
      <c r="AQ278" s="26"/>
    </row>
    <row r="279" spans="2:43" ht="15.75" thickBot="1">
      <c r="B279" s="20">
        <v>43721</v>
      </c>
      <c r="C279" s="26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  <c r="AB279" s="26"/>
      <c r="AC279" s="26"/>
      <c r="AD279" s="26"/>
      <c r="AE279" s="26"/>
      <c r="AF279" s="26"/>
      <c r="AG279" s="26"/>
      <c r="AH279" s="26"/>
      <c r="AI279" s="26"/>
      <c r="AJ279" s="26"/>
      <c r="AK279" s="26"/>
      <c r="AL279" s="26"/>
      <c r="AM279" s="26"/>
      <c r="AN279" s="26"/>
      <c r="AO279" s="26"/>
      <c r="AP279" s="26"/>
      <c r="AQ279" s="26"/>
    </row>
    <row r="280" spans="2:43" ht="15.75" thickBot="1">
      <c r="B280" s="20">
        <v>43722</v>
      </c>
      <c r="C280" s="26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  <c r="AA280" s="26"/>
      <c r="AB280" s="26"/>
      <c r="AC280" s="26"/>
      <c r="AD280" s="26"/>
      <c r="AE280" s="26"/>
      <c r="AF280" s="26"/>
      <c r="AG280" s="26"/>
      <c r="AH280" s="26"/>
      <c r="AI280" s="26"/>
      <c r="AJ280" s="26"/>
      <c r="AK280" s="26"/>
      <c r="AL280" s="26"/>
      <c r="AM280" s="26"/>
      <c r="AN280" s="26"/>
      <c r="AO280" s="26"/>
      <c r="AP280" s="26"/>
      <c r="AQ280" s="26"/>
    </row>
    <row r="281" spans="2:43" ht="15.75" thickBot="1">
      <c r="B281" s="20">
        <v>43723</v>
      </c>
      <c r="C281" s="26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  <c r="AA281" s="26"/>
      <c r="AB281" s="26"/>
      <c r="AC281" s="26"/>
      <c r="AD281" s="26"/>
      <c r="AE281" s="26"/>
      <c r="AF281" s="26"/>
      <c r="AG281" s="26"/>
      <c r="AH281" s="26"/>
      <c r="AI281" s="26"/>
      <c r="AJ281" s="26"/>
      <c r="AK281" s="26"/>
      <c r="AL281" s="26"/>
      <c r="AM281" s="26"/>
      <c r="AN281" s="26"/>
      <c r="AO281" s="26"/>
      <c r="AP281" s="26"/>
      <c r="AQ281" s="26"/>
    </row>
    <row r="282" spans="2:43" ht="15.75" thickBot="1">
      <c r="B282" s="20">
        <v>43724</v>
      </c>
      <c r="C282" s="26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  <c r="AA282" s="26"/>
      <c r="AB282" s="26"/>
      <c r="AC282" s="26"/>
      <c r="AD282" s="26"/>
      <c r="AE282" s="26"/>
      <c r="AF282" s="26"/>
      <c r="AG282" s="26"/>
      <c r="AH282" s="26"/>
      <c r="AI282" s="26"/>
      <c r="AJ282" s="26"/>
      <c r="AK282" s="26"/>
      <c r="AL282" s="26"/>
      <c r="AM282" s="26"/>
      <c r="AN282" s="26"/>
      <c r="AO282" s="26"/>
      <c r="AP282" s="26"/>
      <c r="AQ282" s="26"/>
    </row>
    <row r="283" spans="2:43" ht="15.75" thickBot="1">
      <c r="B283" s="20">
        <v>43725</v>
      </c>
      <c r="C283" s="26"/>
      <c r="D283" s="26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  <c r="AA283" s="26"/>
      <c r="AB283" s="26"/>
      <c r="AC283" s="26"/>
      <c r="AD283" s="26"/>
      <c r="AE283" s="26"/>
      <c r="AF283" s="26"/>
      <c r="AG283" s="26"/>
      <c r="AH283" s="26"/>
      <c r="AI283" s="26"/>
      <c r="AJ283" s="26"/>
      <c r="AK283" s="26"/>
      <c r="AL283" s="26"/>
      <c r="AM283" s="26"/>
      <c r="AN283" s="26"/>
      <c r="AO283" s="26"/>
      <c r="AP283" s="26"/>
      <c r="AQ283" s="26"/>
    </row>
    <row r="284" spans="2:43" ht="15.75" thickBot="1">
      <c r="B284" s="20">
        <v>43726</v>
      </c>
      <c r="C284" s="26"/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  <c r="AA284" s="26"/>
      <c r="AB284" s="26"/>
      <c r="AC284" s="26"/>
      <c r="AD284" s="26"/>
      <c r="AE284" s="26"/>
      <c r="AF284" s="26"/>
      <c r="AG284" s="26"/>
      <c r="AH284" s="26"/>
      <c r="AI284" s="26"/>
      <c r="AJ284" s="26"/>
      <c r="AK284" s="26"/>
      <c r="AL284" s="26"/>
      <c r="AM284" s="26"/>
      <c r="AN284" s="26"/>
      <c r="AO284" s="26"/>
      <c r="AP284" s="26"/>
      <c r="AQ284" s="26"/>
    </row>
    <row r="285" spans="2:43" ht="15.75" thickBot="1">
      <c r="B285" s="20">
        <v>43727</v>
      </c>
      <c r="C285" s="26"/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  <c r="AA285" s="26"/>
      <c r="AB285" s="26"/>
      <c r="AC285" s="26"/>
      <c r="AD285" s="26"/>
      <c r="AE285" s="26"/>
      <c r="AF285" s="26"/>
      <c r="AG285" s="26"/>
      <c r="AH285" s="26"/>
      <c r="AI285" s="26"/>
      <c r="AJ285" s="26"/>
      <c r="AK285" s="26"/>
      <c r="AL285" s="26"/>
      <c r="AM285" s="26"/>
      <c r="AN285" s="26"/>
      <c r="AO285" s="26"/>
      <c r="AP285" s="26"/>
      <c r="AQ285" s="26"/>
    </row>
    <row r="286" spans="2:43" ht="15.75" thickBot="1">
      <c r="B286" s="20">
        <v>43728</v>
      </c>
      <c r="C286" s="26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  <c r="AA286" s="26"/>
      <c r="AB286" s="26"/>
      <c r="AC286" s="26"/>
      <c r="AD286" s="26"/>
      <c r="AE286" s="26"/>
      <c r="AF286" s="26"/>
      <c r="AG286" s="26"/>
      <c r="AH286" s="26"/>
      <c r="AI286" s="26"/>
      <c r="AJ286" s="26"/>
      <c r="AK286" s="26"/>
      <c r="AL286" s="26"/>
      <c r="AM286" s="26"/>
      <c r="AN286" s="26"/>
      <c r="AO286" s="26"/>
      <c r="AP286" s="26"/>
      <c r="AQ286" s="26"/>
    </row>
    <row r="287" spans="2:43" ht="15.75" thickBot="1">
      <c r="B287" s="20">
        <v>43729</v>
      </c>
      <c r="C287" s="26"/>
      <c r="D287" s="26"/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  <c r="AA287" s="26"/>
      <c r="AB287" s="26"/>
      <c r="AC287" s="26"/>
      <c r="AD287" s="26"/>
      <c r="AE287" s="26"/>
      <c r="AF287" s="26"/>
      <c r="AG287" s="26"/>
      <c r="AH287" s="26"/>
      <c r="AI287" s="26"/>
      <c r="AJ287" s="26"/>
      <c r="AK287" s="26"/>
      <c r="AL287" s="26"/>
      <c r="AM287" s="26"/>
      <c r="AN287" s="26"/>
      <c r="AO287" s="26"/>
      <c r="AP287" s="26"/>
      <c r="AQ287" s="26"/>
    </row>
    <row r="288" spans="2:43" ht="15.75" thickBot="1">
      <c r="B288" s="20">
        <v>43730</v>
      </c>
      <c r="C288" s="26"/>
      <c r="D288" s="26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  <c r="AA288" s="26"/>
      <c r="AB288" s="26"/>
      <c r="AC288" s="26"/>
      <c r="AD288" s="26"/>
      <c r="AE288" s="26"/>
      <c r="AF288" s="26"/>
      <c r="AG288" s="26"/>
      <c r="AH288" s="26"/>
      <c r="AI288" s="26"/>
      <c r="AJ288" s="26"/>
      <c r="AK288" s="26"/>
      <c r="AL288" s="26"/>
      <c r="AM288" s="26"/>
      <c r="AN288" s="26"/>
      <c r="AO288" s="26"/>
      <c r="AP288" s="26"/>
      <c r="AQ288" s="26"/>
    </row>
    <row r="289" spans="2:43" ht="15.75" thickBot="1">
      <c r="B289" s="20">
        <v>43731</v>
      </c>
      <c r="C289" s="26"/>
      <c r="D289" s="26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  <c r="AA289" s="26"/>
      <c r="AB289" s="26"/>
      <c r="AC289" s="26"/>
      <c r="AD289" s="26"/>
      <c r="AE289" s="26"/>
      <c r="AF289" s="26"/>
      <c r="AG289" s="26"/>
      <c r="AH289" s="26"/>
      <c r="AI289" s="26"/>
      <c r="AJ289" s="26"/>
      <c r="AK289" s="26"/>
      <c r="AL289" s="26"/>
      <c r="AM289" s="26"/>
      <c r="AN289" s="26"/>
      <c r="AO289" s="26"/>
      <c r="AP289" s="26"/>
      <c r="AQ289" s="26"/>
    </row>
    <row r="290" spans="2:43" ht="15.75" thickBot="1">
      <c r="B290" s="20">
        <v>43732</v>
      </c>
      <c r="C290" s="26"/>
      <c r="D290" s="26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  <c r="AA290" s="26"/>
      <c r="AB290" s="26"/>
      <c r="AC290" s="26"/>
      <c r="AD290" s="26"/>
      <c r="AE290" s="26"/>
      <c r="AF290" s="26"/>
      <c r="AG290" s="26"/>
      <c r="AH290" s="26"/>
      <c r="AI290" s="26"/>
      <c r="AJ290" s="26"/>
      <c r="AK290" s="26"/>
      <c r="AL290" s="26"/>
      <c r="AM290" s="26"/>
      <c r="AN290" s="26"/>
      <c r="AO290" s="26"/>
      <c r="AP290" s="26"/>
      <c r="AQ290" s="26"/>
    </row>
    <row r="291" spans="2:43" ht="15.75" thickBot="1">
      <c r="B291" s="20">
        <v>43733</v>
      </c>
      <c r="C291" s="26"/>
      <c r="D291" s="26"/>
      <c r="E291" s="26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  <c r="AA291" s="26"/>
      <c r="AB291" s="26"/>
      <c r="AC291" s="26"/>
      <c r="AD291" s="26"/>
      <c r="AE291" s="26"/>
      <c r="AF291" s="26"/>
      <c r="AG291" s="26"/>
      <c r="AH291" s="26"/>
      <c r="AI291" s="26"/>
      <c r="AJ291" s="26"/>
      <c r="AK291" s="26"/>
      <c r="AL291" s="26"/>
      <c r="AM291" s="26"/>
      <c r="AN291" s="26"/>
      <c r="AO291" s="26"/>
      <c r="AP291" s="26"/>
      <c r="AQ291" s="26"/>
    </row>
    <row r="292" spans="2:43" ht="15.75" thickBot="1">
      <c r="B292" s="20">
        <v>43734</v>
      </c>
      <c r="C292" s="26"/>
      <c r="D292" s="26"/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  <c r="AA292" s="26"/>
      <c r="AB292" s="26"/>
      <c r="AC292" s="26"/>
      <c r="AD292" s="26"/>
      <c r="AE292" s="26"/>
      <c r="AF292" s="26"/>
      <c r="AG292" s="26"/>
      <c r="AH292" s="26"/>
      <c r="AI292" s="26"/>
      <c r="AJ292" s="26"/>
      <c r="AK292" s="26"/>
      <c r="AL292" s="26"/>
      <c r="AM292" s="26"/>
      <c r="AN292" s="26"/>
      <c r="AO292" s="26"/>
      <c r="AP292" s="26"/>
      <c r="AQ292" s="26"/>
    </row>
    <row r="293" spans="2:43" ht="15.75" thickBot="1">
      <c r="B293" s="20">
        <v>43735</v>
      </c>
      <c r="C293" s="26"/>
      <c r="D293" s="26"/>
      <c r="E293" s="26"/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  <c r="Z293" s="26"/>
      <c r="AA293" s="26"/>
      <c r="AB293" s="26"/>
      <c r="AC293" s="26"/>
      <c r="AD293" s="26"/>
      <c r="AE293" s="26"/>
      <c r="AF293" s="26"/>
      <c r="AG293" s="26"/>
      <c r="AH293" s="26"/>
      <c r="AI293" s="26"/>
      <c r="AJ293" s="26"/>
      <c r="AK293" s="26"/>
      <c r="AL293" s="26"/>
      <c r="AM293" s="26"/>
      <c r="AN293" s="26"/>
      <c r="AO293" s="26"/>
      <c r="AP293" s="26"/>
      <c r="AQ293" s="26"/>
    </row>
    <row r="294" spans="2:43" ht="15.75" thickBot="1">
      <c r="B294" s="20">
        <v>43736</v>
      </c>
      <c r="C294" s="26"/>
      <c r="D294" s="26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26"/>
      <c r="AA294" s="26"/>
      <c r="AB294" s="26"/>
      <c r="AC294" s="26"/>
      <c r="AD294" s="26"/>
      <c r="AE294" s="26"/>
      <c r="AF294" s="26"/>
      <c r="AG294" s="26"/>
      <c r="AH294" s="26"/>
      <c r="AI294" s="26"/>
      <c r="AJ294" s="26"/>
      <c r="AK294" s="26"/>
      <c r="AL294" s="26"/>
      <c r="AM294" s="26"/>
      <c r="AN294" s="26"/>
      <c r="AO294" s="26"/>
      <c r="AP294" s="26"/>
      <c r="AQ294" s="26"/>
    </row>
    <row r="295" spans="2:43" ht="15.75" thickBot="1">
      <c r="B295" s="20">
        <v>43737</v>
      </c>
      <c r="C295" s="26"/>
      <c r="D295" s="26"/>
      <c r="E295" s="26"/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  <c r="AA295" s="26"/>
      <c r="AB295" s="26"/>
      <c r="AC295" s="26"/>
      <c r="AD295" s="26"/>
      <c r="AE295" s="26"/>
      <c r="AF295" s="26"/>
      <c r="AG295" s="26"/>
      <c r="AH295" s="26"/>
      <c r="AI295" s="26"/>
      <c r="AJ295" s="26"/>
      <c r="AK295" s="26"/>
      <c r="AL295" s="26"/>
      <c r="AM295" s="26"/>
      <c r="AN295" s="26"/>
      <c r="AO295" s="26"/>
      <c r="AP295" s="26"/>
      <c r="AQ295" s="26"/>
    </row>
    <row r="296" spans="2:43" ht="15.75" thickBot="1">
      <c r="B296" s="20">
        <v>43738</v>
      </c>
      <c r="C296" s="26"/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  <c r="AA296" s="26"/>
      <c r="AB296" s="26"/>
      <c r="AC296" s="26"/>
      <c r="AD296" s="26"/>
      <c r="AE296" s="26"/>
      <c r="AF296" s="26"/>
      <c r="AG296" s="26"/>
      <c r="AH296" s="26"/>
      <c r="AI296" s="26"/>
      <c r="AJ296" s="26"/>
      <c r="AK296" s="26"/>
      <c r="AL296" s="26"/>
      <c r="AM296" s="26"/>
      <c r="AN296" s="26"/>
      <c r="AO296" s="26"/>
      <c r="AP296" s="26"/>
      <c r="AQ296" s="26"/>
    </row>
    <row r="297" spans="2:43" ht="15.75" thickBot="1">
      <c r="B297" s="20">
        <v>43739</v>
      </c>
      <c r="C297" s="26"/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  <c r="Z297" s="26"/>
      <c r="AA297" s="26"/>
      <c r="AB297" s="26"/>
      <c r="AC297" s="26"/>
      <c r="AD297" s="26"/>
      <c r="AE297" s="26"/>
      <c r="AF297" s="26"/>
      <c r="AG297" s="26"/>
      <c r="AH297" s="26"/>
      <c r="AI297" s="26"/>
      <c r="AJ297" s="26"/>
      <c r="AK297" s="26"/>
      <c r="AL297" s="26"/>
      <c r="AM297" s="26"/>
      <c r="AN297" s="26"/>
      <c r="AO297" s="26"/>
      <c r="AP297" s="26"/>
      <c r="AQ297" s="26"/>
    </row>
    <row r="298" spans="2:43" ht="15.75" thickBot="1">
      <c r="B298" s="20">
        <v>43740</v>
      </c>
      <c r="C298" s="26"/>
      <c r="D298" s="26"/>
      <c r="E298" s="26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  <c r="AA298" s="26"/>
      <c r="AB298" s="26"/>
      <c r="AC298" s="26"/>
      <c r="AD298" s="26"/>
      <c r="AE298" s="26"/>
      <c r="AF298" s="26"/>
      <c r="AG298" s="26"/>
      <c r="AH298" s="26"/>
      <c r="AI298" s="26"/>
      <c r="AJ298" s="26"/>
      <c r="AK298" s="26"/>
      <c r="AL298" s="26"/>
      <c r="AM298" s="26"/>
      <c r="AN298" s="26"/>
      <c r="AO298" s="26"/>
      <c r="AP298" s="26"/>
      <c r="AQ298" s="26"/>
    </row>
    <row r="299" spans="2:43" ht="15.75" thickBot="1">
      <c r="B299" s="20">
        <v>43741</v>
      </c>
      <c r="C299" s="26"/>
      <c r="D299" s="26"/>
      <c r="E299" s="26"/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  <c r="Z299" s="26"/>
      <c r="AA299" s="26"/>
      <c r="AB299" s="26"/>
      <c r="AC299" s="26"/>
      <c r="AD299" s="26"/>
      <c r="AE299" s="26"/>
      <c r="AF299" s="26"/>
      <c r="AG299" s="26"/>
      <c r="AH299" s="26"/>
      <c r="AI299" s="26"/>
      <c r="AJ299" s="26"/>
      <c r="AK299" s="26"/>
      <c r="AL299" s="26"/>
      <c r="AM299" s="26"/>
      <c r="AN299" s="26"/>
      <c r="AO299" s="26"/>
      <c r="AP299" s="26"/>
      <c r="AQ299" s="26"/>
    </row>
    <row r="300" spans="2:43" ht="15.75" thickBot="1">
      <c r="B300" s="20">
        <v>43742</v>
      </c>
      <c r="C300" s="26"/>
      <c r="D300" s="26"/>
      <c r="E300" s="26"/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26"/>
      <c r="AA300" s="26"/>
      <c r="AB300" s="26"/>
      <c r="AC300" s="26"/>
      <c r="AD300" s="26"/>
      <c r="AE300" s="26"/>
      <c r="AF300" s="26"/>
      <c r="AG300" s="26"/>
      <c r="AH300" s="26"/>
      <c r="AI300" s="26"/>
      <c r="AJ300" s="26"/>
      <c r="AK300" s="26"/>
      <c r="AL300" s="26"/>
      <c r="AM300" s="26"/>
      <c r="AN300" s="26"/>
      <c r="AO300" s="26"/>
      <c r="AP300" s="26"/>
      <c r="AQ300" s="26"/>
    </row>
    <row r="301" spans="2:43" ht="15.75" thickBot="1">
      <c r="B301" s="20">
        <v>43743</v>
      </c>
      <c r="C301" s="26"/>
      <c r="D301" s="26"/>
      <c r="E301" s="26"/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  <c r="AA301" s="26"/>
      <c r="AB301" s="26"/>
      <c r="AC301" s="26"/>
      <c r="AD301" s="26"/>
      <c r="AE301" s="26"/>
      <c r="AF301" s="26"/>
      <c r="AG301" s="26"/>
      <c r="AH301" s="26"/>
      <c r="AI301" s="26"/>
      <c r="AJ301" s="26"/>
      <c r="AK301" s="26"/>
      <c r="AL301" s="26"/>
      <c r="AM301" s="26"/>
      <c r="AN301" s="26"/>
      <c r="AO301" s="26"/>
      <c r="AP301" s="26"/>
      <c r="AQ301" s="26"/>
    </row>
    <row r="302" spans="2:43" ht="15.75" thickBot="1">
      <c r="B302" s="20">
        <v>43744</v>
      </c>
      <c r="C302" s="26"/>
      <c r="D302" s="26"/>
      <c r="E302" s="26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  <c r="AA302" s="26"/>
      <c r="AB302" s="26"/>
      <c r="AC302" s="26"/>
      <c r="AD302" s="26"/>
      <c r="AE302" s="26"/>
      <c r="AF302" s="26"/>
      <c r="AG302" s="26"/>
      <c r="AH302" s="26"/>
      <c r="AI302" s="26"/>
      <c r="AJ302" s="26"/>
      <c r="AK302" s="26"/>
      <c r="AL302" s="26"/>
      <c r="AM302" s="26"/>
      <c r="AN302" s="26"/>
      <c r="AO302" s="26"/>
      <c r="AP302" s="26"/>
      <c r="AQ302" s="26"/>
    </row>
    <row r="303" spans="2:43" ht="15.75" thickBot="1">
      <c r="B303" s="20">
        <v>43745</v>
      </c>
      <c r="C303" s="26"/>
      <c r="D303" s="26"/>
      <c r="E303" s="26"/>
      <c r="F303" s="26"/>
      <c r="G303" s="26"/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26"/>
      <c r="AA303" s="26"/>
      <c r="AB303" s="26"/>
      <c r="AC303" s="26"/>
      <c r="AD303" s="26"/>
      <c r="AE303" s="26"/>
      <c r="AF303" s="26"/>
      <c r="AG303" s="26"/>
      <c r="AH303" s="26"/>
      <c r="AI303" s="26"/>
      <c r="AJ303" s="26"/>
      <c r="AK303" s="26"/>
      <c r="AL303" s="26"/>
      <c r="AM303" s="26"/>
      <c r="AN303" s="26"/>
      <c r="AO303" s="26"/>
      <c r="AP303" s="26"/>
      <c r="AQ303" s="26"/>
    </row>
    <row r="304" spans="2:43" ht="15.75" thickBot="1">
      <c r="B304" s="20">
        <v>43746</v>
      </c>
      <c r="C304" s="26"/>
      <c r="D304" s="26"/>
      <c r="E304" s="26"/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  <c r="AA304" s="26"/>
      <c r="AB304" s="26"/>
      <c r="AC304" s="26"/>
      <c r="AD304" s="26"/>
      <c r="AE304" s="26"/>
      <c r="AF304" s="26"/>
      <c r="AG304" s="26"/>
      <c r="AH304" s="26"/>
      <c r="AI304" s="26"/>
      <c r="AJ304" s="26"/>
      <c r="AK304" s="26"/>
      <c r="AL304" s="26"/>
      <c r="AM304" s="26"/>
      <c r="AN304" s="26"/>
      <c r="AO304" s="26"/>
      <c r="AP304" s="26"/>
      <c r="AQ304" s="26"/>
    </row>
    <row r="305" spans="2:43" ht="15.75" thickBot="1">
      <c r="B305" s="20">
        <v>43747</v>
      </c>
      <c r="C305" s="26"/>
      <c r="D305" s="26"/>
      <c r="E305" s="26"/>
      <c r="F305" s="26"/>
      <c r="G305" s="26"/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26"/>
      <c r="AA305" s="26"/>
      <c r="AB305" s="26"/>
      <c r="AC305" s="26"/>
      <c r="AD305" s="26"/>
      <c r="AE305" s="26"/>
      <c r="AF305" s="26"/>
      <c r="AG305" s="26"/>
      <c r="AH305" s="26"/>
      <c r="AI305" s="26"/>
      <c r="AJ305" s="26"/>
      <c r="AK305" s="26"/>
      <c r="AL305" s="26"/>
      <c r="AM305" s="26"/>
      <c r="AN305" s="26"/>
      <c r="AO305" s="26"/>
      <c r="AP305" s="26"/>
      <c r="AQ305" s="26"/>
    </row>
    <row r="306" spans="2:43" ht="15.75" thickBot="1">
      <c r="B306" s="20">
        <v>43748</v>
      </c>
      <c r="C306" s="26"/>
      <c r="D306" s="26"/>
      <c r="E306" s="26"/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26"/>
      <c r="AA306" s="26"/>
      <c r="AB306" s="26"/>
      <c r="AC306" s="26"/>
      <c r="AD306" s="26"/>
      <c r="AE306" s="26"/>
      <c r="AF306" s="26"/>
      <c r="AG306" s="26"/>
      <c r="AH306" s="26"/>
      <c r="AI306" s="26"/>
      <c r="AJ306" s="26"/>
      <c r="AK306" s="26"/>
      <c r="AL306" s="26"/>
      <c r="AM306" s="26"/>
      <c r="AN306" s="26"/>
      <c r="AO306" s="26"/>
      <c r="AP306" s="26"/>
      <c r="AQ306" s="26"/>
    </row>
    <row r="307" spans="2:43" ht="15.75" thickBot="1">
      <c r="B307" s="20">
        <v>43749</v>
      </c>
      <c r="C307" s="26"/>
      <c r="D307" s="26"/>
      <c r="E307" s="26"/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  <c r="Z307" s="26"/>
      <c r="AA307" s="26"/>
      <c r="AB307" s="26"/>
      <c r="AC307" s="26"/>
      <c r="AD307" s="26"/>
      <c r="AE307" s="26"/>
      <c r="AF307" s="26"/>
      <c r="AG307" s="26"/>
      <c r="AH307" s="26"/>
      <c r="AI307" s="26"/>
      <c r="AJ307" s="26"/>
      <c r="AK307" s="26"/>
      <c r="AL307" s="26"/>
      <c r="AM307" s="26"/>
      <c r="AN307" s="26"/>
      <c r="AO307" s="26"/>
      <c r="AP307" s="26"/>
      <c r="AQ307" s="26"/>
    </row>
    <row r="308" spans="2:43" ht="15.75" thickBot="1">
      <c r="B308" s="20">
        <v>43750</v>
      </c>
      <c r="C308" s="26"/>
      <c r="D308" s="26"/>
      <c r="E308" s="26"/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  <c r="AA308" s="26"/>
      <c r="AB308" s="26"/>
      <c r="AC308" s="26"/>
      <c r="AD308" s="26"/>
      <c r="AE308" s="26"/>
      <c r="AF308" s="26"/>
      <c r="AG308" s="26"/>
      <c r="AH308" s="26"/>
      <c r="AI308" s="26"/>
      <c r="AJ308" s="26"/>
      <c r="AK308" s="26"/>
      <c r="AL308" s="26"/>
      <c r="AM308" s="26"/>
      <c r="AN308" s="26"/>
      <c r="AO308" s="26"/>
      <c r="AP308" s="26"/>
      <c r="AQ308" s="26"/>
    </row>
    <row r="309" spans="2:43" ht="15.75" thickBot="1">
      <c r="B309" s="20">
        <v>43751</v>
      </c>
      <c r="C309" s="26"/>
      <c r="D309" s="26"/>
      <c r="E309" s="26"/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  <c r="Z309" s="26"/>
      <c r="AA309" s="26"/>
      <c r="AB309" s="26"/>
      <c r="AC309" s="26"/>
      <c r="AD309" s="26"/>
      <c r="AE309" s="26"/>
      <c r="AF309" s="26"/>
      <c r="AG309" s="26"/>
      <c r="AH309" s="26"/>
      <c r="AI309" s="26"/>
      <c r="AJ309" s="26"/>
      <c r="AK309" s="26"/>
      <c r="AL309" s="26"/>
      <c r="AM309" s="26"/>
      <c r="AN309" s="26"/>
      <c r="AO309" s="26"/>
      <c r="AP309" s="26"/>
      <c r="AQ309" s="26"/>
    </row>
    <row r="310" spans="2:43" ht="15.75" thickBot="1">
      <c r="B310" s="20">
        <v>43752</v>
      </c>
      <c r="C310" s="26"/>
      <c r="D310" s="26"/>
      <c r="E310" s="26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  <c r="Z310" s="26"/>
      <c r="AA310" s="26"/>
      <c r="AB310" s="26"/>
      <c r="AC310" s="26"/>
      <c r="AD310" s="26"/>
      <c r="AE310" s="26"/>
      <c r="AF310" s="26"/>
      <c r="AG310" s="26"/>
      <c r="AH310" s="26"/>
      <c r="AI310" s="26"/>
      <c r="AJ310" s="26"/>
      <c r="AK310" s="26"/>
      <c r="AL310" s="26"/>
      <c r="AM310" s="26"/>
      <c r="AN310" s="26"/>
      <c r="AO310" s="26"/>
      <c r="AP310" s="26"/>
      <c r="AQ310" s="26"/>
    </row>
    <row r="311" spans="2:43" ht="15.75" thickBot="1">
      <c r="B311" s="20">
        <v>43753</v>
      </c>
      <c r="C311" s="26"/>
      <c r="D311" s="26"/>
      <c r="E311" s="26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  <c r="Z311" s="26"/>
      <c r="AA311" s="26"/>
      <c r="AB311" s="26"/>
      <c r="AC311" s="26"/>
      <c r="AD311" s="26"/>
      <c r="AE311" s="26"/>
      <c r="AF311" s="26"/>
      <c r="AG311" s="26"/>
      <c r="AH311" s="26"/>
      <c r="AI311" s="26"/>
      <c r="AJ311" s="26"/>
      <c r="AK311" s="26"/>
      <c r="AL311" s="26"/>
      <c r="AM311" s="26"/>
      <c r="AN311" s="26"/>
      <c r="AO311" s="26"/>
      <c r="AP311" s="26"/>
      <c r="AQ311" s="26"/>
    </row>
    <row r="312" spans="2:43" ht="15.75" thickBot="1">
      <c r="B312" s="20">
        <v>43754</v>
      </c>
      <c r="C312" s="26"/>
      <c r="D312" s="26"/>
      <c r="E312" s="26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  <c r="Z312" s="26"/>
      <c r="AA312" s="26"/>
      <c r="AB312" s="26"/>
      <c r="AC312" s="26"/>
      <c r="AD312" s="26"/>
      <c r="AE312" s="26"/>
      <c r="AF312" s="26"/>
      <c r="AG312" s="26"/>
      <c r="AH312" s="26"/>
      <c r="AI312" s="26"/>
      <c r="AJ312" s="26"/>
      <c r="AK312" s="26"/>
      <c r="AL312" s="26"/>
      <c r="AM312" s="26"/>
      <c r="AN312" s="26"/>
      <c r="AO312" s="26"/>
      <c r="AP312" s="26"/>
      <c r="AQ312" s="26"/>
    </row>
    <row r="313" spans="2:43" ht="15.75" thickBot="1">
      <c r="B313" s="20">
        <v>43755</v>
      </c>
      <c r="C313" s="26"/>
      <c r="D313" s="26"/>
      <c r="E313" s="26"/>
      <c r="F313" s="26"/>
      <c r="G313" s="26"/>
      <c r="H313" s="26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26"/>
      <c r="AA313" s="26"/>
      <c r="AB313" s="26"/>
      <c r="AC313" s="26"/>
      <c r="AD313" s="26"/>
      <c r="AE313" s="26"/>
      <c r="AF313" s="26"/>
      <c r="AG313" s="26"/>
      <c r="AH313" s="26"/>
      <c r="AI313" s="26"/>
      <c r="AJ313" s="26"/>
      <c r="AK313" s="26"/>
      <c r="AL313" s="26"/>
      <c r="AM313" s="26"/>
      <c r="AN313" s="26"/>
      <c r="AO313" s="26"/>
      <c r="AP313" s="26"/>
      <c r="AQ313" s="26"/>
    </row>
    <row r="314" spans="2:43" ht="15.75" thickBot="1">
      <c r="B314" s="20">
        <v>43756</v>
      </c>
      <c r="C314" s="26"/>
      <c r="D314" s="26"/>
      <c r="E314" s="26"/>
      <c r="F314" s="26"/>
      <c r="G314" s="26"/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26"/>
      <c r="AA314" s="26"/>
      <c r="AB314" s="26"/>
      <c r="AC314" s="26"/>
      <c r="AD314" s="26"/>
      <c r="AE314" s="26"/>
      <c r="AF314" s="26"/>
      <c r="AG314" s="26"/>
      <c r="AH314" s="26"/>
      <c r="AI314" s="26"/>
      <c r="AJ314" s="26"/>
      <c r="AK314" s="26"/>
      <c r="AL314" s="26"/>
      <c r="AM314" s="26"/>
      <c r="AN314" s="26"/>
      <c r="AO314" s="26"/>
      <c r="AP314" s="26"/>
      <c r="AQ314" s="26"/>
    </row>
    <row r="315" spans="2:43" ht="15.75" thickBot="1">
      <c r="B315" s="20">
        <v>43757</v>
      </c>
      <c r="C315" s="26"/>
      <c r="D315" s="26"/>
      <c r="E315" s="26"/>
      <c r="F315" s="26"/>
      <c r="G315" s="26"/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26"/>
      <c r="AA315" s="26"/>
      <c r="AB315" s="26"/>
      <c r="AC315" s="26"/>
      <c r="AD315" s="26"/>
      <c r="AE315" s="26"/>
      <c r="AF315" s="26"/>
      <c r="AG315" s="26"/>
      <c r="AH315" s="26"/>
      <c r="AI315" s="26"/>
      <c r="AJ315" s="26"/>
      <c r="AK315" s="26"/>
      <c r="AL315" s="26"/>
      <c r="AM315" s="26"/>
      <c r="AN315" s="26"/>
      <c r="AO315" s="26"/>
      <c r="AP315" s="26"/>
      <c r="AQ315" s="26"/>
    </row>
    <row r="316" spans="2:43" ht="15.75" thickBot="1">
      <c r="B316" s="20">
        <v>43758</v>
      </c>
      <c r="C316" s="26"/>
      <c r="D316" s="26"/>
      <c r="E316" s="26"/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  <c r="AA316" s="26"/>
      <c r="AB316" s="26"/>
      <c r="AC316" s="26"/>
      <c r="AD316" s="26"/>
      <c r="AE316" s="26"/>
      <c r="AF316" s="26"/>
      <c r="AG316" s="26"/>
      <c r="AH316" s="26"/>
      <c r="AI316" s="26"/>
      <c r="AJ316" s="26"/>
      <c r="AK316" s="26"/>
      <c r="AL316" s="26"/>
      <c r="AM316" s="26"/>
      <c r="AN316" s="26"/>
      <c r="AO316" s="26"/>
      <c r="AP316" s="26"/>
      <c r="AQ316" s="26"/>
    </row>
    <row r="317" spans="2:43" ht="15.75" thickBot="1">
      <c r="B317" s="20">
        <v>43759</v>
      </c>
      <c r="C317" s="26"/>
      <c r="D317" s="26"/>
      <c r="E317" s="26"/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  <c r="Z317" s="26"/>
      <c r="AA317" s="26"/>
      <c r="AB317" s="26"/>
      <c r="AC317" s="26"/>
      <c r="AD317" s="26"/>
      <c r="AE317" s="26"/>
      <c r="AF317" s="26"/>
      <c r="AG317" s="26"/>
      <c r="AH317" s="26"/>
      <c r="AI317" s="26"/>
      <c r="AJ317" s="26"/>
      <c r="AK317" s="26"/>
      <c r="AL317" s="26"/>
      <c r="AM317" s="26"/>
      <c r="AN317" s="26"/>
      <c r="AO317" s="26"/>
      <c r="AP317" s="26"/>
      <c r="AQ317" s="26"/>
    </row>
    <row r="318" spans="2:43" ht="15.75" thickBot="1">
      <c r="B318" s="20">
        <v>43760</v>
      </c>
      <c r="C318" s="26"/>
      <c r="D318" s="26"/>
      <c r="E318" s="26"/>
      <c r="F318" s="26"/>
      <c r="G318" s="26"/>
      <c r="H318" s="26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  <c r="Z318" s="26"/>
      <c r="AA318" s="26"/>
      <c r="AB318" s="26"/>
      <c r="AC318" s="26"/>
      <c r="AD318" s="26"/>
      <c r="AE318" s="26"/>
      <c r="AF318" s="26"/>
      <c r="AG318" s="26"/>
      <c r="AH318" s="26"/>
      <c r="AI318" s="26"/>
      <c r="AJ318" s="26"/>
      <c r="AK318" s="26"/>
      <c r="AL318" s="26"/>
      <c r="AM318" s="26"/>
      <c r="AN318" s="26"/>
      <c r="AO318" s="26"/>
      <c r="AP318" s="26"/>
      <c r="AQ318" s="26"/>
    </row>
    <row r="319" spans="2:43" ht="15.75" thickBot="1">
      <c r="B319" s="20">
        <v>43761</v>
      </c>
      <c r="C319" s="26"/>
      <c r="D319" s="26"/>
      <c r="E319" s="26"/>
      <c r="F319" s="26"/>
      <c r="G319" s="26"/>
      <c r="H319" s="26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26"/>
      <c r="AA319" s="26"/>
      <c r="AB319" s="26"/>
      <c r="AC319" s="26"/>
      <c r="AD319" s="26"/>
      <c r="AE319" s="26"/>
      <c r="AF319" s="26"/>
      <c r="AG319" s="26"/>
      <c r="AH319" s="26"/>
      <c r="AI319" s="26"/>
      <c r="AJ319" s="26"/>
      <c r="AK319" s="26"/>
      <c r="AL319" s="26"/>
      <c r="AM319" s="26"/>
      <c r="AN319" s="26"/>
      <c r="AO319" s="26"/>
      <c r="AP319" s="26"/>
      <c r="AQ319" s="26"/>
    </row>
    <row r="320" spans="2:43" ht="15.75" thickBot="1">
      <c r="B320" s="20">
        <v>43762</v>
      </c>
      <c r="C320" s="26"/>
      <c r="D320" s="26"/>
      <c r="E320" s="26"/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  <c r="AA320" s="26"/>
      <c r="AB320" s="26"/>
      <c r="AC320" s="26"/>
      <c r="AD320" s="26"/>
      <c r="AE320" s="26"/>
      <c r="AF320" s="26"/>
      <c r="AG320" s="26"/>
      <c r="AH320" s="26"/>
      <c r="AI320" s="26"/>
      <c r="AJ320" s="26"/>
      <c r="AK320" s="26"/>
      <c r="AL320" s="26"/>
      <c r="AM320" s="26"/>
      <c r="AN320" s="26"/>
      <c r="AO320" s="26"/>
      <c r="AP320" s="26"/>
      <c r="AQ320" s="26"/>
    </row>
    <row r="321" spans="2:43" ht="15.75" thickBot="1">
      <c r="B321" s="20">
        <v>43763</v>
      </c>
      <c r="C321" s="26"/>
      <c r="D321" s="26"/>
      <c r="E321" s="26"/>
      <c r="F321" s="26"/>
      <c r="G321" s="26"/>
      <c r="H321" s="26"/>
      <c r="I321" s="26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  <c r="Z321" s="26"/>
      <c r="AA321" s="26"/>
      <c r="AB321" s="26"/>
      <c r="AC321" s="26"/>
      <c r="AD321" s="26"/>
      <c r="AE321" s="26"/>
      <c r="AF321" s="26"/>
      <c r="AG321" s="26"/>
      <c r="AH321" s="26"/>
      <c r="AI321" s="26"/>
      <c r="AJ321" s="26"/>
      <c r="AK321" s="26"/>
      <c r="AL321" s="26"/>
      <c r="AM321" s="26"/>
      <c r="AN321" s="26"/>
      <c r="AO321" s="26"/>
      <c r="AP321" s="26"/>
      <c r="AQ321" s="26"/>
    </row>
    <row r="322" spans="2:43" ht="15.75" thickBot="1">
      <c r="B322" s="20">
        <v>43764</v>
      </c>
      <c r="C322" s="26"/>
      <c r="D322" s="26"/>
      <c r="E322" s="26"/>
      <c r="F322" s="26"/>
      <c r="G322" s="26"/>
      <c r="H322" s="26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  <c r="Z322" s="26"/>
      <c r="AA322" s="26"/>
      <c r="AB322" s="26"/>
      <c r="AC322" s="26"/>
      <c r="AD322" s="26"/>
      <c r="AE322" s="26"/>
      <c r="AF322" s="26"/>
      <c r="AG322" s="26"/>
      <c r="AH322" s="26"/>
      <c r="AI322" s="26"/>
      <c r="AJ322" s="26"/>
      <c r="AK322" s="26"/>
      <c r="AL322" s="26"/>
      <c r="AM322" s="26"/>
      <c r="AN322" s="26"/>
      <c r="AO322" s="26"/>
      <c r="AP322" s="26"/>
      <c r="AQ322" s="26"/>
    </row>
    <row r="323" spans="2:43" ht="15.75" thickBot="1">
      <c r="B323" s="20">
        <v>43765</v>
      </c>
      <c r="C323" s="26"/>
      <c r="D323" s="26"/>
      <c r="E323" s="26"/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  <c r="Z323" s="26"/>
      <c r="AA323" s="26"/>
      <c r="AB323" s="26"/>
      <c r="AC323" s="26"/>
      <c r="AD323" s="26"/>
      <c r="AE323" s="26"/>
      <c r="AF323" s="26"/>
      <c r="AG323" s="26"/>
      <c r="AH323" s="26"/>
      <c r="AI323" s="26"/>
      <c r="AJ323" s="26"/>
      <c r="AK323" s="26"/>
      <c r="AL323" s="26"/>
      <c r="AM323" s="26"/>
      <c r="AN323" s="26"/>
      <c r="AO323" s="26"/>
      <c r="AP323" s="26"/>
      <c r="AQ323" s="26"/>
    </row>
    <row r="324" spans="2:43" ht="15.75" thickBot="1">
      <c r="B324" s="20">
        <v>43766</v>
      </c>
      <c r="C324" s="26"/>
      <c r="D324" s="26"/>
      <c r="E324" s="26"/>
      <c r="F324" s="26"/>
      <c r="G324" s="26"/>
      <c r="H324" s="26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6"/>
      <c r="Z324" s="26"/>
      <c r="AA324" s="26"/>
      <c r="AB324" s="26"/>
      <c r="AC324" s="26"/>
      <c r="AD324" s="26"/>
      <c r="AE324" s="26"/>
      <c r="AF324" s="26"/>
      <c r="AG324" s="26"/>
      <c r="AH324" s="26"/>
      <c r="AI324" s="26"/>
      <c r="AJ324" s="26"/>
      <c r="AK324" s="26"/>
      <c r="AL324" s="26"/>
      <c r="AM324" s="26"/>
      <c r="AN324" s="26"/>
      <c r="AO324" s="26"/>
      <c r="AP324" s="26"/>
      <c r="AQ324" s="26"/>
    </row>
    <row r="325" spans="2:43" ht="15.75" thickBot="1">
      <c r="B325" s="20">
        <v>43767</v>
      </c>
      <c r="C325" s="26"/>
      <c r="D325" s="26"/>
      <c r="E325" s="26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6"/>
      <c r="Z325" s="26"/>
      <c r="AA325" s="26"/>
      <c r="AB325" s="26"/>
      <c r="AC325" s="26"/>
      <c r="AD325" s="26"/>
      <c r="AE325" s="26"/>
      <c r="AF325" s="26"/>
      <c r="AG325" s="26"/>
      <c r="AH325" s="26"/>
      <c r="AI325" s="26"/>
      <c r="AJ325" s="26"/>
      <c r="AK325" s="26"/>
      <c r="AL325" s="26"/>
      <c r="AM325" s="26"/>
      <c r="AN325" s="26"/>
      <c r="AO325" s="26"/>
      <c r="AP325" s="26"/>
      <c r="AQ325" s="26"/>
    </row>
    <row r="326" spans="2:43" ht="15.75" thickBot="1">
      <c r="B326" s="20">
        <v>43768</v>
      </c>
      <c r="C326" s="26"/>
      <c r="D326" s="26"/>
      <c r="E326" s="26"/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  <c r="Z326" s="26"/>
      <c r="AA326" s="26"/>
      <c r="AB326" s="26"/>
      <c r="AC326" s="26"/>
      <c r="AD326" s="26"/>
      <c r="AE326" s="26"/>
      <c r="AF326" s="26"/>
      <c r="AG326" s="26"/>
      <c r="AH326" s="26"/>
      <c r="AI326" s="26"/>
      <c r="AJ326" s="26"/>
      <c r="AK326" s="26"/>
      <c r="AL326" s="26"/>
      <c r="AM326" s="26"/>
      <c r="AN326" s="26"/>
      <c r="AO326" s="26"/>
      <c r="AP326" s="26"/>
      <c r="AQ326" s="26"/>
    </row>
    <row r="327" spans="2:43" ht="15.75" thickBot="1">
      <c r="B327" s="20">
        <v>43769</v>
      </c>
      <c r="C327" s="26"/>
      <c r="D327" s="26"/>
      <c r="E327" s="26"/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6"/>
      <c r="Z327" s="26"/>
      <c r="AA327" s="26"/>
      <c r="AB327" s="26"/>
      <c r="AC327" s="26"/>
      <c r="AD327" s="26"/>
      <c r="AE327" s="26"/>
      <c r="AF327" s="26"/>
      <c r="AG327" s="26"/>
      <c r="AH327" s="26"/>
      <c r="AI327" s="26"/>
      <c r="AJ327" s="26"/>
      <c r="AK327" s="26"/>
      <c r="AL327" s="26"/>
      <c r="AM327" s="26"/>
      <c r="AN327" s="26"/>
      <c r="AO327" s="26"/>
      <c r="AP327" s="26"/>
      <c r="AQ327" s="26"/>
    </row>
    <row r="328" spans="2:43" ht="15.75" thickBot="1">
      <c r="B328" s="20">
        <v>43770</v>
      </c>
      <c r="C328" s="26"/>
      <c r="D328" s="26"/>
      <c r="E328" s="26"/>
      <c r="F328" s="26"/>
      <c r="G328" s="26"/>
      <c r="H328" s="26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  <c r="AA328" s="26"/>
      <c r="AB328" s="26"/>
      <c r="AC328" s="26"/>
      <c r="AD328" s="26"/>
      <c r="AE328" s="26"/>
      <c r="AF328" s="26"/>
      <c r="AG328" s="26"/>
      <c r="AH328" s="26"/>
      <c r="AI328" s="26"/>
      <c r="AJ328" s="26"/>
      <c r="AK328" s="26"/>
      <c r="AL328" s="26"/>
      <c r="AM328" s="26"/>
      <c r="AN328" s="26"/>
      <c r="AO328" s="26"/>
      <c r="AP328" s="26"/>
      <c r="AQ328" s="26"/>
    </row>
    <row r="329" spans="2:43" ht="15.75" thickBot="1">
      <c r="B329" s="20">
        <v>43771</v>
      </c>
      <c r="C329" s="26"/>
      <c r="D329" s="26"/>
      <c r="E329" s="26"/>
      <c r="F329" s="26"/>
      <c r="G329" s="26"/>
      <c r="H329" s="26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26"/>
      <c r="AA329" s="26"/>
      <c r="AB329" s="26"/>
      <c r="AC329" s="26"/>
      <c r="AD329" s="26"/>
      <c r="AE329" s="26"/>
      <c r="AF329" s="26"/>
      <c r="AG329" s="26"/>
      <c r="AH329" s="26"/>
      <c r="AI329" s="26"/>
      <c r="AJ329" s="26"/>
      <c r="AK329" s="26"/>
      <c r="AL329" s="26"/>
      <c r="AM329" s="26"/>
      <c r="AN329" s="26"/>
      <c r="AO329" s="26"/>
      <c r="AP329" s="26"/>
      <c r="AQ329" s="26"/>
    </row>
    <row r="330" spans="2:43" ht="15.75" thickBot="1">
      <c r="B330" s="20">
        <v>43772</v>
      </c>
      <c r="C330" s="26"/>
      <c r="D330" s="26"/>
      <c r="E330" s="26"/>
      <c r="F330" s="26"/>
      <c r="G330" s="26"/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  <c r="AA330" s="26"/>
      <c r="AB330" s="26"/>
      <c r="AC330" s="26"/>
      <c r="AD330" s="26"/>
      <c r="AE330" s="26"/>
      <c r="AF330" s="26"/>
      <c r="AG330" s="26"/>
      <c r="AH330" s="26"/>
      <c r="AI330" s="26"/>
      <c r="AJ330" s="26"/>
      <c r="AK330" s="26"/>
      <c r="AL330" s="26"/>
      <c r="AM330" s="26"/>
      <c r="AN330" s="26"/>
      <c r="AO330" s="26"/>
      <c r="AP330" s="26"/>
      <c r="AQ330" s="26"/>
    </row>
    <row r="331" spans="2:43" ht="15.75" thickBot="1">
      <c r="B331" s="20">
        <v>43773</v>
      </c>
      <c r="C331" s="26"/>
      <c r="D331" s="26"/>
      <c r="E331" s="26"/>
      <c r="F331" s="26"/>
      <c r="G331" s="26"/>
      <c r="H331" s="26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/>
      <c r="Z331" s="26"/>
      <c r="AA331" s="26"/>
      <c r="AB331" s="26"/>
      <c r="AC331" s="26"/>
      <c r="AD331" s="26"/>
      <c r="AE331" s="26"/>
      <c r="AF331" s="26"/>
      <c r="AG331" s="26"/>
      <c r="AH331" s="26"/>
      <c r="AI331" s="26"/>
      <c r="AJ331" s="26"/>
      <c r="AK331" s="26"/>
      <c r="AL331" s="26"/>
      <c r="AM331" s="26"/>
      <c r="AN331" s="26"/>
      <c r="AO331" s="26"/>
      <c r="AP331" s="26"/>
      <c r="AQ331" s="26"/>
    </row>
    <row r="332" spans="2:43" ht="15.75" thickBot="1">
      <c r="B332" s="20">
        <v>43774</v>
      </c>
      <c r="C332" s="26"/>
      <c r="D332" s="26"/>
      <c r="E332" s="26"/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  <c r="Z332" s="26"/>
      <c r="AA332" s="26"/>
      <c r="AB332" s="26"/>
      <c r="AC332" s="26"/>
      <c r="AD332" s="26"/>
      <c r="AE332" s="26"/>
      <c r="AF332" s="26"/>
      <c r="AG332" s="26"/>
      <c r="AH332" s="26"/>
      <c r="AI332" s="26"/>
      <c r="AJ332" s="26"/>
      <c r="AK332" s="26"/>
      <c r="AL332" s="26"/>
      <c r="AM332" s="26"/>
      <c r="AN332" s="26"/>
      <c r="AO332" s="26"/>
      <c r="AP332" s="26"/>
      <c r="AQ332" s="26"/>
    </row>
    <row r="333" spans="2:43" ht="15.75" thickBot="1">
      <c r="B333" s="20">
        <v>43775</v>
      </c>
      <c r="C333" s="26"/>
      <c r="D333" s="26"/>
      <c r="E333" s="26"/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26"/>
      <c r="Z333" s="26"/>
      <c r="AA333" s="26"/>
      <c r="AB333" s="26"/>
      <c r="AC333" s="26"/>
      <c r="AD333" s="26"/>
      <c r="AE333" s="26"/>
      <c r="AF333" s="26"/>
      <c r="AG333" s="26"/>
      <c r="AH333" s="26"/>
      <c r="AI333" s="26"/>
      <c r="AJ333" s="26"/>
      <c r="AK333" s="26"/>
      <c r="AL333" s="26"/>
      <c r="AM333" s="26"/>
      <c r="AN333" s="26"/>
      <c r="AO333" s="26"/>
      <c r="AP333" s="26"/>
      <c r="AQ333" s="26"/>
    </row>
    <row r="334" spans="2:43" ht="15.75" thickBot="1">
      <c r="B334" s="20">
        <v>43776</v>
      </c>
      <c r="C334" s="26"/>
      <c r="D334" s="26"/>
      <c r="E334" s="26"/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  <c r="Z334" s="26"/>
      <c r="AA334" s="26"/>
      <c r="AB334" s="26"/>
      <c r="AC334" s="26"/>
      <c r="AD334" s="26"/>
      <c r="AE334" s="26"/>
      <c r="AF334" s="26"/>
      <c r="AG334" s="26"/>
      <c r="AH334" s="26"/>
      <c r="AI334" s="26"/>
      <c r="AJ334" s="26"/>
      <c r="AK334" s="26"/>
      <c r="AL334" s="26"/>
      <c r="AM334" s="26"/>
      <c r="AN334" s="26"/>
      <c r="AO334" s="26"/>
      <c r="AP334" s="26"/>
      <c r="AQ334" s="26"/>
    </row>
    <row r="335" spans="2:43" ht="15.75" thickBot="1">
      <c r="B335" s="20">
        <v>43777</v>
      </c>
      <c r="C335" s="26"/>
      <c r="D335" s="26"/>
      <c r="E335" s="26"/>
      <c r="F335" s="26"/>
      <c r="G335" s="26"/>
      <c r="H335" s="26"/>
      <c r="I335" s="26"/>
      <c r="J335" s="26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  <c r="Z335" s="26"/>
      <c r="AA335" s="26"/>
      <c r="AB335" s="26"/>
      <c r="AC335" s="26"/>
      <c r="AD335" s="26"/>
      <c r="AE335" s="26"/>
      <c r="AF335" s="26"/>
      <c r="AG335" s="26"/>
      <c r="AH335" s="26"/>
      <c r="AI335" s="26"/>
      <c r="AJ335" s="26"/>
      <c r="AK335" s="26"/>
      <c r="AL335" s="26"/>
      <c r="AM335" s="26"/>
      <c r="AN335" s="26"/>
      <c r="AO335" s="26"/>
      <c r="AP335" s="26"/>
      <c r="AQ335" s="26"/>
    </row>
    <row r="336" spans="2:43" ht="15.75" thickBot="1">
      <c r="B336" s="20">
        <v>43778</v>
      </c>
      <c r="C336" s="26"/>
      <c r="D336" s="26"/>
      <c r="E336" s="26"/>
      <c r="F336" s="26"/>
      <c r="G336" s="26"/>
      <c r="H336" s="26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26"/>
      <c r="AA336" s="26"/>
      <c r="AB336" s="26"/>
      <c r="AC336" s="26"/>
      <c r="AD336" s="26"/>
      <c r="AE336" s="26"/>
      <c r="AF336" s="26"/>
      <c r="AG336" s="26"/>
      <c r="AH336" s="26"/>
      <c r="AI336" s="26"/>
      <c r="AJ336" s="26"/>
      <c r="AK336" s="26"/>
      <c r="AL336" s="26"/>
      <c r="AM336" s="26"/>
      <c r="AN336" s="26"/>
      <c r="AO336" s="26"/>
      <c r="AP336" s="26"/>
      <c r="AQ336" s="26"/>
    </row>
    <row r="337" spans="2:43" ht="15.75" thickBot="1">
      <c r="B337" s="20">
        <v>43779</v>
      </c>
      <c r="C337" s="26"/>
      <c r="D337" s="26"/>
      <c r="E337" s="26"/>
      <c r="F337" s="26"/>
      <c r="G337" s="26"/>
      <c r="H337" s="26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6"/>
      <c r="Z337" s="26"/>
      <c r="AA337" s="26"/>
      <c r="AB337" s="26"/>
      <c r="AC337" s="26"/>
      <c r="AD337" s="26"/>
      <c r="AE337" s="26"/>
      <c r="AF337" s="26"/>
      <c r="AG337" s="26"/>
      <c r="AH337" s="26"/>
      <c r="AI337" s="26"/>
      <c r="AJ337" s="26"/>
      <c r="AK337" s="26"/>
      <c r="AL337" s="26"/>
      <c r="AM337" s="26"/>
      <c r="AN337" s="26"/>
      <c r="AO337" s="26"/>
      <c r="AP337" s="26"/>
      <c r="AQ337" s="26"/>
    </row>
    <row r="338" spans="2:43" ht="15.75" thickBot="1">
      <c r="B338" s="20">
        <v>43780</v>
      </c>
      <c r="C338" s="26"/>
      <c r="D338" s="26"/>
      <c r="E338" s="26"/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  <c r="Z338" s="26"/>
      <c r="AA338" s="26"/>
      <c r="AB338" s="26"/>
      <c r="AC338" s="26"/>
      <c r="AD338" s="26"/>
      <c r="AE338" s="26"/>
      <c r="AF338" s="26"/>
      <c r="AG338" s="26"/>
      <c r="AH338" s="26"/>
      <c r="AI338" s="26"/>
      <c r="AJ338" s="26"/>
      <c r="AK338" s="26"/>
      <c r="AL338" s="26"/>
      <c r="AM338" s="26"/>
      <c r="AN338" s="26"/>
      <c r="AO338" s="26"/>
      <c r="AP338" s="26"/>
      <c r="AQ338" s="26"/>
    </row>
    <row r="339" spans="2:43" ht="15.75" thickBot="1">
      <c r="B339" s="20">
        <v>43781</v>
      </c>
      <c r="C339" s="26"/>
      <c r="D339" s="26"/>
      <c r="E339" s="26"/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26"/>
      <c r="AA339" s="26"/>
      <c r="AB339" s="26"/>
      <c r="AC339" s="26"/>
      <c r="AD339" s="26"/>
      <c r="AE339" s="26"/>
      <c r="AF339" s="26"/>
      <c r="AG339" s="26"/>
      <c r="AH339" s="26"/>
      <c r="AI339" s="26"/>
      <c r="AJ339" s="26"/>
      <c r="AK339" s="26"/>
      <c r="AL339" s="26"/>
      <c r="AM339" s="26"/>
      <c r="AN339" s="26"/>
      <c r="AO339" s="26"/>
      <c r="AP339" s="26"/>
      <c r="AQ339" s="26"/>
    </row>
    <row r="340" spans="2:43" ht="15.75" thickBot="1">
      <c r="B340" s="20">
        <v>43782</v>
      </c>
      <c r="C340" s="26"/>
      <c r="D340" s="26"/>
      <c r="E340" s="26"/>
      <c r="F340" s="26"/>
      <c r="G340" s="26"/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  <c r="AA340" s="26"/>
      <c r="AB340" s="26"/>
      <c r="AC340" s="26"/>
      <c r="AD340" s="26"/>
      <c r="AE340" s="26"/>
      <c r="AF340" s="26"/>
      <c r="AG340" s="26"/>
      <c r="AH340" s="26"/>
      <c r="AI340" s="26"/>
      <c r="AJ340" s="26"/>
      <c r="AK340" s="26"/>
      <c r="AL340" s="26"/>
      <c r="AM340" s="26"/>
      <c r="AN340" s="26"/>
      <c r="AO340" s="26"/>
      <c r="AP340" s="26"/>
      <c r="AQ340" s="26"/>
    </row>
    <row r="341" spans="2:43" ht="15.75" thickBot="1">
      <c r="B341" s="20">
        <v>43783</v>
      </c>
      <c r="C341" s="26"/>
      <c r="D341" s="26"/>
      <c r="E341" s="26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6"/>
      <c r="Z341" s="26"/>
      <c r="AA341" s="26"/>
      <c r="AB341" s="26"/>
      <c r="AC341" s="26"/>
      <c r="AD341" s="26"/>
      <c r="AE341" s="26"/>
      <c r="AF341" s="26"/>
      <c r="AG341" s="26"/>
      <c r="AH341" s="26"/>
      <c r="AI341" s="26"/>
      <c r="AJ341" s="26"/>
      <c r="AK341" s="26"/>
      <c r="AL341" s="26"/>
      <c r="AM341" s="26"/>
      <c r="AN341" s="26"/>
      <c r="AO341" s="26"/>
      <c r="AP341" s="26"/>
      <c r="AQ341" s="26"/>
    </row>
    <row r="342" spans="2:43" ht="15.75" thickBot="1">
      <c r="B342" s="20">
        <v>43784</v>
      </c>
      <c r="C342" s="26"/>
      <c r="D342" s="26"/>
      <c r="E342" s="26"/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  <c r="Z342" s="26"/>
      <c r="AA342" s="26"/>
      <c r="AB342" s="26"/>
      <c r="AC342" s="26"/>
      <c r="AD342" s="26"/>
      <c r="AE342" s="26"/>
      <c r="AF342" s="26"/>
      <c r="AG342" s="26"/>
      <c r="AH342" s="26"/>
      <c r="AI342" s="26"/>
      <c r="AJ342" s="26"/>
      <c r="AK342" s="26"/>
      <c r="AL342" s="26"/>
      <c r="AM342" s="26"/>
      <c r="AN342" s="26"/>
      <c r="AO342" s="26"/>
      <c r="AP342" s="26"/>
      <c r="AQ342" s="26"/>
    </row>
    <row r="343" spans="2:43" ht="15.75" thickBot="1">
      <c r="B343" s="20">
        <v>43785</v>
      </c>
      <c r="C343" s="26"/>
      <c r="D343" s="26"/>
      <c r="E343" s="26"/>
      <c r="F343" s="26"/>
      <c r="G343" s="26"/>
      <c r="H343" s="26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  <c r="Y343" s="26"/>
      <c r="Z343" s="26"/>
      <c r="AA343" s="26"/>
      <c r="AB343" s="26"/>
      <c r="AC343" s="26"/>
      <c r="AD343" s="26"/>
      <c r="AE343" s="26"/>
      <c r="AF343" s="26"/>
      <c r="AG343" s="26"/>
      <c r="AH343" s="26"/>
      <c r="AI343" s="26"/>
      <c r="AJ343" s="26"/>
      <c r="AK343" s="26"/>
      <c r="AL343" s="26"/>
      <c r="AM343" s="26"/>
      <c r="AN343" s="26"/>
      <c r="AO343" s="26"/>
      <c r="AP343" s="26"/>
      <c r="AQ343" s="26"/>
    </row>
    <row r="344" spans="2:43" ht="15.75" thickBot="1">
      <c r="B344" s="20">
        <v>43786</v>
      </c>
      <c r="C344" s="26"/>
      <c r="D344" s="26"/>
      <c r="E344" s="26"/>
      <c r="F344" s="26"/>
      <c r="G344" s="26"/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  <c r="Z344" s="26"/>
      <c r="AA344" s="26"/>
      <c r="AB344" s="26"/>
      <c r="AC344" s="26"/>
      <c r="AD344" s="26"/>
      <c r="AE344" s="26"/>
      <c r="AF344" s="26"/>
      <c r="AG344" s="26"/>
      <c r="AH344" s="26"/>
      <c r="AI344" s="26"/>
      <c r="AJ344" s="26"/>
      <c r="AK344" s="26"/>
      <c r="AL344" s="26"/>
      <c r="AM344" s="26"/>
      <c r="AN344" s="26"/>
      <c r="AO344" s="26"/>
      <c r="AP344" s="26"/>
      <c r="AQ344" s="26"/>
    </row>
    <row r="345" spans="2:43" ht="15.75" thickBot="1">
      <c r="B345" s="20">
        <v>43787</v>
      </c>
      <c r="C345" s="26"/>
      <c r="D345" s="26"/>
      <c r="E345" s="26"/>
      <c r="F345" s="26"/>
      <c r="G345" s="26"/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  <c r="Y345" s="26"/>
      <c r="Z345" s="26"/>
      <c r="AA345" s="26"/>
      <c r="AB345" s="26"/>
      <c r="AC345" s="26"/>
      <c r="AD345" s="26"/>
      <c r="AE345" s="26"/>
      <c r="AF345" s="26"/>
      <c r="AG345" s="26"/>
      <c r="AH345" s="26"/>
      <c r="AI345" s="26"/>
      <c r="AJ345" s="26"/>
      <c r="AK345" s="26"/>
      <c r="AL345" s="26"/>
      <c r="AM345" s="26"/>
      <c r="AN345" s="26"/>
      <c r="AO345" s="26"/>
      <c r="AP345" s="26"/>
      <c r="AQ345" s="26"/>
    </row>
    <row r="346" spans="2:43" ht="15.75" thickBot="1">
      <c r="B346" s="20">
        <v>43788</v>
      </c>
      <c r="C346" s="26"/>
      <c r="D346" s="26"/>
      <c r="E346" s="26"/>
      <c r="F346" s="26"/>
      <c r="G346" s="26"/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  <c r="Z346" s="26"/>
      <c r="AA346" s="26"/>
      <c r="AB346" s="26"/>
      <c r="AC346" s="26"/>
      <c r="AD346" s="26"/>
      <c r="AE346" s="26"/>
      <c r="AF346" s="26"/>
      <c r="AG346" s="26"/>
      <c r="AH346" s="26"/>
      <c r="AI346" s="26"/>
      <c r="AJ346" s="26"/>
      <c r="AK346" s="26"/>
      <c r="AL346" s="26"/>
      <c r="AM346" s="26"/>
      <c r="AN346" s="26"/>
      <c r="AO346" s="26"/>
      <c r="AP346" s="26"/>
      <c r="AQ346" s="26"/>
    </row>
    <row r="347" spans="2:43" ht="15.75" thickBot="1">
      <c r="B347" s="20">
        <v>43789</v>
      </c>
      <c r="C347" s="26"/>
      <c r="D347" s="26"/>
      <c r="E347" s="26"/>
      <c r="F347" s="26"/>
      <c r="G347" s="26"/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  <c r="Z347" s="26"/>
      <c r="AA347" s="26"/>
      <c r="AB347" s="26"/>
      <c r="AC347" s="26"/>
      <c r="AD347" s="26"/>
      <c r="AE347" s="26"/>
      <c r="AF347" s="26"/>
      <c r="AG347" s="26"/>
      <c r="AH347" s="26"/>
      <c r="AI347" s="26"/>
      <c r="AJ347" s="26"/>
      <c r="AK347" s="26"/>
      <c r="AL347" s="26"/>
      <c r="AM347" s="26"/>
      <c r="AN347" s="26"/>
      <c r="AO347" s="26"/>
      <c r="AP347" s="26"/>
      <c r="AQ347" s="26"/>
    </row>
    <row r="348" spans="2:43" ht="15.75" thickBot="1">
      <c r="B348" s="20">
        <v>43790</v>
      </c>
      <c r="C348" s="26"/>
      <c r="D348" s="26"/>
      <c r="E348" s="26"/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  <c r="AA348" s="26"/>
      <c r="AB348" s="26"/>
      <c r="AC348" s="26"/>
      <c r="AD348" s="26"/>
      <c r="AE348" s="26"/>
      <c r="AF348" s="26"/>
      <c r="AG348" s="26"/>
      <c r="AH348" s="26"/>
      <c r="AI348" s="26"/>
      <c r="AJ348" s="26"/>
      <c r="AK348" s="26"/>
      <c r="AL348" s="26"/>
      <c r="AM348" s="26"/>
      <c r="AN348" s="26"/>
      <c r="AO348" s="26"/>
      <c r="AP348" s="26"/>
      <c r="AQ348" s="26"/>
    </row>
    <row r="349" spans="2:43" ht="15.75" thickBot="1">
      <c r="B349" s="20">
        <v>43791</v>
      </c>
      <c r="C349" s="26"/>
      <c r="D349" s="26"/>
      <c r="E349" s="26"/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  <c r="AA349" s="26"/>
      <c r="AB349" s="26"/>
      <c r="AC349" s="26"/>
      <c r="AD349" s="26"/>
      <c r="AE349" s="26"/>
      <c r="AF349" s="26"/>
      <c r="AG349" s="26"/>
      <c r="AH349" s="26"/>
      <c r="AI349" s="26"/>
      <c r="AJ349" s="26"/>
      <c r="AK349" s="26"/>
      <c r="AL349" s="26"/>
      <c r="AM349" s="26"/>
      <c r="AN349" s="26"/>
      <c r="AO349" s="26"/>
      <c r="AP349" s="26"/>
      <c r="AQ349" s="26"/>
    </row>
    <row r="350" spans="2:43" ht="15.75" thickBot="1">
      <c r="B350" s="20">
        <v>43792</v>
      </c>
      <c r="C350" s="26"/>
      <c r="D350" s="26"/>
      <c r="E350" s="26"/>
      <c r="F350" s="26"/>
      <c r="G350" s="26"/>
      <c r="H350" s="26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  <c r="Z350" s="26"/>
      <c r="AA350" s="26"/>
      <c r="AB350" s="26"/>
      <c r="AC350" s="26"/>
      <c r="AD350" s="26"/>
      <c r="AE350" s="26"/>
      <c r="AF350" s="26"/>
      <c r="AG350" s="26"/>
      <c r="AH350" s="26"/>
      <c r="AI350" s="26"/>
      <c r="AJ350" s="26"/>
      <c r="AK350" s="26"/>
      <c r="AL350" s="26"/>
      <c r="AM350" s="26"/>
      <c r="AN350" s="26"/>
      <c r="AO350" s="26"/>
      <c r="AP350" s="26"/>
      <c r="AQ350" s="26"/>
    </row>
    <row r="351" spans="2:43" ht="15.75" thickBot="1">
      <c r="B351" s="20">
        <v>43793</v>
      </c>
      <c r="C351" s="26"/>
      <c r="D351" s="26"/>
      <c r="E351" s="26"/>
      <c r="F351" s="26"/>
      <c r="G351" s="26"/>
      <c r="H351" s="26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  <c r="Z351" s="26"/>
      <c r="AA351" s="26"/>
      <c r="AB351" s="26"/>
      <c r="AC351" s="26"/>
      <c r="AD351" s="26"/>
      <c r="AE351" s="26"/>
      <c r="AF351" s="26"/>
      <c r="AG351" s="26"/>
      <c r="AH351" s="26"/>
      <c r="AI351" s="26"/>
      <c r="AJ351" s="26"/>
      <c r="AK351" s="26"/>
      <c r="AL351" s="26"/>
      <c r="AM351" s="26"/>
      <c r="AN351" s="26"/>
      <c r="AO351" s="26"/>
      <c r="AP351" s="26"/>
      <c r="AQ351" s="26"/>
    </row>
    <row r="352" spans="2:43" ht="15.75" thickBot="1">
      <c r="B352" s="20">
        <v>43794</v>
      </c>
      <c r="C352" s="26"/>
      <c r="D352" s="26"/>
      <c r="E352" s="26"/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  <c r="AA352" s="26"/>
      <c r="AB352" s="26"/>
      <c r="AC352" s="26"/>
      <c r="AD352" s="26"/>
      <c r="AE352" s="26"/>
      <c r="AF352" s="26"/>
      <c r="AG352" s="26"/>
      <c r="AH352" s="26"/>
      <c r="AI352" s="26"/>
      <c r="AJ352" s="26"/>
      <c r="AK352" s="26"/>
      <c r="AL352" s="26"/>
      <c r="AM352" s="26"/>
      <c r="AN352" s="26"/>
      <c r="AO352" s="26"/>
      <c r="AP352" s="26"/>
      <c r="AQ352" s="26"/>
    </row>
    <row r="353" spans="2:43" ht="15.75" thickBot="1">
      <c r="B353" s="20">
        <v>43795</v>
      </c>
      <c r="C353" s="26"/>
      <c r="D353" s="26"/>
      <c r="E353" s="26"/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  <c r="Z353" s="26"/>
      <c r="AA353" s="26"/>
      <c r="AB353" s="26"/>
      <c r="AC353" s="26"/>
      <c r="AD353" s="26"/>
      <c r="AE353" s="26"/>
      <c r="AF353" s="26"/>
      <c r="AG353" s="26"/>
      <c r="AH353" s="26"/>
      <c r="AI353" s="26"/>
      <c r="AJ353" s="26"/>
      <c r="AK353" s="26"/>
      <c r="AL353" s="26"/>
      <c r="AM353" s="26"/>
      <c r="AN353" s="26"/>
      <c r="AO353" s="26"/>
      <c r="AP353" s="26"/>
      <c r="AQ353" s="26"/>
    </row>
    <row r="354" spans="2:43" ht="15.75" thickBot="1">
      <c r="B354" s="20">
        <v>43796</v>
      </c>
      <c r="C354" s="26"/>
      <c r="D354" s="26"/>
      <c r="E354" s="26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  <c r="Z354" s="26"/>
      <c r="AA354" s="26"/>
      <c r="AB354" s="26"/>
      <c r="AC354" s="26"/>
      <c r="AD354" s="26"/>
      <c r="AE354" s="26"/>
      <c r="AF354" s="26"/>
      <c r="AG354" s="26"/>
      <c r="AH354" s="26"/>
      <c r="AI354" s="26"/>
      <c r="AJ354" s="26"/>
      <c r="AK354" s="26"/>
      <c r="AL354" s="26"/>
      <c r="AM354" s="26"/>
      <c r="AN354" s="26"/>
      <c r="AO354" s="26"/>
      <c r="AP354" s="26"/>
      <c r="AQ354" s="26"/>
    </row>
    <row r="355" spans="2:43" ht="15.75" thickBot="1">
      <c r="B355" s="20">
        <v>43797</v>
      </c>
      <c r="C355" s="26"/>
      <c r="D355" s="26"/>
      <c r="E355" s="26"/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  <c r="Z355" s="26"/>
      <c r="AA355" s="26"/>
      <c r="AB355" s="26"/>
      <c r="AC355" s="26"/>
      <c r="AD355" s="26"/>
      <c r="AE355" s="26"/>
      <c r="AF355" s="26"/>
      <c r="AG355" s="26"/>
      <c r="AH355" s="26"/>
      <c r="AI355" s="26"/>
      <c r="AJ355" s="26"/>
      <c r="AK355" s="26"/>
      <c r="AL355" s="26"/>
      <c r="AM355" s="26"/>
      <c r="AN355" s="26"/>
      <c r="AO355" s="26"/>
      <c r="AP355" s="26"/>
      <c r="AQ355" s="26"/>
    </row>
    <row r="356" spans="2:43" ht="15.75" thickBot="1">
      <c r="B356" s="20">
        <v>43798</v>
      </c>
      <c r="C356" s="26"/>
      <c r="D356" s="26"/>
      <c r="E356" s="26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  <c r="AA356" s="26"/>
      <c r="AB356" s="26"/>
      <c r="AC356" s="26"/>
      <c r="AD356" s="26"/>
      <c r="AE356" s="26"/>
      <c r="AF356" s="26"/>
      <c r="AG356" s="26"/>
      <c r="AH356" s="26"/>
      <c r="AI356" s="26"/>
      <c r="AJ356" s="26"/>
      <c r="AK356" s="26"/>
      <c r="AL356" s="26"/>
      <c r="AM356" s="26"/>
      <c r="AN356" s="26"/>
      <c r="AO356" s="26"/>
      <c r="AP356" s="26"/>
      <c r="AQ356" s="26"/>
    </row>
    <row r="357" spans="2:43" ht="15.75" thickBot="1">
      <c r="B357" s="20">
        <v>43799</v>
      </c>
      <c r="C357" s="26"/>
      <c r="D357" s="26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6"/>
      <c r="Z357" s="26"/>
      <c r="AA357" s="26"/>
      <c r="AB357" s="26"/>
      <c r="AC357" s="26"/>
      <c r="AD357" s="26"/>
      <c r="AE357" s="26"/>
      <c r="AF357" s="26"/>
      <c r="AG357" s="26"/>
      <c r="AH357" s="26"/>
      <c r="AI357" s="26"/>
      <c r="AJ357" s="26"/>
      <c r="AK357" s="26"/>
      <c r="AL357" s="26"/>
      <c r="AM357" s="26"/>
      <c r="AN357" s="26"/>
      <c r="AO357" s="26"/>
      <c r="AP357" s="26"/>
      <c r="AQ357" s="26"/>
    </row>
    <row r="358" spans="2:43" ht="15.75" thickBot="1">
      <c r="B358" s="20">
        <v>43800</v>
      </c>
      <c r="C358" s="26"/>
      <c r="D358" s="26"/>
      <c r="E358" s="26"/>
      <c r="F358" s="26"/>
      <c r="G358" s="26"/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  <c r="Z358" s="26"/>
      <c r="AA358" s="26"/>
      <c r="AB358" s="26"/>
      <c r="AC358" s="26"/>
      <c r="AD358" s="26"/>
      <c r="AE358" s="26"/>
      <c r="AF358" s="26"/>
      <c r="AG358" s="26"/>
      <c r="AH358" s="26"/>
      <c r="AI358" s="26"/>
      <c r="AJ358" s="26"/>
      <c r="AK358" s="26"/>
      <c r="AL358" s="26"/>
      <c r="AM358" s="26"/>
      <c r="AN358" s="26"/>
      <c r="AO358" s="26"/>
      <c r="AP358" s="26"/>
      <c r="AQ358" s="26"/>
    </row>
    <row r="359" spans="2:43" ht="15.75" thickBot="1">
      <c r="B359" s="20">
        <v>43801</v>
      </c>
      <c r="C359" s="26"/>
      <c r="D359" s="26"/>
      <c r="E359" s="26"/>
      <c r="F359" s="26"/>
      <c r="G359" s="26"/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  <c r="Z359" s="26"/>
      <c r="AA359" s="26"/>
      <c r="AB359" s="26"/>
      <c r="AC359" s="26"/>
      <c r="AD359" s="26"/>
      <c r="AE359" s="26"/>
      <c r="AF359" s="26"/>
      <c r="AG359" s="26"/>
      <c r="AH359" s="26"/>
      <c r="AI359" s="26"/>
      <c r="AJ359" s="26"/>
      <c r="AK359" s="26"/>
      <c r="AL359" s="26"/>
      <c r="AM359" s="26"/>
      <c r="AN359" s="26"/>
      <c r="AO359" s="26"/>
      <c r="AP359" s="26"/>
      <c r="AQ359" s="26"/>
    </row>
    <row r="360" spans="2:43" ht="15.75" thickBot="1">
      <c r="B360" s="20">
        <v>43802</v>
      </c>
      <c r="C360" s="26"/>
      <c r="D360" s="26"/>
      <c r="E360" s="26"/>
      <c r="F360" s="26"/>
      <c r="G360" s="26"/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  <c r="Z360" s="26"/>
      <c r="AA360" s="26"/>
      <c r="AB360" s="26"/>
      <c r="AC360" s="26"/>
      <c r="AD360" s="26"/>
      <c r="AE360" s="26"/>
      <c r="AF360" s="26"/>
      <c r="AG360" s="26"/>
      <c r="AH360" s="26"/>
      <c r="AI360" s="26"/>
      <c r="AJ360" s="26"/>
      <c r="AK360" s="26"/>
      <c r="AL360" s="26"/>
      <c r="AM360" s="26"/>
      <c r="AN360" s="26"/>
      <c r="AO360" s="26"/>
      <c r="AP360" s="26"/>
      <c r="AQ360" s="26"/>
    </row>
    <row r="361" spans="2:43" ht="15.75" thickBot="1">
      <c r="B361" s="20">
        <v>43803</v>
      </c>
      <c r="C361" s="26"/>
      <c r="D361" s="26"/>
      <c r="E361" s="26"/>
      <c r="F361" s="26"/>
      <c r="G361" s="26"/>
      <c r="H361" s="26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  <c r="Y361" s="26"/>
      <c r="Z361" s="26"/>
      <c r="AA361" s="26"/>
      <c r="AB361" s="26"/>
      <c r="AC361" s="26"/>
      <c r="AD361" s="26"/>
      <c r="AE361" s="26"/>
      <c r="AF361" s="26"/>
      <c r="AG361" s="26"/>
      <c r="AH361" s="26"/>
      <c r="AI361" s="26"/>
      <c r="AJ361" s="26"/>
      <c r="AK361" s="26"/>
      <c r="AL361" s="26"/>
      <c r="AM361" s="26"/>
      <c r="AN361" s="26"/>
      <c r="AO361" s="26"/>
      <c r="AP361" s="26"/>
      <c r="AQ361" s="26"/>
    </row>
    <row r="362" spans="2:43" ht="15.75" thickBot="1">
      <c r="B362" s="20">
        <v>43804</v>
      </c>
      <c r="C362" s="26"/>
      <c r="D362" s="26"/>
      <c r="E362" s="26"/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  <c r="Z362" s="26"/>
      <c r="AA362" s="26"/>
      <c r="AB362" s="26"/>
      <c r="AC362" s="26"/>
      <c r="AD362" s="26"/>
      <c r="AE362" s="26"/>
      <c r="AF362" s="26"/>
      <c r="AG362" s="26"/>
      <c r="AH362" s="26"/>
      <c r="AI362" s="26"/>
      <c r="AJ362" s="26"/>
      <c r="AK362" s="26"/>
      <c r="AL362" s="26"/>
      <c r="AM362" s="26"/>
      <c r="AN362" s="26"/>
      <c r="AO362" s="26"/>
      <c r="AP362" s="26"/>
      <c r="AQ362" s="26"/>
    </row>
    <row r="363" spans="2:43" ht="15.75" thickBot="1">
      <c r="B363" s="20">
        <v>43805</v>
      </c>
      <c r="C363" s="26"/>
      <c r="D363" s="26"/>
      <c r="E363" s="26"/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  <c r="Z363" s="26"/>
      <c r="AA363" s="26"/>
      <c r="AB363" s="26"/>
      <c r="AC363" s="26"/>
      <c r="AD363" s="26"/>
      <c r="AE363" s="26"/>
      <c r="AF363" s="26"/>
      <c r="AG363" s="26"/>
      <c r="AH363" s="26"/>
      <c r="AI363" s="26"/>
      <c r="AJ363" s="26"/>
      <c r="AK363" s="26"/>
      <c r="AL363" s="26"/>
      <c r="AM363" s="26"/>
      <c r="AN363" s="26"/>
      <c r="AO363" s="26"/>
      <c r="AP363" s="26"/>
      <c r="AQ363" s="26"/>
    </row>
    <row r="364" spans="2:43" ht="15.75" thickBot="1">
      <c r="B364" s="20">
        <v>43806</v>
      </c>
      <c r="C364" s="26"/>
      <c r="D364" s="26"/>
      <c r="E364" s="26"/>
      <c r="F364" s="26"/>
      <c r="G364" s="26"/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  <c r="Z364" s="26"/>
      <c r="AA364" s="26"/>
      <c r="AB364" s="26"/>
      <c r="AC364" s="26"/>
      <c r="AD364" s="26"/>
      <c r="AE364" s="26"/>
      <c r="AF364" s="26"/>
      <c r="AG364" s="26"/>
      <c r="AH364" s="26"/>
      <c r="AI364" s="26"/>
      <c r="AJ364" s="26"/>
      <c r="AK364" s="26"/>
      <c r="AL364" s="26"/>
      <c r="AM364" s="26"/>
      <c r="AN364" s="26"/>
      <c r="AO364" s="26"/>
      <c r="AP364" s="26"/>
      <c r="AQ364" s="26"/>
    </row>
    <row r="365" spans="2:43" ht="15.75" thickBot="1">
      <c r="B365" s="20">
        <v>43807</v>
      </c>
      <c r="C365" s="26"/>
      <c r="D365" s="26"/>
      <c r="E365" s="26"/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/>
      <c r="Z365" s="26"/>
      <c r="AA365" s="26"/>
      <c r="AB365" s="26"/>
      <c r="AC365" s="26"/>
      <c r="AD365" s="26"/>
      <c r="AE365" s="26"/>
      <c r="AF365" s="26"/>
      <c r="AG365" s="26"/>
      <c r="AH365" s="26"/>
      <c r="AI365" s="26"/>
      <c r="AJ365" s="26"/>
      <c r="AK365" s="26"/>
      <c r="AL365" s="26"/>
      <c r="AM365" s="26"/>
      <c r="AN365" s="26"/>
      <c r="AO365" s="26"/>
      <c r="AP365" s="26"/>
      <c r="AQ365" s="26"/>
    </row>
    <row r="366" spans="2:43" ht="15.75" thickBot="1">
      <c r="B366" s="20">
        <v>43808</v>
      </c>
      <c r="C366" s="26"/>
      <c r="D366" s="26"/>
      <c r="E366" s="26"/>
      <c r="F366" s="26"/>
      <c r="G366" s="26"/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  <c r="Z366" s="26"/>
      <c r="AA366" s="26"/>
      <c r="AB366" s="26"/>
      <c r="AC366" s="26"/>
      <c r="AD366" s="26"/>
      <c r="AE366" s="26"/>
      <c r="AF366" s="26"/>
      <c r="AG366" s="26"/>
      <c r="AH366" s="26"/>
      <c r="AI366" s="26"/>
      <c r="AJ366" s="26"/>
      <c r="AK366" s="26"/>
      <c r="AL366" s="26"/>
      <c r="AM366" s="26"/>
      <c r="AN366" s="26"/>
      <c r="AO366" s="26"/>
      <c r="AP366" s="26"/>
      <c r="AQ366" s="26"/>
    </row>
    <row r="367" spans="2:43" ht="15.75" thickBot="1">
      <c r="B367" s="20">
        <v>43809</v>
      </c>
      <c r="C367" s="26"/>
      <c r="D367" s="26"/>
      <c r="E367" s="26"/>
      <c r="F367" s="26"/>
      <c r="G367" s="26"/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  <c r="Z367" s="26"/>
      <c r="AA367" s="26"/>
      <c r="AB367" s="26"/>
      <c r="AC367" s="26"/>
      <c r="AD367" s="26"/>
      <c r="AE367" s="26"/>
      <c r="AF367" s="26"/>
      <c r="AG367" s="26"/>
      <c r="AH367" s="26"/>
      <c r="AI367" s="26"/>
      <c r="AJ367" s="26"/>
      <c r="AK367" s="26"/>
      <c r="AL367" s="26"/>
      <c r="AM367" s="26"/>
      <c r="AN367" s="26"/>
      <c r="AO367" s="26"/>
      <c r="AP367" s="26"/>
      <c r="AQ367" s="26"/>
    </row>
    <row r="368" spans="2:43" ht="15.75" thickBot="1">
      <c r="B368" s="20">
        <v>43810</v>
      </c>
      <c r="C368" s="26"/>
      <c r="D368" s="26"/>
      <c r="E368" s="26"/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  <c r="Z368" s="26"/>
      <c r="AA368" s="26"/>
      <c r="AB368" s="26"/>
      <c r="AC368" s="26"/>
      <c r="AD368" s="26"/>
      <c r="AE368" s="26"/>
      <c r="AF368" s="26"/>
      <c r="AG368" s="26"/>
      <c r="AH368" s="26"/>
      <c r="AI368" s="26"/>
      <c r="AJ368" s="26"/>
      <c r="AK368" s="26"/>
      <c r="AL368" s="26"/>
      <c r="AM368" s="26"/>
      <c r="AN368" s="26"/>
      <c r="AO368" s="26"/>
      <c r="AP368" s="26"/>
      <c r="AQ368" s="26"/>
    </row>
    <row r="369" spans="2:43" ht="15.75" thickBot="1">
      <c r="B369" s="20">
        <v>43811</v>
      </c>
      <c r="C369" s="26"/>
      <c r="D369" s="26"/>
      <c r="E369" s="26"/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  <c r="Z369" s="26"/>
      <c r="AA369" s="26"/>
      <c r="AB369" s="26"/>
      <c r="AC369" s="26"/>
      <c r="AD369" s="26"/>
      <c r="AE369" s="26"/>
      <c r="AF369" s="26"/>
      <c r="AG369" s="26"/>
      <c r="AH369" s="26"/>
      <c r="AI369" s="26"/>
      <c r="AJ369" s="26"/>
      <c r="AK369" s="26"/>
      <c r="AL369" s="26"/>
      <c r="AM369" s="26"/>
      <c r="AN369" s="26"/>
      <c r="AO369" s="26"/>
      <c r="AP369" s="26"/>
      <c r="AQ369" s="26"/>
    </row>
    <row r="370" spans="2:43" ht="15.75" thickBot="1">
      <c r="B370" s="20">
        <v>43812</v>
      </c>
      <c r="C370" s="26"/>
      <c r="D370" s="26"/>
      <c r="E370" s="26"/>
      <c r="F370" s="26"/>
      <c r="G370" s="26"/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  <c r="Z370" s="26"/>
      <c r="AA370" s="26"/>
      <c r="AB370" s="26"/>
      <c r="AC370" s="26"/>
      <c r="AD370" s="26"/>
      <c r="AE370" s="26"/>
      <c r="AF370" s="26"/>
      <c r="AG370" s="26"/>
      <c r="AH370" s="26"/>
      <c r="AI370" s="26"/>
      <c r="AJ370" s="26"/>
      <c r="AK370" s="26"/>
      <c r="AL370" s="26"/>
      <c r="AM370" s="26"/>
      <c r="AN370" s="26"/>
      <c r="AO370" s="26"/>
      <c r="AP370" s="26"/>
      <c r="AQ370" s="26"/>
    </row>
    <row r="371" spans="2:43" ht="15.75" thickBot="1">
      <c r="B371" s="20">
        <v>43813</v>
      </c>
      <c r="C371" s="26"/>
      <c r="D371" s="26"/>
      <c r="E371" s="26"/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  <c r="Z371" s="26"/>
      <c r="AA371" s="26"/>
      <c r="AB371" s="26"/>
      <c r="AC371" s="26"/>
      <c r="AD371" s="26"/>
      <c r="AE371" s="26"/>
      <c r="AF371" s="26"/>
      <c r="AG371" s="26"/>
      <c r="AH371" s="26"/>
      <c r="AI371" s="26"/>
      <c r="AJ371" s="26"/>
      <c r="AK371" s="26"/>
      <c r="AL371" s="26"/>
      <c r="AM371" s="26"/>
      <c r="AN371" s="26"/>
      <c r="AO371" s="26"/>
      <c r="AP371" s="26"/>
      <c r="AQ371" s="26"/>
    </row>
    <row r="372" spans="2:43" ht="15.75" thickBot="1">
      <c r="B372" s="20">
        <v>43814</v>
      </c>
      <c r="C372" s="26"/>
      <c r="D372" s="26"/>
      <c r="E372" s="26"/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  <c r="Z372" s="26"/>
      <c r="AA372" s="26"/>
      <c r="AB372" s="26"/>
      <c r="AC372" s="26"/>
      <c r="AD372" s="26"/>
      <c r="AE372" s="26"/>
      <c r="AF372" s="26"/>
      <c r="AG372" s="26"/>
      <c r="AH372" s="26"/>
      <c r="AI372" s="26"/>
      <c r="AJ372" s="26"/>
      <c r="AK372" s="26"/>
      <c r="AL372" s="26"/>
      <c r="AM372" s="26"/>
      <c r="AN372" s="26"/>
      <c r="AO372" s="26"/>
      <c r="AP372" s="26"/>
      <c r="AQ372" s="26"/>
    </row>
    <row r="373" spans="2:43" ht="15.75" thickBot="1">
      <c r="B373" s="20">
        <v>43815</v>
      </c>
      <c r="C373" s="26"/>
      <c r="D373" s="26"/>
      <c r="E373" s="26"/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  <c r="Z373" s="26"/>
      <c r="AA373" s="26"/>
      <c r="AB373" s="26"/>
      <c r="AC373" s="26"/>
      <c r="AD373" s="26"/>
      <c r="AE373" s="26"/>
      <c r="AF373" s="26"/>
      <c r="AG373" s="26"/>
      <c r="AH373" s="26"/>
      <c r="AI373" s="26"/>
      <c r="AJ373" s="26"/>
      <c r="AK373" s="26"/>
      <c r="AL373" s="26"/>
      <c r="AM373" s="26"/>
      <c r="AN373" s="26"/>
      <c r="AO373" s="26"/>
      <c r="AP373" s="26"/>
      <c r="AQ373" s="26"/>
    </row>
    <row r="374" spans="2:43" ht="15.75" thickBot="1">
      <c r="B374" s="20">
        <v>43816</v>
      </c>
      <c r="C374" s="26"/>
      <c r="D374" s="26"/>
      <c r="E374" s="26"/>
      <c r="F374" s="26"/>
      <c r="G374" s="26"/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  <c r="Z374" s="26"/>
      <c r="AA374" s="26"/>
      <c r="AB374" s="26"/>
      <c r="AC374" s="26"/>
      <c r="AD374" s="26"/>
      <c r="AE374" s="26"/>
      <c r="AF374" s="26"/>
      <c r="AG374" s="26"/>
      <c r="AH374" s="26"/>
      <c r="AI374" s="26"/>
      <c r="AJ374" s="26"/>
      <c r="AK374" s="26"/>
      <c r="AL374" s="26"/>
      <c r="AM374" s="26"/>
      <c r="AN374" s="26"/>
      <c r="AO374" s="26"/>
      <c r="AP374" s="26"/>
      <c r="AQ374" s="26"/>
    </row>
    <row r="375" spans="2:43" ht="15.75" thickBot="1">
      <c r="B375" s="20">
        <v>43817</v>
      </c>
      <c r="C375" s="26"/>
      <c r="D375" s="26"/>
      <c r="E375" s="26"/>
      <c r="F375" s="26"/>
      <c r="G375" s="26"/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  <c r="Z375" s="26"/>
      <c r="AA375" s="26"/>
      <c r="AB375" s="26"/>
      <c r="AC375" s="26"/>
      <c r="AD375" s="26"/>
      <c r="AE375" s="26"/>
      <c r="AF375" s="26"/>
      <c r="AG375" s="26"/>
      <c r="AH375" s="26"/>
      <c r="AI375" s="26"/>
      <c r="AJ375" s="26"/>
      <c r="AK375" s="26"/>
      <c r="AL375" s="26"/>
      <c r="AM375" s="26"/>
      <c r="AN375" s="26"/>
      <c r="AO375" s="26"/>
      <c r="AP375" s="26"/>
      <c r="AQ375" s="26"/>
    </row>
    <row r="376" spans="2:43" ht="15.75" thickBot="1">
      <c r="B376" s="20">
        <v>43818</v>
      </c>
      <c r="C376" s="26"/>
      <c r="D376" s="26"/>
      <c r="E376" s="26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  <c r="Z376" s="26"/>
      <c r="AA376" s="26"/>
      <c r="AB376" s="26"/>
      <c r="AC376" s="26"/>
      <c r="AD376" s="26"/>
      <c r="AE376" s="26"/>
      <c r="AF376" s="26"/>
      <c r="AG376" s="26"/>
      <c r="AH376" s="26"/>
      <c r="AI376" s="26"/>
      <c r="AJ376" s="26"/>
      <c r="AK376" s="26"/>
      <c r="AL376" s="26"/>
      <c r="AM376" s="26"/>
      <c r="AN376" s="26"/>
      <c r="AO376" s="26"/>
      <c r="AP376" s="26"/>
      <c r="AQ376" s="26"/>
    </row>
    <row r="377" spans="2:43" ht="15.75" thickBot="1">
      <c r="B377" s="20">
        <v>43819</v>
      </c>
      <c r="C377" s="26"/>
      <c r="D377" s="26"/>
      <c r="E377" s="26"/>
      <c r="F377" s="26"/>
      <c r="G377" s="26"/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  <c r="Z377" s="26"/>
      <c r="AA377" s="26"/>
      <c r="AB377" s="26"/>
      <c r="AC377" s="26"/>
      <c r="AD377" s="26"/>
      <c r="AE377" s="26"/>
      <c r="AF377" s="26"/>
      <c r="AG377" s="26"/>
      <c r="AH377" s="26"/>
      <c r="AI377" s="26"/>
      <c r="AJ377" s="26"/>
      <c r="AK377" s="26"/>
      <c r="AL377" s="26"/>
      <c r="AM377" s="26"/>
      <c r="AN377" s="26"/>
      <c r="AO377" s="26"/>
      <c r="AP377" s="26"/>
      <c r="AQ377" s="26"/>
    </row>
    <row r="378" spans="2:43" ht="15.75" thickBot="1">
      <c r="B378" s="20">
        <v>43820</v>
      </c>
      <c r="C378" s="26"/>
      <c r="D378" s="26"/>
      <c r="E378" s="26"/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  <c r="Z378" s="26"/>
      <c r="AA378" s="26"/>
      <c r="AB378" s="26"/>
      <c r="AC378" s="26"/>
      <c r="AD378" s="26"/>
      <c r="AE378" s="26"/>
      <c r="AF378" s="26"/>
      <c r="AG378" s="26"/>
      <c r="AH378" s="26"/>
      <c r="AI378" s="26"/>
      <c r="AJ378" s="26"/>
      <c r="AK378" s="26"/>
      <c r="AL378" s="26"/>
      <c r="AM378" s="26"/>
      <c r="AN378" s="26"/>
      <c r="AO378" s="26"/>
      <c r="AP378" s="26"/>
      <c r="AQ378" s="26"/>
    </row>
    <row r="379" spans="2:43" ht="15.75" thickBot="1">
      <c r="B379" s="20">
        <v>43821</v>
      </c>
      <c r="C379" s="26"/>
      <c r="D379" s="26"/>
      <c r="E379" s="26"/>
      <c r="F379" s="26"/>
      <c r="G379" s="26"/>
      <c r="H379" s="26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  <c r="Z379" s="26"/>
      <c r="AA379" s="26"/>
      <c r="AB379" s="26"/>
      <c r="AC379" s="26"/>
      <c r="AD379" s="26"/>
      <c r="AE379" s="26"/>
      <c r="AF379" s="26"/>
      <c r="AG379" s="26"/>
      <c r="AH379" s="26"/>
      <c r="AI379" s="26"/>
      <c r="AJ379" s="26"/>
      <c r="AK379" s="26"/>
      <c r="AL379" s="26"/>
      <c r="AM379" s="26"/>
      <c r="AN379" s="26"/>
      <c r="AO379" s="26"/>
      <c r="AP379" s="26"/>
      <c r="AQ379" s="26"/>
    </row>
    <row r="380" spans="2:43" ht="15.75" thickBot="1">
      <c r="B380" s="20">
        <v>43822</v>
      </c>
      <c r="C380" s="26"/>
      <c r="D380" s="26"/>
      <c r="E380" s="26"/>
      <c r="F380" s="26"/>
      <c r="G380" s="26"/>
      <c r="H380" s="26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  <c r="Z380" s="26"/>
      <c r="AA380" s="26"/>
      <c r="AB380" s="26"/>
      <c r="AC380" s="26"/>
      <c r="AD380" s="26"/>
      <c r="AE380" s="26"/>
      <c r="AF380" s="26"/>
      <c r="AG380" s="26"/>
      <c r="AH380" s="26"/>
      <c r="AI380" s="26"/>
      <c r="AJ380" s="26"/>
      <c r="AK380" s="26"/>
      <c r="AL380" s="26"/>
      <c r="AM380" s="26"/>
      <c r="AN380" s="26"/>
      <c r="AO380" s="26"/>
      <c r="AP380" s="26"/>
      <c r="AQ380" s="26"/>
    </row>
    <row r="381" spans="2:43" ht="15.75" thickBot="1">
      <c r="B381" s="20">
        <v>43823</v>
      </c>
      <c r="C381" s="26"/>
      <c r="D381" s="26"/>
      <c r="E381" s="26"/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  <c r="Z381" s="26"/>
      <c r="AA381" s="26"/>
      <c r="AB381" s="26"/>
      <c r="AC381" s="26"/>
      <c r="AD381" s="26"/>
      <c r="AE381" s="26"/>
      <c r="AF381" s="26"/>
      <c r="AG381" s="26"/>
      <c r="AH381" s="26"/>
      <c r="AI381" s="26"/>
      <c r="AJ381" s="26"/>
      <c r="AK381" s="26"/>
      <c r="AL381" s="26"/>
      <c r="AM381" s="26"/>
      <c r="AN381" s="26"/>
      <c r="AO381" s="26"/>
      <c r="AP381" s="26"/>
      <c r="AQ381" s="26"/>
    </row>
    <row r="382" spans="2:43" ht="15.75" thickBot="1">
      <c r="B382" s="20">
        <v>43824</v>
      </c>
      <c r="C382" s="26"/>
      <c r="D382" s="26"/>
      <c r="E382" s="26"/>
      <c r="F382" s="26"/>
      <c r="G382" s="26"/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  <c r="Z382" s="26"/>
      <c r="AA382" s="26"/>
      <c r="AB382" s="26"/>
      <c r="AC382" s="26"/>
      <c r="AD382" s="26"/>
      <c r="AE382" s="26"/>
      <c r="AF382" s="26"/>
      <c r="AG382" s="26"/>
      <c r="AH382" s="26"/>
      <c r="AI382" s="26"/>
      <c r="AJ382" s="26"/>
      <c r="AK382" s="26"/>
      <c r="AL382" s="26"/>
      <c r="AM382" s="26"/>
      <c r="AN382" s="26"/>
      <c r="AO382" s="26"/>
      <c r="AP382" s="26"/>
      <c r="AQ382" s="26"/>
    </row>
    <row r="383" spans="2:43" ht="15.75" thickBot="1">
      <c r="B383" s="20">
        <v>43825</v>
      </c>
      <c r="C383" s="26"/>
      <c r="D383" s="26"/>
      <c r="E383" s="26"/>
      <c r="F383" s="26"/>
      <c r="G383" s="26"/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  <c r="Z383" s="26"/>
      <c r="AA383" s="26"/>
      <c r="AB383" s="26"/>
      <c r="AC383" s="26"/>
      <c r="AD383" s="26"/>
      <c r="AE383" s="26"/>
      <c r="AF383" s="26"/>
      <c r="AG383" s="26"/>
      <c r="AH383" s="26"/>
      <c r="AI383" s="26"/>
      <c r="AJ383" s="26"/>
      <c r="AK383" s="26"/>
      <c r="AL383" s="26"/>
      <c r="AM383" s="26"/>
      <c r="AN383" s="26"/>
      <c r="AO383" s="26"/>
      <c r="AP383" s="26"/>
      <c r="AQ383" s="26"/>
    </row>
    <row r="384" spans="2:43" ht="15.75" thickBot="1">
      <c r="B384" s="20">
        <v>43826</v>
      </c>
      <c r="C384" s="26"/>
      <c r="D384" s="26"/>
      <c r="E384" s="26"/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  <c r="Z384" s="26"/>
      <c r="AA384" s="26"/>
      <c r="AB384" s="26"/>
      <c r="AC384" s="26"/>
      <c r="AD384" s="26"/>
      <c r="AE384" s="26"/>
      <c r="AF384" s="26"/>
      <c r="AG384" s="26"/>
      <c r="AH384" s="26"/>
      <c r="AI384" s="26"/>
      <c r="AJ384" s="26"/>
      <c r="AK384" s="26"/>
      <c r="AL384" s="26"/>
      <c r="AM384" s="26"/>
      <c r="AN384" s="26"/>
      <c r="AO384" s="26"/>
      <c r="AP384" s="26"/>
      <c r="AQ384" s="26"/>
    </row>
    <row r="385" spans="2:43" ht="15.75" thickBot="1">
      <c r="B385" s="20">
        <v>43827</v>
      </c>
      <c r="C385" s="26"/>
      <c r="D385" s="26"/>
      <c r="E385" s="26"/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  <c r="Z385" s="26"/>
      <c r="AA385" s="26"/>
      <c r="AB385" s="26"/>
      <c r="AC385" s="26"/>
      <c r="AD385" s="26"/>
      <c r="AE385" s="26"/>
      <c r="AF385" s="26"/>
      <c r="AG385" s="26"/>
      <c r="AH385" s="26"/>
      <c r="AI385" s="26"/>
      <c r="AJ385" s="26"/>
      <c r="AK385" s="26"/>
      <c r="AL385" s="26"/>
      <c r="AM385" s="26"/>
      <c r="AN385" s="26"/>
      <c r="AO385" s="26"/>
      <c r="AP385" s="26"/>
      <c r="AQ385" s="26"/>
    </row>
    <row r="386" spans="2:43" ht="15.75" thickBot="1">
      <c r="B386" s="20">
        <v>43828</v>
      </c>
      <c r="C386" s="26"/>
      <c r="D386" s="26"/>
      <c r="E386" s="26"/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  <c r="Z386" s="26"/>
      <c r="AA386" s="26"/>
      <c r="AB386" s="26"/>
      <c r="AC386" s="26"/>
      <c r="AD386" s="26"/>
      <c r="AE386" s="26"/>
      <c r="AF386" s="26"/>
      <c r="AG386" s="26"/>
      <c r="AH386" s="26"/>
      <c r="AI386" s="26"/>
      <c r="AJ386" s="26"/>
      <c r="AK386" s="26"/>
      <c r="AL386" s="26"/>
      <c r="AM386" s="26"/>
      <c r="AN386" s="26"/>
      <c r="AO386" s="26"/>
      <c r="AP386" s="26"/>
      <c r="AQ386" s="26"/>
    </row>
    <row r="387" spans="2:43" ht="15.75" thickBot="1">
      <c r="B387" s="20">
        <v>43829</v>
      </c>
      <c r="C387" s="26"/>
      <c r="D387" s="26"/>
      <c r="E387" s="26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  <c r="Z387" s="26"/>
      <c r="AA387" s="26"/>
      <c r="AB387" s="26"/>
      <c r="AC387" s="26"/>
      <c r="AD387" s="26"/>
      <c r="AE387" s="26"/>
      <c r="AF387" s="26"/>
      <c r="AG387" s="26"/>
      <c r="AH387" s="26"/>
      <c r="AI387" s="26"/>
      <c r="AJ387" s="26"/>
      <c r="AK387" s="26"/>
      <c r="AL387" s="26"/>
      <c r="AM387" s="26"/>
      <c r="AN387" s="26"/>
      <c r="AO387" s="26"/>
      <c r="AP387" s="26"/>
      <c r="AQ387" s="26"/>
    </row>
    <row r="388" spans="2:43" ht="15.75" thickBot="1">
      <c r="B388" s="20">
        <v>43830</v>
      </c>
      <c r="C388" s="26"/>
      <c r="D388" s="26"/>
      <c r="E388" s="26"/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  <c r="AA388" s="26"/>
      <c r="AB388" s="26"/>
      <c r="AC388" s="26"/>
      <c r="AD388" s="26"/>
      <c r="AE388" s="26"/>
      <c r="AF388" s="26"/>
      <c r="AG388" s="26"/>
      <c r="AH388" s="26"/>
      <c r="AI388" s="26"/>
      <c r="AJ388" s="26"/>
      <c r="AK388" s="26"/>
      <c r="AL388" s="26"/>
      <c r="AM388" s="26"/>
      <c r="AN388" s="26"/>
      <c r="AO388" s="26"/>
      <c r="AP388" s="26"/>
      <c r="AQ388" s="26"/>
    </row>
    <row r="389" spans="2:43" ht="15.75" thickBot="1">
      <c r="B389" s="21">
        <v>43831</v>
      </c>
      <c r="C389" s="26"/>
      <c r="D389" s="26"/>
      <c r="E389" s="26"/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  <c r="Z389" s="26"/>
      <c r="AA389" s="26"/>
      <c r="AB389" s="26"/>
      <c r="AC389" s="26"/>
      <c r="AD389" s="26"/>
      <c r="AE389" s="26"/>
      <c r="AF389" s="26"/>
      <c r="AG389" s="26"/>
      <c r="AH389" s="26"/>
      <c r="AI389" s="26"/>
      <c r="AJ389" s="26"/>
      <c r="AK389" s="26"/>
      <c r="AL389" s="26"/>
      <c r="AM389" s="26"/>
      <c r="AN389" s="26"/>
      <c r="AO389" s="26"/>
      <c r="AP389" s="26"/>
      <c r="AQ389" s="26"/>
    </row>
    <row r="390" spans="2:43">
      <c r="B390" s="1"/>
    </row>
    <row r="391" spans="2:43">
      <c r="B391" s="1"/>
    </row>
    <row r="392" spans="2:43">
      <c r="B392" s="1"/>
    </row>
    <row r="393" spans="2:43">
      <c r="B393" s="1"/>
    </row>
    <row r="394" spans="2:43">
      <c r="B394" s="1"/>
    </row>
    <row r="395" spans="2:43">
      <c r="B395" s="1"/>
    </row>
    <row r="396" spans="2:43">
      <c r="B396" s="1"/>
    </row>
    <row r="397" spans="2:43">
      <c r="B397" s="1"/>
    </row>
    <row r="398" spans="2:43">
      <c r="B398" s="1"/>
    </row>
    <row r="399" spans="2:43">
      <c r="B399" s="1"/>
    </row>
    <row r="400" spans="2:43">
      <c r="B400" s="1"/>
    </row>
    <row r="401" spans="2:2">
      <c r="B401" s="1"/>
    </row>
    <row r="402" spans="2:2">
      <c r="B402" s="1"/>
    </row>
    <row r="403" spans="2:2">
      <c r="B403" s="1"/>
    </row>
    <row r="404" spans="2:2">
      <c r="B404" s="1"/>
    </row>
    <row r="405" spans="2:2">
      <c r="B405" s="1"/>
    </row>
    <row r="406" spans="2:2">
      <c r="B406" s="1"/>
    </row>
    <row r="407" spans="2:2">
      <c r="B407" s="1"/>
    </row>
    <row r="408" spans="2:2">
      <c r="B408" s="1"/>
    </row>
    <row r="409" spans="2:2">
      <c r="B409" s="1"/>
    </row>
    <row r="410" spans="2:2">
      <c r="B410" s="1"/>
    </row>
    <row r="411" spans="2:2">
      <c r="B411" s="1"/>
    </row>
    <row r="412" spans="2:2">
      <c r="B412" s="1"/>
    </row>
    <row r="413" spans="2:2">
      <c r="B413" s="1"/>
    </row>
    <row r="414" spans="2:2">
      <c r="B414" s="1"/>
    </row>
    <row r="415" spans="2:2">
      <c r="B415" s="1"/>
    </row>
    <row r="416" spans="2:2">
      <c r="B416" s="1"/>
    </row>
    <row r="417" spans="2:2">
      <c r="B417" s="1"/>
    </row>
    <row r="418" spans="2:2">
      <c r="B418" s="1"/>
    </row>
    <row r="419" spans="2:2">
      <c r="B419" s="1"/>
    </row>
    <row r="420" spans="2:2">
      <c r="B420" s="1"/>
    </row>
    <row r="421" spans="2:2">
      <c r="B421" s="1"/>
    </row>
    <row r="422" spans="2:2">
      <c r="B422" s="1"/>
    </row>
    <row r="423" spans="2:2">
      <c r="B423" s="1"/>
    </row>
    <row r="424" spans="2:2">
      <c r="B424" s="1"/>
    </row>
    <row r="425" spans="2:2">
      <c r="B425" s="1"/>
    </row>
    <row r="426" spans="2:2">
      <c r="B426" s="1"/>
    </row>
    <row r="427" spans="2:2">
      <c r="B427" s="1"/>
    </row>
    <row r="428" spans="2:2">
      <c r="B428" s="1"/>
    </row>
    <row r="429" spans="2:2">
      <c r="B429" s="1"/>
    </row>
    <row r="430" spans="2:2">
      <c r="B430" s="1"/>
    </row>
    <row r="431" spans="2:2">
      <c r="B431" s="1"/>
    </row>
    <row r="432" spans="2:2">
      <c r="B432" s="1"/>
    </row>
    <row r="433" spans="2:2">
      <c r="B433" s="1"/>
    </row>
    <row r="434" spans="2:2">
      <c r="B434" s="1"/>
    </row>
    <row r="435" spans="2:2">
      <c r="B435" s="1"/>
    </row>
    <row r="436" spans="2:2">
      <c r="B436" s="1"/>
    </row>
    <row r="437" spans="2:2">
      <c r="B437" s="1"/>
    </row>
    <row r="438" spans="2:2">
      <c r="B438" s="1"/>
    </row>
    <row r="439" spans="2:2">
      <c r="B439" s="1"/>
    </row>
    <row r="440" spans="2:2">
      <c r="B440" s="1"/>
    </row>
    <row r="441" spans="2:2">
      <c r="B441" s="1"/>
    </row>
    <row r="442" spans="2:2">
      <c r="B442" s="1"/>
    </row>
    <row r="443" spans="2:2">
      <c r="B443" s="1"/>
    </row>
    <row r="444" spans="2:2">
      <c r="B444" s="1"/>
    </row>
    <row r="445" spans="2:2">
      <c r="B445" s="1"/>
    </row>
    <row r="446" spans="2:2">
      <c r="B446" s="1"/>
    </row>
    <row r="447" spans="2:2">
      <c r="B447" s="1"/>
    </row>
    <row r="448" spans="2:2">
      <c r="B448" s="1"/>
    </row>
    <row r="449" spans="2:2">
      <c r="B449" s="1"/>
    </row>
    <row r="450" spans="2:2">
      <c r="B450" s="1"/>
    </row>
    <row r="451" spans="2:2">
      <c r="B451" s="1"/>
    </row>
    <row r="452" spans="2:2">
      <c r="B452" s="1"/>
    </row>
    <row r="453" spans="2:2">
      <c r="B453" s="1"/>
    </row>
    <row r="454" spans="2:2">
      <c r="B454" s="1"/>
    </row>
    <row r="455" spans="2:2">
      <c r="B455" s="1"/>
    </row>
    <row r="456" spans="2:2">
      <c r="B456" s="1"/>
    </row>
    <row r="457" spans="2:2">
      <c r="B457" s="1"/>
    </row>
    <row r="458" spans="2:2">
      <c r="B458" s="1"/>
    </row>
    <row r="459" spans="2:2">
      <c r="B459" s="1"/>
    </row>
    <row r="460" spans="2:2">
      <c r="B460" s="1"/>
    </row>
    <row r="461" spans="2:2">
      <c r="B461" s="1"/>
    </row>
    <row r="462" spans="2:2">
      <c r="B462" s="1"/>
    </row>
    <row r="463" spans="2:2">
      <c r="B463" s="1"/>
    </row>
    <row r="464" spans="2:2">
      <c r="B464" s="1"/>
    </row>
    <row r="465" spans="2:2">
      <c r="B465" s="1"/>
    </row>
    <row r="466" spans="2:2">
      <c r="B466" s="1"/>
    </row>
    <row r="467" spans="2:2">
      <c r="B467" s="1"/>
    </row>
    <row r="468" spans="2:2">
      <c r="B468" s="1"/>
    </row>
    <row r="469" spans="2:2">
      <c r="B469" s="1"/>
    </row>
    <row r="470" spans="2:2">
      <c r="B470" s="1"/>
    </row>
    <row r="471" spans="2:2">
      <c r="B471" s="1"/>
    </row>
    <row r="472" spans="2:2">
      <c r="B472" s="1"/>
    </row>
    <row r="473" spans="2:2">
      <c r="B473" s="1"/>
    </row>
    <row r="474" spans="2:2">
      <c r="B474" s="1"/>
    </row>
    <row r="475" spans="2:2">
      <c r="B475" s="1"/>
    </row>
    <row r="476" spans="2:2">
      <c r="B476" s="1"/>
    </row>
    <row r="477" spans="2:2">
      <c r="B477" s="1"/>
    </row>
    <row r="478" spans="2:2">
      <c r="B478" s="1"/>
    </row>
    <row r="479" spans="2:2">
      <c r="B479" s="1"/>
    </row>
    <row r="480" spans="2:2">
      <c r="B480" s="1"/>
    </row>
    <row r="481" spans="2:2">
      <c r="B481" s="1"/>
    </row>
    <row r="482" spans="2:2">
      <c r="B482" s="1"/>
    </row>
    <row r="483" spans="2:2">
      <c r="B483" s="1"/>
    </row>
    <row r="484" spans="2:2">
      <c r="B484" s="1"/>
    </row>
    <row r="485" spans="2:2">
      <c r="B485" s="1"/>
    </row>
    <row r="486" spans="2:2">
      <c r="B486" s="1"/>
    </row>
    <row r="487" spans="2:2">
      <c r="B487" s="1"/>
    </row>
    <row r="488" spans="2:2">
      <c r="B488" s="1"/>
    </row>
    <row r="489" spans="2:2">
      <c r="B489" s="1"/>
    </row>
    <row r="490" spans="2:2">
      <c r="B490" s="1"/>
    </row>
    <row r="491" spans="2:2">
      <c r="B491" s="1"/>
    </row>
    <row r="492" spans="2:2">
      <c r="B492" s="1"/>
    </row>
    <row r="493" spans="2:2">
      <c r="B493" s="1"/>
    </row>
    <row r="494" spans="2:2">
      <c r="B494" s="1"/>
    </row>
    <row r="495" spans="2:2">
      <c r="B495" s="1"/>
    </row>
    <row r="496" spans="2:2">
      <c r="B496" s="1"/>
    </row>
    <row r="497" spans="2:2">
      <c r="B497" s="1"/>
    </row>
    <row r="498" spans="2:2">
      <c r="B498" s="1"/>
    </row>
    <row r="499" spans="2:2">
      <c r="B499" s="1"/>
    </row>
    <row r="500" spans="2:2">
      <c r="B500" s="1"/>
    </row>
    <row r="501" spans="2:2">
      <c r="B501" s="1"/>
    </row>
    <row r="502" spans="2:2">
      <c r="B502" s="1"/>
    </row>
    <row r="503" spans="2:2">
      <c r="B503" s="1"/>
    </row>
    <row r="504" spans="2:2">
      <c r="B504" s="1"/>
    </row>
    <row r="505" spans="2:2">
      <c r="B505" s="1"/>
    </row>
    <row r="506" spans="2:2">
      <c r="B506" s="1"/>
    </row>
    <row r="507" spans="2:2">
      <c r="B507" s="1"/>
    </row>
    <row r="508" spans="2:2">
      <c r="B508" s="1"/>
    </row>
    <row r="509" spans="2:2">
      <c r="B509" s="1"/>
    </row>
    <row r="510" spans="2:2">
      <c r="B510" s="1"/>
    </row>
    <row r="511" spans="2:2">
      <c r="B511" s="1"/>
    </row>
    <row r="512" spans="2:2">
      <c r="B512" s="1"/>
    </row>
    <row r="513" spans="2:2">
      <c r="B513" s="1"/>
    </row>
    <row r="514" spans="2:2">
      <c r="B514" s="1"/>
    </row>
    <row r="515" spans="2:2">
      <c r="B515" s="1"/>
    </row>
    <row r="516" spans="2:2">
      <c r="B516" s="1"/>
    </row>
    <row r="517" spans="2:2">
      <c r="B517" s="1"/>
    </row>
    <row r="518" spans="2:2">
      <c r="B518" s="1"/>
    </row>
    <row r="519" spans="2:2">
      <c r="B519" s="1"/>
    </row>
    <row r="520" spans="2:2">
      <c r="B520" s="1"/>
    </row>
    <row r="521" spans="2:2">
      <c r="B521" s="1"/>
    </row>
    <row r="522" spans="2:2">
      <c r="B522" s="1"/>
    </row>
    <row r="523" spans="2:2">
      <c r="B523" s="1"/>
    </row>
    <row r="524" spans="2:2">
      <c r="B524" s="1"/>
    </row>
    <row r="525" spans="2:2">
      <c r="B525" s="1"/>
    </row>
    <row r="526" spans="2:2">
      <c r="B526" s="1"/>
    </row>
    <row r="527" spans="2:2">
      <c r="B527" s="1"/>
    </row>
    <row r="528" spans="2:2">
      <c r="B528" s="1"/>
    </row>
    <row r="529" spans="2:2">
      <c r="B529" s="1"/>
    </row>
    <row r="530" spans="2:2">
      <c r="B530" s="1"/>
    </row>
    <row r="531" spans="2:2">
      <c r="B531" s="1"/>
    </row>
    <row r="532" spans="2:2">
      <c r="B532" s="1"/>
    </row>
    <row r="533" spans="2:2">
      <c r="B533" s="1"/>
    </row>
    <row r="534" spans="2:2">
      <c r="B534" s="1"/>
    </row>
    <row r="535" spans="2:2">
      <c r="B535" s="1"/>
    </row>
    <row r="536" spans="2:2">
      <c r="B536" s="1"/>
    </row>
    <row r="537" spans="2:2">
      <c r="B537" s="1"/>
    </row>
    <row r="538" spans="2:2">
      <c r="B538" s="1"/>
    </row>
    <row r="539" spans="2:2">
      <c r="B539" s="1"/>
    </row>
    <row r="540" spans="2:2">
      <c r="B540" s="1"/>
    </row>
    <row r="541" spans="2:2">
      <c r="B541" s="1"/>
    </row>
    <row r="542" spans="2:2">
      <c r="B542" s="1"/>
    </row>
    <row r="543" spans="2:2">
      <c r="B543" s="1"/>
    </row>
    <row r="544" spans="2:2">
      <c r="B544" s="1"/>
    </row>
    <row r="545" spans="2:2">
      <c r="B545" s="1"/>
    </row>
    <row r="546" spans="2:2">
      <c r="B546" s="1"/>
    </row>
    <row r="547" spans="2:2">
      <c r="B547" s="1"/>
    </row>
    <row r="548" spans="2:2">
      <c r="B548" s="1"/>
    </row>
    <row r="549" spans="2:2">
      <c r="B549" s="1"/>
    </row>
    <row r="550" spans="2:2">
      <c r="B550" s="1"/>
    </row>
    <row r="551" spans="2:2">
      <c r="B551" s="1"/>
    </row>
    <row r="552" spans="2:2">
      <c r="B552" s="1"/>
    </row>
    <row r="553" spans="2:2">
      <c r="B553" s="1"/>
    </row>
    <row r="554" spans="2:2">
      <c r="B554" s="1"/>
    </row>
    <row r="555" spans="2:2">
      <c r="B555" s="1"/>
    </row>
    <row r="556" spans="2:2">
      <c r="B556" s="1"/>
    </row>
    <row r="557" spans="2:2">
      <c r="B557" s="1"/>
    </row>
    <row r="558" spans="2:2">
      <c r="B558" s="1"/>
    </row>
    <row r="559" spans="2:2">
      <c r="B559" s="1"/>
    </row>
    <row r="560" spans="2:2">
      <c r="B560" s="1"/>
    </row>
    <row r="561" spans="2:2">
      <c r="B561" s="1"/>
    </row>
    <row r="562" spans="2:2">
      <c r="B562" s="1"/>
    </row>
    <row r="563" spans="2:2">
      <c r="B563" s="1"/>
    </row>
    <row r="564" spans="2:2">
      <c r="B564" s="1"/>
    </row>
    <row r="565" spans="2:2">
      <c r="B565" s="1"/>
    </row>
    <row r="566" spans="2:2">
      <c r="B566" s="1"/>
    </row>
    <row r="567" spans="2:2">
      <c r="B567" s="1"/>
    </row>
    <row r="568" spans="2:2">
      <c r="B568" s="1"/>
    </row>
    <row r="569" spans="2:2">
      <c r="B569" s="1"/>
    </row>
    <row r="570" spans="2:2">
      <c r="B570" s="1"/>
    </row>
    <row r="571" spans="2:2">
      <c r="B571" s="1"/>
    </row>
    <row r="572" spans="2:2">
      <c r="B572" s="1"/>
    </row>
    <row r="573" spans="2:2">
      <c r="B573" s="1"/>
    </row>
    <row r="574" spans="2:2">
      <c r="B574" s="1"/>
    </row>
    <row r="575" spans="2:2">
      <c r="B575" s="1"/>
    </row>
    <row r="576" spans="2:2">
      <c r="B576" s="1"/>
    </row>
    <row r="577" spans="2:2">
      <c r="B577" s="1"/>
    </row>
    <row r="578" spans="2:2">
      <c r="B578" s="1"/>
    </row>
    <row r="579" spans="2:2">
      <c r="B579" s="1"/>
    </row>
    <row r="580" spans="2:2">
      <c r="B580" s="1"/>
    </row>
    <row r="581" spans="2:2">
      <c r="B581" s="1"/>
    </row>
    <row r="582" spans="2:2">
      <c r="B582" s="1"/>
    </row>
    <row r="583" spans="2:2">
      <c r="B583" s="1"/>
    </row>
    <row r="584" spans="2:2">
      <c r="B584" s="1"/>
    </row>
    <row r="585" spans="2:2">
      <c r="B585" s="1"/>
    </row>
    <row r="586" spans="2:2">
      <c r="B586" s="1"/>
    </row>
    <row r="587" spans="2:2">
      <c r="B587" s="1"/>
    </row>
    <row r="588" spans="2:2">
      <c r="B588" s="1"/>
    </row>
    <row r="589" spans="2:2">
      <c r="B589" s="1"/>
    </row>
    <row r="590" spans="2:2">
      <c r="B590" s="1"/>
    </row>
    <row r="591" spans="2:2">
      <c r="B591" s="1"/>
    </row>
    <row r="592" spans="2:2">
      <c r="B592" s="1"/>
    </row>
    <row r="593" spans="2:2">
      <c r="B593" s="1"/>
    </row>
    <row r="594" spans="2:2">
      <c r="B594" s="1"/>
    </row>
    <row r="595" spans="2:2">
      <c r="B595" s="1"/>
    </row>
    <row r="596" spans="2:2">
      <c r="B596" s="1"/>
    </row>
    <row r="597" spans="2:2">
      <c r="B597" s="1"/>
    </row>
    <row r="598" spans="2:2">
      <c r="B598" s="1"/>
    </row>
    <row r="599" spans="2:2">
      <c r="B599" s="1"/>
    </row>
    <row r="600" spans="2:2">
      <c r="B600" s="1"/>
    </row>
    <row r="601" spans="2:2">
      <c r="B601" s="1"/>
    </row>
    <row r="602" spans="2:2">
      <c r="B602" s="1"/>
    </row>
    <row r="603" spans="2:2">
      <c r="B603" s="1"/>
    </row>
    <row r="604" spans="2:2">
      <c r="B604" s="1"/>
    </row>
    <row r="605" spans="2:2">
      <c r="B605" s="1"/>
    </row>
    <row r="606" spans="2:2">
      <c r="B606" s="1"/>
    </row>
    <row r="607" spans="2:2">
      <c r="B607" s="1"/>
    </row>
    <row r="608" spans="2:2">
      <c r="B608" s="1"/>
    </row>
    <row r="609" spans="2:2">
      <c r="B609" s="1"/>
    </row>
    <row r="610" spans="2:2">
      <c r="B610" s="1"/>
    </row>
    <row r="611" spans="2:2">
      <c r="B611" s="1"/>
    </row>
    <row r="612" spans="2:2">
      <c r="B612" s="1"/>
    </row>
    <row r="613" spans="2:2">
      <c r="B613" s="1"/>
    </row>
    <row r="614" spans="2:2">
      <c r="B614" s="1"/>
    </row>
    <row r="615" spans="2:2">
      <c r="B615" s="1"/>
    </row>
    <row r="616" spans="2:2">
      <c r="B616" s="1"/>
    </row>
    <row r="617" spans="2:2">
      <c r="B617" s="1"/>
    </row>
    <row r="618" spans="2:2">
      <c r="B618" s="1"/>
    </row>
    <row r="619" spans="2:2">
      <c r="B619" s="1"/>
    </row>
    <row r="620" spans="2:2">
      <c r="B620" s="1"/>
    </row>
    <row r="621" spans="2:2">
      <c r="B621" s="1"/>
    </row>
    <row r="622" spans="2:2">
      <c r="B622" s="1"/>
    </row>
    <row r="623" spans="2:2">
      <c r="B623" s="1"/>
    </row>
    <row r="624" spans="2:2">
      <c r="B624" s="1"/>
    </row>
    <row r="625" spans="2:2">
      <c r="B625" s="1"/>
    </row>
    <row r="626" spans="2:2">
      <c r="B626" s="1"/>
    </row>
    <row r="627" spans="2:2">
      <c r="B627" s="1"/>
    </row>
    <row r="628" spans="2:2">
      <c r="B628" s="1"/>
    </row>
    <row r="629" spans="2:2">
      <c r="B629" s="1"/>
    </row>
    <row r="630" spans="2:2">
      <c r="B630" s="1"/>
    </row>
    <row r="631" spans="2:2">
      <c r="B631" s="1"/>
    </row>
    <row r="632" spans="2:2">
      <c r="B632" s="1"/>
    </row>
    <row r="633" spans="2:2">
      <c r="B633" s="1"/>
    </row>
    <row r="634" spans="2:2">
      <c r="B634" s="1"/>
    </row>
    <row r="635" spans="2:2">
      <c r="B635" s="1"/>
    </row>
  </sheetData>
  <autoFilter ref="AT25:AT124"/>
  <dataConsolidate/>
  <mergeCells count="2">
    <mergeCell ref="B21:B22"/>
    <mergeCell ref="C21:AQ21"/>
  </mergeCells>
  <conditionalFormatting sqref="B24:AQ389">
    <cfRule type="expression" dxfId="121" priority="22">
      <formula>MOD(ROW(),2)</formula>
    </cfRule>
  </conditionalFormatting>
  <conditionalFormatting sqref="B2:B20">
    <cfRule type="expression" dxfId="120" priority="20" stopIfTrue="1">
      <formula>AND(B2="",C2="")</formula>
    </cfRule>
    <cfRule type="expression" dxfId="119" priority="21" stopIfTrue="1">
      <formula>AND(B2="",C2&lt;&gt;"")</formula>
    </cfRule>
  </conditionalFormatting>
  <conditionalFormatting sqref="AT65:AT97 AT25:AT61">
    <cfRule type="expression" dxfId="118" priority="18" stopIfTrue="1">
      <formula>AND(AT25="",AU25="")</formula>
    </cfRule>
    <cfRule type="expression" dxfId="117" priority="19" stopIfTrue="1">
      <formula>AND(AT25="",AU25&lt;&gt;"")</formula>
    </cfRule>
  </conditionalFormatting>
  <conditionalFormatting sqref="AT62">
    <cfRule type="expression" dxfId="116" priority="16" stopIfTrue="1">
      <formula>AND(AT62="",AU62="")</formula>
    </cfRule>
    <cfRule type="expression" dxfId="115" priority="17" stopIfTrue="1">
      <formula>AND(AT62="",AU62&lt;&gt;"")</formula>
    </cfRule>
  </conditionalFormatting>
  <conditionalFormatting sqref="AT63">
    <cfRule type="expression" dxfId="114" priority="14" stopIfTrue="1">
      <formula>AND(AT63="",AU63="")</formula>
    </cfRule>
    <cfRule type="expression" dxfId="113" priority="15" stopIfTrue="1">
      <formula>AND(AT63="",AU63&lt;&gt;"")</formula>
    </cfRule>
  </conditionalFormatting>
  <conditionalFormatting sqref="AT64">
    <cfRule type="expression" dxfId="112" priority="12" stopIfTrue="1">
      <formula>AND(AT64="",AU64="")</formula>
    </cfRule>
    <cfRule type="expression" dxfId="111" priority="13" stopIfTrue="1">
      <formula>AND(AT64="",AU64&lt;&gt;"")</formula>
    </cfRule>
  </conditionalFormatting>
  <conditionalFormatting sqref="AT108:AT117 AT98:AT105">
    <cfRule type="expression" dxfId="110" priority="11" stopIfTrue="1">
      <formula>AND(AT98="",AU98&lt;&gt;"")</formula>
    </cfRule>
  </conditionalFormatting>
  <conditionalFormatting sqref="AT119">
    <cfRule type="expression" dxfId="109" priority="10" stopIfTrue="1">
      <formula>AND(AT119="",#REF!&lt;&gt;"")</formula>
    </cfRule>
  </conditionalFormatting>
  <conditionalFormatting sqref="AT124">
    <cfRule type="expression" dxfId="108" priority="9" stopIfTrue="1">
      <formula>AND(AT124="",#REF!&lt;&gt;"")</formula>
    </cfRule>
  </conditionalFormatting>
  <conditionalFormatting sqref="AT107">
    <cfRule type="expression" dxfId="107" priority="8" stopIfTrue="1">
      <formula>AND(AT107="",AU105&lt;&gt;"")</formula>
    </cfRule>
  </conditionalFormatting>
  <conditionalFormatting sqref="AT121:AT123">
    <cfRule type="expression" dxfId="106" priority="7" stopIfTrue="1">
      <formula>AND(AT121="",#REF!&lt;&gt;"")</formula>
    </cfRule>
  </conditionalFormatting>
  <conditionalFormatting sqref="AT118">
    <cfRule type="expression" dxfId="105" priority="6" stopIfTrue="1">
      <formula>AND(AT118="",#REF!&lt;&gt;"")</formula>
    </cfRule>
  </conditionalFormatting>
  <conditionalFormatting sqref="AT120">
    <cfRule type="expression" dxfId="104" priority="5" stopIfTrue="1">
      <formula>AND(AT120="",#REF!&lt;&gt;"")</formula>
    </cfRule>
  </conditionalFormatting>
  <conditionalFormatting sqref="AT106">
    <cfRule type="expression" dxfId="103" priority="4" stopIfTrue="1">
      <formula>AND(AT106="",#REF!&lt;&gt;"")</formula>
    </cfRule>
  </conditionalFormatting>
  <conditionalFormatting sqref="C2:E20 S20">
    <cfRule type="containsText" dxfId="102" priority="3" operator="containsText" text="NAV ATHIS 2">
      <formula>NOT(ISERROR(SEARCH("NAV ATHIS 2",C2)))</formula>
    </cfRule>
  </conditionalFormatting>
  <conditionalFormatting sqref="AS25:AS43">
    <cfRule type="expression" dxfId="101" priority="1" stopIfTrue="1">
      <formula>AND(AS25="",AT25="")</formula>
    </cfRule>
    <cfRule type="expression" dxfId="100" priority="2" stopIfTrue="1">
      <formula>AND(AS25="",AT25&lt;&gt;"")</formula>
    </cfRule>
  </conditionalFormatting>
  <dataValidations count="1">
    <dataValidation type="list" allowBlank="1" showInputMessage="1" showErrorMessage="1" sqref="C24:AQ389">
      <formula1>$AS$25:$AS$43</formula1>
    </dataValidation>
  </dataValidations>
  <pageMargins left="0.70866141732283472" right="0.70866141732283472" top="0.74803149606299213" bottom="0.74803149606299213" header="0.31496062992125984" footer="0.31496062992125984"/>
  <pageSetup paperSize="9" scale="1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1"/>
  <dimension ref="A2:Z4"/>
  <sheetViews>
    <sheetView workbookViewId="0">
      <selection activeCell="G3" sqref="G3"/>
    </sheetView>
  </sheetViews>
  <sheetFormatPr baseColWidth="10" defaultRowHeight="15"/>
  <cols>
    <col min="1" max="1" width="14.7109375" customWidth="1"/>
  </cols>
  <sheetData>
    <row r="2" spans="1:26" ht="15.75" thickBot="1"/>
    <row r="3" spans="1:26">
      <c r="B3" s="33" t="s">
        <v>26</v>
      </c>
      <c r="C3" s="34" t="s">
        <v>30</v>
      </c>
      <c r="D3" s="34" t="s">
        <v>32</v>
      </c>
      <c r="E3" s="34" t="s">
        <v>34</v>
      </c>
      <c r="F3" s="34" t="s">
        <v>37</v>
      </c>
      <c r="G3" s="34" t="s">
        <v>40</v>
      </c>
      <c r="H3" s="34" t="s">
        <v>43</v>
      </c>
      <c r="I3" s="34" t="s">
        <v>45</v>
      </c>
      <c r="J3" s="34" t="s">
        <v>47</v>
      </c>
      <c r="K3" s="34" t="s">
        <v>48</v>
      </c>
      <c r="L3" s="34" t="s">
        <v>54</v>
      </c>
      <c r="M3" s="34" t="s">
        <v>57</v>
      </c>
      <c r="N3" s="34" t="s">
        <v>58</v>
      </c>
      <c r="O3" s="34" t="s">
        <v>59</v>
      </c>
      <c r="P3" s="34" t="s">
        <v>60</v>
      </c>
      <c r="Q3" s="34" t="s">
        <v>61</v>
      </c>
      <c r="R3" s="34" t="s">
        <v>63</v>
      </c>
      <c r="S3" s="34" t="s">
        <v>67</v>
      </c>
      <c r="T3" s="34" t="s">
        <v>68</v>
      </c>
      <c r="U3" s="34" t="s">
        <v>71</v>
      </c>
      <c r="V3" s="34" t="s">
        <v>74</v>
      </c>
      <c r="W3" s="36" t="s">
        <v>76</v>
      </c>
      <c r="X3" s="36" t="s">
        <v>77</v>
      </c>
      <c r="Y3" s="36" t="s">
        <v>78</v>
      </c>
      <c r="Z3" s="36" t="s">
        <v>79</v>
      </c>
    </row>
    <row r="4" spans="1:26">
      <c r="A4" s="42" t="s">
        <v>5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9"/>
      <c r="S4" s="3"/>
      <c r="T4" s="3"/>
      <c r="U4" s="3"/>
      <c r="V4" s="3"/>
      <c r="W4" s="3"/>
      <c r="X4" s="3"/>
      <c r="Y4" s="3"/>
      <c r="Z4" s="3"/>
    </row>
  </sheetData>
  <conditionalFormatting sqref="A4">
    <cfRule type="expression" dxfId="71" priority="3" stopIfTrue="1">
      <formula>AND(A4="",B4="")</formula>
    </cfRule>
    <cfRule type="expression" dxfId="70" priority="4" stopIfTrue="1">
      <formula>AND(A4="",B4&lt;&gt;"")</formula>
    </cfRule>
  </conditionalFormatting>
  <conditionalFormatting sqref="A4">
    <cfRule type="expression" dxfId="69" priority="1" stopIfTrue="1">
      <formula>AND(A4="",B4="")</formula>
    </cfRule>
    <cfRule type="expression" dxfId="68" priority="2" stopIfTrue="1">
      <formula>AND(A4="",B4&lt;&gt;"")</formula>
    </cfRule>
  </conditionalFormatting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2"/>
  <dimension ref="A2:Z4"/>
  <sheetViews>
    <sheetView workbookViewId="0">
      <selection activeCell="A3" sqref="A3:Z4"/>
    </sheetView>
  </sheetViews>
  <sheetFormatPr baseColWidth="10" defaultRowHeight="15"/>
  <cols>
    <col min="1" max="1" width="14.7109375" customWidth="1"/>
  </cols>
  <sheetData>
    <row r="2" spans="1:26" ht="15.75" thickBot="1"/>
    <row r="3" spans="1:26">
      <c r="B3" s="33" t="s">
        <v>26</v>
      </c>
      <c r="C3" s="34" t="s">
        <v>30</v>
      </c>
      <c r="D3" s="34" t="s">
        <v>32</v>
      </c>
      <c r="E3" s="34" t="s">
        <v>34</v>
      </c>
      <c r="F3" s="34" t="s">
        <v>37</v>
      </c>
      <c r="G3" s="34" t="s">
        <v>40</v>
      </c>
      <c r="H3" s="34" t="s">
        <v>43</v>
      </c>
      <c r="I3" s="34" t="s">
        <v>45</v>
      </c>
      <c r="J3" s="34" t="s">
        <v>47</v>
      </c>
      <c r="K3" s="34" t="s">
        <v>48</v>
      </c>
      <c r="L3" s="34" t="s">
        <v>54</v>
      </c>
      <c r="M3" s="34" t="s">
        <v>57</v>
      </c>
      <c r="N3" s="34" t="s">
        <v>58</v>
      </c>
      <c r="O3" s="34" t="s">
        <v>59</v>
      </c>
      <c r="P3" s="34" t="s">
        <v>60</v>
      </c>
      <c r="Q3" s="34" t="s">
        <v>61</v>
      </c>
      <c r="R3" s="34" t="s">
        <v>63</v>
      </c>
      <c r="S3" s="34" t="s">
        <v>67</v>
      </c>
      <c r="T3" s="34" t="s">
        <v>68</v>
      </c>
      <c r="U3" s="34" t="s">
        <v>71</v>
      </c>
      <c r="V3" s="34" t="s">
        <v>74</v>
      </c>
      <c r="W3" s="36" t="s">
        <v>76</v>
      </c>
      <c r="X3" s="36" t="s">
        <v>77</v>
      </c>
      <c r="Y3" s="36" t="s">
        <v>78</v>
      </c>
      <c r="Z3" s="36" t="s">
        <v>79</v>
      </c>
    </row>
    <row r="4" spans="1:26">
      <c r="A4" s="42" t="s">
        <v>213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9"/>
      <c r="S4" s="3"/>
      <c r="T4" s="3"/>
      <c r="U4" s="3"/>
      <c r="V4" s="3"/>
      <c r="W4" s="3"/>
      <c r="X4" s="3"/>
      <c r="Y4" s="3"/>
      <c r="Z4" s="3"/>
    </row>
  </sheetData>
  <conditionalFormatting sqref="A4">
    <cfRule type="expression" dxfId="67" priority="3" stopIfTrue="1">
      <formula>AND(A4="",B4="")</formula>
    </cfRule>
    <cfRule type="expression" dxfId="66" priority="4" stopIfTrue="1">
      <formula>AND(A4="",B4&lt;&gt;"")</formula>
    </cfRule>
  </conditionalFormatting>
  <conditionalFormatting sqref="A4">
    <cfRule type="expression" dxfId="65" priority="1" stopIfTrue="1">
      <formula>AND(A4="",B4="")</formula>
    </cfRule>
    <cfRule type="expression" dxfId="64" priority="2" stopIfTrue="1">
      <formula>AND(A4="",B4&lt;&gt;"")</formula>
    </cfRule>
  </conditionalFormatting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3"/>
  <dimension ref="A3:Z4"/>
  <sheetViews>
    <sheetView workbookViewId="0">
      <selection activeCell="B4" sqref="B4:S4"/>
    </sheetView>
  </sheetViews>
  <sheetFormatPr baseColWidth="10" defaultRowHeight="15"/>
  <cols>
    <col min="1" max="1" width="14.7109375" customWidth="1"/>
  </cols>
  <sheetData>
    <row r="3" spans="1:26">
      <c r="A3" s="3"/>
      <c r="B3" s="14" t="s">
        <v>26</v>
      </c>
      <c r="C3" s="14" t="s">
        <v>30</v>
      </c>
      <c r="D3" s="14" t="s">
        <v>32</v>
      </c>
      <c r="E3" s="14" t="s">
        <v>34</v>
      </c>
      <c r="F3" s="14" t="s">
        <v>37</v>
      </c>
      <c r="G3" s="5" t="s">
        <v>40</v>
      </c>
      <c r="H3" s="14" t="s">
        <v>43</v>
      </c>
      <c r="I3" s="14" t="s">
        <v>45</v>
      </c>
      <c r="J3" s="14" t="s">
        <v>47</v>
      </c>
      <c r="K3" s="14" t="s">
        <v>48</v>
      </c>
      <c r="L3" s="14" t="s">
        <v>54</v>
      </c>
      <c r="M3" s="14" t="s">
        <v>57</v>
      </c>
      <c r="N3" s="14" t="s">
        <v>58</v>
      </c>
      <c r="O3" s="14" t="s">
        <v>59</v>
      </c>
      <c r="P3" s="14" t="s">
        <v>60</v>
      </c>
      <c r="Q3" s="14" t="s">
        <v>61</v>
      </c>
      <c r="R3" s="14" t="s">
        <v>63</v>
      </c>
      <c r="S3" s="14" t="s">
        <v>67</v>
      </c>
      <c r="T3" s="14" t="s">
        <v>68</v>
      </c>
      <c r="U3" s="14" t="s">
        <v>71</v>
      </c>
      <c r="V3" s="14" t="s">
        <v>74</v>
      </c>
      <c r="W3" s="15" t="s">
        <v>76</v>
      </c>
      <c r="X3" s="15" t="s">
        <v>77</v>
      </c>
      <c r="Y3" s="15" t="s">
        <v>78</v>
      </c>
      <c r="Z3" s="15" t="s">
        <v>79</v>
      </c>
    </row>
    <row r="4" spans="1:26">
      <c r="A4" s="54" t="s">
        <v>7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9"/>
      <c r="S4" s="3"/>
      <c r="T4" s="3"/>
      <c r="U4" s="3"/>
      <c r="V4" s="3"/>
      <c r="W4" s="3"/>
      <c r="X4" s="3"/>
      <c r="Y4" s="3"/>
      <c r="Z4" s="3"/>
    </row>
  </sheetData>
  <conditionalFormatting sqref="A4">
    <cfRule type="expression" dxfId="63" priority="3" stopIfTrue="1">
      <formula>AND(A4="",B4="")</formula>
    </cfRule>
    <cfRule type="expression" dxfId="62" priority="4" stopIfTrue="1">
      <formula>AND(A4="",B4&lt;&gt;"")</formula>
    </cfRule>
  </conditionalFormatting>
  <conditionalFormatting sqref="A4">
    <cfRule type="expression" dxfId="61" priority="1" stopIfTrue="1">
      <formula>AND(A4="",B4="")</formula>
    </cfRule>
    <cfRule type="expression" dxfId="60" priority="2" stopIfTrue="1">
      <formula>AND(A4="",B4&lt;&gt;"")</formula>
    </cfRule>
  </conditionalFormatting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4"/>
  <dimension ref="A2:Z4"/>
  <sheetViews>
    <sheetView workbookViewId="0">
      <selection activeCell="G3" sqref="G3"/>
    </sheetView>
  </sheetViews>
  <sheetFormatPr baseColWidth="10" defaultRowHeight="15"/>
  <cols>
    <col min="1" max="1" width="20.7109375" customWidth="1"/>
  </cols>
  <sheetData>
    <row r="2" spans="1:26" ht="15.75" thickBot="1"/>
    <row r="3" spans="1:26">
      <c r="B3" s="33" t="s">
        <v>26</v>
      </c>
      <c r="C3" s="34" t="s">
        <v>30</v>
      </c>
      <c r="D3" s="34" t="s">
        <v>32</v>
      </c>
      <c r="E3" s="34" t="s">
        <v>34</v>
      </c>
      <c r="F3" s="34" t="s">
        <v>37</v>
      </c>
      <c r="G3" s="34" t="s">
        <v>40</v>
      </c>
      <c r="H3" s="34" t="s">
        <v>43</v>
      </c>
      <c r="I3" s="34" t="s">
        <v>45</v>
      </c>
      <c r="J3" s="34" t="s">
        <v>47</v>
      </c>
      <c r="K3" s="34" t="s">
        <v>48</v>
      </c>
      <c r="L3" s="34" t="s">
        <v>54</v>
      </c>
      <c r="M3" s="34" t="s">
        <v>57</v>
      </c>
      <c r="N3" s="34" t="s">
        <v>58</v>
      </c>
      <c r="O3" s="34" t="s">
        <v>59</v>
      </c>
      <c r="P3" s="34" t="s">
        <v>60</v>
      </c>
      <c r="Q3" s="34" t="s">
        <v>61</v>
      </c>
      <c r="R3" s="34" t="s">
        <v>63</v>
      </c>
      <c r="S3" s="34" t="s">
        <v>67</v>
      </c>
      <c r="T3" s="34" t="s">
        <v>68</v>
      </c>
      <c r="U3" s="34" t="s">
        <v>71</v>
      </c>
      <c r="V3" s="34" t="s">
        <v>74</v>
      </c>
      <c r="W3" s="36" t="s">
        <v>76</v>
      </c>
      <c r="X3" s="36" t="s">
        <v>77</v>
      </c>
      <c r="Y3" s="36" t="s">
        <v>78</v>
      </c>
      <c r="Z3" s="36" t="s">
        <v>79</v>
      </c>
    </row>
    <row r="4" spans="1:26">
      <c r="A4" s="43" t="s">
        <v>145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9"/>
      <c r="S4" s="3"/>
      <c r="T4" s="3"/>
      <c r="U4" s="3"/>
      <c r="V4" s="3"/>
      <c r="W4" s="3"/>
      <c r="X4" s="3"/>
      <c r="Y4" s="3"/>
      <c r="Z4" s="3"/>
    </row>
  </sheetData>
  <conditionalFormatting sqref="A4">
    <cfRule type="expression" dxfId="59" priority="5" stopIfTrue="1">
      <formula>AND(A4="",B4="")</formula>
    </cfRule>
    <cfRule type="expression" dxfId="58" priority="6" stopIfTrue="1">
      <formula>AND(A4="",B4&lt;&gt;"")</formula>
    </cfRule>
  </conditionalFormatting>
  <conditionalFormatting sqref="A4">
    <cfRule type="expression" dxfId="57" priority="3" stopIfTrue="1">
      <formula>AND(A4="",B4="")</formula>
    </cfRule>
    <cfRule type="expression" dxfId="56" priority="4" stopIfTrue="1">
      <formula>AND(A4="",B4&lt;&gt;"")</formula>
    </cfRule>
  </conditionalFormatting>
  <conditionalFormatting sqref="A4">
    <cfRule type="expression" dxfId="15" priority="1" stopIfTrue="1">
      <formula>AND(A4="",B4="")</formula>
    </cfRule>
    <cfRule type="expression" dxfId="14" priority="2" stopIfTrue="1">
      <formula>AND(A4="",B4&lt;&gt;"")</formula>
    </cfRule>
  </conditionalFormatting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5"/>
  <dimension ref="A2:Z4"/>
  <sheetViews>
    <sheetView workbookViewId="0">
      <selection activeCell="A3" sqref="A3:Z4"/>
    </sheetView>
  </sheetViews>
  <sheetFormatPr baseColWidth="10" defaultRowHeight="15"/>
  <cols>
    <col min="1" max="1" width="20.28515625" customWidth="1"/>
  </cols>
  <sheetData>
    <row r="2" spans="1:26" ht="15.75" thickBot="1"/>
    <row r="3" spans="1:26">
      <c r="B3" s="33" t="s">
        <v>26</v>
      </c>
      <c r="C3" s="34" t="s">
        <v>30</v>
      </c>
      <c r="D3" s="34" t="s">
        <v>32</v>
      </c>
      <c r="E3" s="34" t="s">
        <v>34</v>
      </c>
      <c r="F3" s="34" t="s">
        <v>37</v>
      </c>
      <c r="G3" s="34" t="s">
        <v>40</v>
      </c>
      <c r="H3" s="34" t="s">
        <v>43</v>
      </c>
      <c r="I3" s="34" t="s">
        <v>45</v>
      </c>
      <c r="J3" s="34" t="s">
        <v>47</v>
      </c>
      <c r="K3" s="34" t="s">
        <v>48</v>
      </c>
      <c r="L3" s="34" t="s">
        <v>54</v>
      </c>
      <c r="M3" s="34" t="s">
        <v>57</v>
      </c>
      <c r="N3" s="34" t="s">
        <v>58</v>
      </c>
      <c r="O3" s="34" t="s">
        <v>59</v>
      </c>
      <c r="P3" s="34" t="s">
        <v>60</v>
      </c>
      <c r="Q3" s="34" t="s">
        <v>61</v>
      </c>
      <c r="R3" s="34" t="s">
        <v>63</v>
      </c>
      <c r="S3" s="34" t="s">
        <v>67</v>
      </c>
      <c r="T3" s="34" t="s">
        <v>68</v>
      </c>
      <c r="U3" s="34" t="s">
        <v>71</v>
      </c>
      <c r="V3" s="34" t="s">
        <v>74</v>
      </c>
      <c r="W3" s="36" t="s">
        <v>76</v>
      </c>
      <c r="X3" s="36" t="s">
        <v>77</v>
      </c>
      <c r="Y3" s="36" t="s">
        <v>78</v>
      </c>
      <c r="Z3" s="36" t="s">
        <v>79</v>
      </c>
    </row>
    <row r="4" spans="1:26">
      <c r="A4" s="43" t="s">
        <v>156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9"/>
      <c r="S4" s="3"/>
      <c r="T4" s="3"/>
      <c r="U4" s="3"/>
      <c r="V4" s="3"/>
      <c r="W4" s="3"/>
      <c r="X4" s="3"/>
      <c r="Y4" s="3"/>
      <c r="Z4" s="3"/>
    </row>
  </sheetData>
  <conditionalFormatting sqref="A4">
    <cfRule type="expression" dxfId="55" priority="5" stopIfTrue="1">
      <formula>AND(A4="",B4="")</formula>
    </cfRule>
    <cfRule type="expression" dxfId="54" priority="6" stopIfTrue="1">
      <formula>AND(A4="",B4&lt;&gt;"")</formula>
    </cfRule>
  </conditionalFormatting>
  <conditionalFormatting sqref="A4">
    <cfRule type="expression" dxfId="53" priority="3" stopIfTrue="1">
      <formula>AND(A4="",B4="")</formula>
    </cfRule>
    <cfRule type="expression" dxfId="52" priority="4" stopIfTrue="1">
      <formula>AND(A4="",B4&lt;&gt;"")</formula>
    </cfRule>
  </conditionalFormatting>
  <conditionalFormatting sqref="A4">
    <cfRule type="expression" dxfId="11" priority="1" stopIfTrue="1">
      <formula>AND(A4="",B4="")</formula>
    </cfRule>
    <cfRule type="expression" dxfId="10" priority="2" stopIfTrue="1">
      <formula>AND(A4="",B4&lt;&gt;"")</formula>
    </cfRule>
  </conditionalFormatting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6"/>
  <dimension ref="A3:Z4"/>
  <sheetViews>
    <sheetView workbookViewId="0">
      <selection activeCell="A3" sqref="A3:Z4"/>
    </sheetView>
  </sheetViews>
  <sheetFormatPr baseColWidth="10" defaultRowHeight="15"/>
  <cols>
    <col min="1" max="1" width="19.5703125" customWidth="1"/>
  </cols>
  <sheetData>
    <row r="3" spans="1:26">
      <c r="A3" s="3"/>
      <c r="B3" s="14" t="s">
        <v>26</v>
      </c>
      <c r="C3" s="14" t="s">
        <v>30</v>
      </c>
      <c r="D3" s="14" t="s">
        <v>32</v>
      </c>
      <c r="E3" s="14" t="s">
        <v>34</v>
      </c>
      <c r="F3" s="14" t="s">
        <v>37</v>
      </c>
      <c r="G3" s="14" t="s">
        <v>40</v>
      </c>
      <c r="H3" s="14" t="s">
        <v>43</v>
      </c>
      <c r="I3" s="14" t="s">
        <v>45</v>
      </c>
      <c r="J3" s="14" t="s">
        <v>47</v>
      </c>
      <c r="K3" s="14" t="s">
        <v>48</v>
      </c>
      <c r="L3" s="14" t="s">
        <v>54</v>
      </c>
      <c r="M3" s="14" t="s">
        <v>57</v>
      </c>
      <c r="N3" s="14" t="s">
        <v>58</v>
      </c>
      <c r="O3" s="14" t="s">
        <v>59</v>
      </c>
      <c r="P3" s="14" t="s">
        <v>60</v>
      </c>
      <c r="Q3" s="14" t="s">
        <v>61</v>
      </c>
      <c r="R3" s="14" t="s">
        <v>63</v>
      </c>
      <c r="S3" s="14" t="s">
        <v>67</v>
      </c>
      <c r="T3" s="14" t="s">
        <v>68</v>
      </c>
      <c r="U3" s="14" t="s">
        <v>71</v>
      </c>
      <c r="V3" s="14" t="s">
        <v>74</v>
      </c>
      <c r="W3" s="15" t="s">
        <v>76</v>
      </c>
      <c r="X3" s="15" t="s">
        <v>77</v>
      </c>
      <c r="Y3" s="15" t="s">
        <v>78</v>
      </c>
      <c r="Z3" s="15" t="s">
        <v>79</v>
      </c>
    </row>
    <row r="4" spans="1:26">
      <c r="A4" s="55" t="s">
        <v>142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9"/>
      <c r="S4" s="3"/>
      <c r="T4" s="3"/>
      <c r="U4" s="3"/>
      <c r="V4" s="3"/>
      <c r="W4" s="3"/>
      <c r="X4" s="3"/>
      <c r="Y4" s="3"/>
      <c r="Z4" s="3"/>
    </row>
  </sheetData>
  <conditionalFormatting sqref="A4">
    <cfRule type="expression" dxfId="51" priority="3" stopIfTrue="1">
      <formula>AND(A4="",B4="")</formula>
    </cfRule>
    <cfRule type="expression" dxfId="50" priority="4" stopIfTrue="1">
      <formula>AND(A4="",B4&lt;&gt;"")</formula>
    </cfRule>
  </conditionalFormatting>
  <conditionalFormatting sqref="A4">
    <cfRule type="expression" dxfId="49" priority="1" stopIfTrue="1">
      <formula>AND(A4="",B4="")</formula>
    </cfRule>
    <cfRule type="expression" dxfId="48" priority="2" stopIfTrue="1">
      <formula>AND(A4="",B4&lt;&gt;"")</formula>
    </cfRule>
  </conditionalFormatting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7"/>
  <dimension ref="A2:Z4"/>
  <sheetViews>
    <sheetView workbookViewId="0">
      <selection activeCell="G3" sqref="G3"/>
    </sheetView>
  </sheetViews>
  <sheetFormatPr baseColWidth="10" defaultRowHeight="15"/>
  <cols>
    <col min="1" max="1" width="19.7109375" customWidth="1"/>
  </cols>
  <sheetData>
    <row r="2" spans="1:26" ht="15.75" thickBot="1"/>
    <row r="3" spans="1:26">
      <c r="B3" s="33" t="s">
        <v>26</v>
      </c>
      <c r="C3" s="34" t="s">
        <v>30</v>
      </c>
      <c r="D3" s="34" t="s">
        <v>32</v>
      </c>
      <c r="E3" s="34" t="s">
        <v>34</v>
      </c>
      <c r="F3" s="34" t="s">
        <v>37</v>
      </c>
      <c r="G3" s="34" t="s">
        <v>40</v>
      </c>
      <c r="H3" s="34" t="s">
        <v>43</v>
      </c>
      <c r="I3" s="34" t="s">
        <v>45</v>
      </c>
      <c r="J3" s="34" t="s">
        <v>47</v>
      </c>
      <c r="K3" s="34" t="s">
        <v>48</v>
      </c>
      <c r="L3" s="34" t="s">
        <v>54</v>
      </c>
      <c r="M3" s="34" t="s">
        <v>57</v>
      </c>
      <c r="N3" s="34" t="s">
        <v>58</v>
      </c>
      <c r="O3" s="34" t="s">
        <v>59</v>
      </c>
      <c r="P3" s="34" t="s">
        <v>60</v>
      </c>
      <c r="Q3" s="34" t="s">
        <v>61</v>
      </c>
      <c r="R3" s="34" t="s">
        <v>63</v>
      </c>
      <c r="S3" s="34" t="s">
        <v>67</v>
      </c>
      <c r="T3" s="34" t="s">
        <v>68</v>
      </c>
      <c r="U3" s="34" t="s">
        <v>71</v>
      </c>
      <c r="V3" s="34" t="s">
        <v>74</v>
      </c>
      <c r="W3" s="36" t="s">
        <v>76</v>
      </c>
      <c r="X3" s="36" t="s">
        <v>77</v>
      </c>
      <c r="Y3" s="36" t="s">
        <v>78</v>
      </c>
      <c r="Z3" s="36" t="s">
        <v>79</v>
      </c>
    </row>
    <row r="4" spans="1:26">
      <c r="A4" s="43" t="s">
        <v>8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9"/>
      <c r="S4" s="3"/>
      <c r="T4" s="3"/>
      <c r="U4" s="3"/>
      <c r="V4" s="3"/>
      <c r="W4" s="3"/>
      <c r="X4" s="3"/>
      <c r="Y4" s="3"/>
      <c r="Z4" s="3"/>
    </row>
  </sheetData>
  <conditionalFormatting sqref="A4">
    <cfRule type="expression" dxfId="47" priority="3" stopIfTrue="1">
      <formula>AND(A4="",B4="")</formula>
    </cfRule>
    <cfRule type="expression" dxfId="46" priority="4" stopIfTrue="1">
      <formula>AND(A4="",B4&lt;&gt;"")</formula>
    </cfRule>
  </conditionalFormatting>
  <conditionalFormatting sqref="A4">
    <cfRule type="expression" dxfId="45" priority="1" stopIfTrue="1">
      <formula>AND(A4="",B4="")</formula>
    </cfRule>
    <cfRule type="expression" dxfId="44" priority="2" stopIfTrue="1">
      <formula>AND(A4="",B4&lt;&gt;"")</formula>
    </cfRule>
  </conditionalFormatting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8"/>
  <dimension ref="A2:Z4"/>
  <sheetViews>
    <sheetView workbookViewId="0">
      <selection activeCell="G3" sqref="G3"/>
    </sheetView>
  </sheetViews>
  <sheetFormatPr baseColWidth="10" defaultRowHeight="15"/>
  <cols>
    <col min="1" max="1" width="19.28515625" customWidth="1"/>
  </cols>
  <sheetData>
    <row r="2" spans="1:26" ht="15.75" thickBot="1"/>
    <row r="3" spans="1:26">
      <c r="B3" s="33" t="s">
        <v>26</v>
      </c>
      <c r="C3" s="34" t="s">
        <v>30</v>
      </c>
      <c r="D3" s="34" t="s">
        <v>32</v>
      </c>
      <c r="E3" s="34" t="s">
        <v>34</v>
      </c>
      <c r="F3" s="34" t="s">
        <v>37</v>
      </c>
      <c r="G3" s="34" t="s">
        <v>40</v>
      </c>
      <c r="H3" s="34" t="s">
        <v>43</v>
      </c>
      <c r="I3" s="34" t="s">
        <v>45</v>
      </c>
      <c r="J3" s="34" t="s">
        <v>47</v>
      </c>
      <c r="K3" s="34" t="s">
        <v>48</v>
      </c>
      <c r="L3" s="34" t="s">
        <v>54</v>
      </c>
      <c r="M3" s="34" t="s">
        <v>57</v>
      </c>
      <c r="N3" s="34" t="s">
        <v>58</v>
      </c>
      <c r="O3" s="34" t="s">
        <v>59</v>
      </c>
      <c r="P3" s="34" t="s">
        <v>60</v>
      </c>
      <c r="Q3" s="34" t="s">
        <v>61</v>
      </c>
      <c r="R3" s="34" t="s">
        <v>63</v>
      </c>
      <c r="S3" s="34" t="s">
        <v>67</v>
      </c>
      <c r="T3" s="34" t="s">
        <v>68</v>
      </c>
      <c r="U3" s="34" t="s">
        <v>71</v>
      </c>
      <c r="V3" s="34" t="s">
        <v>74</v>
      </c>
      <c r="W3" s="36" t="s">
        <v>76</v>
      </c>
      <c r="X3" s="36" t="s">
        <v>77</v>
      </c>
      <c r="Y3" s="36" t="s">
        <v>78</v>
      </c>
      <c r="Z3" s="36" t="s">
        <v>79</v>
      </c>
    </row>
    <row r="4" spans="1:26">
      <c r="A4" s="43" t="s">
        <v>143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9"/>
      <c r="S4" s="3"/>
      <c r="T4" s="3"/>
      <c r="U4" s="3"/>
      <c r="V4" s="3"/>
      <c r="W4" s="3"/>
      <c r="X4" s="3"/>
      <c r="Y4" s="3"/>
      <c r="Z4" s="3"/>
    </row>
  </sheetData>
  <conditionalFormatting sqref="A4">
    <cfRule type="expression" dxfId="43" priority="3" stopIfTrue="1">
      <formula>AND(A4="",B4="")</formula>
    </cfRule>
    <cfRule type="expression" dxfId="42" priority="4" stopIfTrue="1">
      <formula>AND(A4="",B4&lt;&gt;"")</formula>
    </cfRule>
  </conditionalFormatting>
  <conditionalFormatting sqref="A4">
    <cfRule type="expression" dxfId="41" priority="1" stopIfTrue="1">
      <formula>AND(A4="",B4="")</formula>
    </cfRule>
    <cfRule type="expression" dxfId="40" priority="2" stopIfTrue="1">
      <formula>AND(A4="",B4&lt;&gt;"")</formula>
    </cfRule>
  </conditionalFormatting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19"/>
  <dimension ref="A2:Z4"/>
  <sheetViews>
    <sheetView workbookViewId="0">
      <selection activeCell="G3" sqref="G3"/>
    </sheetView>
  </sheetViews>
  <sheetFormatPr baseColWidth="10" defaultRowHeight="15"/>
  <cols>
    <col min="1" max="1" width="18" customWidth="1"/>
  </cols>
  <sheetData>
    <row r="2" spans="1:26" ht="15.75" thickBot="1"/>
    <row r="3" spans="1:26">
      <c r="B3" s="33" t="s">
        <v>26</v>
      </c>
      <c r="C3" s="34" t="s">
        <v>30</v>
      </c>
      <c r="D3" s="34" t="s">
        <v>32</v>
      </c>
      <c r="E3" s="34" t="s">
        <v>34</v>
      </c>
      <c r="F3" s="34" t="s">
        <v>37</v>
      </c>
      <c r="G3" s="34" t="s">
        <v>40</v>
      </c>
      <c r="H3" s="34" t="s">
        <v>43</v>
      </c>
      <c r="I3" s="34" t="s">
        <v>45</v>
      </c>
      <c r="J3" s="34" t="s">
        <v>47</v>
      </c>
      <c r="K3" s="34" t="s">
        <v>48</v>
      </c>
      <c r="L3" s="34" t="s">
        <v>54</v>
      </c>
      <c r="M3" s="34" t="s">
        <v>57</v>
      </c>
      <c r="N3" s="34" t="s">
        <v>58</v>
      </c>
      <c r="O3" s="34" t="s">
        <v>59</v>
      </c>
      <c r="P3" s="34" t="s">
        <v>60</v>
      </c>
      <c r="Q3" s="34" t="s">
        <v>61</v>
      </c>
      <c r="R3" s="34" t="s">
        <v>63</v>
      </c>
      <c r="S3" s="34" t="s">
        <v>67</v>
      </c>
      <c r="T3" s="34" t="s">
        <v>68</v>
      </c>
      <c r="U3" s="34" t="s">
        <v>71</v>
      </c>
      <c r="V3" s="34" t="s">
        <v>74</v>
      </c>
      <c r="W3" s="36" t="s">
        <v>76</v>
      </c>
      <c r="X3" s="36" t="s">
        <v>77</v>
      </c>
      <c r="Y3" s="36" t="s">
        <v>78</v>
      </c>
      <c r="Z3" s="36" t="s">
        <v>79</v>
      </c>
    </row>
    <row r="4" spans="1:26">
      <c r="A4" s="43" t="s">
        <v>146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9"/>
      <c r="S4" s="3"/>
      <c r="T4" s="3"/>
      <c r="U4" s="3"/>
      <c r="V4" s="3"/>
      <c r="W4" s="3"/>
      <c r="X4" s="3"/>
      <c r="Y4" s="3"/>
      <c r="Z4" s="3"/>
    </row>
  </sheetData>
  <conditionalFormatting sqref="A4">
    <cfRule type="expression" dxfId="39" priority="5" stopIfTrue="1">
      <formula>AND(A4="",B4="")</formula>
    </cfRule>
    <cfRule type="expression" dxfId="38" priority="6" stopIfTrue="1">
      <formula>AND(A4="",B4&lt;&gt;"")</formula>
    </cfRule>
  </conditionalFormatting>
  <conditionalFormatting sqref="A4">
    <cfRule type="expression" dxfId="37" priority="3" stopIfTrue="1">
      <formula>AND(A4="",B4="")</formula>
    </cfRule>
    <cfRule type="expression" dxfId="36" priority="4" stopIfTrue="1">
      <formula>AND(A4="",B4&lt;&gt;"")</formula>
    </cfRule>
  </conditionalFormatting>
  <conditionalFormatting sqref="A4">
    <cfRule type="expression" dxfId="7" priority="1" stopIfTrue="1">
      <formula>AND(A4="",B4="")</formula>
    </cfRule>
    <cfRule type="expression" dxfId="6" priority="2" stopIfTrue="1">
      <formula>AND(A4="",B4&lt;&gt;"")</formula>
    </cfRule>
  </conditionalFormatting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0"/>
  <dimension ref="A2:Z4"/>
  <sheetViews>
    <sheetView workbookViewId="0">
      <selection activeCell="A3" sqref="A3:Z4"/>
    </sheetView>
  </sheetViews>
  <sheetFormatPr baseColWidth="10" defaultRowHeight="15"/>
  <cols>
    <col min="1" max="1" width="19.85546875" customWidth="1"/>
  </cols>
  <sheetData>
    <row r="2" spans="1:26" ht="15.75" thickBot="1"/>
    <row r="3" spans="1:26">
      <c r="B3" s="33" t="s">
        <v>26</v>
      </c>
      <c r="C3" s="34" t="s">
        <v>30</v>
      </c>
      <c r="D3" s="34" t="s">
        <v>32</v>
      </c>
      <c r="E3" s="34" t="s">
        <v>34</v>
      </c>
      <c r="F3" s="34" t="s">
        <v>37</v>
      </c>
      <c r="G3" s="34" t="s">
        <v>40</v>
      </c>
      <c r="H3" s="34" t="s">
        <v>43</v>
      </c>
      <c r="I3" s="34" t="s">
        <v>45</v>
      </c>
      <c r="J3" s="34" t="s">
        <v>47</v>
      </c>
      <c r="K3" s="34" t="s">
        <v>48</v>
      </c>
      <c r="L3" s="34" t="s">
        <v>54</v>
      </c>
      <c r="M3" s="34" t="s">
        <v>57</v>
      </c>
      <c r="N3" s="34" t="s">
        <v>58</v>
      </c>
      <c r="O3" s="34" t="s">
        <v>59</v>
      </c>
      <c r="P3" s="34" t="s">
        <v>60</v>
      </c>
      <c r="Q3" s="34" t="s">
        <v>61</v>
      </c>
      <c r="R3" s="34" t="s">
        <v>63</v>
      </c>
      <c r="S3" s="34" t="s">
        <v>67</v>
      </c>
      <c r="T3" s="34" t="s">
        <v>68</v>
      </c>
      <c r="U3" s="34" t="s">
        <v>71</v>
      </c>
      <c r="V3" s="34" t="s">
        <v>74</v>
      </c>
      <c r="W3" s="36" t="s">
        <v>76</v>
      </c>
      <c r="X3" s="36" t="s">
        <v>77</v>
      </c>
      <c r="Y3" s="36" t="s">
        <v>78</v>
      </c>
      <c r="Z3" s="36" t="s">
        <v>79</v>
      </c>
    </row>
    <row r="4" spans="1:26">
      <c r="A4" s="43" t="s">
        <v>154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9"/>
      <c r="S4" s="3"/>
      <c r="T4" s="3"/>
      <c r="U4" s="3"/>
      <c r="V4" s="3"/>
      <c r="W4" s="3"/>
      <c r="X4" s="3"/>
      <c r="Y4" s="3"/>
      <c r="Z4" s="3"/>
    </row>
  </sheetData>
  <conditionalFormatting sqref="A4">
    <cfRule type="expression" dxfId="35" priority="5" stopIfTrue="1">
      <formula>AND(A4="",B4="")</formula>
    </cfRule>
    <cfRule type="expression" dxfId="34" priority="6" stopIfTrue="1">
      <formula>AND(A4="",B4&lt;&gt;"")</formula>
    </cfRule>
  </conditionalFormatting>
  <conditionalFormatting sqref="A4">
    <cfRule type="expression" dxfId="33" priority="3" stopIfTrue="1">
      <formula>AND(A4="",B4="")</formula>
    </cfRule>
    <cfRule type="expression" dxfId="32" priority="4" stopIfTrue="1">
      <formula>AND(A4="",B4&lt;&gt;"")</formula>
    </cfRule>
  </conditionalFormatting>
  <conditionalFormatting sqref="A4">
    <cfRule type="expression" dxfId="31" priority="1" stopIfTrue="1">
      <formula>AND(A4="",B4="")</formula>
    </cfRule>
    <cfRule type="expression" dxfId="30" priority="2" stopIfTrue="1">
      <formula>AND(A4="",B4&lt;&gt;"")</formula>
    </cfRule>
  </conditionalFormatting>
  <pageMargins left="0.7" right="0.7" top="0.75" bottom="0.75" header="0.3" footer="0.3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1"/>
  <dimension ref="A2:Z4"/>
  <sheetViews>
    <sheetView workbookViewId="0">
      <selection activeCell="G3" sqref="G3"/>
    </sheetView>
  </sheetViews>
  <sheetFormatPr baseColWidth="10" defaultRowHeight="15"/>
  <cols>
    <col min="1" max="1" width="22" customWidth="1"/>
  </cols>
  <sheetData>
    <row r="2" spans="1:26" ht="15.75" thickBot="1"/>
    <row r="3" spans="1:26">
      <c r="B3" s="33" t="s">
        <v>26</v>
      </c>
      <c r="C3" s="34" t="s">
        <v>30</v>
      </c>
      <c r="D3" s="34" t="s">
        <v>32</v>
      </c>
      <c r="E3" s="34" t="s">
        <v>34</v>
      </c>
      <c r="F3" s="34" t="s">
        <v>37</v>
      </c>
      <c r="G3" s="34" t="s">
        <v>40</v>
      </c>
      <c r="H3" s="34" t="s">
        <v>43</v>
      </c>
      <c r="I3" s="34" t="s">
        <v>45</v>
      </c>
      <c r="J3" s="34" t="s">
        <v>47</v>
      </c>
      <c r="K3" s="34" t="s">
        <v>48</v>
      </c>
      <c r="L3" s="34" t="s">
        <v>54</v>
      </c>
      <c r="M3" s="34" t="s">
        <v>57</v>
      </c>
      <c r="N3" s="34" t="s">
        <v>58</v>
      </c>
      <c r="O3" s="34" t="s">
        <v>59</v>
      </c>
      <c r="P3" s="34" t="s">
        <v>60</v>
      </c>
      <c r="Q3" s="34" t="s">
        <v>61</v>
      </c>
      <c r="R3" s="34" t="s">
        <v>63</v>
      </c>
      <c r="S3" s="34" t="s">
        <v>67</v>
      </c>
      <c r="T3" s="34" t="s">
        <v>68</v>
      </c>
      <c r="U3" s="34" t="s">
        <v>71</v>
      </c>
      <c r="V3" s="34" t="s">
        <v>74</v>
      </c>
      <c r="W3" s="36" t="s">
        <v>76</v>
      </c>
      <c r="X3" s="36" t="s">
        <v>77</v>
      </c>
      <c r="Y3" s="36" t="s">
        <v>78</v>
      </c>
      <c r="Z3" s="36" t="s">
        <v>79</v>
      </c>
    </row>
    <row r="4" spans="1:26">
      <c r="A4" s="43" t="s">
        <v>9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9"/>
      <c r="S4" s="3"/>
      <c r="T4" s="3"/>
      <c r="U4" s="3"/>
      <c r="V4" s="3"/>
      <c r="W4" s="3"/>
      <c r="X4" s="3"/>
      <c r="Y4" s="3"/>
      <c r="Z4" s="3"/>
    </row>
  </sheetData>
  <conditionalFormatting sqref="A4">
    <cfRule type="expression" dxfId="29" priority="5" stopIfTrue="1">
      <formula>AND(A4="",B4="")</formula>
    </cfRule>
    <cfRule type="expression" dxfId="28" priority="6" stopIfTrue="1">
      <formula>AND(A4="",B4&lt;&gt;"")</formula>
    </cfRule>
  </conditionalFormatting>
  <conditionalFormatting sqref="A4">
    <cfRule type="expression" dxfId="27" priority="3" stopIfTrue="1">
      <formula>AND(A4="",B4="")</formula>
    </cfRule>
    <cfRule type="expression" dxfId="26" priority="4" stopIfTrue="1">
      <formula>AND(A4="",B4&lt;&gt;"")</formula>
    </cfRule>
  </conditionalFormatting>
  <conditionalFormatting sqref="A4">
    <cfRule type="expression" dxfId="3" priority="1" stopIfTrue="1">
      <formula>AND(A4="",B4="")</formula>
    </cfRule>
    <cfRule type="expression" dxfId="2" priority="2" stopIfTrue="1">
      <formula>AND(A4="",B4&lt;&gt;"")</formula>
    </cfRule>
  </conditionalFormatting>
  <pageMargins left="0.7" right="0.7" top="0.75" bottom="0.75" header="0.3" footer="0.3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2"/>
  <dimension ref="A2:Z4"/>
  <sheetViews>
    <sheetView tabSelected="1" workbookViewId="0">
      <selection activeCell="A3" sqref="A3:Z4"/>
    </sheetView>
  </sheetViews>
  <sheetFormatPr baseColWidth="10" defaultRowHeight="15"/>
  <cols>
    <col min="1" max="1" width="14.7109375" customWidth="1"/>
  </cols>
  <sheetData>
    <row r="2" spans="1:26" ht="15.75" thickBot="1"/>
    <row r="3" spans="1:26">
      <c r="B3" s="33" t="s">
        <v>26</v>
      </c>
      <c r="C3" s="34" t="s">
        <v>30</v>
      </c>
      <c r="D3" s="34" t="s">
        <v>32</v>
      </c>
      <c r="E3" s="34" t="s">
        <v>34</v>
      </c>
      <c r="F3" s="34" t="s">
        <v>37</v>
      </c>
      <c r="G3" s="34" t="s">
        <v>40</v>
      </c>
      <c r="H3" s="34" t="s">
        <v>43</v>
      </c>
      <c r="I3" s="34" t="s">
        <v>45</v>
      </c>
      <c r="J3" s="34" t="s">
        <v>47</v>
      </c>
      <c r="K3" s="34" t="s">
        <v>48</v>
      </c>
      <c r="L3" s="34" t="s">
        <v>54</v>
      </c>
      <c r="M3" s="34" t="s">
        <v>57</v>
      </c>
      <c r="N3" s="34" t="s">
        <v>58</v>
      </c>
      <c r="O3" s="34" t="s">
        <v>59</v>
      </c>
      <c r="P3" s="34" t="s">
        <v>60</v>
      </c>
      <c r="Q3" s="34" t="s">
        <v>61</v>
      </c>
      <c r="R3" s="34" t="s">
        <v>63</v>
      </c>
      <c r="S3" s="34" t="s">
        <v>67</v>
      </c>
      <c r="T3" s="34" t="s">
        <v>68</v>
      </c>
      <c r="U3" s="34" t="s">
        <v>71</v>
      </c>
      <c r="V3" s="34" t="s">
        <v>74</v>
      </c>
      <c r="W3" s="36" t="s">
        <v>76</v>
      </c>
      <c r="X3" s="36" t="s">
        <v>77</v>
      </c>
      <c r="Y3" s="36" t="s">
        <v>78</v>
      </c>
      <c r="Z3" s="36" t="s">
        <v>79</v>
      </c>
    </row>
    <row r="4" spans="1:26">
      <c r="A4" s="44" t="s">
        <v>112</v>
      </c>
      <c r="B4" s="3">
        <f>VLOOKUP(A4,'planing annuel'!B1:AQ20,2,FALSE)</f>
        <v>1</v>
      </c>
      <c r="C4" s="3">
        <f>VLOOKUP(B4,'planing annuel'!C1:AR20,2,FALSE)</f>
        <v>1</v>
      </c>
      <c r="D4" s="3">
        <f>VLOOKUP(C4,'planing annuel'!D1:AS20,2,FALSE)</f>
        <v>2</v>
      </c>
      <c r="E4" s="3">
        <f>VLOOKUP(D4,'planing annuel'!E1:AT20,2,FALSE)</f>
        <v>2</v>
      </c>
      <c r="F4" s="3">
        <f>VLOOKUP(E4,'planing annuel'!F1:AU20,2,FALSE)</f>
        <v>1</v>
      </c>
      <c r="G4" s="3">
        <f>VLOOKUP(F4,'planing annuel'!G1:AV20,2,FALSE)</f>
        <v>2</v>
      </c>
      <c r="H4" s="3">
        <f>VLOOKUP(G4,'planing annuel'!H1:AW20,2,FALSE)</f>
        <v>1</v>
      </c>
      <c r="I4" s="3">
        <f>VLOOKUP(H4,'planing annuel'!I1:AX20,2,FALSE)</f>
        <v>1</v>
      </c>
      <c r="J4" s="3">
        <f>VLOOKUP(I4,'planing annuel'!J1:AY20,2,FALSE)</f>
        <v>1</v>
      </c>
      <c r="K4" s="3">
        <f>VLOOKUP(J4,'planing annuel'!K1:AZ20,2,FALSE)</f>
        <v>1</v>
      </c>
      <c r="L4" s="3">
        <f>VLOOKUP(K4,'planing annuel'!L1:BA20,2,FALSE)</f>
        <v>1</v>
      </c>
      <c r="M4" s="3">
        <f>VLOOKUP(L4,'planing annuel'!M1:BB20,2,FALSE)</f>
        <v>1</v>
      </c>
      <c r="N4" s="3">
        <f>VLOOKUP(M4,'planing annuel'!N1:BC20,2,FALSE)</f>
        <v>1</v>
      </c>
      <c r="O4" s="3">
        <f>VLOOKUP(N4,'planing annuel'!O1:BD20,2,FALSE)</f>
        <v>1</v>
      </c>
      <c r="P4" s="3">
        <f>VLOOKUP(O4,'planing annuel'!P1:BE20,2,FALSE)</f>
        <v>1</v>
      </c>
      <c r="Q4" s="3">
        <f>VLOOKUP(P4,'planing annuel'!Q1:BF20,2,FALSE)</f>
        <v>1</v>
      </c>
      <c r="R4" s="3">
        <f>VLOOKUP(Q4,'planing annuel'!R1:BG20,2,FALSE)</f>
        <v>1</v>
      </c>
      <c r="S4" s="3">
        <f>VLOOKUP(R4,'planing annuel'!S1:BH20,2,FALSE)</f>
        <v>1</v>
      </c>
      <c r="T4" s="3">
        <f>VLOOKUP(S4,'planing annuel'!T1:BI20,2,FALSE)</f>
        <v>1</v>
      </c>
      <c r="U4" s="3">
        <f>VLOOKUP(T4,'planing annuel'!U1:BJ20,2,FALSE)</f>
        <v>1</v>
      </c>
      <c r="V4" s="3">
        <f>VLOOKUP(U4,'planing annuel'!V1:BK20,2,FALSE)</f>
        <v>1</v>
      </c>
      <c r="W4" s="3">
        <f>VLOOKUP(V4,'planing annuel'!W1:BL20,2,FALSE)</f>
        <v>1</v>
      </c>
      <c r="X4" s="3">
        <f>VLOOKUP(W4,'planing annuel'!X1:BM20,2,FALSE)</f>
        <v>1</v>
      </c>
      <c r="Y4" s="3">
        <f>VLOOKUP(X4,'planing annuel'!Y1:BN20,2,FALSE)</f>
        <v>1</v>
      </c>
      <c r="Z4" s="3">
        <f>VLOOKUP(Y4,'planing annuel'!Z1:BO20,2,FALSE)</f>
        <v>1</v>
      </c>
    </row>
  </sheetData>
  <conditionalFormatting sqref="A4">
    <cfRule type="expression" dxfId="25" priority="3" stopIfTrue="1">
      <formula>AND(A4="",B4="")</formula>
    </cfRule>
    <cfRule type="expression" dxfId="24" priority="4" stopIfTrue="1">
      <formula>AND(A4="",B4&lt;&gt;"")</formula>
    </cfRule>
  </conditionalFormatting>
  <conditionalFormatting sqref="A4">
    <cfRule type="expression" dxfId="23" priority="1" stopIfTrue="1">
      <formula>AND(A4="",B4="")</formula>
    </cfRule>
    <cfRule type="expression" dxfId="22" priority="2" stopIfTrue="1">
      <formula>AND(A4="",B4&lt;&gt;"")</formula>
    </cfRule>
  </conditionalFormatting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23"/>
  <dimension ref="A2:Z5"/>
  <sheetViews>
    <sheetView workbookViewId="0">
      <selection activeCell="B5" sqref="B5:Z5"/>
    </sheetView>
  </sheetViews>
  <sheetFormatPr baseColWidth="10" defaultRowHeight="15"/>
  <cols>
    <col min="1" max="1" width="15.85546875" customWidth="1"/>
  </cols>
  <sheetData>
    <row r="2" spans="1:26" ht="15.75" thickBot="1"/>
    <row r="3" spans="1:26">
      <c r="B3" s="33" t="s">
        <v>26</v>
      </c>
      <c r="C3" s="34" t="s">
        <v>30</v>
      </c>
      <c r="D3" s="34" t="s">
        <v>32</v>
      </c>
      <c r="E3" s="34" t="s">
        <v>34</v>
      </c>
      <c r="F3" s="34" t="s">
        <v>37</v>
      </c>
      <c r="G3" s="35" t="s">
        <v>40</v>
      </c>
      <c r="H3" s="34" t="s">
        <v>43</v>
      </c>
      <c r="I3" s="34" t="s">
        <v>45</v>
      </c>
      <c r="J3" s="34" t="s">
        <v>47</v>
      </c>
      <c r="K3" s="34" t="s">
        <v>48</v>
      </c>
      <c r="L3" s="34" t="s">
        <v>54</v>
      </c>
      <c r="M3" s="34" t="s">
        <v>57</v>
      </c>
      <c r="N3" s="34" t="s">
        <v>58</v>
      </c>
      <c r="O3" s="34" t="s">
        <v>59</v>
      </c>
      <c r="P3" s="34" t="s">
        <v>60</v>
      </c>
      <c r="Q3" s="34" t="s">
        <v>61</v>
      </c>
      <c r="R3" s="34" t="s">
        <v>63</v>
      </c>
      <c r="S3" s="34" t="s">
        <v>67</v>
      </c>
      <c r="T3" s="34" t="s">
        <v>68</v>
      </c>
      <c r="U3" s="34" t="s">
        <v>71</v>
      </c>
      <c r="V3" s="34" t="s">
        <v>74</v>
      </c>
      <c r="W3" s="36" t="s">
        <v>76</v>
      </c>
      <c r="X3" s="36" t="s">
        <v>77</v>
      </c>
      <c r="Y3" s="36" t="s">
        <v>78</v>
      </c>
      <c r="Z3" s="36" t="s">
        <v>79</v>
      </c>
    </row>
    <row r="4" spans="1:26">
      <c r="A4" s="47" t="s">
        <v>228</v>
      </c>
      <c r="B4" s="3">
        <f>SUM('planing annuel'!C2+'planing annuel'!C4+'planing annuel'!C5+'planing annuel'!C6+'planing annuel'!C7+'planing annuel'!C8+'planing annuel'!C9+'planing annuel'!C10+'planing annuel'!C11)</f>
        <v>3</v>
      </c>
      <c r="C4" s="3">
        <f>SUM('planing annuel'!D2+'planing annuel'!D4+'planing annuel'!D5+'planing annuel'!D6+'planing annuel'!D7+'planing annuel'!D8+'planing annuel'!D9+'planing annuel'!D10+'planing annuel'!D11)</f>
        <v>1</v>
      </c>
      <c r="D4" s="3">
        <f>SUM('planing annuel'!E2+'planing annuel'!E4+'planing annuel'!E5+'planing annuel'!E6+'planing annuel'!E7+'planing annuel'!E8+'planing annuel'!E9+'planing annuel'!E10+'planing annuel'!E11)</f>
        <v>3</v>
      </c>
      <c r="E4" s="3">
        <f>SUM('planing annuel'!F2+'planing annuel'!F4+'planing annuel'!F5+'planing annuel'!F6+'planing annuel'!F7+'planing annuel'!F8+'planing annuel'!F9+'planing annuel'!F10+'planing annuel'!F11)</f>
        <v>2</v>
      </c>
      <c r="F4" s="3">
        <f>SUM('planing annuel'!G2+'planing annuel'!G4+'planing annuel'!G5+'planing annuel'!G6+'planing annuel'!G7+'planing annuel'!G8+'planing annuel'!G9+'planing annuel'!G10+'planing annuel'!G11)</f>
        <v>1</v>
      </c>
      <c r="G4" s="3">
        <f>SUM('planing annuel'!H2+'planing annuel'!H4+'planing annuel'!H5+'planing annuel'!H6+'planing annuel'!H7+'planing annuel'!H8+'planing annuel'!H9+'planing annuel'!H10+'planing annuel'!H11)</f>
        <v>4</v>
      </c>
      <c r="H4" s="3">
        <f>SUM('planing annuel'!I2+'planing annuel'!I4+'planing annuel'!I5+'planing annuel'!I6+'planing annuel'!I7+'planing annuel'!I8+'planing annuel'!I9+'planing annuel'!I10+'planing annuel'!I11)</f>
        <v>1</v>
      </c>
      <c r="I4" s="3">
        <f>SUM('planing annuel'!J2+'planing annuel'!J4+'planing annuel'!J5+'planing annuel'!J6+'planing annuel'!J7+'planing annuel'!J8+'planing annuel'!J9+'planing annuel'!J10+'planing annuel'!J11)</f>
        <v>1</v>
      </c>
      <c r="J4" s="3">
        <f>SUM('planing annuel'!K2+'planing annuel'!K4+'planing annuel'!K5+'planing annuel'!K6+'planing annuel'!K7+'planing annuel'!K8+'planing annuel'!K9+'planing annuel'!K10+'planing annuel'!K11)</f>
        <v>1</v>
      </c>
      <c r="K4" s="3">
        <f>SUM('planing annuel'!L2+'planing annuel'!L4+'planing annuel'!L5+'planing annuel'!L6+'planing annuel'!L7+'planing annuel'!L8+'planing annuel'!L9+'planing annuel'!L10+'planing annuel'!L11)</f>
        <v>1</v>
      </c>
      <c r="L4" s="3">
        <f>SUM('planing annuel'!M2+'planing annuel'!M4+'planing annuel'!M5+'planing annuel'!M6+'planing annuel'!M7+'planing annuel'!M8+'planing annuel'!M9+'planing annuel'!M10+'planing annuel'!M11)</f>
        <v>1</v>
      </c>
      <c r="M4" s="3">
        <f>SUM('planing annuel'!N2+'planing annuel'!N4+'planing annuel'!N5+'planing annuel'!N6+'planing annuel'!N7+'planing annuel'!N8+'planing annuel'!N9+'planing annuel'!N10+'planing annuel'!N11)</f>
        <v>1</v>
      </c>
      <c r="N4" s="3">
        <f>SUM('planing annuel'!O2+'planing annuel'!O4+'planing annuel'!O5+'planing annuel'!O6+'planing annuel'!O7+'planing annuel'!O8+'planing annuel'!O9+'planing annuel'!O10+'planing annuel'!O11)</f>
        <v>1</v>
      </c>
      <c r="O4" s="3">
        <f>SUM('planing annuel'!P2+'planing annuel'!P4+'planing annuel'!P5+'planing annuel'!P6+'planing annuel'!P7+'planing annuel'!P8+'planing annuel'!P9+'planing annuel'!P10+'planing annuel'!P11)</f>
        <v>1</v>
      </c>
      <c r="P4" s="3">
        <f>SUM('planing annuel'!Q2+'planing annuel'!Q4+'planing annuel'!Q5+'planing annuel'!Q6+'planing annuel'!Q7+'planing annuel'!Q8+'planing annuel'!Q9+'planing annuel'!Q10+'planing annuel'!Q11)</f>
        <v>1</v>
      </c>
      <c r="Q4" s="3">
        <f>SUM('planing annuel'!R2+'planing annuel'!R4+'planing annuel'!R5+'planing annuel'!R6+'planing annuel'!R7+'planing annuel'!R8+'planing annuel'!R9+'planing annuel'!R10+'planing annuel'!R11)</f>
        <v>1</v>
      </c>
      <c r="R4" s="3">
        <f>SUM('planing annuel'!S2+'planing annuel'!S4+'planing annuel'!S5+'planing annuel'!S6+'planing annuel'!S7+'planing annuel'!S8+'planing annuel'!S9+'planing annuel'!S10+'planing annuel'!S11)</f>
        <v>1</v>
      </c>
      <c r="S4" s="3">
        <f>SUM('planing annuel'!T2+'planing annuel'!T4+'planing annuel'!T5+'planing annuel'!T6+'planing annuel'!T7+'planing annuel'!T8+'planing annuel'!T9+'planing annuel'!T10+'planing annuel'!T11)</f>
        <v>1</v>
      </c>
      <c r="T4" s="3">
        <f>SUM('planing annuel'!U2+'planing annuel'!U4+'planing annuel'!U5+'planing annuel'!U6+'planing annuel'!U7+'planing annuel'!U8+'planing annuel'!U9+'planing annuel'!U10+'planing annuel'!U11)</f>
        <v>1</v>
      </c>
      <c r="U4" s="3">
        <f>SUM('planing annuel'!V2+'planing annuel'!V4+'planing annuel'!V5+'planing annuel'!V6+'planing annuel'!V7+'planing annuel'!V8+'planing annuel'!V9+'planing annuel'!V10+'planing annuel'!V11)</f>
        <v>1</v>
      </c>
      <c r="V4" s="3">
        <f>SUM('planing annuel'!W2+'planing annuel'!W4+'planing annuel'!W5+'planing annuel'!W6+'planing annuel'!W7+'planing annuel'!W8+'planing annuel'!W9+'planing annuel'!W10+'planing annuel'!W11)</f>
        <v>1</v>
      </c>
      <c r="W4" s="3">
        <f>SUM('planing annuel'!X2+'planing annuel'!X4+'planing annuel'!X5+'planing annuel'!X6+'planing annuel'!X7+'planing annuel'!X8+'planing annuel'!X9+'planing annuel'!X10+'planing annuel'!X11)</f>
        <v>1</v>
      </c>
      <c r="X4" s="3">
        <f>SUM('planing annuel'!Y2+'planing annuel'!Y4+'planing annuel'!Y5+'planing annuel'!Y6+'planing annuel'!Y7+'planing annuel'!Y8+'planing annuel'!Y9+'planing annuel'!Y10+'planing annuel'!Y11)</f>
        <v>1</v>
      </c>
      <c r="Y4" s="3">
        <f>SUM('planing annuel'!Z2+'planing annuel'!Z4+'planing annuel'!Z5+'planing annuel'!Z6+'planing annuel'!Z7+'planing annuel'!Z8+'planing annuel'!Z9+'planing annuel'!Z10+'planing annuel'!Z11)</f>
        <v>1</v>
      </c>
      <c r="Z4" s="3">
        <f>SUM('planing annuel'!AA2+'planing annuel'!AA4+'planing annuel'!AA5+'planing annuel'!AA6+'planing annuel'!AA7+'planing annuel'!AA8+'planing annuel'!AA9+'planing annuel'!AA10+'planing annuel'!AA11)</f>
        <v>1</v>
      </c>
    </row>
    <row r="5" spans="1:26">
      <c r="A5" s="48" t="s">
        <v>229</v>
      </c>
      <c r="B5" s="3">
        <f>SUM('planing annuel'!C3+'planing annuel'!C12+'planing annuel'!C13+'planing annuel'!C14+'planing annuel'!C15+'planing annuel'!C16+'planing annuel'!C17+'planing annuel'!C18+'planing annuel'!C19+'planing annuel'!C20)</f>
        <v>4</v>
      </c>
      <c r="C5" s="3">
        <f>SUM('planing annuel'!D3+'planing annuel'!D12+'planing annuel'!D13+'planing annuel'!D14+'planing annuel'!D15+'planing annuel'!D16+'planing annuel'!D17+'planing annuel'!D18+'planing annuel'!D19+'planing annuel'!D20)</f>
        <v>4</v>
      </c>
      <c r="D5" s="3">
        <f>SUM('planing annuel'!E3+'planing annuel'!E12+'planing annuel'!E13+'planing annuel'!E14+'planing annuel'!E15+'planing annuel'!E16+'planing annuel'!E17+'planing annuel'!E18+'planing annuel'!E19+'planing annuel'!E20)</f>
        <v>2</v>
      </c>
      <c r="E5" s="3">
        <f>SUM('planing annuel'!F3+'planing annuel'!F12+'planing annuel'!F13+'planing annuel'!F14+'planing annuel'!F15+'planing annuel'!F16+'planing annuel'!F17+'planing annuel'!F18+'planing annuel'!F19+'planing annuel'!F20)</f>
        <v>1</v>
      </c>
      <c r="F5" s="3">
        <f>SUM('planing annuel'!G3+'planing annuel'!G12+'planing annuel'!G13+'planing annuel'!G14+'planing annuel'!G15+'planing annuel'!G16+'planing annuel'!G17+'planing annuel'!G18+'planing annuel'!G19+'planing annuel'!G20)</f>
        <v>3</v>
      </c>
      <c r="G5" s="3">
        <f>SUM('planing annuel'!H3+'planing annuel'!H12+'planing annuel'!H13+'planing annuel'!H14+'planing annuel'!H15+'planing annuel'!H16+'planing annuel'!H17+'planing annuel'!H18+'planing annuel'!H19+'planing annuel'!H20)</f>
        <v>7</v>
      </c>
      <c r="H5" s="3">
        <f>SUM('planing annuel'!I3+'planing annuel'!I12+'planing annuel'!I13+'planing annuel'!I14+'planing annuel'!I15+'planing annuel'!I16+'planing annuel'!I17+'planing annuel'!I18+'planing annuel'!I19+'planing annuel'!I20)</f>
        <v>1</v>
      </c>
      <c r="I5" s="3">
        <f>SUM('planing annuel'!J3+'planing annuel'!J12+'planing annuel'!J13+'planing annuel'!J14+'planing annuel'!J15+'planing annuel'!J16+'planing annuel'!J17+'planing annuel'!J18+'planing annuel'!J19+'planing annuel'!J20)</f>
        <v>1</v>
      </c>
      <c r="J5" s="3">
        <f>SUM('planing annuel'!K3+'planing annuel'!K12+'planing annuel'!K13+'planing annuel'!K14+'planing annuel'!K15+'planing annuel'!K16+'planing annuel'!K17+'planing annuel'!K18+'planing annuel'!K19+'planing annuel'!K20)</f>
        <v>1</v>
      </c>
      <c r="K5" s="3">
        <f>SUM('planing annuel'!L3+'planing annuel'!L12+'planing annuel'!L13+'planing annuel'!L14+'planing annuel'!L15+'planing annuel'!L16+'planing annuel'!L17+'planing annuel'!L18+'planing annuel'!L19+'planing annuel'!L20)</f>
        <v>1</v>
      </c>
      <c r="L5" s="3">
        <f>SUM('planing annuel'!M3+'planing annuel'!M12+'planing annuel'!M13+'planing annuel'!M14+'planing annuel'!M15+'planing annuel'!M16+'planing annuel'!M17+'planing annuel'!M18+'planing annuel'!M19+'planing annuel'!M20)</f>
        <v>1</v>
      </c>
      <c r="M5" s="3">
        <f>SUM('planing annuel'!N3+'planing annuel'!N12+'planing annuel'!N13+'planing annuel'!N14+'planing annuel'!N15+'planing annuel'!N16+'planing annuel'!N17+'planing annuel'!N18+'planing annuel'!N19+'planing annuel'!N20)</f>
        <v>1</v>
      </c>
      <c r="N5" s="3">
        <f>SUM('planing annuel'!O3+'planing annuel'!O12+'planing annuel'!O13+'planing annuel'!O14+'planing annuel'!O15+'planing annuel'!O16+'planing annuel'!O17+'planing annuel'!O18+'planing annuel'!O19+'planing annuel'!O20)</f>
        <v>1</v>
      </c>
      <c r="O5" s="3">
        <f>SUM('planing annuel'!P3+'planing annuel'!P12+'planing annuel'!P13+'planing annuel'!P14+'planing annuel'!P15+'planing annuel'!P16+'planing annuel'!P17+'planing annuel'!P18+'planing annuel'!P19+'planing annuel'!P20)</f>
        <v>1</v>
      </c>
      <c r="P5" s="3">
        <f>SUM('planing annuel'!Q3+'planing annuel'!Q12+'planing annuel'!Q13+'planing annuel'!Q14+'planing annuel'!Q15+'planing annuel'!Q16+'planing annuel'!Q17+'planing annuel'!Q18+'planing annuel'!Q19+'planing annuel'!Q20)</f>
        <v>1</v>
      </c>
      <c r="Q5" s="3">
        <f>SUM('planing annuel'!R3+'planing annuel'!R12+'planing annuel'!R13+'planing annuel'!R14+'planing annuel'!R15+'planing annuel'!R16+'planing annuel'!R17+'planing annuel'!R18+'planing annuel'!R19+'planing annuel'!R20)</f>
        <v>1</v>
      </c>
      <c r="R5" s="3">
        <f>SUM('planing annuel'!S3+'planing annuel'!S12+'planing annuel'!S13+'planing annuel'!S14+'planing annuel'!S15+'planing annuel'!S16+'planing annuel'!S17+'planing annuel'!S18+'planing annuel'!S19+'planing annuel'!S20)</f>
        <v>0</v>
      </c>
      <c r="S5" s="3">
        <f>SUM('planing annuel'!T3+'planing annuel'!T12+'planing annuel'!T13+'planing annuel'!T14+'planing annuel'!T15+'planing annuel'!T16+'planing annuel'!T17+'planing annuel'!T18+'planing annuel'!T19+'planing annuel'!T20)</f>
        <v>1</v>
      </c>
      <c r="T5" s="3">
        <f>SUM('planing annuel'!U3+'planing annuel'!U12+'planing annuel'!U13+'planing annuel'!U14+'planing annuel'!U15+'planing annuel'!U16+'planing annuel'!U17+'planing annuel'!U18+'planing annuel'!U19+'planing annuel'!U20)</f>
        <v>1</v>
      </c>
      <c r="U5" s="3">
        <f>SUM('planing annuel'!V3+'planing annuel'!V12+'planing annuel'!V13+'planing annuel'!V14+'planing annuel'!V15+'planing annuel'!V16+'planing annuel'!V17+'planing annuel'!V18+'planing annuel'!V19+'planing annuel'!V20)</f>
        <v>1</v>
      </c>
      <c r="V5" s="3">
        <f>SUM('planing annuel'!W3+'planing annuel'!W12+'planing annuel'!W13+'planing annuel'!W14+'planing annuel'!W15+'planing annuel'!W16+'planing annuel'!W17+'planing annuel'!W18+'planing annuel'!W19+'planing annuel'!W20)</f>
        <v>1</v>
      </c>
      <c r="W5" s="3">
        <f>SUM('planing annuel'!X3+'planing annuel'!X12+'planing annuel'!X13+'planing annuel'!X14+'planing annuel'!X15+'planing annuel'!X16+'planing annuel'!X17+'planing annuel'!X18+'planing annuel'!X19+'planing annuel'!X20)</f>
        <v>1</v>
      </c>
      <c r="X5" s="3">
        <f>SUM('planing annuel'!Y3+'planing annuel'!Y12+'planing annuel'!Y13+'planing annuel'!Y14+'planing annuel'!Y15+'planing annuel'!Y16+'planing annuel'!Y17+'planing annuel'!Y18+'planing annuel'!Y19+'planing annuel'!Y20)</f>
        <v>1</v>
      </c>
      <c r="Y5" s="3">
        <f>SUM('planing annuel'!Z3+'planing annuel'!Z12+'planing annuel'!Z13+'planing annuel'!Z14+'planing annuel'!Z15+'planing annuel'!Z16+'planing annuel'!Z17+'planing annuel'!Z18+'planing annuel'!Z19+'planing annuel'!Z20)</f>
        <v>1</v>
      </c>
      <c r="Z5" s="3">
        <f>SUM('planing annuel'!AA3+'planing annuel'!AA12+'planing annuel'!AA13+'planing annuel'!AA14+'planing annuel'!AA15+'planing annuel'!AA16+'planing annuel'!AA17+'planing annuel'!AA18+'planing annuel'!AA19+'planing annuel'!AA20)</f>
        <v>3</v>
      </c>
    </row>
  </sheetData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25</vt:i4>
      </vt:variant>
      <vt:variant>
        <vt:lpstr>Plages nommées</vt:lpstr>
      </vt:variant>
      <vt:variant>
        <vt:i4>1</vt:i4>
      </vt:variant>
    </vt:vector>
  </HeadingPairs>
  <TitlesOfParts>
    <vt:vector size="26" baseType="lpstr">
      <vt:lpstr>tournée</vt:lpstr>
      <vt:lpstr>ram ou </vt:lpstr>
      <vt:lpstr>chauffeur</vt:lpstr>
      <vt:lpstr>athis 2</vt:lpstr>
      <vt:lpstr>nav chateaubourg</vt:lpstr>
      <vt:lpstr>nav chaulnes</vt:lpstr>
      <vt:lpstr>nav clermonts</vt:lpstr>
      <vt:lpstr>nav dijon</vt:lpstr>
      <vt:lpstr>nav langres</vt:lpstr>
      <vt:lpstr>nav lille</vt:lpstr>
      <vt:lpstr>planing annuel</vt:lpstr>
      <vt:lpstr>nav niort</vt:lpstr>
      <vt:lpstr>nav st sever</vt:lpstr>
      <vt:lpstr>nav velaines</vt:lpstr>
      <vt:lpstr>ram+nantes 21h</vt:lpstr>
      <vt:lpstr>ram+20h tours</vt:lpstr>
      <vt:lpstr>ram+21h30 tours</vt:lpstr>
      <vt:lpstr>ram+angers 21h30</vt:lpstr>
      <vt:lpstr>ram+athis 1</vt:lpstr>
      <vt:lpstr>ram+caen 21h15</vt:lpstr>
      <vt:lpstr>ram+nantes 1</vt:lpstr>
      <vt:lpstr>ram+orleans 21h</vt:lpstr>
      <vt:lpstr>ram 14h</vt:lpstr>
      <vt:lpstr>ram +nav ou navette</vt:lpstr>
      <vt:lpstr>Feuil1</vt:lpstr>
      <vt:lpstr>agences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2019-01-29T13:24:06Z</dcterms:modified>
</cp:coreProperties>
</file>