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 tabRatio="828" activeTab="2"/>
  </bookViews>
  <sheets>
    <sheet name="base de données" sheetId="1" r:id="rId1"/>
    <sheet name="anniversaire a souhaiter" sheetId="2" r:id="rId2"/>
    <sheet name="Synthèse de l'effectif" sheetId="8" r:id="rId3"/>
    <sheet name="graphique " sheetId="5" r:id="rId4"/>
    <sheet name="fiche individuelle par personne" sheetId="6" r:id="rId5"/>
    <sheet name="fiche individuelle vierge a rem" sheetId="7" r:id="rId6"/>
  </sheets>
  <definedNames>
    <definedName name="_xlnm._FilterDatabase" localSheetId="1" hidden="1">'anniversaire a souhaiter'!$B$4:$F$12</definedName>
  </definedNames>
  <calcPr calcId="145621"/>
  <pivotCaches>
    <pivotCache cacheId="4" r:id="rId7"/>
  </pivotCaches>
</workbook>
</file>

<file path=xl/calcChain.xml><?xml version="1.0" encoding="utf-8"?>
<calcChain xmlns="http://schemas.openxmlformats.org/spreadsheetml/2006/main">
  <c r="A18" i="2" l="1" a="1"/>
  <c r="A18" i="2" s="1"/>
  <c r="B18" i="2" s="1"/>
  <c r="C18" i="2" s="1"/>
  <c r="D18" i="2" s="1"/>
  <c r="A19" i="2" a="1"/>
  <c r="A19" i="2" s="1"/>
  <c r="B19" i="2" s="1"/>
  <c r="C19" i="2" s="1"/>
  <c r="D19" i="2" s="1"/>
  <c r="A20" i="2" a="1"/>
  <c r="A20" i="2" s="1"/>
  <c r="B20" i="2" s="1"/>
  <c r="C20" i="2" s="1"/>
  <c r="D20" i="2" s="1"/>
  <c r="E20" i="2" s="1"/>
  <c r="F20" i="2" s="1"/>
  <c r="A21" i="2" a="1"/>
  <c r="A21" i="2" s="1"/>
  <c r="B21" i="2" s="1"/>
  <c r="C21" i="2" s="1"/>
  <c r="D21" i="2" s="1"/>
  <c r="E21" i="2" s="1"/>
  <c r="F21" i="2" s="1"/>
  <c r="A22" i="2" a="1"/>
  <c r="A22" i="2" s="1"/>
  <c r="B22" i="2" s="1"/>
  <c r="C22" i="2" s="1"/>
  <c r="D22" i="2" s="1"/>
  <c r="E22" i="2" s="1"/>
  <c r="F22" i="2" s="1"/>
  <c r="A23" i="2" a="1"/>
  <c r="A23" i="2" s="1"/>
  <c r="B23" i="2" s="1"/>
  <c r="C23" i="2" s="1"/>
  <c r="D23" i="2" s="1"/>
  <c r="E23" i="2" s="1"/>
  <c r="F23" i="2" s="1"/>
  <c r="A24" i="2" a="1"/>
  <c r="A24" i="2" s="1"/>
  <c r="B24" i="2" s="1"/>
  <c r="C24" i="2" s="1"/>
  <c r="D24" i="2" s="1"/>
  <c r="E24" i="2" s="1"/>
  <c r="F24" i="2" s="1"/>
  <c r="A25" i="2" a="1"/>
  <c r="A25" i="2" s="1"/>
  <c r="B25" i="2" s="1"/>
  <c r="C25" i="2" s="1"/>
  <c r="D25" i="2" s="1"/>
  <c r="E25" i="2" s="1"/>
  <c r="F25" i="2" s="1"/>
  <c r="A26" i="2" a="1"/>
  <c r="A26" i="2" s="1"/>
  <c r="B26" i="2" s="1"/>
  <c r="C26" i="2" s="1"/>
  <c r="D26" i="2" s="1"/>
  <c r="E26" i="2" s="1"/>
  <c r="F26" i="2" s="1"/>
  <c r="A27" i="2" a="1"/>
  <c r="A27" i="2" s="1"/>
  <c r="B27" i="2" s="1"/>
  <c r="C27" i="2" s="1"/>
  <c r="D27" i="2" s="1"/>
  <c r="E27" i="2" s="1"/>
  <c r="F27" i="2" s="1"/>
  <c r="A28" i="2" a="1"/>
  <c r="A28" i="2" s="1"/>
  <c r="B28" i="2" s="1"/>
  <c r="C28" i="2" s="1"/>
  <c r="D28" i="2" s="1"/>
  <c r="E28" i="2" s="1"/>
  <c r="F28" i="2" s="1"/>
  <c r="A17" i="2" a="1"/>
  <c r="A17" i="2" s="1"/>
  <c r="B17" i="2" s="1"/>
  <c r="C17" i="2" s="1"/>
  <c r="D17" i="2" s="1"/>
  <c r="G6" i="2" a="1"/>
  <c r="G6" i="2" s="1"/>
  <c r="H6" i="2" s="1"/>
  <c r="I6" i="2" s="1"/>
  <c r="J6" i="2" s="1"/>
  <c r="K6" i="2" s="1"/>
  <c r="L6" i="2" s="1"/>
  <c r="G7" i="2" a="1"/>
  <c r="G7" i="2" s="1"/>
  <c r="H7" i="2" s="1"/>
  <c r="I7" i="2" s="1"/>
  <c r="J7" i="2" s="1"/>
  <c r="K7" i="2" s="1"/>
  <c r="L7" i="2" s="1"/>
  <c r="G8" i="2" a="1"/>
  <c r="G8" i="2" s="1"/>
  <c r="H8" i="2" s="1"/>
  <c r="I8" i="2" s="1"/>
  <c r="J8" i="2" s="1"/>
  <c r="K8" i="2" s="1"/>
  <c r="L8" i="2" s="1"/>
  <c r="G9" i="2" a="1"/>
  <c r="G9" i="2" s="1"/>
  <c r="H9" i="2" s="1"/>
  <c r="I9" i="2" s="1"/>
  <c r="J9" i="2" s="1"/>
  <c r="K9" i="2" s="1"/>
  <c r="L9" i="2" s="1"/>
  <c r="G10" i="2" a="1"/>
  <c r="G10" i="2" s="1"/>
  <c r="H10" i="2" s="1"/>
  <c r="I10" i="2" s="1"/>
  <c r="J10" i="2" s="1"/>
  <c r="K10" i="2" s="1"/>
  <c r="L10" i="2" s="1"/>
  <c r="G11" i="2" a="1"/>
  <c r="G11" i="2" s="1"/>
  <c r="H11" i="2" s="1"/>
  <c r="I11" i="2" s="1"/>
  <c r="J11" i="2" s="1"/>
  <c r="K11" i="2" s="1"/>
  <c r="L11" i="2" s="1"/>
  <c r="G12" i="2" a="1"/>
  <c r="G12" i="2" s="1"/>
  <c r="H12" i="2" s="1"/>
  <c r="I12" i="2" s="1"/>
  <c r="J12" i="2" s="1"/>
  <c r="K12" i="2" s="1"/>
  <c r="L12" i="2" s="1"/>
  <c r="G5" i="2" a="1"/>
  <c r="G5" i="2" s="1"/>
  <c r="H5" i="2" s="1"/>
  <c r="I5" i="2" s="1"/>
  <c r="J5" i="2" s="1"/>
  <c r="K5" i="2" s="1"/>
  <c r="L5" i="2" s="1"/>
  <c r="A5" i="2" a="1"/>
  <c r="A5" i="2" s="1"/>
  <c r="B5" i="2" s="1"/>
  <c r="A6" i="2" a="1"/>
  <c r="A6" i="2" s="1"/>
  <c r="B6" i="2" s="1"/>
  <c r="C6" i="2" s="1"/>
  <c r="D6" i="2" s="1"/>
  <c r="E6" i="2" s="1"/>
  <c r="F6" i="2" s="1"/>
  <c r="A7" i="2" a="1"/>
  <c r="A7" i="2" s="1"/>
  <c r="B7" i="2" s="1"/>
  <c r="C7" i="2" s="1"/>
  <c r="D7" i="2" s="1"/>
  <c r="E7" i="2" s="1"/>
  <c r="F7" i="2" s="1"/>
  <c r="A8" i="2" a="1"/>
  <c r="A8" i="2" s="1"/>
  <c r="B8" i="2" s="1"/>
  <c r="C8" i="2" s="1"/>
  <c r="D8" i="2" s="1"/>
  <c r="E8" i="2" s="1"/>
  <c r="F8" i="2" s="1"/>
  <c r="A9" i="2" a="1"/>
  <c r="A9" i="2" s="1"/>
  <c r="B9" i="2" s="1"/>
  <c r="C9" i="2" s="1"/>
  <c r="D9" i="2" s="1"/>
  <c r="E9" i="2" s="1"/>
  <c r="F9" i="2" s="1"/>
  <c r="A10" i="2" a="1"/>
  <c r="A10" i="2" s="1"/>
  <c r="B10" i="2" s="1"/>
  <c r="C10" i="2" s="1"/>
  <c r="D10" i="2" s="1"/>
  <c r="E10" i="2" s="1"/>
  <c r="F10" i="2" s="1"/>
  <c r="A11" i="2" a="1"/>
  <c r="A11" i="2" s="1"/>
  <c r="B11" i="2" s="1"/>
  <c r="C11" i="2" s="1"/>
  <c r="D11" i="2" s="1"/>
  <c r="E11" i="2" s="1"/>
  <c r="F11" i="2" s="1"/>
  <c r="A12" i="2" a="1"/>
  <c r="A12" i="2" s="1"/>
  <c r="B12" i="2" s="1"/>
  <c r="C12" i="2" s="1"/>
  <c r="D12" i="2" s="1"/>
  <c r="E12" i="2" s="1"/>
  <c r="F12" i="2" s="1"/>
  <c r="I10" i="1"/>
  <c r="F10" i="1"/>
  <c r="E10" i="1"/>
  <c r="I9" i="1"/>
  <c r="F9" i="1"/>
  <c r="E9" i="1"/>
  <c r="I8" i="1"/>
  <c r="F8" i="1"/>
  <c r="E8" i="1"/>
  <c r="I7" i="1"/>
  <c r="F7" i="1"/>
  <c r="E7" i="1"/>
  <c r="I6" i="1"/>
  <c r="F6" i="1"/>
  <c r="E6" i="1"/>
  <c r="I5" i="1"/>
  <c r="F5" i="1"/>
  <c r="E5" i="1"/>
  <c r="I4" i="1"/>
  <c r="F4" i="1"/>
  <c r="E4" i="1"/>
  <c r="I3" i="1"/>
  <c r="F3" i="1"/>
  <c r="E3" i="1"/>
  <c r="E18" i="2" l="1"/>
  <c r="F18" i="2" s="1"/>
  <c r="E19" i="2"/>
  <c r="F19" i="2" s="1"/>
  <c r="E17" i="2"/>
  <c r="F17" i="2" s="1"/>
  <c r="C5" i="2"/>
  <c r="D5" i="2" l="1"/>
  <c r="E5" i="2" l="1"/>
  <c r="F5" i="2" s="1"/>
</calcChain>
</file>

<file path=xl/comments1.xml><?xml version="1.0" encoding="utf-8"?>
<comments xmlns="http://schemas.openxmlformats.org/spreadsheetml/2006/main">
  <authors>
    <author>Auteur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part des hommes et des femmes dans l effectif total</t>
        </r>
        <r>
          <rPr>
            <sz val="9"/>
            <color indexed="81"/>
            <rFont val="Tahoma"/>
            <family val="2"/>
          </rPr>
          <t xml:space="preserve">
hommes femmes %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part fonctions de metiers  dans l effectif total</t>
        </r>
        <r>
          <rPr>
            <sz val="9"/>
            <color indexed="81"/>
            <rFont val="Tahoma"/>
            <family val="2"/>
          </rPr>
          <t xml:space="preserve">
hommes femmes %</t>
        </r>
      </text>
    </comment>
    <comment ref="M19" authorId="0">
      <text>
        <r>
          <rPr>
            <b/>
            <sz val="9"/>
            <color indexed="81"/>
            <rFont val="Tahoma"/>
            <family val="2"/>
          </rPr>
          <t>part des 1er colleges et des 2eme colleges dans l effectif total</t>
        </r>
        <r>
          <rPr>
            <sz val="9"/>
            <color indexed="81"/>
            <rFont val="Tahoma"/>
            <family val="2"/>
          </rPr>
          <t xml:space="preserve">
hommes femmes %</t>
        </r>
      </text>
    </comment>
  </commentList>
</comments>
</file>

<file path=xl/sharedStrings.xml><?xml version="1.0" encoding="utf-8"?>
<sst xmlns="http://schemas.openxmlformats.org/spreadsheetml/2006/main" count="172" uniqueCount="102">
  <si>
    <t>NOM</t>
  </si>
  <si>
    <t>PRENOM</t>
  </si>
  <si>
    <t>DATE DE NAISSANCE</t>
  </si>
  <si>
    <t>MOIS ANNIVERSAIRE</t>
  </si>
  <si>
    <t>AGE</t>
  </si>
  <si>
    <t>SEXE</t>
  </si>
  <si>
    <t>DATE D'ENTREE</t>
  </si>
  <si>
    <t>ANCIENNETEE</t>
  </si>
  <si>
    <t>POSTE</t>
  </si>
  <si>
    <t>STATUT</t>
  </si>
  <si>
    <t>Magalie</t>
  </si>
  <si>
    <t>F</t>
  </si>
  <si>
    <t>Laurent</t>
  </si>
  <si>
    <t>M</t>
  </si>
  <si>
    <t>2eme COLLEGE</t>
  </si>
  <si>
    <t>1er COLLEGE</t>
  </si>
  <si>
    <t>GARAGE</t>
  </si>
  <si>
    <t>CHAUFFEUR</t>
  </si>
  <si>
    <t>ADMINISTRATIF</t>
  </si>
  <si>
    <t>QUAI</t>
  </si>
  <si>
    <t>DIRECTEUR</t>
  </si>
  <si>
    <t>Isabelle</t>
  </si>
  <si>
    <t>Nathalie</t>
  </si>
  <si>
    <t>Liliane</t>
  </si>
  <si>
    <t>Camille</t>
  </si>
  <si>
    <t xml:space="preserve">Julie </t>
  </si>
  <si>
    <t>Stéphane</t>
  </si>
  <si>
    <t>a</t>
  </si>
  <si>
    <t>b</t>
  </si>
  <si>
    <t>c</t>
  </si>
  <si>
    <t>d</t>
  </si>
  <si>
    <t>e</t>
  </si>
  <si>
    <t>f</t>
  </si>
  <si>
    <t>g</t>
  </si>
  <si>
    <t>h</t>
  </si>
  <si>
    <t xml:space="preserve">ANNIVERSAIRE CE JOUR </t>
  </si>
  <si>
    <t>ANNIVERSAIRE DANS LA SEMAINE</t>
  </si>
  <si>
    <t>ANNIVERSAIRE DANS LE MOIS</t>
  </si>
  <si>
    <t>ADRESSE MAIL</t>
  </si>
  <si>
    <t>FICHE N°</t>
  </si>
  <si>
    <t>N° PORTABLE</t>
  </si>
  <si>
    <t>NOMBRE D ENFANTS</t>
  </si>
  <si>
    <t>DATE DE NAISSANCE ENFANTS</t>
  </si>
  <si>
    <t>ENFANT 6</t>
  </si>
  <si>
    <t>ENFANT 5</t>
  </si>
  <si>
    <t>ENFANT 4</t>
  </si>
  <si>
    <t>ENFANT 3</t>
  </si>
  <si>
    <t>ENFANT 2</t>
  </si>
  <si>
    <t>ENFANT 1</t>
  </si>
  <si>
    <t>mm@mmposte,net</t>
  </si>
  <si>
    <t>ADRESSE POSTALE</t>
  </si>
  <si>
    <t xml:space="preserve">VILLE </t>
  </si>
  <si>
    <t>SECTEUR GEOGRAPHIQUE</t>
  </si>
  <si>
    <t>LA PYRAMIDE DES ÂGES</t>
  </si>
  <si>
    <t>Homme</t>
  </si>
  <si>
    <t>Femme</t>
  </si>
  <si>
    <t>Moins de 20 ans</t>
  </si>
  <si>
    <t>20-25 ans</t>
  </si>
  <si>
    <t>25-30 ans</t>
  </si>
  <si>
    <t>30-35 ans</t>
  </si>
  <si>
    <t>35-40 ans</t>
  </si>
  <si>
    <t>40-45ans</t>
  </si>
  <si>
    <t>45-50ans</t>
  </si>
  <si>
    <t>50-55ans</t>
  </si>
  <si>
    <t>55-60ans</t>
  </si>
  <si>
    <t>60-65ans</t>
  </si>
  <si>
    <t>65-70ans</t>
  </si>
  <si>
    <t>AGE MOYEN</t>
  </si>
  <si>
    <t>graphique</t>
  </si>
  <si>
    <t>date d'embauche</t>
  </si>
  <si>
    <t>date de naissance</t>
  </si>
  <si>
    <t>adresse postale</t>
  </si>
  <si>
    <t>nom</t>
  </si>
  <si>
    <t>prénom</t>
  </si>
  <si>
    <t>n°portable</t>
  </si>
  <si>
    <t>nombre d'enfants</t>
  </si>
  <si>
    <t>enfants 1</t>
  </si>
  <si>
    <t>enfants 2</t>
  </si>
  <si>
    <t>enfants 3</t>
  </si>
  <si>
    <t>enfants 4</t>
  </si>
  <si>
    <t>enfants 5</t>
  </si>
  <si>
    <t>sports pratiquer</t>
  </si>
  <si>
    <t xml:space="preserve">LOISIRS BRICOLAGE HABILLEMENT </t>
  </si>
  <si>
    <t>magasin de sport habituel</t>
  </si>
  <si>
    <t>magazin de bricolage habituel</t>
  </si>
  <si>
    <t>magazin vestimentaire habituel</t>
  </si>
  <si>
    <t>souhait que vous aimeriez voir fait par vos représentant du personnel</t>
  </si>
  <si>
    <t>commentaire</t>
  </si>
  <si>
    <t>Étiquettes de lignes</t>
  </si>
  <si>
    <t>(vide)</t>
  </si>
  <si>
    <t>Total général</t>
  </si>
  <si>
    <t>Étiquettes de colonnes</t>
  </si>
  <si>
    <t>Nombre de NOM</t>
  </si>
  <si>
    <t>Nombre de NOM 1er COLLEGE</t>
  </si>
  <si>
    <t>Nombre de NOM2 1er COLLEGE</t>
  </si>
  <si>
    <t>Nombre de NOM 2eme COLLEGE</t>
  </si>
  <si>
    <t>Nombre de NOM2 2eme COLLEGE</t>
  </si>
  <si>
    <t>Nombre de NOM (vide)</t>
  </si>
  <si>
    <t>Nombre de NOM2 (vide)</t>
  </si>
  <si>
    <t>Total Nombre de NOM</t>
  </si>
  <si>
    <t>Total Nombre de NOM2</t>
  </si>
  <si>
    <t>Nombre de 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</si>
</sst>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theme="0" tint="-0.34998626667073579"/>
      </bottom>
      <diagonal/>
    </border>
    <border>
      <left/>
      <right/>
      <top style="medium">
        <color indexed="64"/>
      </top>
      <bottom style="double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double">
        <color theme="0" tint="-0.34998626667073579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0" fillId="0" borderId="11">
      <alignment horizontal="left" vertical="center"/>
    </xf>
  </cellStyleXfs>
  <cellXfs count="72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4" applyBorder="1" applyAlignment="1" applyProtection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9" fillId="0" borderId="13" xfId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5" borderId="2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6">
    <cellStyle name="20 % - Accent2" xfId="3" builtinId="34"/>
    <cellStyle name="Data Labels" xfId="5"/>
    <cellStyle name="Lien hypertexte" xfId="4" builtinId="8"/>
    <cellStyle name="Normal" xfId="0" builtinId="0"/>
    <cellStyle name="Titre 3" xfId="1" builtinId="18"/>
    <cellStyle name="Titre 4" xfId="2" builtinId="19"/>
  </cellStyles>
  <dxfs count="35"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16.389469212962" createdVersion="4" refreshedVersion="4" minRefreshableVersion="3" recordCount="8">
  <cacheSource type="worksheet">
    <worksheetSource name="Données4"/>
  </cacheSource>
  <cacheFields count="22">
    <cacheField name="NOM" numFmtId="0">
      <sharedItems/>
    </cacheField>
    <cacheField name="PRENOM" numFmtId="0">
      <sharedItems/>
    </cacheField>
    <cacheField name="DATE DE NAISSANCE" numFmtId="14">
      <sharedItems containsSemiMixedTypes="0" containsNonDate="0" containsDate="1" containsString="0" minDate="1955-06-05T00:00:00" maxDate="1999-09-09T00:00:00"/>
    </cacheField>
    <cacheField name="MOIS ANNIVERSAIRE" numFmtId="14">
      <sharedItems/>
    </cacheField>
    <cacheField name="AGE" numFmtId="0">
      <sharedItems/>
    </cacheField>
    <cacheField name="SEXE" numFmtId="0">
      <sharedItems count="2">
        <s v="F"/>
        <s v="M"/>
      </sharedItems>
    </cacheField>
    <cacheField name="DATE D'ENTREE" numFmtId="14">
      <sharedItems containsSemiMixedTypes="0" containsNonDate="0" containsDate="1" containsString="0" minDate="1990-05-06T00:00:00" maxDate="2019-02-03T00:00:00"/>
    </cacheField>
    <cacheField name="ANCIENNETEE" numFmtId="14">
      <sharedItems/>
    </cacheField>
    <cacheField name="POSTE" numFmtId="0">
      <sharedItems containsBlank="1" count="6">
        <s v="GARAGE"/>
        <s v="CHAUFFEUR"/>
        <s v="ADMINISTRATIF"/>
        <s v="QUAI"/>
        <s v="DIRECTEUR"/>
        <m/>
      </sharedItems>
    </cacheField>
    <cacheField name="STATUT" numFmtId="0">
      <sharedItems containsBlank="1" count="3">
        <s v="2eme COLLEGE"/>
        <s v="1er COLLEGE"/>
        <m/>
      </sharedItems>
    </cacheField>
    <cacheField name="ADRESSE MAIL" numFmtId="0">
      <sharedItems containsBlank="1"/>
    </cacheField>
    <cacheField name="N° PORTABLE" numFmtId="0">
      <sharedItems containsString="0" containsBlank="1" containsNumber="1" containsInteger="1" minValue="2020202020" maxValue="2020202020"/>
    </cacheField>
    <cacheField name="NOMBRE D ENFANTS" numFmtId="0">
      <sharedItems containsString="0" containsBlank="1" containsNumber="1" containsInteger="1" minValue="0" maxValue="4"/>
    </cacheField>
    <cacheField name="ENFANT 1" numFmtId="0">
      <sharedItems containsNonDate="0" containsString="0" containsBlank="1"/>
    </cacheField>
    <cacheField name="ENFANT 2" numFmtId="0">
      <sharedItems containsNonDate="0" containsString="0" containsBlank="1"/>
    </cacheField>
    <cacheField name="ENFANT 3" numFmtId="0">
      <sharedItems containsNonDate="0" containsString="0" containsBlank="1"/>
    </cacheField>
    <cacheField name="ENFANT 4" numFmtId="0">
      <sharedItems containsNonDate="0" containsString="0" containsBlank="1"/>
    </cacheField>
    <cacheField name="ENFANT 5" numFmtId="0">
      <sharedItems containsNonDate="0" containsString="0" containsBlank="1"/>
    </cacheField>
    <cacheField name="ENFANT 6" numFmtId="0">
      <sharedItems containsNonDate="0" containsString="0" containsBlank="1"/>
    </cacheField>
    <cacheField name="ADRESSE POSTALE" numFmtId="0">
      <sharedItems containsNonDate="0" containsString="0" containsBlank="1"/>
    </cacheField>
    <cacheField name="VILLE " numFmtId="0">
      <sharedItems containsNonDate="0" containsString="0" containsBlank="1"/>
    </cacheField>
    <cacheField name="SECTEUR GEOGRAPHI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a"/>
    <s v="Magalie"/>
    <d v="1999-02-01T00:00:00"/>
    <s v="Février"/>
    <s v="20ans"/>
    <x v="0"/>
    <d v="2019-02-02T00:00:00"/>
    <s v="0ans"/>
    <x v="0"/>
    <x v="0"/>
    <s v="mm@mmposte,net"/>
    <n v="2020202020"/>
    <n v="1"/>
    <m/>
    <m/>
    <m/>
    <m/>
    <m/>
    <m/>
    <m/>
    <m/>
    <m/>
  </r>
  <r>
    <s v="b"/>
    <s v="Laurent"/>
    <d v="1970-12-02T00:00:00"/>
    <s v="Décembre"/>
    <s v="48ans"/>
    <x v="1"/>
    <d v="2000-05-02T00:00:00"/>
    <s v="18ans"/>
    <x v="1"/>
    <x v="1"/>
    <m/>
    <m/>
    <n v="4"/>
    <m/>
    <m/>
    <m/>
    <m/>
    <m/>
    <m/>
    <m/>
    <m/>
    <m/>
  </r>
  <r>
    <s v="c"/>
    <s v="Isabelle"/>
    <d v="1980-02-03T00:00:00"/>
    <s v="Février"/>
    <s v="39ans"/>
    <x v="0"/>
    <d v="2008-05-03T00:00:00"/>
    <s v="10ans"/>
    <x v="2"/>
    <x v="1"/>
    <m/>
    <m/>
    <n v="2"/>
    <m/>
    <m/>
    <m/>
    <m/>
    <m/>
    <m/>
    <m/>
    <m/>
    <m/>
  </r>
  <r>
    <s v="d"/>
    <s v="Nathalie"/>
    <d v="1965-11-04T00:00:00"/>
    <s v="Novembre"/>
    <s v="53ans"/>
    <x v="0"/>
    <d v="2015-05-04T00:00:00"/>
    <s v="3ans"/>
    <x v="3"/>
    <x v="0"/>
    <m/>
    <m/>
    <n v="3"/>
    <m/>
    <m/>
    <m/>
    <m/>
    <m/>
    <m/>
    <m/>
    <m/>
    <m/>
  </r>
  <r>
    <s v="e"/>
    <s v="Liliane"/>
    <d v="1955-06-05T00:00:00"/>
    <s v="Juin"/>
    <s v="63ans"/>
    <x v="0"/>
    <d v="2018-05-05T00:00:00"/>
    <s v="0ans"/>
    <x v="0"/>
    <x v="1"/>
    <m/>
    <m/>
    <n v="0"/>
    <m/>
    <m/>
    <m/>
    <m/>
    <m/>
    <m/>
    <m/>
    <m/>
    <m/>
  </r>
  <r>
    <s v="f"/>
    <s v="Camille"/>
    <d v="1998-02-06T00:00:00"/>
    <s v="Février"/>
    <s v="21ans"/>
    <x v="0"/>
    <d v="1990-05-06T00:00:00"/>
    <s v="28ans"/>
    <x v="3"/>
    <x v="0"/>
    <m/>
    <m/>
    <m/>
    <m/>
    <m/>
    <m/>
    <m/>
    <m/>
    <m/>
    <m/>
    <m/>
    <m/>
  </r>
  <r>
    <s v="g"/>
    <s v="Julie "/>
    <d v="1999-08-07T00:00:00"/>
    <s v="Août"/>
    <s v="19ans"/>
    <x v="0"/>
    <d v="2000-05-07T00:00:00"/>
    <s v="18ans"/>
    <x v="4"/>
    <x v="0"/>
    <m/>
    <m/>
    <m/>
    <m/>
    <m/>
    <m/>
    <m/>
    <m/>
    <m/>
    <m/>
    <m/>
    <m/>
  </r>
  <r>
    <s v="h"/>
    <s v="Stéphane"/>
    <d v="1999-09-08T00:00:00"/>
    <s v="Septembre"/>
    <s v="19ans"/>
    <x v="1"/>
    <d v="2000-05-08T00:00:00"/>
    <s v="18ans"/>
    <x v="5"/>
    <x v="2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Q13" firstHeaderRow="1" firstDataRow="4" firstDataCol="1"/>
  <pivotFields count="22">
    <pivotField dataField="1" showAll="0"/>
    <pivotField showAll="0"/>
    <pivotField numFmtId="14" showAll="0"/>
    <pivotField showAll="0"/>
    <pivotField showAll="0"/>
    <pivotField axis="axisCol" showAll="0">
      <items count="3">
        <item x="0"/>
        <item x="1"/>
        <item t="default"/>
      </items>
    </pivotField>
    <pivotField numFmtId="14" showAll="0"/>
    <pivotField showAll="0"/>
    <pivotField axis="axisRow" showAll="0">
      <items count="7">
        <item x="2"/>
        <item x="1"/>
        <item x="4"/>
        <item x="0"/>
        <item x="3"/>
        <item x="5"/>
        <item t="default"/>
      </items>
    </pivotField>
    <pivotField axis="axisCol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9"/>
    <field x="-2"/>
    <field x="5"/>
  </colFields>
  <colItems count="16">
    <i>
      <x/>
      <x/>
      <x/>
    </i>
    <i r="2">
      <x v="1"/>
    </i>
    <i r="1" i="1">
      <x v="1"/>
      <x/>
    </i>
    <i r="2" i="1">
      <x v="1"/>
    </i>
    <i t="default">
      <x/>
    </i>
    <i t="default" i="1">
      <x/>
    </i>
    <i>
      <x v="1"/>
      <x/>
      <x/>
    </i>
    <i r="1" i="1">
      <x v="1"/>
      <x/>
    </i>
    <i t="default">
      <x v="1"/>
    </i>
    <i t="default" i="1">
      <x v="1"/>
    </i>
    <i>
      <x v="2"/>
      <x/>
      <x v="1"/>
    </i>
    <i r="1" i="1">
      <x v="1"/>
      <x v="1"/>
    </i>
    <i t="default">
      <x v="2"/>
    </i>
    <i t="default" i="1">
      <x v="2"/>
    </i>
    <i t="grand">
      <x/>
    </i>
    <i t="grand" i="1">
      <x/>
    </i>
  </colItems>
  <dataFields count="2">
    <dataField name="Nombre de NOM" fld="0" subtotal="count" baseField="0" baseItem="0"/>
    <dataField name="Nombre de NOM2" fld="0" subtotal="count" showDataAs="percentOfTotal" baseField="8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Données4" displayName="Données4" ref="B2:W10" headerRowDxfId="34" dataDxfId="33" totalsRowDxfId="32">
  <autoFilter ref="B2:W10"/>
  <tableColumns count="22">
    <tableColumn id="1" name="NOM" totalsRowLabel="Total" dataDxfId="31"/>
    <tableColumn id="2" name="PRENOM" dataDxfId="30"/>
    <tableColumn id="3" name="DATE DE NAISSANCE" dataDxfId="29"/>
    <tableColumn id="11" name="MOIS ANNIVERSAIRE" dataDxfId="28">
      <calculatedColumnFormula>PROPER(TEXT($D3,"mmmm"))</calculatedColumnFormula>
    </tableColumn>
    <tableColumn id="13" name="AGE" dataDxfId="27">
      <calculatedColumnFormula>DATEDIF(Données4[[#This Row],[DATE DE NAISSANCE]],TODAY(), "y")&amp;"ans"</calculatedColumnFormula>
    </tableColumn>
    <tableColumn id="4" name="SEXE" dataDxfId="26"/>
    <tableColumn id="5" name="DATE D'ENTREE" dataDxfId="25"/>
    <tableColumn id="12" name="ANCIENNETEE" dataDxfId="24">
      <calculatedColumnFormula>DATEDIF(H3,TODAY(),"y")&amp;"ans"</calculatedColumnFormula>
    </tableColumn>
    <tableColumn id="7" name="POSTE" dataDxfId="23"/>
    <tableColumn id="8" name="STATUT" dataDxfId="22"/>
    <tableColumn id="9" name="ADRESSE MAIL" dataDxfId="21"/>
    <tableColumn id="10" name="N° PORTABLE" dataDxfId="20"/>
    <tableColumn id="6" name="NOMBRE D ENFANTS" dataDxfId="19" totalsRowDxfId="18"/>
    <tableColumn id="14" name="ENFANT 1" dataDxfId="17" totalsRowDxfId="16"/>
    <tableColumn id="15" name="ENFANT 2" dataDxfId="15" totalsRowDxfId="14"/>
    <tableColumn id="16" name="ENFANT 3" dataDxfId="13" totalsRowDxfId="12"/>
    <tableColumn id="17" name="ENFANT 4" dataDxfId="11" totalsRowDxfId="10"/>
    <tableColumn id="18" name="ENFANT 5" dataDxfId="9" totalsRowDxfId="8"/>
    <tableColumn id="19" name="ENFANT 6" dataDxfId="7" totalsRowDxfId="6"/>
    <tableColumn id="21" name="ADRESSE POSTALE" dataDxfId="5" totalsRowDxfId="4"/>
    <tableColumn id="22" name="VILLE " dataDxfId="3" totalsRowDxfId="2"/>
    <tableColumn id="23" name="SECTEUR GEOGRAPHIQUE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mm@mmposte,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opLeftCell="B1" workbookViewId="0">
      <selection activeCell="D4" sqref="D4"/>
    </sheetView>
  </sheetViews>
  <sheetFormatPr baseColWidth="10" defaultColWidth="10.28515625" defaultRowHeight="20.25" customHeight="1" x14ac:dyDescent="0.25"/>
  <cols>
    <col min="1" max="1" width="5.42578125" style="2" customWidth="1"/>
    <col min="2" max="2" width="17" style="2" customWidth="1"/>
    <col min="3" max="3" width="15.28515625" style="2" customWidth="1"/>
    <col min="4" max="4" width="13.140625" style="2" customWidth="1"/>
    <col min="5" max="5" width="11.5703125" style="2" customWidth="1"/>
    <col min="6" max="6" width="7.85546875" style="2" customWidth="1"/>
    <col min="7" max="7" width="5.42578125" style="2" customWidth="1"/>
    <col min="8" max="8" width="13.5703125" style="2" customWidth="1"/>
    <col min="9" max="9" width="8.7109375" style="2" customWidth="1"/>
    <col min="10" max="10" width="14" style="2" customWidth="1"/>
    <col min="11" max="11" width="13.28515625" style="2" customWidth="1"/>
    <col min="12" max="12" width="18.7109375" style="2" customWidth="1"/>
    <col min="13" max="13" width="16" style="2" customWidth="1"/>
    <col min="14" max="14" width="8.5703125" style="2" customWidth="1"/>
    <col min="15" max="20" width="10.28515625" style="2"/>
    <col min="21" max="21" width="12.28515625" style="2" customWidth="1"/>
    <col min="22" max="22" width="10.28515625" style="2"/>
    <col min="23" max="23" width="13.42578125" style="2" customWidth="1"/>
    <col min="24" max="16384" width="10.28515625" style="2"/>
  </cols>
  <sheetData>
    <row r="1" spans="1:23" ht="20.25" customHeight="1" x14ac:dyDescent="0.25">
      <c r="O1" s="35" t="s">
        <v>42</v>
      </c>
      <c r="P1" s="35"/>
      <c r="Q1" s="35"/>
      <c r="R1" s="35"/>
      <c r="S1" s="35"/>
      <c r="T1" s="35"/>
    </row>
    <row r="2" spans="1:23" s="1" customFormat="1" ht="45" customHeight="1" x14ac:dyDescent="0.25">
      <c r="A2" s="11" t="s">
        <v>39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38</v>
      </c>
      <c r="M2" s="11" t="s">
        <v>40</v>
      </c>
      <c r="N2" s="15" t="s">
        <v>41</v>
      </c>
      <c r="O2" s="16" t="s">
        <v>48</v>
      </c>
      <c r="P2" s="16" t="s">
        <v>47</v>
      </c>
      <c r="Q2" s="16" t="s">
        <v>46</v>
      </c>
      <c r="R2" s="16" t="s">
        <v>45</v>
      </c>
      <c r="S2" s="16" t="s">
        <v>44</v>
      </c>
      <c r="T2" s="16" t="s">
        <v>43</v>
      </c>
      <c r="U2" s="17" t="s">
        <v>50</v>
      </c>
      <c r="V2" s="17" t="s">
        <v>51</v>
      </c>
      <c r="W2" s="17" t="s">
        <v>52</v>
      </c>
    </row>
    <row r="3" spans="1:23" ht="20.25" customHeight="1" x14ac:dyDescent="0.25">
      <c r="A3" s="12">
        <v>1</v>
      </c>
      <c r="B3" s="12" t="s">
        <v>27</v>
      </c>
      <c r="C3" s="12" t="s">
        <v>10</v>
      </c>
      <c r="D3" s="13">
        <v>36192</v>
      </c>
      <c r="E3" s="13" t="str">
        <f t="shared" ref="E3:E10" si="0">PROPER(TEXT($D3,"mmmm"))</f>
        <v>Février</v>
      </c>
      <c r="F3" s="14" t="str">
        <f ca="1">DATEDIF(Données4[[#This Row],[DATE DE NAISSANCE]],TODAY(), "y")&amp;"ans"</f>
        <v>20ans</v>
      </c>
      <c r="G3" s="12" t="s">
        <v>11</v>
      </c>
      <c r="H3" s="13">
        <v>43498</v>
      </c>
      <c r="I3" s="13" t="str">
        <f t="shared" ref="I3:I10" ca="1" si="1">DATEDIF(H3,TODAY(),"y")&amp;"ans"</f>
        <v>0ans</v>
      </c>
      <c r="J3" s="12" t="s">
        <v>16</v>
      </c>
      <c r="K3" s="12" t="s">
        <v>14</v>
      </c>
      <c r="L3" s="18" t="s">
        <v>49</v>
      </c>
      <c r="M3" s="19">
        <v>2020202020</v>
      </c>
      <c r="N3" s="12">
        <v>1</v>
      </c>
      <c r="O3" s="12"/>
      <c r="P3" s="12"/>
      <c r="Q3" s="12"/>
      <c r="R3" s="12"/>
      <c r="S3" s="12"/>
      <c r="T3" s="12"/>
      <c r="U3" s="12"/>
      <c r="V3" s="12"/>
      <c r="W3" s="12"/>
    </row>
    <row r="4" spans="1:23" ht="20.25" customHeight="1" x14ac:dyDescent="0.25">
      <c r="A4" s="12">
        <v>2</v>
      </c>
      <c r="B4" s="12" t="s">
        <v>28</v>
      </c>
      <c r="C4" s="12" t="s">
        <v>12</v>
      </c>
      <c r="D4" s="13">
        <v>25904</v>
      </c>
      <c r="E4" s="13" t="str">
        <f t="shared" si="0"/>
        <v>Décembre</v>
      </c>
      <c r="F4" s="14" t="str">
        <f ca="1">DATEDIF(Données4[[#This Row],[DATE DE NAISSANCE]],TODAY(), "y")&amp;"ans"</f>
        <v>48ans</v>
      </c>
      <c r="G4" s="12" t="s">
        <v>13</v>
      </c>
      <c r="H4" s="13">
        <v>36648</v>
      </c>
      <c r="I4" s="13" t="str">
        <f t="shared" ca="1" si="1"/>
        <v>18ans</v>
      </c>
      <c r="J4" s="12" t="s">
        <v>17</v>
      </c>
      <c r="K4" s="12" t="s">
        <v>15</v>
      </c>
      <c r="L4" s="12"/>
      <c r="M4" s="19"/>
      <c r="N4" s="12">
        <v>4</v>
      </c>
      <c r="O4" s="12"/>
      <c r="P4" s="12"/>
      <c r="Q4" s="12"/>
      <c r="R4" s="12"/>
      <c r="S4" s="12"/>
      <c r="T4" s="12"/>
      <c r="U4" s="12"/>
      <c r="V4" s="12"/>
      <c r="W4" s="12"/>
    </row>
    <row r="5" spans="1:23" ht="20.25" customHeight="1" x14ac:dyDescent="0.25">
      <c r="A5" s="12">
        <v>3</v>
      </c>
      <c r="B5" s="12" t="s">
        <v>29</v>
      </c>
      <c r="C5" s="12" t="s">
        <v>21</v>
      </c>
      <c r="D5" s="13">
        <v>29254</v>
      </c>
      <c r="E5" s="13" t="str">
        <f t="shared" si="0"/>
        <v>Février</v>
      </c>
      <c r="F5" s="14" t="str">
        <f ca="1">DATEDIF(Données4[[#This Row],[DATE DE NAISSANCE]],TODAY(), "y")&amp;"ans"</f>
        <v>39ans</v>
      </c>
      <c r="G5" s="12" t="s">
        <v>11</v>
      </c>
      <c r="H5" s="13">
        <v>39571</v>
      </c>
      <c r="I5" s="13" t="str">
        <f t="shared" ca="1" si="1"/>
        <v>10ans</v>
      </c>
      <c r="J5" s="12" t="s">
        <v>18</v>
      </c>
      <c r="K5" s="12" t="s">
        <v>15</v>
      </c>
      <c r="L5" s="12"/>
      <c r="M5" s="19"/>
      <c r="N5" s="12">
        <v>2</v>
      </c>
      <c r="O5" s="12"/>
      <c r="P5" s="12"/>
      <c r="Q5" s="12"/>
      <c r="R5" s="12"/>
      <c r="S5" s="12"/>
      <c r="T5" s="12"/>
      <c r="U5" s="12"/>
      <c r="V5" s="12"/>
      <c r="W5" s="12"/>
    </row>
    <row r="6" spans="1:23" ht="20.25" customHeight="1" x14ac:dyDescent="0.25">
      <c r="A6" s="12">
        <v>4</v>
      </c>
      <c r="B6" s="12" t="s">
        <v>30</v>
      </c>
      <c r="C6" s="12" t="s">
        <v>22</v>
      </c>
      <c r="D6" s="13">
        <v>24050</v>
      </c>
      <c r="E6" s="13" t="str">
        <f t="shared" si="0"/>
        <v>Novembre</v>
      </c>
      <c r="F6" s="14" t="str">
        <f ca="1">DATEDIF(Données4[[#This Row],[DATE DE NAISSANCE]],TODAY(), "y")&amp;"ans"</f>
        <v>53ans</v>
      </c>
      <c r="G6" s="12" t="s">
        <v>11</v>
      </c>
      <c r="H6" s="13">
        <v>42128</v>
      </c>
      <c r="I6" s="13" t="str">
        <f t="shared" ca="1" si="1"/>
        <v>3ans</v>
      </c>
      <c r="J6" s="12" t="s">
        <v>19</v>
      </c>
      <c r="K6" s="12" t="s">
        <v>14</v>
      </c>
      <c r="L6" s="12"/>
      <c r="M6" s="19"/>
      <c r="N6" s="12">
        <v>3</v>
      </c>
      <c r="O6" s="12"/>
      <c r="P6" s="12"/>
      <c r="Q6" s="12"/>
      <c r="R6" s="12"/>
      <c r="S6" s="12"/>
      <c r="T6" s="12"/>
      <c r="U6" s="12"/>
      <c r="V6" s="12"/>
      <c r="W6" s="12"/>
    </row>
    <row r="7" spans="1:23" ht="20.25" customHeight="1" x14ac:dyDescent="0.25">
      <c r="A7" s="12">
        <v>5</v>
      </c>
      <c r="B7" s="12" t="s">
        <v>31</v>
      </c>
      <c r="C7" s="12" t="s">
        <v>23</v>
      </c>
      <c r="D7" s="13">
        <v>20245</v>
      </c>
      <c r="E7" s="13" t="str">
        <f t="shared" si="0"/>
        <v>Juin</v>
      </c>
      <c r="F7" s="14" t="str">
        <f ca="1">DATEDIF(Données4[[#This Row],[DATE DE NAISSANCE]],TODAY(), "y")&amp;"ans"</f>
        <v>63ans</v>
      </c>
      <c r="G7" s="12" t="s">
        <v>11</v>
      </c>
      <c r="H7" s="13">
        <v>43225</v>
      </c>
      <c r="I7" s="13" t="str">
        <f t="shared" ca="1" si="1"/>
        <v>0ans</v>
      </c>
      <c r="J7" s="12" t="s">
        <v>16</v>
      </c>
      <c r="K7" s="12" t="s">
        <v>15</v>
      </c>
      <c r="L7" s="12"/>
      <c r="M7" s="19"/>
      <c r="N7" s="12">
        <v>0</v>
      </c>
      <c r="O7" s="12"/>
      <c r="P7" s="12"/>
      <c r="Q7" s="12"/>
      <c r="R7" s="12"/>
      <c r="S7" s="12"/>
      <c r="T7" s="12"/>
      <c r="U7" s="12"/>
      <c r="V7" s="12"/>
      <c r="W7" s="12"/>
    </row>
    <row r="8" spans="1:23" ht="20.25" customHeight="1" x14ac:dyDescent="0.25">
      <c r="A8" s="12">
        <v>6</v>
      </c>
      <c r="B8" s="12" t="s">
        <v>32</v>
      </c>
      <c r="C8" s="12" t="s">
        <v>24</v>
      </c>
      <c r="D8" s="13">
        <v>35832</v>
      </c>
      <c r="E8" s="13" t="str">
        <f t="shared" si="0"/>
        <v>Février</v>
      </c>
      <c r="F8" s="14" t="str">
        <f ca="1">DATEDIF(Données4[[#This Row],[DATE DE NAISSANCE]],TODAY(), "y")&amp;"ans"</f>
        <v>21ans</v>
      </c>
      <c r="G8" s="12" t="s">
        <v>11</v>
      </c>
      <c r="H8" s="13">
        <v>32999</v>
      </c>
      <c r="I8" s="13" t="str">
        <f t="shared" ca="1" si="1"/>
        <v>28ans</v>
      </c>
      <c r="J8" s="12" t="s">
        <v>19</v>
      </c>
      <c r="K8" s="12" t="s">
        <v>14</v>
      </c>
      <c r="L8" s="12"/>
      <c r="M8" s="19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ht="20.25" customHeight="1" x14ac:dyDescent="0.25">
      <c r="A9" s="12">
        <v>7</v>
      </c>
      <c r="B9" s="12" t="s">
        <v>33</v>
      </c>
      <c r="C9" s="12" t="s">
        <v>25</v>
      </c>
      <c r="D9" s="13">
        <v>36379</v>
      </c>
      <c r="E9" s="13" t="str">
        <f t="shared" si="0"/>
        <v>Août</v>
      </c>
      <c r="F9" s="14" t="str">
        <f ca="1">DATEDIF(Données4[[#This Row],[DATE DE NAISSANCE]],TODAY(), "y")&amp;"ans"</f>
        <v>19ans</v>
      </c>
      <c r="G9" s="12" t="s">
        <v>11</v>
      </c>
      <c r="H9" s="13">
        <v>36653</v>
      </c>
      <c r="I9" s="13" t="str">
        <f t="shared" ca="1" si="1"/>
        <v>18ans</v>
      </c>
      <c r="J9" s="12" t="s">
        <v>20</v>
      </c>
      <c r="K9" s="12" t="s">
        <v>14</v>
      </c>
      <c r="L9" s="12"/>
      <c r="M9" s="19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20.25" customHeight="1" x14ac:dyDescent="0.25">
      <c r="A10" s="12">
        <v>8</v>
      </c>
      <c r="B10" s="12" t="s">
        <v>34</v>
      </c>
      <c r="C10" s="12" t="s">
        <v>26</v>
      </c>
      <c r="D10" s="13">
        <v>36411</v>
      </c>
      <c r="E10" s="13" t="str">
        <f t="shared" si="0"/>
        <v>Septembre</v>
      </c>
      <c r="F10" s="14" t="str">
        <f ca="1">DATEDIF(Données4[[#This Row],[DATE DE NAISSANCE]],TODAY(), "y")&amp;"ans"</f>
        <v>19ans</v>
      </c>
      <c r="G10" s="12" t="s">
        <v>13</v>
      </c>
      <c r="H10" s="13">
        <v>36654</v>
      </c>
      <c r="I10" s="13" t="str">
        <f t="shared" ca="1" si="1"/>
        <v>18ans</v>
      </c>
      <c r="J10" s="12"/>
      <c r="K10" s="12"/>
      <c r="L10" s="12"/>
      <c r="M10" s="19"/>
      <c r="N10" s="12"/>
      <c r="O10" s="12"/>
      <c r="P10" s="12"/>
      <c r="Q10" s="12"/>
      <c r="R10" s="12"/>
      <c r="S10" s="12"/>
      <c r="T10" s="12"/>
      <c r="U10" s="12"/>
      <c r="V10" s="12"/>
      <c r="W10" s="12"/>
    </row>
  </sheetData>
  <mergeCells count="1">
    <mergeCell ref="O1:T1"/>
  </mergeCells>
  <hyperlinks>
    <hyperlink ref="L3" r:id="rId1"/>
  </hyperlinks>
  <pageMargins left="0.7" right="0.7" top="0.75" bottom="0.75" header="0.3" footer="0.3"/>
  <pageSetup paperSize="0" orientation="portrait" horizontalDpi="0" verticalDpi="0" copie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16" sqref="I16"/>
    </sheetView>
  </sheetViews>
  <sheetFormatPr baseColWidth="10" defaultColWidth="10.28515625" defaultRowHeight="20.25" customHeight="1" x14ac:dyDescent="0.25"/>
  <cols>
    <col min="1" max="1" width="4.140625" style="2" customWidth="1"/>
    <col min="2" max="2" width="19.140625" style="2" customWidth="1"/>
    <col min="3" max="3" width="15.28515625" style="2" customWidth="1"/>
    <col min="4" max="4" width="22.28515625" style="2" customWidth="1"/>
    <col min="5" max="5" width="18.5703125" style="2" customWidth="1"/>
    <col min="6" max="6" width="9.140625" style="2" customWidth="1"/>
    <col min="7" max="7" width="11" style="2" customWidth="1"/>
    <col min="8" max="9" width="17.140625" style="2" customWidth="1"/>
    <col min="10" max="10" width="26.28515625" style="2" customWidth="1"/>
    <col min="11" max="11" width="22.140625" style="2" customWidth="1"/>
    <col min="12" max="12" width="15" style="2" bestFit="1" customWidth="1"/>
    <col min="13" max="13" width="11.28515625" style="2" customWidth="1"/>
    <col min="14" max="14" width="21.28515625" style="2" bestFit="1" customWidth="1"/>
    <col min="15" max="16384" width="10.28515625" style="2"/>
  </cols>
  <sheetData>
    <row r="1" spans="1:14" ht="12" customHeight="1" x14ac:dyDescent="0.25">
      <c r="C1" s="3"/>
      <c r="D1" s="4"/>
      <c r="E1" s="4"/>
      <c r="F1" s="5"/>
      <c r="H1" s="4"/>
      <c r="I1" s="4"/>
      <c r="N1" s="6"/>
    </row>
    <row r="2" spans="1:14" ht="11.25" customHeight="1" x14ac:dyDescent="0.25">
      <c r="B2" s="36" t="s">
        <v>35</v>
      </c>
      <c r="C2" s="37"/>
      <c r="D2" s="37"/>
      <c r="E2" s="37"/>
      <c r="F2" s="38"/>
      <c r="H2" s="36" t="s">
        <v>36</v>
      </c>
      <c r="I2" s="37"/>
      <c r="J2" s="37"/>
      <c r="K2" s="37"/>
      <c r="L2" s="38"/>
      <c r="N2" s="6"/>
    </row>
    <row r="3" spans="1:14" ht="11.25" customHeight="1" x14ac:dyDescent="0.25">
      <c r="B3" s="39"/>
      <c r="C3" s="40"/>
      <c r="D3" s="40"/>
      <c r="E3" s="40"/>
      <c r="F3" s="41"/>
      <c r="H3" s="39"/>
      <c r="I3" s="40"/>
      <c r="J3" s="40"/>
      <c r="K3" s="40"/>
      <c r="L3" s="41"/>
      <c r="N3" s="6"/>
    </row>
    <row r="4" spans="1:14" ht="20.25" customHeight="1" x14ac:dyDescent="0.25">
      <c r="B4" s="11" t="s">
        <v>0</v>
      </c>
      <c r="C4" s="11" t="s">
        <v>1</v>
      </c>
      <c r="D4" s="11" t="s">
        <v>2</v>
      </c>
      <c r="E4" s="11" t="s">
        <v>4</v>
      </c>
      <c r="F4" s="11" t="s">
        <v>5</v>
      </c>
      <c r="H4" s="11" t="s">
        <v>0</v>
      </c>
      <c r="I4" s="11" t="s">
        <v>1</v>
      </c>
      <c r="J4" s="11" t="s">
        <v>2</v>
      </c>
      <c r="K4" s="11" t="s">
        <v>4</v>
      </c>
      <c r="L4" s="11" t="s">
        <v>5</v>
      </c>
      <c r="N4" s="6"/>
    </row>
    <row r="5" spans="1:14" ht="20.25" customHeight="1" x14ac:dyDescent="0.25">
      <c r="A5" s="2" t="str">
        <f t="array" aca="1" ref="A5" ca="1">IFERROR(SMALL(IF((DAY(Données4[DATE DE NAISSANCE])=DAY(TODAY()))*(MONTH(Données4[DATE DE NAISSANCE])=MONTH(TODAY())),ROW(Données4[DATE DE NAISSANCE]),""),ROW()-ROW($B$4)),"")</f>
        <v/>
      </c>
      <c r="B5" s="12" t="str">
        <f ca="1">IF(A5="","",INDEX(Données4[NOM],A5-2))</f>
        <v/>
      </c>
      <c r="C5" s="12" t="str">
        <f ca="1">IF(B5="","",INDEX(Données4[PRENOM],A5-2))</f>
        <v/>
      </c>
      <c r="D5" s="13" t="str">
        <f ca="1">IF(C5="","",INDEX(Données4[DATE DE NAISSANCE],A5-2))</f>
        <v/>
      </c>
      <c r="E5" s="14" t="str">
        <f ca="1">IF(D5="","",INDEX(Données4[AGE],A5-2))</f>
        <v/>
      </c>
      <c r="F5" s="12" t="str">
        <f ca="1">IF(E5="","",INDEX(Données4[SEXE],A5-2))</f>
        <v/>
      </c>
      <c r="G5" s="2" t="str">
        <f t="array" aca="1" ref="G5" ca="1">IFERROR(SMALL(IF((DAY(Données4[DATE DE NAISSANCE])&gt;=DAY(TODAY())-WEEKDAY(TODAY(),3))*(DAY(Données4[DATE DE NAISSANCE])&lt;=DAY(TODAY())+6-WEEKDAY(TODAY(),3)),ROW(Données4[DATE DE NAISSANCE]),""),ROW()-ROW($H$4)),"")</f>
        <v/>
      </c>
      <c r="H5" s="12" t="str">
        <f ca="1">IF(G5="","",INDEX(Données4[NOM],G5-2))</f>
        <v/>
      </c>
      <c r="I5" s="12" t="str">
        <f ca="1">IF(H5="","",INDEX(Données4[PRENOM],G5-2))</f>
        <v/>
      </c>
      <c r="J5" s="13" t="str">
        <f ca="1">IF(I5="","",INDEX(Données4[DATE DE NAISSANCE],G5-2))</f>
        <v/>
      </c>
      <c r="K5" s="14" t="str">
        <f ca="1">IF(J5="","",INDEX(Données4[AGE],G5-2))</f>
        <v/>
      </c>
      <c r="L5" s="12" t="str">
        <f ca="1">IF(K5="","",INDEX(Données4[SEXE],G5-2))</f>
        <v/>
      </c>
      <c r="N5" s="6"/>
    </row>
    <row r="6" spans="1:14" ht="20.25" customHeight="1" x14ac:dyDescent="0.25">
      <c r="A6" s="2" t="str">
        <f t="array" aca="1" ref="A6" ca="1">IFERROR(SMALL(IF((DAY(Données4[DATE DE NAISSANCE])=DAY(TODAY()))*(MONTH(Données4[DATE DE NAISSANCE])=MONTH(TODAY())),ROW(Données4[DATE DE NAISSANCE]),""),ROW()-ROW($B$4)),"")</f>
        <v/>
      </c>
      <c r="B6" s="12" t="str">
        <f ca="1">IF(A6="","",INDEX(Données4[NOM],A6-2))</f>
        <v/>
      </c>
      <c r="C6" s="12" t="str">
        <f ca="1">IF(B6="","",INDEX(Données4[PRENOM],A6-2))</f>
        <v/>
      </c>
      <c r="D6" s="13" t="str">
        <f ca="1">IF(C6="","",INDEX(Données4[DATE DE NAISSANCE],A6-2))</f>
        <v/>
      </c>
      <c r="E6" s="14" t="str">
        <f ca="1">IF(D6="","",INDEX(Données4[AGE],A6-2))</f>
        <v/>
      </c>
      <c r="F6" s="12" t="str">
        <f ca="1">IF(E6="","",INDEX(Données4[SEXE],A6-2))</f>
        <v/>
      </c>
      <c r="G6" s="2" t="str">
        <f t="array" aca="1" ref="G6" ca="1">IFERROR(SMALL(IF((DAY(Données4[DATE DE NAISSANCE])&gt;=DAY(TODAY())-WEEKDAY(TODAY(),3))*(DAY(Données4[DATE DE NAISSANCE])&lt;=DAY(TODAY())+6-WEEKDAY(TODAY(),3)),ROW(Données4[DATE DE NAISSANCE]),""),ROW()-ROW($H$4)),"")</f>
        <v/>
      </c>
      <c r="H6" s="12" t="str">
        <f ca="1">IF(G6="","",INDEX(Données4[NOM],G6-2))</f>
        <v/>
      </c>
      <c r="I6" s="12" t="str">
        <f ca="1">IF(H6="","",INDEX(Données4[PRENOM],G6-2))</f>
        <v/>
      </c>
      <c r="J6" s="13" t="str">
        <f ca="1">IF(I6="","",INDEX(Données4[DATE DE NAISSANCE],G6-2))</f>
        <v/>
      </c>
      <c r="K6" s="14" t="str">
        <f ca="1">IF(J6="","",INDEX(Données4[AGE],G6-2))</f>
        <v/>
      </c>
      <c r="L6" s="12" t="str">
        <f ca="1">IF(K6="","",INDEX(Données4[SEXE],G6-2))</f>
        <v/>
      </c>
      <c r="N6" s="6"/>
    </row>
    <row r="7" spans="1:14" ht="20.25" customHeight="1" x14ac:dyDescent="0.25">
      <c r="A7" s="2" t="str">
        <f t="array" aca="1" ref="A7" ca="1">IFERROR(SMALL(IF((DAY(Données4[DATE DE NAISSANCE])=DAY(TODAY()))*(MONTH(Données4[DATE DE NAISSANCE])=MONTH(TODAY())),ROW(Données4[DATE DE NAISSANCE]),""),ROW()-ROW($B$4)),"")</f>
        <v/>
      </c>
      <c r="B7" s="12" t="str">
        <f ca="1">IF(A7="","",INDEX(Données4[NOM],A7-2))</f>
        <v/>
      </c>
      <c r="C7" s="12" t="str">
        <f ca="1">IF(B7="","",INDEX(Données4[PRENOM],A7-2))</f>
        <v/>
      </c>
      <c r="D7" s="13" t="str">
        <f ca="1">IF(C7="","",INDEX(Données4[DATE DE NAISSANCE],A7-2))</f>
        <v/>
      </c>
      <c r="E7" s="14" t="str">
        <f ca="1">IF(D7="","",INDEX(Données4[AGE],A7-2))</f>
        <v/>
      </c>
      <c r="F7" s="12" t="str">
        <f ca="1">IF(E7="","",INDEX(Données4[SEXE],A7-2))</f>
        <v/>
      </c>
      <c r="G7" s="2" t="str">
        <f t="array" aca="1" ref="G7" ca="1">IFERROR(SMALL(IF((DAY(Données4[DATE DE NAISSANCE])&gt;=DAY(TODAY())-WEEKDAY(TODAY(),3))*(DAY(Données4[DATE DE NAISSANCE])&lt;=DAY(TODAY())+6-WEEKDAY(TODAY(),3)),ROW(Données4[DATE DE NAISSANCE]),""),ROW()-ROW($H$4)),"")</f>
        <v/>
      </c>
      <c r="H7" s="12" t="str">
        <f ca="1">IF(G7="","",INDEX(Données4[NOM],G7-2))</f>
        <v/>
      </c>
      <c r="I7" s="12" t="str">
        <f ca="1">IF(H7="","",INDEX(Données4[PRENOM],G7-2))</f>
        <v/>
      </c>
      <c r="J7" s="13" t="str">
        <f ca="1">IF(I7="","",INDEX(Données4[DATE DE NAISSANCE],G7-2))</f>
        <v/>
      </c>
      <c r="K7" s="14" t="str">
        <f ca="1">IF(J7="","",INDEX(Données4[AGE],G7-2))</f>
        <v/>
      </c>
      <c r="L7" s="12" t="str">
        <f ca="1">IF(K7="","",INDEX(Données4[SEXE],G7-2))</f>
        <v/>
      </c>
      <c r="N7" s="6"/>
    </row>
    <row r="8" spans="1:14" ht="20.25" customHeight="1" x14ac:dyDescent="0.25">
      <c r="A8" s="2" t="str">
        <f t="array" aca="1" ref="A8" ca="1">IFERROR(SMALL(IF((DAY(Données4[DATE DE NAISSANCE])=DAY(TODAY()))*(MONTH(Données4[DATE DE NAISSANCE])=MONTH(TODAY())),ROW(Données4[DATE DE NAISSANCE]),""),ROW()-ROW($B$4)),"")</f>
        <v/>
      </c>
      <c r="B8" s="12" t="str">
        <f ca="1">IF(A8="","",INDEX(Données4[NOM],A8-2))</f>
        <v/>
      </c>
      <c r="C8" s="12" t="str">
        <f ca="1">IF(B8="","",INDEX(Données4[PRENOM],A8-2))</f>
        <v/>
      </c>
      <c r="D8" s="13" t="str">
        <f ca="1">IF(C8="","",INDEX(Données4[DATE DE NAISSANCE],A8-2))</f>
        <v/>
      </c>
      <c r="E8" s="14" t="str">
        <f ca="1">IF(D8="","",INDEX(Données4[AGE],A8-2))</f>
        <v/>
      </c>
      <c r="F8" s="12" t="str">
        <f ca="1">IF(E8="","",INDEX(Données4[SEXE],A8-2))</f>
        <v/>
      </c>
      <c r="G8" s="2" t="str">
        <f t="array" aca="1" ref="G8" ca="1">IFERROR(SMALL(IF((DAY(Données4[DATE DE NAISSANCE])&gt;=DAY(TODAY())-WEEKDAY(TODAY(),3))*(DAY(Données4[DATE DE NAISSANCE])&lt;=DAY(TODAY())+6-WEEKDAY(TODAY(),3)),ROW(Données4[DATE DE NAISSANCE]),""),ROW()-ROW($H$4)),"")</f>
        <v/>
      </c>
      <c r="H8" s="12" t="str">
        <f ca="1">IF(G8="","",INDEX(Données4[NOM],G8-2))</f>
        <v/>
      </c>
      <c r="I8" s="12" t="str">
        <f ca="1">IF(H8="","",INDEX(Données4[PRENOM],G8-2))</f>
        <v/>
      </c>
      <c r="J8" s="13" t="str">
        <f ca="1">IF(I8="","",INDEX(Données4[DATE DE NAISSANCE],G8-2))</f>
        <v/>
      </c>
      <c r="K8" s="14" t="str">
        <f ca="1">IF(J8="","",INDEX(Données4[AGE],G8-2))</f>
        <v/>
      </c>
      <c r="L8" s="12" t="str">
        <f ca="1">IF(K8="","",INDEX(Données4[SEXE],G8-2))</f>
        <v/>
      </c>
      <c r="N8" s="6"/>
    </row>
    <row r="9" spans="1:14" ht="20.25" customHeight="1" x14ac:dyDescent="0.25">
      <c r="A9" s="2" t="str">
        <f t="array" aca="1" ref="A9" ca="1">IFERROR(SMALL(IF((DAY(Données4[DATE DE NAISSANCE])=DAY(TODAY()))*(MONTH(Données4[DATE DE NAISSANCE])=MONTH(TODAY())),ROW(Données4[DATE DE NAISSANCE]),""),ROW()-ROW($B$4)),"")</f>
        <v/>
      </c>
      <c r="B9" s="12" t="str">
        <f ca="1">IF(A9="","",INDEX(Données4[NOM],A9-2))</f>
        <v/>
      </c>
      <c r="C9" s="12" t="str">
        <f ca="1">IF(B9="","",INDEX(Données4[PRENOM],A9-2))</f>
        <v/>
      </c>
      <c r="D9" s="13" t="str">
        <f ca="1">IF(C9="","",INDEX(Données4[DATE DE NAISSANCE],A9-2))</f>
        <v/>
      </c>
      <c r="E9" s="14" t="str">
        <f ca="1">IF(D9="","",INDEX(Données4[AGE],A9-2))</f>
        <v/>
      </c>
      <c r="F9" s="12" t="str">
        <f ca="1">IF(E9="","",INDEX(Données4[SEXE],A9-2))</f>
        <v/>
      </c>
      <c r="G9" s="2" t="str">
        <f t="array" aca="1" ref="G9" ca="1">IFERROR(SMALL(IF((DAY(Données4[DATE DE NAISSANCE])&gt;=DAY(TODAY())-WEEKDAY(TODAY(),3))*(DAY(Données4[DATE DE NAISSANCE])&lt;=DAY(TODAY())+6-WEEKDAY(TODAY(),3)),ROW(Données4[DATE DE NAISSANCE]),""),ROW()-ROW($H$4)),"")</f>
        <v/>
      </c>
      <c r="H9" s="12" t="str">
        <f ca="1">IF(G9="","",INDEX(Données4[NOM],G9-2))</f>
        <v/>
      </c>
      <c r="I9" s="12" t="str">
        <f ca="1">IF(H9="","",INDEX(Données4[PRENOM],G9-2))</f>
        <v/>
      </c>
      <c r="J9" s="13" t="str">
        <f ca="1">IF(I9="","",INDEX(Données4[DATE DE NAISSANCE],G9-2))</f>
        <v/>
      </c>
      <c r="K9" s="14" t="str">
        <f ca="1">IF(J9="","",INDEX(Données4[AGE],G9-2))</f>
        <v/>
      </c>
      <c r="L9" s="12" t="str">
        <f ca="1">IF(K9="","",INDEX(Données4[SEXE],G9-2))</f>
        <v/>
      </c>
      <c r="N9" s="6"/>
    </row>
    <row r="10" spans="1:14" ht="20.25" customHeight="1" x14ac:dyDescent="0.25">
      <c r="A10" s="2" t="str">
        <f t="array" aca="1" ref="A10" ca="1">IFERROR(SMALL(IF((DAY(Données4[DATE DE NAISSANCE])=DAY(TODAY()))*(MONTH(Données4[DATE DE NAISSANCE])=MONTH(TODAY())),ROW(Données4[DATE DE NAISSANCE]),""),ROW()-ROW($B$4)),"")</f>
        <v/>
      </c>
      <c r="B10" s="12" t="str">
        <f ca="1">IF(A10="","",INDEX(Données4[NOM],A10-2))</f>
        <v/>
      </c>
      <c r="C10" s="12" t="str">
        <f ca="1">IF(B10="","",INDEX(Données4[PRENOM],A10-2))</f>
        <v/>
      </c>
      <c r="D10" s="13" t="str">
        <f ca="1">IF(C10="","",INDEX(Données4[DATE DE NAISSANCE],A10-2))</f>
        <v/>
      </c>
      <c r="E10" s="14" t="str">
        <f ca="1">IF(D10="","",INDEX(Données4[AGE],A10-2))</f>
        <v/>
      </c>
      <c r="F10" s="12" t="str">
        <f ca="1">IF(E10="","",INDEX(Données4[SEXE],A10-2))</f>
        <v/>
      </c>
      <c r="G10" s="2" t="str">
        <f t="array" aca="1" ref="G10" ca="1">IFERROR(SMALL(IF((DAY(Données4[DATE DE NAISSANCE])&gt;=DAY(TODAY())-WEEKDAY(TODAY(),3))*(DAY(Données4[DATE DE NAISSANCE])&lt;=DAY(TODAY())+6-WEEKDAY(TODAY(),3)),ROW(Données4[DATE DE NAISSANCE]),""),ROW()-ROW($H$4)),"")</f>
        <v/>
      </c>
      <c r="H10" s="12" t="str">
        <f ca="1">IF(G10="","",INDEX(Données4[NOM],G10-2))</f>
        <v/>
      </c>
      <c r="I10" s="12" t="str">
        <f ca="1">IF(H10="","",INDEX(Données4[PRENOM],G10-2))</f>
        <v/>
      </c>
      <c r="J10" s="13" t="str">
        <f ca="1">IF(I10="","",INDEX(Données4[DATE DE NAISSANCE],G10-2))</f>
        <v/>
      </c>
      <c r="K10" s="14" t="str">
        <f ca="1">IF(J10="","",INDEX(Données4[AGE],G10-2))</f>
        <v/>
      </c>
      <c r="L10" s="12" t="str">
        <f ca="1">IF(K10="","",INDEX(Données4[SEXE],G10-2))</f>
        <v/>
      </c>
      <c r="N10" s="6"/>
    </row>
    <row r="11" spans="1:14" ht="20.25" customHeight="1" x14ac:dyDescent="0.25">
      <c r="A11" s="2" t="str">
        <f t="array" aca="1" ref="A11" ca="1">IFERROR(SMALL(IF((DAY(Données4[DATE DE NAISSANCE])=DAY(TODAY()))*(MONTH(Données4[DATE DE NAISSANCE])=MONTH(TODAY())),ROW(Données4[DATE DE NAISSANCE]),""),ROW()-ROW($B$4)),"")</f>
        <v/>
      </c>
      <c r="B11" s="12" t="str">
        <f ca="1">IF(A11="","",INDEX(Données4[NOM],A11-2))</f>
        <v/>
      </c>
      <c r="C11" s="12" t="str">
        <f ca="1">IF(B11="","",INDEX(Données4[PRENOM],A11-2))</f>
        <v/>
      </c>
      <c r="D11" s="13" t="str">
        <f ca="1">IF(C11="","",INDEX(Données4[DATE DE NAISSANCE],A11-2))</f>
        <v/>
      </c>
      <c r="E11" s="14" t="str">
        <f ca="1">IF(D11="","",INDEX(Données4[AGE],A11-2))</f>
        <v/>
      </c>
      <c r="F11" s="12" t="str">
        <f ca="1">IF(E11="","",INDEX(Données4[SEXE],A11-2))</f>
        <v/>
      </c>
      <c r="G11" s="2" t="str">
        <f t="array" aca="1" ref="G11" ca="1">IFERROR(SMALL(IF((DAY(Données4[DATE DE NAISSANCE])&gt;=DAY(TODAY())-WEEKDAY(TODAY(),3))*(DAY(Données4[DATE DE NAISSANCE])&lt;=DAY(TODAY())+6-WEEKDAY(TODAY(),3)),ROW(Données4[DATE DE NAISSANCE]),""),ROW()-ROW($H$4)),"")</f>
        <v/>
      </c>
      <c r="H11" s="12" t="str">
        <f ca="1">IF(G11="","",INDEX(Données4[NOM],G11-2))</f>
        <v/>
      </c>
      <c r="I11" s="12" t="str">
        <f ca="1">IF(H11="","",INDEX(Données4[PRENOM],G11-2))</f>
        <v/>
      </c>
      <c r="J11" s="13" t="str">
        <f ca="1">IF(I11="","",INDEX(Données4[DATE DE NAISSANCE],G11-2))</f>
        <v/>
      </c>
      <c r="K11" s="14" t="str">
        <f ca="1">IF(J11="","",INDEX(Données4[AGE],G11-2))</f>
        <v/>
      </c>
      <c r="L11" s="12" t="str">
        <f ca="1">IF(K11="","",INDEX(Données4[SEXE],G11-2))</f>
        <v/>
      </c>
      <c r="N11" s="6"/>
    </row>
    <row r="12" spans="1:14" ht="20.25" customHeight="1" x14ac:dyDescent="0.25">
      <c r="A12" s="2" t="str">
        <f t="array" aca="1" ref="A12" ca="1">IFERROR(SMALL(IF((DAY(Données4[DATE DE NAISSANCE])=DAY(TODAY()))*(MONTH(Données4[DATE DE NAISSANCE])=MONTH(TODAY())),ROW(Données4[DATE DE NAISSANCE]),""),ROW()-ROW($B$4)),"")</f>
        <v/>
      </c>
      <c r="B12" s="12" t="str">
        <f ca="1">IF(A12="","",INDEX(Données4[NOM],A12-2))</f>
        <v/>
      </c>
      <c r="C12" s="12" t="str">
        <f ca="1">IF(B12="","",INDEX(Données4[PRENOM],A12-2))</f>
        <v/>
      </c>
      <c r="D12" s="13" t="str">
        <f ca="1">IF(C12="","",INDEX(Données4[DATE DE NAISSANCE],A12-2))</f>
        <v/>
      </c>
      <c r="E12" s="14" t="str">
        <f ca="1">IF(D12="","",INDEX(Données4[AGE],A12-2))</f>
        <v/>
      </c>
      <c r="F12" s="12" t="str">
        <f ca="1">IF(E12="","",INDEX(Données4[SEXE],A12-2))</f>
        <v/>
      </c>
      <c r="G12" s="2" t="str">
        <f t="array" aca="1" ref="G12" ca="1">IFERROR(SMALL(IF((DAY(Données4[DATE DE NAISSANCE])&gt;=DAY(TODAY())-WEEKDAY(TODAY(),3))*(DAY(Données4[DATE DE NAISSANCE])&lt;=DAY(TODAY())+6-WEEKDAY(TODAY(),3)),ROW(Données4[DATE DE NAISSANCE]),""),ROW()-ROW($H$4)),"")</f>
        <v/>
      </c>
      <c r="H12" s="12" t="str">
        <f ca="1">IF(G12="","",INDEX(Données4[NOM],G12-2))</f>
        <v/>
      </c>
      <c r="I12" s="12" t="str">
        <f ca="1">IF(H12="","",INDEX(Données4[PRENOM],G12-2))</f>
        <v/>
      </c>
      <c r="J12" s="13" t="str">
        <f ca="1">IF(I12="","",INDEX(Données4[DATE DE NAISSANCE],G12-2))</f>
        <v/>
      </c>
      <c r="K12" s="14" t="str">
        <f ca="1">IF(J12="","",INDEX(Données4[AGE],G12-2))</f>
        <v/>
      </c>
      <c r="L12" s="12" t="str">
        <f ca="1">IF(K12="","",INDEX(Données4[SEXE],G12-2))</f>
        <v/>
      </c>
      <c r="N12" s="6"/>
    </row>
    <row r="13" spans="1:14" ht="6.75" customHeight="1" x14ac:dyDescent="0.25">
      <c r="C13" s="7"/>
      <c r="D13" s="4"/>
      <c r="E13" s="4"/>
      <c r="F13" s="5"/>
      <c r="H13" s="4"/>
      <c r="I13" s="4"/>
      <c r="N13" s="6"/>
    </row>
    <row r="14" spans="1:14" ht="11.25" customHeight="1" x14ac:dyDescent="0.25">
      <c r="B14" s="36" t="s">
        <v>37</v>
      </c>
      <c r="C14" s="37"/>
      <c r="D14" s="37"/>
      <c r="E14" s="37"/>
      <c r="F14" s="38"/>
      <c r="H14" s="4"/>
      <c r="I14" s="4"/>
      <c r="N14" s="6"/>
    </row>
    <row r="15" spans="1:14" ht="11.25" customHeight="1" x14ac:dyDescent="0.25">
      <c r="B15" s="39"/>
      <c r="C15" s="40"/>
      <c r="D15" s="40"/>
      <c r="E15" s="40"/>
      <c r="F15" s="41"/>
      <c r="H15" s="4"/>
      <c r="I15" s="4"/>
      <c r="N15" s="6"/>
    </row>
    <row r="16" spans="1:14" ht="20.25" customHeight="1" x14ac:dyDescent="0.25">
      <c r="B16" s="11" t="s">
        <v>0</v>
      </c>
      <c r="C16" s="11" t="s">
        <v>1</v>
      </c>
      <c r="D16" s="11" t="s">
        <v>2</v>
      </c>
      <c r="E16" s="11" t="s">
        <v>4</v>
      </c>
      <c r="F16" s="11" t="s">
        <v>5</v>
      </c>
      <c r="H16" s="4"/>
      <c r="I16" s="4"/>
      <c r="N16" s="6"/>
    </row>
    <row r="17" spans="1:14" ht="20.25" customHeight="1" x14ac:dyDescent="0.25">
      <c r="A17" s="2">
        <f t="array" aca="1" ref="A17" ca="1">IFERROR(SMALL(IF(MONTH(Données4[DATE DE NAISSANCE])=MONTH(TODAY()),ROW(Données4[DATE DE NAISSANCE]),""),ROW()-ROW($B$16)),"")</f>
        <v>3</v>
      </c>
      <c r="B17" s="12" t="str">
        <f ca="1">IF(A17="","",INDEX(Données4[NOM],A17-2))</f>
        <v>a</v>
      </c>
      <c r="C17" s="12" t="str">
        <f ca="1">IF(B17="","",INDEX(Données4[PRENOM],A17-2))</f>
        <v>Magalie</v>
      </c>
      <c r="D17" s="13">
        <f ca="1">IF(C17="","",INDEX(Données4[DATE DE NAISSANCE],A17-2))</f>
        <v>36192</v>
      </c>
      <c r="E17" s="14" t="str">
        <f ca="1">IF(D17="","",INDEX(Données4[AGE],A17-2))</f>
        <v>20ans</v>
      </c>
      <c r="F17" s="12" t="str">
        <f ca="1">IF(E17="","",INDEX(Données4[SEXE],A17-2))</f>
        <v>F</v>
      </c>
      <c r="H17" s="4"/>
      <c r="I17" s="4"/>
      <c r="N17" s="6"/>
    </row>
    <row r="18" spans="1:14" ht="20.25" customHeight="1" x14ac:dyDescent="0.25">
      <c r="A18" s="2">
        <f t="array" aca="1" ref="A18" ca="1">IFERROR(SMALL(IF(MONTH(Données4[DATE DE NAISSANCE])=MONTH(TODAY()),ROW(Données4[DATE DE NAISSANCE]),""),ROW()-ROW($B$16)),"")</f>
        <v>5</v>
      </c>
      <c r="B18" s="12" t="str">
        <f ca="1">IF(A18="","",INDEX(Données4[NOM],A18-2))</f>
        <v>c</v>
      </c>
      <c r="C18" s="12" t="str">
        <f ca="1">IF(B18="","",INDEX(Données4[PRENOM],A18-2))</f>
        <v>Isabelle</v>
      </c>
      <c r="D18" s="13">
        <f ca="1">IF(C18="","",INDEX(Données4[DATE DE NAISSANCE],A18-2))</f>
        <v>29254</v>
      </c>
      <c r="E18" s="14" t="str">
        <f ca="1">IF(D18="","",INDEX(Données4[AGE],A18-2))</f>
        <v>39ans</v>
      </c>
      <c r="F18" s="12" t="str">
        <f ca="1">IF(E18="","",INDEX(Données4[SEXE],A18-2))</f>
        <v>F</v>
      </c>
      <c r="H18" s="4"/>
      <c r="I18" s="4"/>
      <c r="N18" s="6"/>
    </row>
    <row r="19" spans="1:14" ht="20.25" customHeight="1" x14ac:dyDescent="0.25">
      <c r="A19" s="2">
        <f t="array" aca="1" ref="A19" ca="1">IFERROR(SMALL(IF(MONTH(Données4[DATE DE NAISSANCE])=MONTH(TODAY()),ROW(Données4[DATE DE NAISSANCE]),""),ROW()-ROW($B$16)),"")</f>
        <v>8</v>
      </c>
      <c r="B19" s="12" t="str">
        <f ca="1">IF(A19="","",INDEX(Données4[NOM],A19-2))</f>
        <v>f</v>
      </c>
      <c r="C19" s="12" t="str">
        <f ca="1">IF(B19="","",INDEX(Données4[PRENOM],A19-2))</f>
        <v>Camille</v>
      </c>
      <c r="D19" s="13">
        <f ca="1">IF(C19="","",INDEX(Données4[DATE DE NAISSANCE],A19-2))</f>
        <v>35832</v>
      </c>
      <c r="E19" s="14" t="str">
        <f ca="1">IF(D19="","",INDEX(Données4[AGE],A19-2))</f>
        <v>21ans</v>
      </c>
      <c r="F19" s="12" t="str">
        <f ca="1">IF(E19="","",INDEX(Données4[SEXE],A19-2))</f>
        <v>F</v>
      </c>
      <c r="H19" s="4"/>
      <c r="I19" s="4"/>
      <c r="N19" s="6"/>
    </row>
    <row r="20" spans="1:14" ht="20.25" customHeight="1" x14ac:dyDescent="0.25">
      <c r="A20" s="2" t="str">
        <f t="array" aca="1" ref="A20" ca="1">IFERROR(SMALL(IF(MONTH(Données4[DATE DE NAISSANCE])=MONTH(TODAY()),ROW(Données4[DATE DE NAISSANCE]),""),ROW()-ROW($B$16)),"")</f>
        <v/>
      </c>
      <c r="B20" s="12" t="str">
        <f ca="1">IF(A20="","",INDEX(Données4[NOM],A20-2))</f>
        <v/>
      </c>
      <c r="C20" s="12" t="str">
        <f ca="1">IF(B20="","",INDEX(Données4[PRENOM],A20-2))</f>
        <v/>
      </c>
      <c r="D20" s="13" t="str">
        <f ca="1">IF(C20="","",INDEX(Données4[DATE DE NAISSANCE],A20-2))</f>
        <v/>
      </c>
      <c r="E20" s="14" t="str">
        <f ca="1">IF(D20="","",INDEX(Données4[AGE],A20-2))</f>
        <v/>
      </c>
      <c r="F20" s="12" t="str">
        <f ca="1">IF(E20="","",INDEX(Données4[SEXE],A20-2))</f>
        <v/>
      </c>
      <c r="H20" s="4"/>
      <c r="I20" s="4"/>
      <c r="N20" s="6"/>
    </row>
    <row r="21" spans="1:14" ht="20.25" customHeight="1" x14ac:dyDescent="0.25">
      <c r="A21" s="2" t="str">
        <f t="array" aca="1" ref="A21" ca="1">IFERROR(SMALL(IF(MONTH(Données4[DATE DE NAISSANCE])=MONTH(TODAY()),ROW(Données4[DATE DE NAISSANCE]),""),ROW()-ROW($B$16)),"")</f>
        <v/>
      </c>
      <c r="B21" s="12" t="str">
        <f ca="1">IF(A21="","",INDEX(Données4[NOM],A21-2))</f>
        <v/>
      </c>
      <c r="C21" s="12" t="str">
        <f ca="1">IF(B21="","",INDEX(Données4[PRENOM],A21-2))</f>
        <v/>
      </c>
      <c r="D21" s="13" t="str">
        <f ca="1">IF(C21="","",INDEX(Données4[DATE DE NAISSANCE],A21-2))</f>
        <v/>
      </c>
      <c r="E21" s="14" t="str">
        <f ca="1">IF(D21="","",INDEX(Données4[AGE],A21-2))</f>
        <v/>
      </c>
      <c r="F21" s="12" t="str">
        <f ca="1">IF(E21="","",INDEX(Données4[SEXE],A21-2))</f>
        <v/>
      </c>
      <c r="H21" s="4"/>
      <c r="I21" s="4"/>
      <c r="N21" s="6"/>
    </row>
    <row r="22" spans="1:14" ht="20.25" customHeight="1" x14ac:dyDescent="0.25">
      <c r="A22" s="2" t="str">
        <f t="array" aca="1" ref="A22" ca="1">IFERROR(SMALL(IF(MONTH(Données4[DATE DE NAISSANCE])=MONTH(TODAY()),ROW(Données4[DATE DE NAISSANCE]),""),ROW()-ROW($B$16)),"")</f>
        <v/>
      </c>
      <c r="B22" s="12" t="str">
        <f ca="1">IF(A22="","",INDEX(Données4[NOM],A22-2))</f>
        <v/>
      </c>
      <c r="C22" s="12" t="str">
        <f ca="1">IF(B22="","",INDEX(Données4[PRENOM],A22-2))</f>
        <v/>
      </c>
      <c r="D22" s="13" t="str">
        <f ca="1">IF(C22="","",INDEX(Données4[DATE DE NAISSANCE],A22-2))</f>
        <v/>
      </c>
      <c r="E22" s="14" t="str">
        <f ca="1">IF(D22="","",INDEX(Données4[AGE],A22-2))</f>
        <v/>
      </c>
      <c r="F22" s="12" t="str">
        <f ca="1">IF(E22="","",INDEX(Données4[SEXE],A22-2))</f>
        <v/>
      </c>
      <c r="H22" s="4"/>
      <c r="I22" s="4"/>
      <c r="N22" s="6"/>
    </row>
    <row r="23" spans="1:14" ht="20.25" customHeight="1" x14ac:dyDescent="0.25">
      <c r="A23" s="2" t="str">
        <f t="array" aca="1" ref="A23" ca="1">IFERROR(SMALL(IF(MONTH(Données4[DATE DE NAISSANCE])=MONTH(TODAY()),ROW(Données4[DATE DE NAISSANCE]),""),ROW()-ROW($B$16)),"")</f>
        <v/>
      </c>
      <c r="B23" s="12" t="str">
        <f ca="1">IF(A23="","",INDEX(Données4[NOM],A23-2))</f>
        <v/>
      </c>
      <c r="C23" s="12" t="str">
        <f ca="1">IF(B23="","",INDEX(Données4[PRENOM],A23-2))</f>
        <v/>
      </c>
      <c r="D23" s="13" t="str">
        <f ca="1">IF(C23="","",INDEX(Données4[DATE DE NAISSANCE],A23-2))</f>
        <v/>
      </c>
      <c r="E23" s="14" t="str">
        <f ca="1">IF(D23="","",INDEX(Données4[AGE],A23-2))</f>
        <v/>
      </c>
      <c r="F23" s="12" t="str">
        <f ca="1">IF(E23="","",INDEX(Données4[SEXE],A23-2))</f>
        <v/>
      </c>
      <c r="H23" s="4"/>
      <c r="I23" s="4"/>
      <c r="N23" s="6"/>
    </row>
    <row r="24" spans="1:14" ht="20.25" customHeight="1" x14ac:dyDescent="0.25">
      <c r="A24" s="2" t="str">
        <f t="array" aca="1" ref="A24" ca="1">IFERROR(SMALL(IF(MONTH(Données4[DATE DE NAISSANCE])=MONTH(TODAY()),ROW(Données4[DATE DE NAISSANCE]),""),ROW()-ROW($B$16)),"")</f>
        <v/>
      </c>
      <c r="B24" s="12" t="str">
        <f ca="1">IF(A24="","",INDEX(Données4[NOM],A24-2))</f>
        <v/>
      </c>
      <c r="C24" s="12" t="str">
        <f ca="1">IF(B24="","",INDEX(Données4[PRENOM],A24-2))</f>
        <v/>
      </c>
      <c r="D24" s="13" t="str">
        <f ca="1">IF(C24="","",INDEX(Données4[DATE DE NAISSANCE],A24-2))</f>
        <v/>
      </c>
      <c r="E24" s="14" t="str">
        <f ca="1">IF(D24="","",INDEX(Données4[AGE],A24-2))</f>
        <v/>
      </c>
      <c r="F24" s="12" t="str">
        <f ca="1">IF(E24="","",INDEX(Données4[SEXE],A24-2))</f>
        <v/>
      </c>
      <c r="H24" s="4"/>
      <c r="I24" s="4"/>
      <c r="N24" s="6"/>
    </row>
    <row r="25" spans="1:14" ht="20.25" customHeight="1" x14ac:dyDescent="0.25">
      <c r="A25" s="2" t="str">
        <f t="array" aca="1" ref="A25" ca="1">IFERROR(SMALL(IF(MONTH(Données4[DATE DE NAISSANCE])=MONTH(TODAY()),ROW(Données4[DATE DE NAISSANCE]),""),ROW()-ROW($B$16)),"")</f>
        <v/>
      </c>
      <c r="B25" s="12" t="str">
        <f ca="1">IF(A25="","",INDEX(Données4[NOM],A25-2))</f>
        <v/>
      </c>
      <c r="C25" s="12" t="str">
        <f ca="1">IF(B25="","",INDEX(Données4[PRENOM],A25-2))</f>
        <v/>
      </c>
      <c r="D25" s="13" t="str">
        <f ca="1">IF(C25="","",INDEX(Données4[DATE DE NAISSANCE],A25-2))</f>
        <v/>
      </c>
      <c r="E25" s="14" t="str">
        <f ca="1">IF(D25="","",INDEX(Données4[AGE],A25-2))</f>
        <v/>
      </c>
      <c r="F25" s="12" t="str">
        <f ca="1">IF(E25="","",INDEX(Données4[SEXE],A25-2))</f>
        <v/>
      </c>
      <c r="H25" s="4"/>
      <c r="I25" s="4"/>
      <c r="N25" s="6"/>
    </row>
    <row r="26" spans="1:14" ht="20.25" customHeight="1" x14ac:dyDescent="0.25">
      <c r="A26" s="2" t="str">
        <f t="array" aca="1" ref="A26" ca="1">IFERROR(SMALL(IF(MONTH(Données4[DATE DE NAISSANCE])=MONTH(TODAY()),ROW(Données4[DATE DE NAISSANCE]),""),ROW()-ROW($B$16)),"")</f>
        <v/>
      </c>
      <c r="B26" s="12" t="str">
        <f ca="1">IF(A26="","",INDEX(Données4[NOM],A26-2))</f>
        <v/>
      </c>
      <c r="C26" s="12" t="str">
        <f ca="1">IF(B26="","",INDEX(Données4[PRENOM],A26-2))</f>
        <v/>
      </c>
      <c r="D26" s="13" t="str">
        <f ca="1">IF(C26="","",INDEX(Données4[DATE DE NAISSANCE],A26-2))</f>
        <v/>
      </c>
      <c r="E26" s="14" t="str">
        <f ca="1">IF(D26="","",INDEX(Données4[AGE],A26-2))</f>
        <v/>
      </c>
      <c r="F26" s="12" t="str">
        <f ca="1">IF(E26="","",INDEX(Données4[SEXE],A26-2))</f>
        <v/>
      </c>
      <c r="H26" s="4"/>
      <c r="I26" s="4"/>
      <c r="N26" s="6"/>
    </row>
    <row r="27" spans="1:14" ht="20.25" customHeight="1" x14ac:dyDescent="0.25">
      <c r="A27" s="2" t="str">
        <f t="array" aca="1" ref="A27" ca="1">IFERROR(SMALL(IF(MONTH(Données4[DATE DE NAISSANCE])=MONTH(TODAY()),ROW(Données4[DATE DE NAISSANCE]),""),ROW()-ROW($B$16)),"")</f>
        <v/>
      </c>
      <c r="B27" s="12" t="str">
        <f ca="1">IF(A27="","",INDEX(Données4[NOM],A27-2))</f>
        <v/>
      </c>
      <c r="C27" s="12" t="str">
        <f ca="1">IF(B27="","",INDEX(Données4[PRENOM],A27-2))</f>
        <v/>
      </c>
      <c r="D27" s="13" t="str">
        <f ca="1">IF(C27="","",INDEX(Données4[DATE DE NAISSANCE],A27-2))</f>
        <v/>
      </c>
      <c r="E27" s="14" t="str">
        <f ca="1">IF(D27="","",INDEX(Données4[AGE],A27-2))</f>
        <v/>
      </c>
      <c r="F27" s="12" t="str">
        <f ca="1">IF(E27="","",INDEX(Données4[SEXE],A27-2))</f>
        <v/>
      </c>
      <c r="H27" s="4"/>
      <c r="I27" s="4"/>
      <c r="N27" s="6"/>
    </row>
    <row r="28" spans="1:14" ht="20.25" customHeight="1" x14ac:dyDescent="0.25">
      <c r="A28" s="2" t="str">
        <f t="array" aca="1" ref="A28" ca="1">IFERROR(SMALL(IF(MONTH(Données4[DATE DE NAISSANCE])=MONTH(TODAY()),ROW(Données4[DATE DE NAISSANCE]),""),ROW()-ROW($B$16)),"")</f>
        <v/>
      </c>
      <c r="B28" s="12" t="str">
        <f ca="1">IF(A28="","",INDEX(Données4[NOM],A28-2))</f>
        <v/>
      </c>
      <c r="C28" s="12" t="str">
        <f ca="1">IF(B28="","",INDEX(Données4[PRENOM],A28-2))</f>
        <v/>
      </c>
      <c r="D28" s="13" t="str">
        <f ca="1">IF(C28="","",INDEX(Données4[DATE DE NAISSANCE],A28-2))</f>
        <v/>
      </c>
      <c r="E28" s="14" t="str">
        <f ca="1">IF(D28="","",INDEX(Données4[AGE],A28-2))</f>
        <v/>
      </c>
      <c r="F28" s="12" t="str">
        <f ca="1">IF(E28="","",INDEX(Données4[SEXE],A28-2))</f>
        <v/>
      </c>
      <c r="H28" s="4"/>
      <c r="I28" s="4"/>
      <c r="N28" s="6"/>
    </row>
    <row r="29" spans="1:14" ht="20.25" customHeight="1" x14ac:dyDescent="0.25">
      <c r="C29" s="7"/>
      <c r="D29" s="4"/>
      <c r="E29" s="4"/>
      <c r="F29" s="5"/>
      <c r="H29" s="4"/>
      <c r="I29" s="4"/>
      <c r="N29" s="6"/>
    </row>
    <row r="30" spans="1:14" ht="20.25" customHeight="1" x14ac:dyDescent="0.25">
      <c r="C30" s="7"/>
      <c r="D30" s="4"/>
      <c r="E30" s="4"/>
      <c r="F30" s="5"/>
      <c r="H30" s="4"/>
      <c r="I30" s="4"/>
      <c r="N30" s="6"/>
    </row>
    <row r="31" spans="1:14" ht="20.25" customHeight="1" x14ac:dyDescent="0.25">
      <c r="C31" s="7"/>
      <c r="D31" s="4"/>
      <c r="E31" s="4"/>
      <c r="F31" s="5"/>
      <c r="H31" s="4"/>
      <c r="I31" s="4"/>
      <c r="N31" s="6"/>
    </row>
    <row r="32" spans="1:14" ht="20.25" customHeight="1" x14ac:dyDescent="0.25">
      <c r="C32" s="7"/>
      <c r="D32" s="4"/>
      <c r="E32" s="4"/>
      <c r="F32" s="5"/>
      <c r="H32" s="4"/>
      <c r="I32" s="4"/>
      <c r="N32" s="6"/>
    </row>
    <row r="33" spans="3:14" ht="20.25" customHeight="1" x14ac:dyDescent="0.25">
      <c r="C33" s="7"/>
      <c r="D33" s="4"/>
      <c r="E33" s="4"/>
      <c r="F33" s="5"/>
      <c r="H33" s="4"/>
      <c r="I33" s="4"/>
      <c r="N33" s="6"/>
    </row>
    <row r="34" spans="3:14" ht="20.25" customHeight="1" x14ac:dyDescent="0.25">
      <c r="C34" s="7"/>
      <c r="D34" s="4"/>
      <c r="E34" s="4"/>
      <c r="F34" s="5"/>
      <c r="H34" s="4"/>
      <c r="I34" s="4"/>
      <c r="N34" s="6"/>
    </row>
    <row r="35" spans="3:14" ht="20.25" customHeight="1" x14ac:dyDescent="0.25">
      <c r="C35" s="7"/>
      <c r="D35" s="4"/>
      <c r="E35" s="4"/>
      <c r="F35" s="5"/>
      <c r="H35" s="4"/>
      <c r="I35" s="4"/>
      <c r="N35" s="6"/>
    </row>
    <row r="36" spans="3:14" ht="20.25" customHeight="1" x14ac:dyDescent="0.25">
      <c r="C36" s="7"/>
      <c r="D36" s="4"/>
      <c r="E36" s="4"/>
      <c r="F36" s="5"/>
      <c r="H36" s="4"/>
      <c r="I36" s="4"/>
      <c r="N36" s="6"/>
    </row>
    <row r="37" spans="3:14" ht="20.25" customHeight="1" x14ac:dyDescent="0.25">
      <c r="C37" s="7"/>
      <c r="D37" s="4"/>
      <c r="E37" s="4"/>
      <c r="F37" s="5"/>
      <c r="H37" s="4"/>
      <c r="I37" s="4"/>
      <c r="N37" s="6"/>
    </row>
    <row r="38" spans="3:14" ht="20.25" customHeight="1" x14ac:dyDescent="0.25">
      <c r="C38" s="7"/>
      <c r="D38" s="4"/>
      <c r="E38" s="4"/>
      <c r="F38" s="5"/>
      <c r="H38" s="4"/>
      <c r="I38" s="4"/>
      <c r="N38" s="6"/>
    </row>
    <row r="39" spans="3:14" ht="20.25" customHeight="1" x14ac:dyDescent="0.25">
      <c r="C39" s="7"/>
      <c r="D39" s="4"/>
      <c r="E39" s="4"/>
      <c r="F39" s="5"/>
      <c r="H39" s="4"/>
      <c r="I39" s="4"/>
      <c r="N39" s="6"/>
    </row>
    <row r="40" spans="3:14" ht="20.25" customHeight="1" x14ac:dyDescent="0.25">
      <c r="C40" s="7"/>
      <c r="D40" s="4"/>
      <c r="E40" s="4"/>
      <c r="F40" s="5"/>
      <c r="H40" s="4"/>
      <c r="I40" s="4"/>
      <c r="N40" s="6"/>
    </row>
    <row r="41" spans="3:14" ht="20.25" customHeight="1" x14ac:dyDescent="0.25">
      <c r="C41" s="7"/>
      <c r="D41" s="4"/>
      <c r="E41" s="4"/>
      <c r="F41" s="5"/>
      <c r="H41" s="4"/>
      <c r="I41" s="4"/>
      <c r="N41" s="6"/>
    </row>
    <row r="42" spans="3:14" ht="20.25" customHeight="1" x14ac:dyDescent="0.25">
      <c r="C42" s="7"/>
      <c r="D42" s="4"/>
      <c r="E42" s="4"/>
      <c r="F42" s="5"/>
      <c r="H42" s="4"/>
      <c r="I42" s="4"/>
      <c r="N42" s="6"/>
    </row>
    <row r="43" spans="3:14" ht="20.25" customHeight="1" x14ac:dyDescent="0.25">
      <c r="C43" s="7"/>
      <c r="D43" s="4"/>
      <c r="E43" s="4"/>
      <c r="F43" s="5"/>
      <c r="H43" s="4"/>
      <c r="I43" s="4"/>
      <c r="N43" s="6"/>
    </row>
    <row r="44" spans="3:14" ht="20.25" customHeight="1" x14ac:dyDescent="0.25">
      <c r="C44" s="7"/>
      <c r="D44" s="4"/>
      <c r="E44" s="4"/>
      <c r="F44" s="5"/>
      <c r="H44" s="4"/>
      <c r="I44" s="4"/>
      <c r="N44" s="6"/>
    </row>
    <row r="45" spans="3:14" ht="20.25" customHeight="1" x14ac:dyDescent="0.25">
      <c r="C45" s="7"/>
      <c r="D45" s="4"/>
      <c r="E45" s="4"/>
      <c r="F45" s="5"/>
      <c r="H45" s="4"/>
      <c r="I45" s="4"/>
      <c r="N45" s="6"/>
    </row>
    <row r="46" spans="3:14" ht="20.25" customHeight="1" x14ac:dyDescent="0.25">
      <c r="C46" s="7"/>
      <c r="D46" s="4"/>
      <c r="E46" s="4"/>
      <c r="F46" s="5"/>
      <c r="H46" s="4"/>
      <c r="I46" s="4"/>
      <c r="N46" s="6"/>
    </row>
    <row r="47" spans="3:14" ht="20.25" customHeight="1" x14ac:dyDescent="0.25">
      <c r="C47" s="7"/>
      <c r="D47" s="4"/>
      <c r="E47" s="4"/>
      <c r="F47" s="5"/>
      <c r="H47" s="4"/>
      <c r="I47" s="4"/>
      <c r="N47" s="6"/>
    </row>
    <row r="48" spans="3:14" ht="20.25" customHeight="1" x14ac:dyDescent="0.25">
      <c r="C48" s="7"/>
      <c r="D48" s="4"/>
      <c r="E48" s="4"/>
      <c r="F48" s="5"/>
      <c r="H48" s="4"/>
      <c r="I48" s="4"/>
      <c r="N48" s="6"/>
    </row>
    <row r="49" spans="2:14" ht="20.25" customHeight="1" x14ac:dyDescent="0.25">
      <c r="C49" s="7"/>
      <c r="D49" s="4"/>
      <c r="E49" s="4"/>
      <c r="F49" s="5"/>
      <c r="H49" s="4"/>
      <c r="I49" s="4"/>
      <c r="N49" s="6"/>
    </row>
    <row r="50" spans="2:14" ht="20.25" customHeight="1" x14ac:dyDescent="0.25">
      <c r="C50" s="7"/>
      <c r="D50" s="4"/>
      <c r="E50" s="4"/>
      <c r="F50" s="5"/>
      <c r="H50" s="4"/>
      <c r="I50" s="4"/>
      <c r="N50" s="6"/>
    </row>
    <row r="51" spans="2:14" ht="20.25" customHeight="1" x14ac:dyDescent="0.25">
      <c r="C51" s="7"/>
      <c r="D51" s="4"/>
      <c r="E51" s="4"/>
      <c r="F51" s="5"/>
      <c r="H51" s="4"/>
      <c r="I51" s="4"/>
      <c r="N51" s="6"/>
    </row>
    <row r="52" spans="2:14" ht="20.25" customHeight="1" x14ac:dyDescent="0.25">
      <c r="C52" s="7"/>
      <c r="D52" s="4"/>
      <c r="E52" s="4"/>
      <c r="F52" s="5"/>
      <c r="H52" s="4"/>
      <c r="I52" s="4"/>
      <c r="N52" s="6"/>
    </row>
    <row r="53" spans="2:14" ht="20.25" customHeight="1" x14ac:dyDescent="0.25">
      <c r="C53" s="7"/>
      <c r="D53" s="4"/>
      <c r="E53" s="4"/>
      <c r="F53" s="5"/>
      <c r="H53" s="4"/>
      <c r="I53" s="4"/>
      <c r="N53" s="6"/>
    </row>
    <row r="54" spans="2:14" ht="20.25" customHeight="1" x14ac:dyDescent="0.25">
      <c r="C54" s="7"/>
      <c r="D54" s="4"/>
      <c r="E54" s="4"/>
      <c r="F54" s="5"/>
      <c r="H54" s="4"/>
      <c r="I54" s="4"/>
      <c r="N54" s="6"/>
    </row>
    <row r="55" spans="2:14" ht="20.25" customHeight="1" x14ac:dyDescent="0.25">
      <c r="C55" s="7"/>
      <c r="D55" s="4"/>
      <c r="E55" s="4"/>
      <c r="F55" s="5"/>
      <c r="H55" s="4"/>
      <c r="I55" s="4"/>
      <c r="N55" s="6"/>
    </row>
    <row r="56" spans="2:14" ht="20.25" customHeight="1" x14ac:dyDescent="0.25">
      <c r="C56" s="7"/>
      <c r="D56" s="4"/>
      <c r="E56" s="4"/>
      <c r="F56" s="5"/>
      <c r="H56" s="4"/>
      <c r="I56" s="4"/>
      <c r="N56" s="6"/>
    </row>
    <row r="57" spans="2:14" ht="20.25" customHeight="1" x14ac:dyDescent="0.25">
      <c r="C57" s="7"/>
      <c r="D57" s="4"/>
      <c r="E57" s="4"/>
      <c r="F57" s="5"/>
      <c r="H57" s="4"/>
      <c r="I57" s="4"/>
      <c r="N57" s="6"/>
    </row>
    <row r="58" spans="2:14" ht="20.25" customHeight="1" x14ac:dyDescent="0.25">
      <c r="C58" s="7"/>
      <c r="D58" s="4"/>
      <c r="E58" s="4"/>
      <c r="F58" s="5"/>
      <c r="H58" s="4"/>
      <c r="I58" s="4"/>
      <c r="N58" s="6"/>
    </row>
    <row r="59" spans="2:14" ht="20.25" customHeight="1" x14ac:dyDescent="0.25">
      <c r="C59" s="7"/>
      <c r="D59" s="4"/>
      <c r="E59" s="4"/>
      <c r="F59" s="5"/>
      <c r="H59" s="4"/>
      <c r="I59" s="4"/>
      <c r="N59" s="6"/>
    </row>
    <row r="60" spans="2:14" ht="20.25" customHeight="1" x14ac:dyDescent="0.25">
      <c r="C60" s="7"/>
      <c r="D60" s="4"/>
      <c r="E60" s="4"/>
      <c r="F60" s="5"/>
      <c r="H60" s="4"/>
      <c r="I60" s="4"/>
      <c r="N60" s="6"/>
    </row>
    <row r="61" spans="2:14" ht="20.25" customHeight="1" x14ac:dyDescent="0.25">
      <c r="C61" s="7"/>
      <c r="D61" s="4"/>
      <c r="E61" s="4"/>
      <c r="F61" s="5"/>
      <c r="H61" s="4"/>
      <c r="I61" s="4"/>
      <c r="N61" s="6"/>
    </row>
    <row r="62" spans="2:14" ht="20.25" customHeight="1" x14ac:dyDescent="0.25">
      <c r="C62" s="7"/>
      <c r="D62" s="4"/>
      <c r="E62" s="4"/>
      <c r="F62" s="5"/>
      <c r="H62" s="4"/>
      <c r="I62" s="4"/>
      <c r="N62" s="6"/>
    </row>
    <row r="63" spans="2:14" ht="20.25" customHeight="1" x14ac:dyDescent="0.25">
      <c r="C63" s="7"/>
      <c r="D63" s="4"/>
      <c r="E63" s="4"/>
      <c r="F63" s="5"/>
      <c r="H63" s="4"/>
      <c r="I63" s="4"/>
      <c r="N63" s="6"/>
    </row>
    <row r="64" spans="2:14" ht="20.25" customHeight="1" x14ac:dyDescent="0.25">
      <c r="B64" s="8"/>
      <c r="C64" s="8"/>
      <c r="D64" s="9"/>
      <c r="E64" s="9"/>
      <c r="F64" s="9"/>
      <c r="H64" s="4"/>
      <c r="I64" s="4"/>
      <c r="N64" s="10"/>
    </row>
    <row r="65" spans="2:14" ht="20.25" customHeight="1" x14ac:dyDescent="0.25">
      <c r="B65" s="8"/>
      <c r="C65" s="8"/>
      <c r="D65" s="9"/>
      <c r="E65" s="9"/>
      <c r="F65" s="9"/>
      <c r="H65" s="4"/>
      <c r="I65" s="4"/>
      <c r="N65" s="10"/>
    </row>
  </sheetData>
  <mergeCells count="3">
    <mergeCell ref="B2:F3"/>
    <mergeCell ref="H2:L3"/>
    <mergeCell ref="B14:F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E20" sqref="E20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2.85546875" customWidth="1"/>
    <col min="4" max="4" width="17.28515625" customWidth="1"/>
    <col min="5" max="5" width="7.140625" customWidth="1"/>
    <col min="6" max="6" width="28" customWidth="1"/>
    <col min="7" max="7" width="29" customWidth="1"/>
    <col min="8" max="8" width="16.28515625" customWidth="1"/>
    <col min="9" max="9" width="17.28515625" bestFit="1" customWidth="1"/>
    <col min="10" max="10" width="30.140625" customWidth="1"/>
    <col min="11" max="11" width="31.140625" customWidth="1"/>
    <col min="12" max="12" width="16.28515625" customWidth="1"/>
    <col min="13" max="13" width="17.28515625" customWidth="1"/>
    <col min="14" max="14" width="22.140625" customWidth="1"/>
    <col min="15" max="15" width="23.140625" customWidth="1"/>
    <col min="16" max="16" width="21.28515625" bestFit="1" customWidth="1"/>
    <col min="17" max="17" width="22.28515625" bestFit="1" customWidth="1"/>
  </cols>
  <sheetData>
    <row r="1" spans="1:17" x14ac:dyDescent="0.25">
      <c r="N1" s="20"/>
      <c r="O1" s="20"/>
    </row>
    <row r="2" spans="1:17" x14ac:dyDescent="0.25">
      <c r="N2" s="20"/>
      <c r="O2" s="20"/>
    </row>
    <row r="3" spans="1:17" x14ac:dyDescent="0.25">
      <c r="B3" s="68" t="s">
        <v>91</v>
      </c>
    </row>
    <row r="4" spans="1:17" x14ac:dyDescent="0.25">
      <c r="B4" t="s">
        <v>15</v>
      </c>
      <c r="F4" t="s">
        <v>93</v>
      </c>
      <c r="G4" t="s">
        <v>94</v>
      </c>
      <c r="H4" t="s">
        <v>14</v>
      </c>
      <c r="J4" t="s">
        <v>95</v>
      </c>
      <c r="K4" t="s">
        <v>96</v>
      </c>
      <c r="L4" t="s">
        <v>89</v>
      </c>
      <c r="N4" t="s">
        <v>97</v>
      </c>
      <c r="O4" t="s">
        <v>98</v>
      </c>
      <c r="P4" t="s">
        <v>99</v>
      </c>
      <c r="Q4" t="s">
        <v>100</v>
      </c>
    </row>
    <row r="5" spans="1:17" x14ac:dyDescent="0.25">
      <c r="B5" t="s">
        <v>92</v>
      </c>
      <c r="D5" t="s">
        <v>101</v>
      </c>
      <c r="H5" t="s">
        <v>92</v>
      </c>
      <c r="I5" t="s">
        <v>101</v>
      </c>
      <c r="L5" t="s">
        <v>92</v>
      </c>
      <c r="M5" t="s">
        <v>101</v>
      </c>
    </row>
    <row r="6" spans="1:17" x14ac:dyDescent="0.25">
      <c r="A6" s="68" t="s">
        <v>88</v>
      </c>
      <c r="B6" t="s">
        <v>11</v>
      </c>
      <c r="C6" t="s">
        <v>13</v>
      </c>
      <c r="D6" t="s">
        <v>11</v>
      </c>
      <c r="E6" t="s">
        <v>13</v>
      </c>
      <c r="H6" t="s">
        <v>11</v>
      </c>
      <c r="I6" t="s">
        <v>11</v>
      </c>
      <c r="L6" t="s">
        <v>13</v>
      </c>
      <c r="M6" t="s">
        <v>13</v>
      </c>
    </row>
    <row r="7" spans="1:17" x14ac:dyDescent="0.25">
      <c r="A7" s="69" t="s">
        <v>18</v>
      </c>
      <c r="B7" s="70">
        <v>1</v>
      </c>
      <c r="C7" s="70"/>
      <c r="D7" s="71">
        <v>0.125</v>
      </c>
      <c r="E7" s="71">
        <v>0</v>
      </c>
      <c r="F7" s="70">
        <v>1</v>
      </c>
      <c r="G7" s="71">
        <v>0.125</v>
      </c>
      <c r="H7" s="70"/>
      <c r="I7" s="71">
        <v>0</v>
      </c>
      <c r="J7" s="70"/>
      <c r="K7" s="71">
        <v>0</v>
      </c>
      <c r="L7" s="70"/>
      <c r="M7" s="71">
        <v>0</v>
      </c>
      <c r="N7" s="70"/>
      <c r="O7" s="71">
        <v>0</v>
      </c>
      <c r="P7" s="70">
        <v>1</v>
      </c>
      <c r="Q7" s="71">
        <v>0.125</v>
      </c>
    </row>
    <row r="8" spans="1:17" x14ac:dyDescent="0.25">
      <c r="A8" s="69" t="s">
        <v>17</v>
      </c>
      <c r="B8" s="70"/>
      <c r="C8" s="70">
        <v>1</v>
      </c>
      <c r="D8" s="71">
        <v>0</v>
      </c>
      <c r="E8" s="71">
        <v>0.125</v>
      </c>
      <c r="F8" s="70">
        <v>1</v>
      </c>
      <c r="G8" s="71">
        <v>0.125</v>
      </c>
      <c r="H8" s="70"/>
      <c r="I8" s="71">
        <v>0</v>
      </c>
      <c r="J8" s="70"/>
      <c r="K8" s="71">
        <v>0</v>
      </c>
      <c r="L8" s="70"/>
      <c r="M8" s="71">
        <v>0</v>
      </c>
      <c r="N8" s="70"/>
      <c r="O8" s="71">
        <v>0</v>
      </c>
      <c r="P8" s="70">
        <v>1</v>
      </c>
      <c r="Q8" s="71">
        <v>0.125</v>
      </c>
    </row>
    <row r="9" spans="1:17" x14ac:dyDescent="0.25">
      <c r="A9" s="69" t="s">
        <v>20</v>
      </c>
      <c r="B9" s="70"/>
      <c r="C9" s="70"/>
      <c r="D9" s="71">
        <v>0</v>
      </c>
      <c r="E9" s="71">
        <v>0</v>
      </c>
      <c r="F9" s="70"/>
      <c r="G9" s="71">
        <v>0</v>
      </c>
      <c r="H9" s="70">
        <v>1</v>
      </c>
      <c r="I9" s="71">
        <v>0.125</v>
      </c>
      <c r="J9" s="70">
        <v>1</v>
      </c>
      <c r="K9" s="71">
        <v>0.125</v>
      </c>
      <c r="L9" s="70"/>
      <c r="M9" s="71">
        <v>0</v>
      </c>
      <c r="N9" s="70"/>
      <c r="O9" s="71">
        <v>0</v>
      </c>
      <c r="P9" s="70">
        <v>1</v>
      </c>
      <c r="Q9" s="71">
        <v>0.125</v>
      </c>
    </row>
    <row r="10" spans="1:17" x14ac:dyDescent="0.25">
      <c r="A10" s="69" t="s">
        <v>16</v>
      </c>
      <c r="B10" s="70">
        <v>1</v>
      </c>
      <c r="C10" s="70"/>
      <c r="D10" s="71">
        <v>0.125</v>
      </c>
      <c r="E10" s="71">
        <v>0</v>
      </c>
      <c r="F10" s="70">
        <v>1</v>
      </c>
      <c r="G10" s="71">
        <v>0.125</v>
      </c>
      <c r="H10" s="70">
        <v>1</v>
      </c>
      <c r="I10" s="71">
        <v>0.125</v>
      </c>
      <c r="J10" s="70">
        <v>1</v>
      </c>
      <c r="K10" s="71">
        <v>0.125</v>
      </c>
      <c r="L10" s="70"/>
      <c r="M10" s="71">
        <v>0</v>
      </c>
      <c r="N10" s="70"/>
      <c r="O10" s="71">
        <v>0</v>
      </c>
      <c r="P10" s="70">
        <v>2</v>
      </c>
      <c r="Q10" s="71">
        <v>0.25</v>
      </c>
    </row>
    <row r="11" spans="1:17" x14ac:dyDescent="0.25">
      <c r="A11" s="69" t="s">
        <v>19</v>
      </c>
      <c r="B11" s="70"/>
      <c r="C11" s="70"/>
      <c r="D11" s="71">
        <v>0</v>
      </c>
      <c r="E11" s="71">
        <v>0</v>
      </c>
      <c r="F11" s="70"/>
      <c r="G11" s="71">
        <v>0</v>
      </c>
      <c r="H11" s="70">
        <v>2</v>
      </c>
      <c r="I11" s="71">
        <v>0.25</v>
      </c>
      <c r="J11" s="70">
        <v>2</v>
      </c>
      <c r="K11" s="71">
        <v>0.25</v>
      </c>
      <c r="L11" s="70"/>
      <c r="M11" s="71">
        <v>0</v>
      </c>
      <c r="N11" s="70"/>
      <c r="O11" s="71">
        <v>0</v>
      </c>
      <c r="P11" s="70">
        <v>2</v>
      </c>
      <c r="Q11" s="71">
        <v>0.25</v>
      </c>
    </row>
    <row r="12" spans="1:17" x14ac:dyDescent="0.25">
      <c r="A12" s="69" t="s">
        <v>89</v>
      </c>
      <c r="B12" s="70"/>
      <c r="C12" s="70"/>
      <c r="D12" s="71">
        <v>0</v>
      </c>
      <c r="E12" s="71">
        <v>0</v>
      </c>
      <c r="F12" s="70"/>
      <c r="G12" s="71">
        <v>0</v>
      </c>
      <c r="H12" s="70"/>
      <c r="I12" s="71">
        <v>0</v>
      </c>
      <c r="J12" s="70"/>
      <c r="K12" s="71">
        <v>0</v>
      </c>
      <c r="L12" s="70">
        <v>1</v>
      </c>
      <c r="M12" s="71">
        <v>0.125</v>
      </c>
      <c r="N12" s="70">
        <v>1</v>
      </c>
      <c r="O12" s="71">
        <v>0.125</v>
      </c>
      <c r="P12" s="70">
        <v>1</v>
      </c>
      <c r="Q12" s="71">
        <v>0.125</v>
      </c>
    </row>
    <row r="13" spans="1:17" x14ac:dyDescent="0.25">
      <c r="A13" s="69" t="s">
        <v>90</v>
      </c>
      <c r="B13" s="70">
        <v>2</v>
      </c>
      <c r="C13" s="70">
        <v>1</v>
      </c>
      <c r="D13" s="71">
        <v>0.25</v>
      </c>
      <c r="E13" s="71">
        <v>0.125</v>
      </c>
      <c r="F13" s="70">
        <v>3</v>
      </c>
      <c r="G13" s="71">
        <v>0.375</v>
      </c>
      <c r="H13" s="70">
        <v>4</v>
      </c>
      <c r="I13" s="71">
        <v>0.5</v>
      </c>
      <c r="J13" s="70">
        <v>4</v>
      </c>
      <c r="K13" s="71">
        <v>0.5</v>
      </c>
      <c r="L13" s="70">
        <v>1</v>
      </c>
      <c r="M13" s="71">
        <v>0.125</v>
      </c>
      <c r="N13" s="70">
        <v>1</v>
      </c>
      <c r="O13" s="71">
        <v>0.125</v>
      </c>
      <c r="P13" s="70">
        <v>8</v>
      </c>
      <c r="Q13" s="7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S33"/>
  <sheetViews>
    <sheetView workbookViewId="0"/>
  </sheetViews>
  <sheetFormatPr baseColWidth="10" defaultRowHeight="15" x14ac:dyDescent="0.25"/>
  <cols>
    <col min="1" max="1" width="7.42578125" customWidth="1"/>
    <col min="2" max="2" width="14.28515625" customWidth="1"/>
    <col min="12" max="12" width="2.7109375" customWidth="1"/>
  </cols>
  <sheetData>
    <row r="1" spans="2:19" ht="11.25" customHeight="1" thickBot="1" x14ac:dyDescent="0.3"/>
    <row r="2" spans="2:19" ht="15.75" hidden="1" thickBot="1" x14ac:dyDescent="0.3"/>
    <row r="3" spans="2:19" ht="16.5" thickBot="1" x14ac:dyDescent="0.3">
      <c r="B3" s="22" t="s">
        <v>53</v>
      </c>
      <c r="C3" s="23"/>
      <c r="D3" s="23"/>
      <c r="E3" s="23"/>
      <c r="F3" s="23"/>
      <c r="G3" s="23"/>
      <c r="H3" s="23"/>
      <c r="I3" s="24"/>
      <c r="J3" s="24"/>
      <c r="K3" s="25"/>
      <c r="M3" s="46" t="s">
        <v>68</v>
      </c>
      <c r="N3" s="46"/>
      <c r="O3" s="46"/>
      <c r="P3" s="46"/>
      <c r="Q3" s="46"/>
      <c r="R3" s="46"/>
      <c r="S3" s="46"/>
    </row>
    <row r="4" spans="2:19" ht="15.75" thickTop="1" x14ac:dyDescent="0.25">
      <c r="B4" s="26"/>
      <c r="C4" s="27"/>
      <c r="D4" s="27"/>
      <c r="E4" s="27"/>
      <c r="F4" s="27"/>
      <c r="G4" s="27"/>
      <c r="H4" s="27"/>
      <c r="I4" s="27"/>
      <c r="J4" s="27"/>
      <c r="K4" s="28"/>
      <c r="M4" s="46"/>
      <c r="N4" s="46"/>
      <c r="O4" s="46"/>
      <c r="P4" s="46"/>
      <c r="Q4" s="46"/>
      <c r="R4" s="46"/>
      <c r="S4" s="46"/>
    </row>
    <row r="5" spans="2:19" x14ac:dyDescent="0.25">
      <c r="B5" s="29"/>
      <c r="C5" s="21" t="s">
        <v>54</v>
      </c>
      <c r="D5" s="21" t="s">
        <v>55</v>
      </c>
      <c r="E5" s="27"/>
      <c r="F5" s="42" t="s">
        <v>68</v>
      </c>
      <c r="G5" s="42"/>
      <c r="H5" s="42"/>
      <c r="I5" s="42"/>
      <c r="J5" s="42"/>
      <c r="K5" s="43"/>
      <c r="M5" s="46"/>
      <c r="N5" s="46"/>
      <c r="O5" s="46"/>
      <c r="P5" s="46"/>
      <c r="Q5" s="46"/>
      <c r="R5" s="46"/>
      <c r="S5" s="46"/>
    </row>
    <row r="6" spans="2:19" x14ac:dyDescent="0.25">
      <c r="B6" s="30" t="s">
        <v>56</v>
      </c>
      <c r="C6" s="21">
        <v>0</v>
      </c>
      <c r="D6" s="21">
        <v>0</v>
      </c>
      <c r="E6" s="27"/>
      <c r="F6" s="42"/>
      <c r="G6" s="42"/>
      <c r="H6" s="42"/>
      <c r="I6" s="42"/>
      <c r="J6" s="42"/>
      <c r="K6" s="43"/>
      <c r="M6" s="46"/>
      <c r="N6" s="46"/>
      <c r="O6" s="46"/>
      <c r="P6" s="46"/>
      <c r="Q6" s="46"/>
      <c r="R6" s="46"/>
      <c r="S6" s="46"/>
    </row>
    <row r="7" spans="2:19" x14ac:dyDescent="0.25">
      <c r="B7" s="31" t="s">
        <v>57</v>
      </c>
      <c r="C7" s="21">
        <v>0</v>
      </c>
      <c r="D7" s="21">
        <v>0</v>
      </c>
      <c r="E7" s="27"/>
      <c r="F7" s="42"/>
      <c r="G7" s="42"/>
      <c r="H7" s="42"/>
      <c r="I7" s="42"/>
      <c r="J7" s="42"/>
      <c r="K7" s="43"/>
      <c r="M7" s="46"/>
      <c r="N7" s="46"/>
      <c r="O7" s="46"/>
      <c r="P7" s="46"/>
      <c r="Q7" s="46"/>
      <c r="R7" s="46"/>
      <c r="S7" s="46"/>
    </row>
    <row r="8" spans="2:19" x14ac:dyDescent="0.25">
      <c r="B8" s="31" t="s">
        <v>58</v>
      </c>
      <c r="C8" s="21">
        <v>0</v>
      </c>
      <c r="D8" s="21">
        <v>0</v>
      </c>
      <c r="E8" s="27"/>
      <c r="F8" s="42"/>
      <c r="G8" s="42"/>
      <c r="H8" s="42"/>
      <c r="I8" s="42"/>
      <c r="J8" s="42"/>
      <c r="K8" s="43"/>
      <c r="M8" s="46"/>
      <c r="N8" s="46"/>
      <c r="O8" s="46"/>
      <c r="P8" s="46"/>
      <c r="Q8" s="46"/>
      <c r="R8" s="46"/>
      <c r="S8" s="46"/>
    </row>
    <row r="9" spans="2:19" x14ac:dyDescent="0.25">
      <c r="B9" s="31" t="s">
        <v>59</v>
      </c>
      <c r="C9" s="21">
        <v>0</v>
      </c>
      <c r="D9" s="21">
        <v>0</v>
      </c>
      <c r="E9" s="27"/>
      <c r="F9" s="42"/>
      <c r="G9" s="42"/>
      <c r="H9" s="42"/>
      <c r="I9" s="42"/>
      <c r="J9" s="42"/>
      <c r="K9" s="43"/>
      <c r="M9" s="46"/>
      <c r="N9" s="46"/>
      <c r="O9" s="46"/>
      <c r="P9" s="46"/>
      <c r="Q9" s="46"/>
      <c r="R9" s="46"/>
      <c r="S9" s="46"/>
    </row>
    <row r="10" spans="2:19" x14ac:dyDescent="0.25">
      <c r="B10" s="31" t="s">
        <v>60</v>
      </c>
      <c r="C10" s="21">
        <v>0</v>
      </c>
      <c r="D10" s="21">
        <v>0</v>
      </c>
      <c r="E10" s="27"/>
      <c r="F10" s="42"/>
      <c r="G10" s="42"/>
      <c r="H10" s="42"/>
      <c r="I10" s="42"/>
      <c r="J10" s="42"/>
      <c r="K10" s="43"/>
      <c r="M10" s="46"/>
      <c r="N10" s="46"/>
      <c r="O10" s="46"/>
      <c r="P10" s="46"/>
      <c r="Q10" s="46"/>
      <c r="R10" s="46"/>
      <c r="S10" s="46"/>
    </row>
    <row r="11" spans="2:19" x14ac:dyDescent="0.25">
      <c r="B11" s="31" t="s">
        <v>61</v>
      </c>
      <c r="C11" s="21">
        <v>0</v>
      </c>
      <c r="D11" s="21">
        <v>0</v>
      </c>
      <c r="E11" s="27"/>
      <c r="F11" s="42"/>
      <c r="G11" s="42"/>
      <c r="H11" s="42"/>
      <c r="I11" s="42"/>
      <c r="J11" s="42"/>
      <c r="K11" s="43"/>
      <c r="M11" s="46"/>
      <c r="N11" s="46"/>
      <c r="O11" s="46"/>
      <c r="P11" s="46"/>
      <c r="Q11" s="46"/>
      <c r="R11" s="46"/>
      <c r="S11" s="46"/>
    </row>
    <row r="12" spans="2:19" x14ac:dyDescent="0.25">
      <c r="B12" s="31" t="s">
        <v>62</v>
      </c>
      <c r="C12" s="21">
        <v>0</v>
      </c>
      <c r="D12" s="21">
        <v>0</v>
      </c>
      <c r="E12" s="27"/>
      <c r="F12" s="42"/>
      <c r="G12" s="42"/>
      <c r="H12" s="42"/>
      <c r="I12" s="42"/>
      <c r="J12" s="42"/>
      <c r="K12" s="43"/>
      <c r="M12" s="46"/>
      <c r="N12" s="46"/>
      <c r="O12" s="46"/>
      <c r="P12" s="46"/>
      <c r="Q12" s="46"/>
      <c r="R12" s="46"/>
      <c r="S12" s="46"/>
    </row>
    <row r="13" spans="2:19" x14ac:dyDescent="0.25">
      <c r="B13" s="31" t="s">
        <v>63</v>
      </c>
      <c r="C13" s="21">
        <v>0</v>
      </c>
      <c r="D13" s="21">
        <v>0</v>
      </c>
      <c r="E13" s="27"/>
      <c r="F13" s="42"/>
      <c r="G13" s="42"/>
      <c r="H13" s="42"/>
      <c r="I13" s="42"/>
      <c r="J13" s="42"/>
      <c r="K13" s="43"/>
      <c r="M13" s="46"/>
      <c r="N13" s="46"/>
      <c r="O13" s="46"/>
      <c r="P13" s="46"/>
      <c r="Q13" s="46"/>
      <c r="R13" s="46"/>
      <c r="S13" s="46"/>
    </row>
    <row r="14" spans="2:19" x14ac:dyDescent="0.25">
      <c r="B14" s="31" t="s">
        <v>64</v>
      </c>
      <c r="C14" s="21">
        <v>0</v>
      </c>
      <c r="D14" s="21">
        <v>0</v>
      </c>
      <c r="E14" s="27"/>
      <c r="F14" s="42"/>
      <c r="G14" s="42"/>
      <c r="H14" s="42"/>
      <c r="I14" s="42"/>
      <c r="J14" s="42"/>
      <c r="K14" s="43"/>
      <c r="M14" s="46"/>
      <c r="N14" s="46"/>
      <c r="O14" s="46"/>
      <c r="P14" s="46"/>
      <c r="Q14" s="46"/>
      <c r="R14" s="46"/>
      <c r="S14" s="46"/>
    </row>
    <row r="15" spans="2:19" x14ac:dyDescent="0.25">
      <c r="B15" s="31" t="s">
        <v>65</v>
      </c>
      <c r="C15" s="21">
        <v>0</v>
      </c>
      <c r="D15" s="21">
        <v>0</v>
      </c>
      <c r="E15" s="27"/>
      <c r="F15" s="42"/>
      <c r="G15" s="42"/>
      <c r="H15" s="42"/>
      <c r="I15" s="42"/>
      <c r="J15" s="42"/>
      <c r="K15" s="43"/>
      <c r="M15" s="46"/>
      <c r="N15" s="46"/>
      <c r="O15" s="46"/>
      <c r="P15" s="46"/>
      <c r="Q15" s="46"/>
      <c r="R15" s="46"/>
      <c r="S15" s="46"/>
    </row>
    <row r="16" spans="2:19" x14ac:dyDescent="0.25">
      <c r="B16" s="31" t="s">
        <v>66</v>
      </c>
      <c r="C16" s="21">
        <v>0</v>
      </c>
      <c r="D16" s="21">
        <v>0</v>
      </c>
      <c r="E16" s="27"/>
      <c r="F16" s="42"/>
      <c r="G16" s="42"/>
      <c r="H16" s="42"/>
      <c r="I16" s="42"/>
      <c r="J16" s="42"/>
      <c r="K16" s="43"/>
      <c r="M16" s="46"/>
      <c r="N16" s="46"/>
      <c r="O16" s="46"/>
      <c r="P16" s="46"/>
      <c r="Q16" s="46"/>
      <c r="R16" s="46"/>
      <c r="S16" s="46"/>
    </row>
    <row r="17" spans="2:19" ht="15.75" thickBot="1" x14ac:dyDescent="0.3">
      <c r="B17" s="32" t="s">
        <v>67</v>
      </c>
      <c r="C17" s="33">
        <v>0</v>
      </c>
      <c r="D17" s="34"/>
      <c r="E17" s="34"/>
      <c r="F17" s="44"/>
      <c r="G17" s="44"/>
      <c r="H17" s="44"/>
      <c r="I17" s="44"/>
      <c r="J17" s="44"/>
      <c r="K17" s="45"/>
      <c r="M17" s="46"/>
      <c r="N17" s="46"/>
      <c r="O17" s="46"/>
      <c r="P17" s="46"/>
      <c r="Q17" s="46"/>
      <c r="R17" s="46"/>
      <c r="S17" s="46"/>
    </row>
    <row r="18" spans="2:19" ht="7.5" customHeight="1" x14ac:dyDescent="0.25">
      <c r="B18" s="20"/>
      <c r="C18" s="20"/>
      <c r="D18" s="20"/>
      <c r="E18" s="20"/>
      <c r="F18" s="20"/>
      <c r="G18" s="20"/>
      <c r="H18" s="20"/>
      <c r="I18" s="20"/>
      <c r="J18" s="20"/>
      <c r="K18" s="20"/>
    </row>
    <row r="19" spans="2:19" x14ac:dyDescent="0.25">
      <c r="B19" s="46" t="s">
        <v>68</v>
      </c>
      <c r="C19" s="46"/>
      <c r="D19" s="46"/>
      <c r="E19" s="46"/>
      <c r="F19" s="46"/>
      <c r="G19" s="46"/>
      <c r="H19" s="46"/>
      <c r="I19" s="46"/>
      <c r="J19" s="46"/>
      <c r="K19" s="46"/>
      <c r="M19" s="46" t="s">
        <v>68</v>
      </c>
      <c r="N19" s="46"/>
      <c r="O19" s="46"/>
      <c r="P19" s="46"/>
      <c r="Q19" s="46"/>
      <c r="R19" s="46"/>
      <c r="S19" s="46"/>
    </row>
    <row r="20" spans="2:19" x14ac:dyDescent="0.25">
      <c r="B20" s="46"/>
      <c r="C20" s="46"/>
      <c r="D20" s="46"/>
      <c r="E20" s="46"/>
      <c r="F20" s="46"/>
      <c r="G20" s="46"/>
      <c r="H20" s="46"/>
      <c r="I20" s="46"/>
      <c r="J20" s="46"/>
      <c r="K20" s="46"/>
      <c r="M20" s="46"/>
      <c r="N20" s="46"/>
      <c r="O20" s="46"/>
      <c r="P20" s="46"/>
      <c r="Q20" s="46"/>
      <c r="R20" s="46"/>
      <c r="S20" s="46"/>
    </row>
    <row r="21" spans="2:19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  <c r="M21" s="46"/>
      <c r="N21" s="46"/>
      <c r="O21" s="46"/>
      <c r="P21" s="46"/>
      <c r="Q21" s="46"/>
      <c r="R21" s="46"/>
      <c r="S21" s="46"/>
    </row>
    <row r="22" spans="2:19" x14ac:dyDescent="0.25">
      <c r="B22" s="46"/>
      <c r="C22" s="46"/>
      <c r="D22" s="46"/>
      <c r="E22" s="46"/>
      <c r="F22" s="46"/>
      <c r="G22" s="46"/>
      <c r="H22" s="46"/>
      <c r="I22" s="46"/>
      <c r="J22" s="46"/>
      <c r="K22" s="46"/>
      <c r="M22" s="46"/>
      <c r="N22" s="46"/>
      <c r="O22" s="46"/>
      <c r="P22" s="46"/>
      <c r="Q22" s="46"/>
      <c r="R22" s="46"/>
      <c r="S22" s="46"/>
    </row>
    <row r="23" spans="2:19" x14ac:dyDescent="0.25">
      <c r="B23" s="46"/>
      <c r="C23" s="46"/>
      <c r="D23" s="46"/>
      <c r="E23" s="46"/>
      <c r="F23" s="46"/>
      <c r="G23" s="46"/>
      <c r="H23" s="46"/>
      <c r="I23" s="46"/>
      <c r="J23" s="46"/>
      <c r="K23" s="46"/>
      <c r="M23" s="46"/>
      <c r="N23" s="46"/>
      <c r="O23" s="46"/>
      <c r="P23" s="46"/>
      <c r="Q23" s="46"/>
      <c r="R23" s="46"/>
      <c r="S23" s="46"/>
    </row>
    <row r="24" spans="2:19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  <c r="M24" s="46"/>
      <c r="N24" s="46"/>
      <c r="O24" s="46"/>
      <c r="P24" s="46"/>
      <c r="Q24" s="46"/>
      <c r="R24" s="46"/>
      <c r="S24" s="46"/>
    </row>
    <row r="25" spans="2:19" x14ac:dyDescent="0.25">
      <c r="B25" s="46"/>
      <c r="C25" s="46"/>
      <c r="D25" s="46"/>
      <c r="E25" s="46"/>
      <c r="F25" s="46"/>
      <c r="G25" s="46"/>
      <c r="H25" s="46"/>
      <c r="I25" s="46"/>
      <c r="J25" s="46"/>
      <c r="K25" s="46"/>
      <c r="M25" s="46"/>
      <c r="N25" s="46"/>
      <c r="O25" s="46"/>
      <c r="P25" s="46"/>
      <c r="Q25" s="46"/>
      <c r="R25" s="46"/>
      <c r="S25" s="46"/>
    </row>
    <row r="26" spans="2:19" x14ac:dyDescent="0.25">
      <c r="B26" s="46"/>
      <c r="C26" s="46"/>
      <c r="D26" s="46"/>
      <c r="E26" s="46"/>
      <c r="F26" s="46"/>
      <c r="G26" s="46"/>
      <c r="H26" s="46"/>
      <c r="I26" s="46"/>
      <c r="J26" s="46"/>
      <c r="K26" s="46"/>
      <c r="M26" s="46"/>
      <c r="N26" s="46"/>
      <c r="O26" s="46"/>
      <c r="P26" s="46"/>
      <c r="Q26" s="46"/>
      <c r="R26" s="46"/>
      <c r="S26" s="46"/>
    </row>
    <row r="27" spans="2:19" x14ac:dyDescent="0.25">
      <c r="B27" s="46"/>
      <c r="C27" s="46"/>
      <c r="D27" s="46"/>
      <c r="E27" s="46"/>
      <c r="F27" s="46"/>
      <c r="G27" s="46"/>
      <c r="H27" s="46"/>
      <c r="I27" s="46"/>
      <c r="J27" s="46"/>
      <c r="K27" s="46"/>
      <c r="M27" s="46"/>
      <c r="N27" s="46"/>
      <c r="O27" s="46"/>
      <c r="P27" s="46"/>
      <c r="Q27" s="46"/>
      <c r="R27" s="46"/>
      <c r="S27" s="46"/>
    </row>
    <row r="28" spans="2:19" x14ac:dyDescent="0.25">
      <c r="B28" s="46"/>
      <c r="C28" s="46"/>
      <c r="D28" s="46"/>
      <c r="E28" s="46"/>
      <c r="F28" s="46"/>
      <c r="G28" s="46"/>
      <c r="H28" s="46"/>
      <c r="I28" s="46"/>
      <c r="J28" s="46"/>
      <c r="K28" s="46"/>
      <c r="M28" s="46"/>
      <c r="N28" s="46"/>
      <c r="O28" s="46"/>
      <c r="P28" s="46"/>
      <c r="Q28" s="46"/>
      <c r="R28" s="46"/>
      <c r="S28" s="46"/>
    </row>
    <row r="29" spans="2:19" x14ac:dyDescent="0.25">
      <c r="B29" s="46"/>
      <c r="C29" s="46"/>
      <c r="D29" s="46"/>
      <c r="E29" s="46"/>
      <c r="F29" s="46"/>
      <c r="G29" s="46"/>
      <c r="H29" s="46"/>
      <c r="I29" s="46"/>
      <c r="J29" s="46"/>
      <c r="K29" s="46"/>
      <c r="M29" s="46"/>
      <c r="N29" s="46"/>
      <c r="O29" s="46"/>
      <c r="P29" s="46"/>
      <c r="Q29" s="46"/>
      <c r="R29" s="46"/>
      <c r="S29" s="46"/>
    </row>
    <row r="30" spans="2:19" x14ac:dyDescent="0.25">
      <c r="B30" s="46"/>
      <c r="C30" s="46"/>
      <c r="D30" s="46"/>
      <c r="E30" s="46"/>
      <c r="F30" s="46"/>
      <c r="G30" s="46"/>
      <c r="H30" s="46"/>
      <c r="I30" s="46"/>
      <c r="J30" s="46"/>
      <c r="K30" s="46"/>
      <c r="M30" s="46"/>
      <c r="N30" s="46"/>
      <c r="O30" s="46"/>
      <c r="P30" s="46"/>
      <c r="Q30" s="46"/>
      <c r="R30" s="46"/>
      <c r="S30" s="46"/>
    </row>
    <row r="31" spans="2:19" x14ac:dyDescent="0.25">
      <c r="B31" s="46"/>
      <c r="C31" s="46"/>
      <c r="D31" s="46"/>
      <c r="E31" s="46"/>
      <c r="F31" s="46"/>
      <c r="G31" s="46"/>
      <c r="H31" s="46"/>
      <c r="I31" s="46"/>
      <c r="J31" s="46"/>
      <c r="K31" s="46"/>
      <c r="M31" s="46"/>
      <c r="N31" s="46"/>
      <c r="O31" s="46"/>
      <c r="P31" s="46"/>
      <c r="Q31" s="46"/>
      <c r="R31" s="46"/>
      <c r="S31" s="46"/>
    </row>
    <row r="32" spans="2:19" x14ac:dyDescent="0.25">
      <c r="B32" s="46"/>
      <c r="C32" s="46"/>
      <c r="D32" s="46"/>
      <c r="E32" s="46"/>
      <c r="F32" s="46"/>
      <c r="G32" s="46"/>
      <c r="H32" s="46"/>
      <c r="I32" s="46"/>
      <c r="J32" s="46"/>
      <c r="K32" s="46"/>
      <c r="M32" s="46"/>
      <c r="N32" s="46"/>
      <c r="O32" s="46"/>
      <c r="P32" s="46"/>
      <c r="Q32" s="46"/>
      <c r="R32" s="46"/>
      <c r="S32" s="46"/>
    </row>
    <row r="33" spans="2:19" x14ac:dyDescent="0.25">
      <c r="B33" s="46"/>
      <c r="C33" s="46"/>
      <c r="D33" s="46"/>
      <c r="E33" s="46"/>
      <c r="F33" s="46"/>
      <c r="G33" s="46"/>
      <c r="H33" s="46"/>
      <c r="I33" s="46"/>
      <c r="J33" s="46"/>
      <c r="K33" s="46"/>
      <c r="M33" s="46"/>
      <c r="N33" s="46"/>
      <c r="O33" s="46"/>
      <c r="P33" s="46"/>
      <c r="Q33" s="46"/>
      <c r="R33" s="46"/>
      <c r="S33" s="46"/>
    </row>
  </sheetData>
  <mergeCells count="4">
    <mergeCell ref="F5:K17"/>
    <mergeCell ref="M3:S17"/>
    <mergeCell ref="B19:K33"/>
    <mergeCell ref="M19:S3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6"/>
  <sheetViews>
    <sheetView topLeftCell="A13" workbookViewId="0">
      <selection activeCell="H41" sqref="H41"/>
    </sheetView>
  </sheetViews>
  <sheetFormatPr baseColWidth="10" defaultRowHeight="15" x14ac:dyDescent="0.25"/>
  <cols>
    <col min="1" max="1" width="0.140625" customWidth="1"/>
    <col min="5" max="5" width="11.28515625" customWidth="1"/>
  </cols>
  <sheetData>
    <row r="1" spans="2:11" ht="15.75" thickBot="1" x14ac:dyDescent="0.3">
      <c r="B1" s="59" t="s">
        <v>72</v>
      </c>
      <c r="C1" s="59"/>
      <c r="D1" s="59"/>
      <c r="E1" s="59"/>
      <c r="F1" s="59"/>
      <c r="G1" s="59" t="s">
        <v>73</v>
      </c>
      <c r="H1" s="59"/>
      <c r="I1" s="59"/>
      <c r="J1" s="59"/>
      <c r="K1" s="59"/>
    </row>
    <row r="2" spans="2:11" x14ac:dyDescent="0.25">
      <c r="B2" s="47"/>
      <c r="C2" s="48"/>
      <c r="D2" s="48"/>
      <c r="E2" s="48"/>
      <c r="F2" s="49"/>
      <c r="G2" s="47"/>
      <c r="H2" s="48"/>
      <c r="I2" s="48"/>
      <c r="J2" s="48"/>
      <c r="K2" s="49"/>
    </row>
    <row r="3" spans="2:11" x14ac:dyDescent="0.25">
      <c r="B3" s="55"/>
      <c r="C3" s="56"/>
      <c r="D3" s="56"/>
      <c r="E3" s="56"/>
      <c r="F3" s="57"/>
      <c r="G3" s="55"/>
      <c r="H3" s="56"/>
      <c r="I3" s="56"/>
      <c r="J3" s="56"/>
      <c r="K3" s="57"/>
    </row>
    <row r="4" spans="2:11" ht="15.75" thickBot="1" x14ac:dyDescent="0.3">
      <c r="B4" s="50"/>
      <c r="C4" s="51"/>
      <c r="D4" s="51"/>
      <c r="E4" s="51"/>
      <c r="F4" s="52"/>
      <c r="G4" s="50"/>
      <c r="H4" s="51"/>
      <c r="I4" s="51"/>
      <c r="J4" s="51"/>
      <c r="K4" s="52"/>
    </row>
    <row r="6" spans="2:11" ht="15.75" thickBot="1" x14ac:dyDescent="0.3">
      <c r="B6" s="54" t="s">
        <v>70</v>
      </c>
      <c r="C6" s="54"/>
      <c r="D6" s="54"/>
      <c r="E6" s="54"/>
      <c r="F6" s="54"/>
      <c r="G6" s="58" t="s">
        <v>71</v>
      </c>
      <c r="H6" s="58"/>
      <c r="I6" s="58"/>
      <c r="J6" s="58"/>
      <c r="K6" s="58"/>
    </row>
    <row r="7" spans="2:11" x14ac:dyDescent="0.25">
      <c r="B7" s="47"/>
      <c r="C7" s="48"/>
      <c r="D7" s="48"/>
      <c r="E7" s="48"/>
      <c r="F7" s="49"/>
      <c r="G7" s="47"/>
      <c r="H7" s="48"/>
      <c r="I7" s="48"/>
      <c r="J7" s="48"/>
      <c r="K7" s="49"/>
    </row>
    <row r="8" spans="2:11" ht="15.75" thickBot="1" x14ac:dyDescent="0.3">
      <c r="B8" s="50"/>
      <c r="C8" s="51"/>
      <c r="D8" s="51"/>
      <c r="E8" s="51"/>
      <c r="F8" s="52"/>
      <c r="G8" s="50"/>
      <c r="H8" s="51"/>
      <c r="I8" s="51"/>
      <c r="J8" s="51"/>
      <c r="K8" s="52"/>
    </row>
    <row r="9" spans="2:11" ht="15.75" thickBot="1" x14ac:dyDescent="0.3">
      <c r="B9" s="54" t="s">
        <v>69</v>
      </c>
      <c r="C9" s="54"/>
      <c r="D9" s="54"/>
      <c r="E9" s="54"/>
      <c r="F9" s="54"/>
      <c r="G9" s="53" t="s">
        <v>74</v>
      </c>
      <c r="H9" s="53"/>
      <c r="I9" s="53"/>
      <c r="J9" s="53"/>
      <c r="K9" s="53"/>
    </row>
    <row r="10" spans="2:11" x14ac:dyDescent="0.25">
      <c r="B10" s="62"/>
      <c r="C10" s="63"/>
      <c r="D10" s="63"/>
      <c r="E10" s="63"/>
      <c r="F10" s="64"/>
      <c r="G10" s="47"/>
      <c r="H10" s="48"/>
      <c r="I10" s="48"/>
      <c r="J10" s="48"/>
      <c r="K10" s="49"/>
    </row>
    <row r="11" spans="2:11" ht="15.75" thickBot="1" x14ac:dyDescent="0.3">
      <c r="B11" s="65"/>
      <c r="C11" s="66"/>
      <c r="D11" s="66"/>
      <c r="E11" s="66"/>
      <c r="F11" s="67"/>
      <c r="G11" s="50"/>
      <c r="H11" s="51"/>
      <c r="I11" s="51"/>
      <c r="J11" s="51"/>
      <c r="K11" s="52"/>
    </row>
    <row r="12" spans="2:11" ht="15.75" thickBot="1" x14ac:dyDescent="0.3">
      <c r="B12" s="54" t="s">
        <v>75</v>
      </c>
      <c r="C12" s="54"/>
      <c r="D12" s="54"/>
      <c r="E12" s="54"/>
      <c r="F12" s="54"/>
      <c r="G12" s="53" t="s">
        <v>76</v>
      </c>
      <c r="H12" s="53"/>
      <c r="I12" s="53"/>
      <c r="J12" s="53"/>
      <c r="K12" s="53"/>
    </row>
    <row r="13" spans="2:11" x14ac:dyDescent="0.25">
      <c r="B13" s="47"/>
      <c r="C13" s="48"/>
      <c r="D13" s="48"/>
      <c r="E13" s="48"/>
      <c r="F13" s="49"/>
      <c r="G13" s="47"/>
      <c r="H13" s="48"/>
      <c r="I13" s="48"/>
      <c r="J13" s="48"/>
      <c r="K13" s="49"/>
    </row>
    <row r="14" spans="2:11" ht="15.75" thickBot="1" x14ac:dyDescent="0.3">
      <c r="B14" s="50"/>
      <c r="C14" s="51"/>
      <c r="D14" s="51"/>
      <c r="E14" s="51"/>
      <c r="F14" s="52"/>
      <c r="G14" s="50"/>
      <c r="H14" s="51"/>
      <c r="I14" s="51"/>
      <c r="J14" s="51"/>
      <c r="K14" s="52"/>
    </row>
    <row r="15" spans="2:11" ht="15.75" thickBot="1" x14ac:dyDescent="0.3">
      <c r="B15" s="58" t="s">
        <v>77</v>
      </c>
      <c r="C15" s="58"/>
      <c r="D15" s="58"/>
      <c r="E15" s="58"/>
      <c r="F15" s="58"/>
      <c r="G15" s="53" t="s">
        <v>78</v>
      </c>
      <c r="H15" s="53"/>
      <c r="I15" s="53"/>
      <c r="J15" s="53"/>
      <c r="K15" s="53"/>
    </row>
    <row r="16" spans="2:11" x14ac:dyDescent="0.25">
      <c r="B16" s="47"/>
      <c r="C16" s="48"/>
      <c r="D16" s="48"/>
      <c r="E16" s="48"/>
      <c r="F16" s="49"/>
      <c r="G16" s="47"/>
      <c r="H16" s="48"/>
      <c r="I16" s="48"/>
      <c r="J16" s="48"/>
      <c r="K16" s="49"/>
    </row>
    <row r="17" spans="2:11" ht="15.75" thickBot="1" x14ac:dyDescent="0.3">
      <c r="B17" s="50"/>
      <c r="C17" s="51"/>
      <c r="D17" s="51"/>
      <c r="E17" s="51"/>
      <c r="F17" s="52"/>
      <c r="G17" s="50"/>
      <c r="H17" s="51"/>
      <c r="I17" s="51"/>
      <c r="J17" s="51"/>
      <c r="K17" s="52"/>
    </row>
    <row r="18" spans="2:11" ht="15.75" thickBot="1" x14ac:dyDescent="0.3">
      <c r="B18" s="53" t="s">
        <v>79</v>
      </c>
      <c r="C18" s="53"/>
      <c r="D18" s="53"/>
      <c r="E18" s="53"/>
      <c r="F18" s="53"/>
      <c r="G18" s="53" t="s">
        <v>80</v>
      </c>
      <c r="H18" s="53"/>
      <c r="I18" s="53"/>
      <c r="J18" s="53"/>
      <c r="K18" s="53"/>
    </row>
    <row r="19" spans="2:11" x14ac:dyDescent="0.25">
      <c r="B19" s="47"/>
      <c r="C19" s="48"/>
      <c r="D19" s="48"/>
      <c r="E19" s="48"/>
      <c r="F19" s="49"/>
      <c r="G19" s="47"/>
      <c r="H19" s="48"/>
      <c r="I19" s="48"/>
      <c r="J19" s="48"/>
      <c r="K19" s="49"/>
    </row>
    <row r="20" spans="2:11" ht="15.75" thickBot="1" x14ac:dyDescent="0.3">
      <c r="B20" s="50"/>
      <c r="C20" s="51"/>
      <c r="D20" s="51"/>
      <c r="E20" s="51"/>
      <c r="F20" s="52"/>
      <c r="G20" s="50"/>
      <c r="H20" s="51"/>
      <c r="I20" s="51"/>
      <c r="J20" s="51"/>
      <c r="K20" s="52"/>
    </row>
    <row r="21" spans="2:11" x14ac:dyDescent="0.25">
      <c r="B21" s="60" t="s">
        <v>82</v>
      </c>
      <c r="C21" s="60"/>
      <c r="D21" s="60"/>
      <c r="E21" s="60"/>
      <c r="F21" s="60"/>
      <c r="G21" s="60"/>
      <c r="H21" s="60"/>
      <c r="I21" s="60"/>
      <c r="J21" s="60"/>
      <c r="K21" s="60"/>
    </row>
    <row r="22" spans="2:11" x14ac:dyDescent="0.25">
      <c r="B22" s="61"/>
      <c r="C22" s="61"/>
      <c r="D22" s="61"/>
      <c r="E22" s="61"/>
      <c r="F22" s="61"/>
      <c r="G22" s="61"/>
      <c r="H22" s="61"/>
      <c r="I22" s="61"/>
      <c r="J22" s="61"/>
      <c r="K22" s="61"/>
    </row>
    <row r="23" spans="2:11" ht="15.75" thickBot="1" x14ac:dyDescent="0.3">
      <c r="B23" s="54" t="s">
        <v>81</v>
      </c>
      <c r="C23" s="54"/>
      <c r="D23" s="54"/>
      <c r="E23" s="54"/>
      <c r="F23" s="54"/>
      <c r="G23" s="54" t="s">
        <v>83</v>
      </c>
      <c r="H23" s="54"/>
      <c r="I23" s="54"/>
      <c r="J23" s="54"/>
      <c r="K23" s="54"/>
    </row>
    <row r="24" spans="2:11" x14ac:dyDescent="0.25">
      <c r="B24" s="47"/>
      <c r="C24" s="48"/>
      <c r="D24" s="48"/>
      <c r="E24" s="48"/>
      <c r="F24" s="49"/>
      <c r="G24" s="47"/>
      <c r="H24" s="48"/>
      <c r="I24" s="48"/>
      <c r="J24" s="48"/>
      <c r="K24" s="49"/>
    </row>
    <row r="25" spans="2:11" ht="15.75" thickBot="1" x14ac:dyDescent="0.3">
      <c r="B25" s="50"/>
      <c r="C25" s="51"/>
      <c r="D25" s="51"/>
      <c r="E25" s="51"/>
      <c r="F25" s="52"/>
      <c r="G25" s="50"/>
      <c r="H25" s="51"/>
      <c r="I25" s="51"/>
      <c r="J25" s="51"/>
      <c r="K25" s="52"/>
    </row>
    <row r="26" spans="2:11" ht="15.75" thickBot="1" x14ac:dyDescent="0.3">
      <c r="B26" s="53" t="s">
        <v>84</v>
      </c>
      <c r="C26" s="53"/>
      <c r="D26" s="53"/>
      <c r="E26" s="53"/>
      <c r="F26" s="53"/>
      <c r="G26" s="53" t="s">
        <v>85</v>
      </c>
      <c r="H26" s="53"/>
      <c r="I26" s="53"/>
      <c r="J26" s="53"/>
      <c r="K26" s="53"/>
    </row>
    <row r="27" spans="2:11" x14ac:dyDescent="0.25">
      <c r="B27" s="47"/>
      <c r="C27" s="48"/>
      <c r="D27" s="48"/>
      <c r="E27" s="48"/>
      <c r="F27" s="49"/>
      <c r="G27" s="47"/>
      <c r="H27" s="48"/>
      <c r="I27" s="48"/>
      <c r="J27" s="48"/>
      <c r="K27" s="49"/>
    </row>
    <row r="28" spans="2:11" ht="15.75" thickBot="1" x14ac:dyDescent="0.3">
      <c r="B28" s="50"/>
      <c r="C28" s="51"/>
      <c r="D28" s="51"/>
      <c r="E28" s="51"/>
      <c r="F28" s="52"/>
      <c r="G28" s="50"/>
      <c r="H28" s="51"/>
      <c r="I28" s="51"/>
      <c r="J28" s="51"/>
      <c r="K28" s="52"/>
    </row>
    <row r="29" spans="2:11" ht="15.75" thickBot="1" x14ac:dyDescent="0.3">
      <c r="B29" s="53" t="s">
        <v>86</v>
      </c>
      <c r="C29" s="53"/>
      <c r="D29" s="53"/>
      <c r="E29" s="53"/>
      <c r="F29" s="53"/>
      <c r="G29" s="53"/>
      <c r="H29" s="53"/>
      <c r="I29" s="53"/>
      <c r="J29" s="53"/>
      <c r="K29" s="53"/>
    </row>
    <row r="30" spans="2:11" x14ac:dyDescent="0.25">
      <c r="B30" s="47"/>
      <c r="C30" s="48"/>
      <c r="D30" s="48"/>
      <c r="E30" s="48"/>
      <c r="F30" s="49"/>
      <c r="G30" s="47"/>
      <c r="H30" s="48"/>
      <c r="I30" s="48"/>
      <c r="J30" s="48"/>
      <c r="K30" s="49"/>
    </row>
    <row r="31" spans="2:11" ht="15.75" thickBot="1" x14ac:dyDescent="0.3">
      <c r="B31" s="50"/>
      <c r="C31" s="51"/>
      <c r="D31" s="51"/>
      <c r="E31" s="51"/>
      <c r="F31" s="52"/>
      <c r="G31" s="50"/>
      <c r="H31" s="51"/>
      <c r="I31" s="51"/>
      <c r="J31" s="51"/>
      <c r="K31" s="52"/>
    </row>
    <row r="32" spans="2:11" ht="15.75" thickBot="1" x14ac:dyDescent="0.3">
      <c r="B32" s="53" t="s">
        <v>87</v>
      </c>
      <c r="C32" s="53"/>
      <c r="D32" s="53"/>
      <c r="E32" s="53"/>
      <c r="F32" s="53"/>
      <c r="G32" s="53"/>
      <c r="H32" s="53"/>
      <c r="I32" s="53"/>
      <c r="J32" s="53"/>
      <c r="K32" s="53"/>
    </row>
    <row r="33" spans="2:11" x14ac:dyDescent="0.25">
      <c r="B33" s="47"/>
      <c r="C33" s="48"/>
      <c r="D33" s="48"/>
      <c r="E33" s="48"/>
      <c r="F33" s="48"/>
      <c r="G33" s="48"/>
      <c r="H33" s="48"/>
      <c r="I33" s="48"/>
      <c r="J33" s="48"/>
      <c r="K33" s="49"/>
    </row>
    <row r="34" spans="2:11" x14ac:dyDescent="0.25">
      <c r="B34" s="55"/>
      <c r="C34" s="56"/>
      <c r="D34" s="56"/>
      <c r="E34" s="56"/>
      <c r="F34" s="56"/>
      <c r="G34" s="56"/>
      <c r="H34" s="56"/>
      <c r="I34" s="56"/>
      <c r="J34" s="56"/>
      <c r="K34" s="57"/>
    </row>
    <row r="35" spans="2:11" x14ac:dyDescent="0.25">
      <c r="B35" s="55"/>
      <c r="C35" s="56"/>
      <c r="D35" s="56"/>
      <c r="E35" s="56"/>
      <c r="F35" s="56"/>
      <c r="G35" s="56"/>
      <c r="H35" s="56"/>
      <c r="I35" s="56"/>
      <c r="J35" s="56"/>
      <c r="K35" s="57"/>
    </row>
    <row r="36" spans="2:11" ht="15.75" thickBot="1" x14ac:dyDescent="0.3">
      <c r="B36" s="50"/>
      <c r="C36" s="51"/>
      <c r="D36" s="51"/>
      <c r="E36" s="51"/>
      <c r="F36" s="51"/>
      <c r="G36" s="51"/>
      <c r="H36" s="51"/>
      <c r="I36" s="51"/>
      <c r="J36" s="51"/>
      <c r="K36" s="52"/>
    </row>
  </sheetData>
  <mergeCells count="38">
    <mergeCell ref="B1:F1"/>
    <mergeCell ref="G1:K1"/>
    <mergeCell ref="B21:K22"/>
    <mergeCell ref="B29:K29"/>
    <mergeCell ref="B33:K36"/>
    <mergeCell ref="B32:K32"/>
    <mergeCell ref="B30:F31"/>
    <mergeCell ref="B7:F8"/>
    <mergeCell ref="B10:F11"/>
    <mergeCell ref="B13:F14"/>
    <mergeCell ref="B9:F9"/>
    <mergeCell ref="B12:F12"/>
    <mergeCell ref="B18:F18"/>
    <mergeCell ref="B19:F20"/>
    <mergeCell ref="B23:F23"/>
    <mergeCell ref="B24:F25"/>
    <mergeCell ref="B26:F26"/>
    <mergeCell ref="B27:F28"/>
    <mergeCell ref="G30:K31"/>
    <mergeCell ref="G18:K18"/>
    <mergeCell ref="G19:K20"/>
    <mergeCell ref="G23:K23"/>
    <mergeCell ref="G24:K25"/>
    <mergeCell ref="G26:K26"/>
    <mergeCell ref="G27:K28"/>
    <mergeCell ref="G13:K14"/>
    <mergeCell ref="G12:K12"/>
    <mergeCell ref="G15:K15"/>
    <mergeCell ref="G16:K17"/>
    <mergeCell ref="B15:F15"/>
    <mergeCell ref="B16:F17"/>
    <mergeCell ref="G10:K11"/>
    <mergeCell ref="G9:K9"/>
    <mergeCell ref="B6:F6"/>
    <mergeCell ref="B2:F4"/>
    <mergeCell ref="G7:K8"/>
    <mergeCell ref="G6:K6"/>
    <mergeCell ref="G2:K4"/>
  </mergeCells>
  <pageMargins left="0.23622047244094491" right="0.23622047244094491" top="1.55" bottom="0.35433070866141736" header="0.31496062992125984" footer="0.31496062992125984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6"/>
  <sheetViews>
    <sheetView workbookViewId="0">
      <selection activeCell="O24" sqref="O24:P24"/>
    </sheetView>
  </sheetViews>
  <sheetFormatPr baseColWidth="10" defaultRowHeight="15" x14ac:dyDescent="0.25"/>
  <cols>
    <col min="1" max="1" width="0.140625" customWidth="1"/>
    <col min="5" max="5" width="11.28515625" customWidth="1"/>
  </cols>
  <sheetData>
    <row r="1" spans="2:11" ht="15.75" thickBot="1" x14ac:dyDescent="0.3">
      <c r="B1" s="59" t="s">
        <v>72</v>
      </c>
      <c r="C1" s="59"/>
      <c r="D1" s="59"/>
      <c r="E1" s="59"/>
      <c r="F1" s="59"/>
      <c r="G1" s="59" t="s">
        <v>73</v>
      </c>
      <c r="H1" s="59"/>
      <c r="I1" s="59"/>
      <c r="J1" s="59"/>
      <c r="K1" s="59"/>
    </row>
    <row r="2" spans="2:11" x14ac:dyDescent="0.25">
      <c r="B2" s="47"/>
      <c r="C2" s="48"/>
      <c r="D2" s="48"/>
      <c r="E2" s="48"/>
      <c r="F2" s="49"/>
      <c r="G2" s="47"/>
      <c r="H2" s="48"/>
      <c r="I2" s="48"/>
      <c r="J2" s="48"/>
      <c r="K2" s="49"/>
    </row>
    <row r="3" spans="2:11" x14ac:dyDescent="0.25">
      <c r="B3" s="55"/>
      <c r="C3" s="56"/>
      <c r="D3" s="56"/>
      <c r="E3" s="56"/>
      <c r="F3" s="57"/>
      <c r="G3" s="55"/>
      <c r="H3" s="56"/>
      <c r="I3" s="56"/>
      <c r="J3" s="56"/>
      <c r="K3" s="57"/>
    </row>
    <row r="4" spans="2:11" ht="15.75" thickBot="1" x14ac:dyDescent="0.3">
      <c r="B4" s="50"/>
      <c r="C4" s="51"/>
      <c r="D4" s="51"/>
      <c r="E4" s="51"/>
      <c r="F4" s="52"/>
      <c r="G4" s="50"/>
      <c r="H4" s="51"/>
      <c r="I4" s="51"/>
      <c r="J4" s="51"/>
      <c r="K4" s="52"/>
    </row>
    <row r="6" spans="2:11" ht="15.75" thickBot="1" x14ac:dyDescent="0.3">
      <c r="B6" s="54" t="s">
        <v>70</v>
      </c>
      <c r="C6" s="54"/>
      <c r="D6" s="54"/>
      <c r="E6" s="54"/>
      <c r="F6" s="54"/>
      <c r="G6" s="58" t="s">
        <v>71</v>
      </c>
      <c r="H6" s="58"/>
      <c r="I6" s="58"/>
      <c r="J6" s="58"/>
      <c r="K6" s="58"/>
    </row>
    <row r="7" spans="2:11" x14ac:dyDescent="0.25">
      <c r="B7" s="47"/>
      <c r="C7" s="48"/>
      <c r="D7" s="48"/>
      <c r="E7" s="48"/>
      <c r="F7" s="49"/>
      <c r="G7" s="47"/>
      <c r="H7" s="48"/>
      <c r="I7" s="48"/>
      <c r="J7" s="48"/>
      <c r="K7" s="49"/>
    </row>
    <row r="8" spans="2:11" ht="15.75" thickBot="1" x14ac:dyDescent="0.3">
      <c r="B8" s="50"/>
      <c r="C8" s="51"/>
      <c r="D8" s="51"/>
      <c r="E8" s="51"/>
      <c r="F8" s="52"/>
      <c r="G8" s="50"/>
      <c r="H8" s="51"/>
      <c r="I8" s="51"/>
      <c r="J8" s="51"/>
      <c r="K8" s="52"/>
    </row>
    <row r="9" spans="2:11" ht="15.75" thickBot="1" x14ac:dyDescent="0.3">
      <c r="B9" s="54" t="s">
        <v>69</v>
      </c>
      <c r="C9" s="54"/>
      <c r="D9" s="54"/>
      <c r="E9" s="54"/>
      <c r="F9" s="54"/>
      <c r="G9" s="53" t="s">
        <v>74</v>
      </c>
      <c r="H9" s="53"/>
      <c r="I9" s="53"/>
      <c r="J9" s="53"/>
      <c r="K9" s="53"/>
    </row>
    <row r="10" spans="2:11" x14ac:dyDescent="0.25">
      <c r="B10" s="62"/>
      <c r="C10" s="63"/>
      <c r="D10" s="63"/>
      <c r="E10" s="63"/>
      <c r="F10" s="64"/>
      <c r="G10" s="47"/>
      <c r="H10" s="48"/>
      <c r="I10" s="48"/>
      <c r="J10" s="48"/>
      <c r="K10" s="49"/>
    </row>
    <row r="11" spans="2:11" ht="15.75" thickBot="1" x14ac:dyDescent="0.3">
      <c r="B11" s="65"/>
      <c r="C11" s="66"/>
      <c r="D11" s="66"/>
      <c r="E11" s="66"/>
      <c r="F11" s="67"/>
      <c r="G11" s="50"/>
      <c r="H11" s="51"/>
      <c r="I11" s="51"/>
      <c r="J11" s="51"/>
      <c r="K11" s="52"/>
    </row>
    <row r="12" spans="2:11" ht="15.75" thickBot="1" x14ac:dyDescent="0.3">
      <c r="B12" s="54" t="s">
        <v>75</v>
      </c>
      <c r="C12" s="54"/>
      <c r="D12" s="54"/>
      <c r="E12" s="54"/>
      <c r="F12" s="54"/>
      <c r="G12" s="53" t="s">
        <v>76</v>
      </c>
      <c r="H12" s="53"/>
      <c r="I12" s="53"/>
      <c r="J12" s="53"/>
      <c r="K12" s="53"/>
    </row>
    <row r="13" spans="2:11" x14ac:dyDescent="0.25">
      <c r="B13" s="47"/>
      <c r="C13" s="48"/>
      <c r="D13" s="48"/>
      <c r="E13" s="48"/>
      <c r="F13" s="49"/>
      <c r="G13" s="47"/>
      <c r="H13" s="48"/>
      <c r="I13" s="48"/>
      <c r="J13" s="48"/>
      <c r="K13" s="49"/>
    </row>
    <row r="14" spans="2:11" ht="15.75" thickBot="1" x14ac:dyDescent="0.3">
      <c r="B14" s="50"/>
      <c r="C14" s="51"/>
      <c r="D14" s="51"/>
      <c r="E14" s="51"/>
      <c r="F14" s="52"/>
      <c r="G14" s="50"/>
      <c r="H14" s="51"/>
      <c r="I14" s="51"/>
      <c r="J14" s="51"/>
      <c r="K14" s="52"/>
    </row>
    <row r="15" spans="2:11" ht="15.75" thickBot="1" x14ac:dyDescent="0.3">
      <c r="B15" s="58" t="s">
        <v>77</v>
      </c>
      <c r="C15" s="58"/>
      <c r="D15" s="58"/>
      <c r="E15" s="58"/>
      <c r="F15" s="58"/>
      <c r="G15" s="53" t="s">
        <v>78</v>
      </c>
      <c r="H15" s="53"/>
      <c r="I15" s="53"/>
      <c r="J15" s="53"/>
      <c r="K15" s="53"/>
    </row>
    <row r="16" spans="2:11" x14ac:dyDescent="0.25">
      <c r="B16" s="47"/>
      <c r="C16" s="48"/>
      <c r="D16" s="48"/>
      <c r="E16" s="48"/>
      <c r="F16" s="49"/>
      <c r="G16" s="47"/>
      <c r="H16" s="48"/>
      <c r="I16" s="48"/>
      <c r="J16" s="48"/>
      <c r="K16" s="49"/>
    </row>
    <row r="17" spans="2:11" ht="15.75" thickBot="1" x14ac:dyDescent="0.3">
      <c r="B17" s="50"/>
      <c r="C17" s="51"/>
      <c r="D17" s="51"/>
      <c r="E17" s="51"/>
      <c r="F17" s="52"/>
      <c r="G17" s="50"/>
      <c r="H17" s="51"/>
      <c r="I17" s="51"/>
      <c r="J17" s="51"/>
      <c r="K17" s="52"/>
    </row>
    <row r="18" spans="2:11" ht="15.75" thickBot="1" x14ac:dyDescent="0.3">
      <c r="B18" s="53" t="s">
        <v>79</v>
      </c>
      <c r="C18" s="53"/>
      <c r="D18" s="53"/>
      <c r="E18" s="53"/>
      <c r="F18" s="53"/>
      <c r="G18" s="53" t="s">
        <v>80</v>
      </c>
      <c r="H18" s="53"/>
      <c r="I18" s="53"/>
      <c r="J18" s="53"/>
      <c r="K18" s="53"/>
    </row>
    <row r="19" spans="2:11" x14ac:dyDescent="0.25">
      <c r="B19" s="47"/>
      <c r="C19" s="48"/>
      <c r="D19" s="48"/>
      <c r="E19" s="48"/>
      <c r="F19" s="49"/>
      <c r="G19" s="47"/>
      <c r="H19" s="48"/>
      <c r="I19" s="48"/>
      <c r="J19" s="48"/>
      <c r="K19" s="49"/>
    </row>
    <row r="20" spans="2:11" ht="15.75" thickBot="1" x14ac:dyDescent="0.3">
      <c r="B20" s="50"/>
      <c r="C20" s="51"/>
      <c r="D20" s="51"/>
      <c r="E20" s="51"/>
      <c r="F20" s="52"/>
      <c r="G20" s="50"/>
      <c r="H20" s="51"/>
      <c r="I20" s="51"/>
      <c r="J20" s="51"/>
      <c r="K20" s="52"/>
    </row>
    <row r="21" spans="2:11" x14ac:dyDescent="0.25">
      <c r="B21" s="60" t="s">
        <v>82</v>
      </c>
      <c r="C21" s="60"/>
      <c r="D21" s="60"/>
      <c r="E21" s="60"/>
      <c r="F21" s="60"/>
      <c r="G21" s="60"/>
      <c r="H21" s="60"/>
      <c r="I21" s="60"/>
      <c r="J21" s="60"/>
      <c r="K21" s="60"/>
    </row>
    <row r="22" spans="2:11" x14ac:dyDescent="0.25">
      <c r="B22" s="61"/>
      <c r="C22" s="61"/>
      <c r="D22" s="61"/>
      <c r="E22" s="61"/>
      <c r="F22" s="61"/>
      <c r="G22" s="61"/>
      <c r="H22" s="61"/>
      <c r="I22" s="61"/>
      <c r="J22" s="61"/>
      <c r="K22" s="61"/>
    </row>
    <row r="23" spans="2:11" ht="15.75" thickBot="1" x14ac:dyDescent="0.3">
      <c r="B23" s="54" t="s">
        <v>81</v>
      </c>
      <c r="C23" s="54"/>
      <c r="D23" s="54"/>
      <c r="E23" s="54"/>
      <c r="F23" s="54"/>
      <c r="G23" s="54" t="s">
        <v>83</v>
      </c>
      <c r="H23" s="54"/>
      <c r="I23" s="54"/>
      <c r="J23" s="54"/>
      <c r="K23" s="54"/>
    </row>
    <row r="24" spans="2:11" x14ac:dyDescent="0.25">
      <c r="B24" s="47"/>
      <c r="C24" s="48"/>
      <c r="D24" s="48"/>
      <c r="E24" s="48"/>
      <c r="F24" s="49"/>
      <c r="G24" s="47"/>
      <c r="H24" s="48"/>
      <c r="I24" s="48"/>
      <c r="J24" s="48"/>
      <c r="K24" s="49"/>
    </row>
    <row r="25" spans="2:11" ht="15.75" thickBot="1" x14ac:dyDescent="0.3">
      <c r="B25" s="50"/>
      <c r="C25" s="51"/>
      <c r="D25" s="51"/>
      <c r="E25" s="51"/>
      <c r="F25" s="52"/>
      <c r="G25" s="50"/>
      <c r="H25" s="51"/>
      <c r="I25" s="51"/>
      <c r="J25" s="51"/>
      <c r="K25" s="52"/>
    </row>
    <row r="26" spans="2:11" ht="15.75" thickBot="1" x14ac:dyDescent="0.3">
      <c r="B26" s="53" t="s">
        <v>84</v>
      </c>
      <c r="C26" s="53"/>
      <c r="D26" s="53"/>
      <c r="E26" s="53"/>
      <c r="F26" s="53"/>
      <c r="G26" s="53" t="s">
        <v>85</v>
      </c>
      <c r="H26" s="53"/>
      <c r="I26" s="53"/>
      <c r="J26" s="53"/>
      <c r="K26" s="53"/>
    </row>
    <row r="27" spans="2:11" x14ac:dyDescent="0.25">
      <c r="B27" s="47"/>
      <c r="C27" s="48"/>
      <c r="D27" s="48"/>
      <c r="E27" s="48"/>
      <c r="F27" s="49"/>
      <c r="G27" s="47"/>
      <c r="H27" s="48"/>
      <c r="I27" s="48"/>
      <c r="J27" s="48"/>
      <c r="K27" s="49"/>
    </row>
    <row r="28" spans="2:11" ht="15.75" thickBot="1" x14ac:dyDescent="0.3">
      <c r="B28" s="50"/>
      <c r="C28" s="51"/>
      <c r="D28" s="51"/>
      <c r="E28" s="51"/>
      <c r="F28" s="52"/>
      <c r="G28" s="50"/>
      <c r="H28" s="51"/>
      <c r="I28" s="51"/>
      <c r="J28" s="51"/>
      <c r="K28" s="52"/>
    </row>
    <row r="29" spans="2:11" ht="15.75" thickBot="1" x14ac:dyDescent="0.3">
      <c r="B29" s="53" t="s">
        <v>86</v>
      </c>
      <c r="C29" s="53"/>
      <c r="D29" s="53"/>
      <c r="E29" s="53"/>
      <c r="F29" s="53"/>
      <c r="G29" s="53"/>
      <c r="H29" s="53"/>
      <c r="I29" s="53"/>
      <c r="J29" s="53"/>
      <c r="K29" s="53"/>
    </row>
    <row r="30" spans="2:11" x14ac:dyDescent="0.25">
      <c r="B30" s="47"/>
      <c r="C30" s="48"/>
      <c r="D30" s="48"/>
      <c r="E30" s="48"/>
      <c r="F30" s="49"/>
      <c r="G30" s="47"/>
      <c r="H30" s="48"/>
      <c r="I30" s="48"/>
      <c r="J30" s="48"/>
      <c r="K30" s="49"/>
    </row>
    <row r="31" spans="2:11" ht="15.75" thickBot="1" x14ac:dyDescent="0.3">
      <c r="B31" s="50"/>
      <c r="C31" s="51"/>
      <c r="D31" s="51"/>
      <c r="E31" s="51"/>
      <c r="F31" s="52"/>
      <c r="G31" s="50"/>
      <c r="H31" s="51"/>
      <c r="I31" s="51"/>
      <c r="J31" s="51"/>
      <c r="K31" s="52"/>
    </row>
    <row r="32" spans="2:11" ht="15.75" thickBot="1" x14ac:dyDescent="0.3">
      <c r="B32" s="53" t="s">
        <v>87</v>
      </c>
      <c r="C32" s="53"/>
      <c r="D32" s="53"/>
      <c r="E32" s="53"/>
      <c r="F32" s="53"/>
      <c r="G32" s="53"/>
      <c r="H32" s="53"/>
      <c r="I32" s="53"/>
      <c r="J32" s="53"/>
      <c r="K32" s="53"/>
    </row>
    <row r="33" spans="2:11" x14ac:dyDescent="0.25">
      <c r="B33" s="47"/>
      <c r="C33" s="48"/>
      <c r="D33" s="48"/>
      <c r="E33" s="48"/>
      <c r="F33" s="48"/>
      <c r="G33" s="48"/>
      <c r="H33" s="48"/>
      <c r="I33" s="48"/>
      <c r="J33" s="48"/>
      <c r="K33" s="49"/>
    </row>
    <row r="34" spans="2:11" x14ac:dyDescent="0.25">
      <c r="B34" s="55"/>
      <c r="C34" s="56"/>
      <c r="D34" s="56"/>
      <c r="E34" s="56"/>
      <c r="F34" s="56"/>
      <c r="G34" s="56"/>
      <c r="H34" s="56"/>
      <c r="I34" s="56"/>
      <c r="J34" s="56"/>
      <c r="K34" s="57"/>
    </row>
    <row r="35" spans="2:11" x14ac:dyDescent="0.25">
      <c r="B35" s="55"/>
      <c r="C35" s="56"/>
      <c r="D35" s="56"/>
      <c r="E35" s="56"/>
      <c r="F35" s="56"/>
      <c r="G35" s="56"/>
      <c r="H35" s="56"/>
      <c r="I35" s="56"/>
      <c r="J35" s="56"/>
      <c r="K35" s="57"/>
    </row>
    <row r="36" spans="2:11" ht="15.75" thickBot="1" x14ac:dyDescent="0.3">
      <c r="B36" s="50"/>
      <c r="C36" s="51"/>
      <c r="D36" s="51"/>
      <c r="E36" s="51"/>
      <c r="F36" s="51"/>
      <c r="G36" s="51"/>
      <c r="H36" s="51"/>
      <c r="I36" s="51"/>
      <c r="J36" s="51"/>
      <c r="K36" s="52"/>
    </row>
  </sheetData>
  <mergeCells count="38">
    <mergeCell ref="B33:K36"/>
    <mergeCell ref="B27:F28"/>
    <mergeCell ref="G27:K28"/>
    <mergeCell ref="B29:K29"/>
    <mergeCell ref="B30:F31"/>
    <mergeCell ref="G30:K31"/>
    <mergeCell ref="B32:K32"/>
    <mergeCell ref="B26:F26"/>
    <mergeCell ref="G26:K26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12:F12"/>
    <mergeCell ref="G12:K12"/>
    <mergeCell ref="B13:F14"/>
    <mergeCell ref="G13:K14"/>
    <mergeCell ref="B15:F15"/>
    <mergeCell ref="G15:K15"/>
    <mergeCell ref="B7:F8"/>
    <mergeCell ref="G7:K8"/>
    <mergeCell ref="B9:F9"/>
    <mergeCell ref="G9:K9"/>
    <mergeCell ref="B10:F11"/>
    <mergeCell ref="G10:K11"/>
    <mergeCell ref="B1:F1"/>
    <mergeCell ref="G1:K1"/>
    <mergeCell ref="B2:F4"/>
    <mergeCell ref="G2:K4"/>
    <mergeCell ref="B6:F6"/>
    <mergeCell ref="G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données</vt:lpstr>
      <vt:lpstr>anniversaire a souhaiter</vt:lpstr>
      <vt:lpstr>Synthèse de l'effectif</vt:lpstr>
      <vt:lpstr>graphique </vt:lpstr>
      <vt:lpstr>fiche individuelle par personne</vt:lpstr>
      <vt:lpstr>fiche individuelle vierge a rem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2019-02-20T08:27:34Z</dcterms:modified>
</cp:coreProperties>
</file>