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hidePivotFieldList="1" defaultThemeVersion="124226"/>
  <bookViews>
    <workbookView xWindow="480" yWindow="300" windowWidth="18495" windowHeight="11700" tabRatio="935" activeTab="10"/>
  </bookViews>
  <sheets>
    <sheet name="tournée" sheetId="1" r:id="rId1"/>
    <sheet name="ram ou " sheetId="24" r:id="rId2"/>
    <sheet name="chauffeur" sheetId="2" r:id="rId3"/>
    <sheet name="planing annuel" sheetId="3" r:id="rId4"/>
    <sheet name="BDD" sheetId="26" r:id="rId5"/>
    <sheet name="Synthèse par tournée" sheetId="27" r:id="rId6"/>
    <sheet name="Feuil1" sheetId="31" r:id="rId7"/>
    <sheet name="Synthèse type tournée" sheetId="28" r:id="rId8"/>
    <sheet name="s1 a s2" sheetId="29" r:id="rId9"/>
    <sheet name="s1 à s3" sheetId="30" r:id="rId10"/>
    <sheet name="Feuil2" sheetId="32" r:id="rId11"/>
  </sheets>
  <definedNames>
    <definedName name="_xlnm._FilterDatabase" localSheetId="2" hidden="1">chauffeur!$B$3:$D$54</definedName>
    <definedName name="_xlnm._FilterDatabase" localSheetId="3" hidden="1">'planing annuel'!$AV$4:$AV$103</definedName>
    <definedName name="a">tournée!#REF!</definedName>
    <definedName name="agences">tournée!$B$2</definedName>
    <definedName name="b">tournée!#REF!</definedName>
    <definedName name="tournée">'ram ou '!$A:$A</definedName>
  </definedNames>
  <calcPr calcId="125725"/>
  <pivotCaches>
    <pivotCache cacheId="0" r:id="rId12"/>
  </pivotCaches>
  <fileRecoveryPr repairLoad="1"/>
</workbook>
</file>

<file path=xl/calcChain.xml><?xml version="1.0" encoding="utf-8"?>
<calcChain xmlns="http://schemas.openxmlformats.org/spreadsheetml/2006/main">
  <c r="B2108" i="26"/>
  <c r="A2108"/>
  <c r="C2108" s="1"/>
  <c r="B2107"/>
  <c r="A2107"/>
  <c r="C2107" s="1"/>
  <c r="B2106"/>
  <c r="C2106" s="1"/>
  <c r="A2106"/>
  <c r="B2105"/>
  <c r="A2105"/>
  <c r="B2104"/>
  <c r="A2104"/>
  <c r="B2103"/>
  <c r="A2103"/>
  <c r="B2102"/>
  <c r="A2102"/>
  <c r="C2102" s="1"/>
  <c r="B2101"/>
  <c r="A2101"/>
  <c r="C2101" s="1"/>
  <c r="B2100"/>
  <c r="A2100"/>
  <c r="C2100" s="1"/>
  <c r="B2099"/>
  <c r="A2099"/>
  <c r="C2099" s="1"/>
  <c r="B2098"/>
  <c r="A2098"/>
  <c r="C2098" s="1"/>
  <c r="B2097"/>
  <c r="A2097"/>
  <c r="B2096"/>
  <c r="A2096"/>
  <c r="B2095"/>
  <c r="A2095"/>
  <c r="B2094"/>
  <c r="A2094"/>
  <c r="C2094" s="1"/>
  <c r="B2093"/>
  <c r="A2093"/>
  <c r="C2093" s="1"/>
  <c r="B2092"/>
  <c r="A2092"/>
  <c r="C2092" s="1"/>
  <c r="B2091"/>
  <c r="A2091"/>
  <c r="C2091" s="1"/>
  <c r="B2090"/>
  <c r="C2090" s="1"/>
  <c r="A2090"/>
  <c r="B2089"/>
  <c r="A2089"/>
  <c r="B2088"/>
  <c r="A2088"/>
  <c r="B2087"/>
  <c r="A2087"/>
  <c r="B2086"/>
  <c r="A2086"/>
  <c r="C2086" s="1"/>
  <c r="B2085"/>
  <c r="A2085"/>
  <c r="C2085" s="1"/>
  <c r="B2084"/>
  <c r="A2084"/>
  <c r="C2084" s="1"/>
  <c r="B2083"/>
  <c r="A2083"/>
  <c r="C2083" s="1"/>
  <c r="B2082"/>
  <c r="A2082"/>
  <c r="C2082" s="1"/>
  <c r="B2081"/>
  <c r="A2081"/>
  <c r="B2080"/>
  <c r="A2080"/>
  <c r="B2079"/>
  <c r="A2079"/>
  <c r="B2078"/>
  <c r="A2078"/>
  <c r="C2078" s="1"/>
  <c r="B2077"/>
  <c r="A2077"/>
  <c r="C2077" s="1"/>
  <c r="B2076"/>
  <c r="A2076"/>
  <c r="C2076" s="1"/>
  <c r="B2075"/>
  <c r="A2075"/>
  <c r="C2075" s="1"/>
  <c r="B2074"/>
  <c r="C2074" s="1"/>
  <c r="A2074"/>
  <c r="B2073"/>
  <c r="A2073"/>
  <c r="B2072"/>
  <c r="A2072"/>
  <c r="B2071"/>
  <c r="A2071"/>
  <c r="B2070"/>
  <c r="A2070"/>
  <c r="C2070" s="1"/>
  <c r="B2069"/>
  <c r="A2069"/>
  <c r="C2069" s="1"/>
  <c r="B2068"/>
  <c r="A2068"/>
  <c r="C2068" s="1"/>
  <c r="B2067"/>
  <c r="A2067"/>
  <c r="C2067" s="1"/>
  <c r="B2066"/>
  <c r="A2066"/>
  <c r="C2066" s="1"/>
  <c r="B2065"/>
  <c r="A2065"/>
  <c r="B2064"/>
  <c r="A2064"/>
  <c r="B2063"/>
  <c r="A2063"/>
  <c r="B2062"/>
  <c r="A2062"/>
  <c r="C2062" s="1"/>
  <c r="B2061"/>
  <c r="A2061"/>
  <c r="C2061" s="1"/>
  <c r="B2060"/>
  <c r="A2060"/>
  <c r="C2060" s="1"/>
  <c r="B2059"/>
  <c r="A2059"/>
  <c r="C2059" s="1"/>
  <c r="B2058"/>
  <c r="C2058" s="1"/>
  <c r="A2058"/>
  <c r="B2057"/>
  <c r="A2057"/>
  <c r="B2056"/>
  <c r="A2056"/>
  <c r="B2055"/>
  <c r="A2055"/>
  <c r="B2054"/>
  <c r="A2054"/>
  <c r="C2054" s="1"/>
  <c r="B2053"/>
  <c r="A2053"/>
  <c r="C2053" s="1"/>
  <c r="B2052"/>
  <c r="A2052"/>
  <c r="C2052" s="1"/>
  <c r="B2051"/>
  <c r="A2051"/>
  <c r="C2051" s="1"/>
  <c r="B2050"/>
  <c r="A2050"/>
  <c r="C2050" s="1"/>
  <c r="B2049"/>
  <c r="A2049"/>
  <c r="C2049" s="1"/>
  <c r="B2048"/>
  <c r="A2048"/>
  <c r="C2048" s="1"/>
  <c r="B2047"/>
  <c r="A2047"/>
  <c r="B2046"/>
  <c r="A2046"/>
  <c r="B2045"/>
  <c r="A2045"/>
  <c r="C2044"/>
  <c r="B2044"/>
  <c r="A2044"/>
  <c r="B2043"/>
  <c r="A2043"/>
  <c r="C2043" s="1"/>
  <c r="B2042"/>
  <c r="A2042"/>
  <c r="C2042" s="1"/>
  <c r="B2041"/>
  <c r="A2041"/>
  <c r="C2041" s="1"/>
  <c r="B2040"/>
  <c r="A2040"/>
  <c r="C2040" s="1"/>
  <c r="B2039"/>
  <c r="A2039"/>
  <c r="C2039" s="1"/>
  <c r="B2038"/>
  <c r="A2038"/>
  <c r="C2038" s="1"/>
  <c r="B2037"/>
  <c r="A2037"/>
  <c r="C2037" s="1"/>
  <c r="B2036"/>
  <c r="C2036" s="1"/>
  <c r="A2036"/>
  <c r="B2035"/>
  <c r="A2035"/>
  <c r="B2034"/>
  <c r="A2034"/>
  <c r="C2033"/>
  <c r="B2033"/>
  <c r="A2033"/>
  <c r="B2032"/>
  <c r="A2032"/>
  <c r="B2031"/>
  <c r="A2031"/>
  <c r="C2031" s="1"/>
  <c r="B2030"/>
  <c r="A2030"/>
  <c r="C2030" s="1"/>
  <c r="B2029"/>
  <c r="C2029" s="1"/>
  <c r="A2029"/>
  <c r="B2028"/>
  <c r="C2028" s="1"/>
  <c r="A2028"/>
  <c r="B2027"/>
  <c r="A2027"/>
  <c r="B2026"/>
  <c r="A2026"/>
  <c r="B2025"/>
  <c r="A2025"/>
  <c r="C2025" s="1"/>
  <c r="B2024"/>
  <c r="A2024"/>
  <c r="B2023"/>
  <c r="A2023"/>
  <c r="C2023" s="1"/>
  <c r="B2022"/>
  <c r="A2022"/>
  <c r="C2022" s="1"/>
  <c r="B2021"/>
  <c r="A2021"/>
  <c r="C2021" s="1"/>
  <c r="B2020"/>
  <c r="C2020" s="1"/>
  <c r="A2020"/>
  <c r="B2019"/>
  <c r="A2019"/>
  <c r="B2018"/>
  <c r="A2018"/>
  <c r="C2017"/>
  <c r="B2017"/>
  <c r="A2017"/>
  <c r="B2016"/>
  <c r="A2016"/>
  <c r="B2015"/>
  <c r="A2015"/>
  <c r="C2015" s="1"/>
  <c r="B2014"/>
  <c r="A2014"/>
  <c r="C2014" s="1"/>
  <c r="B2013"/>
  <c r="C2013" s="1"/>
  <c r="A2013"/>
  <c r="B2012"/>
  <c r="C2012" s="1"/>
  <c r="A2012"/>
  <c r="B2011"/>
  <c r="A2011"/>
  <c r="B2010"/>
  <c r="A2010"/>
  <c r="B2009"/>
  <c r="A2009"/>
  <c r="C2009" s="1"/>
  <c r="B2008"/>
  <c r="A2008"/>
  <c r="B2007"/>
  <c r="A2007"/>
  <c r="C2007" s="1"/>
  <c r="B2006"/>
  <c r="A2006"/>
  <c r="C2006" s="1"/>
  <c r="B2005"/>
  <c r="A2005"/>
  <c r="C2005" s="1"/>
  <c r="B2004"/>
  <c r="C2004" s="1"/>
  <c r="A2004"/>
  <c r="B2003"/>
  <c r="A2003"/>
  <c r="B2002"/>
  <c r="A2002"/>
  <c r="C2001"/>
  <c r="B2001"/>
  <c r="A2001"/>
  <c r="B2000"/>
  <c r="A2000"/>
  <c r="B1999"/>
  <c r="A1999"/>
  <c r="C1999" s="1"/>
  <c r="B1998"/>
  <c r="A1998"/>
  <c r="C1998" s="1"/>
  <c r="B1997"/>
  <c r="C1997" s="1"/>
  <c r="A1997"/>
  <c r="B1996"/>
  <c r="C1996" s="1"/>
  <c r="A1996"/>
  <c r="B1995"/>
  <c r="A1995"/>
  <c r="B1994"/>
  <c r="A1994"/>
  <c r="B1993"/>
  <c r="A1993"/>
  <c r="C1993" s="1"/>
  <c r="B1992"/>
  <c r="A1992"/>
  <c r="B1991"/>
  <c r="A1991"/>
  <c r="C1991" s="1"/>
  <c r="B1990"/>
  <c r="A1990"/>
  <c r="C1990" s="1"/>
  <c r="B1989"/>
  <c r="A1989"/>
  <c r="C1989" s="1"/>
  <c r="B1988"/>
  <c r="C1988" s="1"/>
  <c r="A1988"/>
  <c r="B1987"/>
  <c r="A1987"/>
  <c r="B1986"/>
  <c r="A1986"/>
  <c r="C1985"/>
  <c r="B1985"/>
  <c r="A1985"/>
  <c r="B1984"/>
  <c r="A1984"/>
  <c r="B1983"/>
  <c r="A1983"/>
  <c r="C1983" s="1"/>
  <c r="B1982"/>
  <c r="A1982"/>
  <c r="C1982" s="1"/>
  <c r="B1981"/>
  <c r="C1981" s="1"/>
  <c r="A1981"/>
  <c r="B1980"/>
  <c r="C1980" s="1"/>
  <c r="A1980"/>
  <c r="B1979"/>
  <c r="A1979"/>
  <c r="B1978"/>
  <c r="A1978"/>
  <c r="B1977"/>
  <c r="A1977"/>
  <c r="B1976"/>
  <c r="A1976"/>
  <c r="B1975"/>
  <c r="C1975" s="1"/>
  <c r="A1975"/>
  <c r="B1974"/>
  <c r="A1974"/>
  <c r="B1973"/>
  <c r="A1973"/>
  <c r="B1972"/>
  <c r="A1972"/>
  <c r="B1971"/>
  <c r="A1971"/>
  <c r="B1970"/>
  <c r="A1970"/>
  <c r="B1969"/>
  <c r="A1969"/>
  <c r="B1968"/>
  <c r="A1968"/>
  <c r="B1967"/>
  <c r="A1967"/>
  <c r="C1966"/>
  <c r="B1966"/>
  <c r="A1966"/>
  <c r="B1965"/>
  <c r="A1965"/>
  <c r="C1965" s="1"/>
  <c r="B1964"/>
  <c r="A1964"/>
  <c r="B1963"/>
  <c r="A1963"/>
  <c r="C1963" s="1"/>
  <c r="B1962"/>
  <c r="A1962"/>
  <c r="C1962" s="1"/>
  <c r="B1961"/>
  <c r="A1961"/>
  <c r="B1960"/>
  <c r="A1960"/>
  <c r="C1960" s="1"/>
  <c r="B1959"/>
  <c r="A1959"/>
  <c r="B1958"/>
  <c r="A1958"/>
  <c r="C1958" s="1"/>
  <c r="B1957"/>
  <c r="A1957"/>
  <c r="B1956"/>
  <c r="A1956"/>
  <c r="C1956" s="1"/>
  <c r="B1955"/>
  <c r="A1955"/>
  <c r="B1954"/>
  <c r="A1954"/>
  <c r="B1953"/>
  <c r="A1953"/>
  <c r="C1953" s="1"/>
  <c r="B1952"/>
  <c r="A1952"/>
  <c r="B1951"/>
  <c r="A1951"/>
  <c r="C1951" s="1"/>
  <c r="B1950"/>
  <c r="C1950" s="1"/>
  <c r="A1950"/>
  <c r="B1949"/>
  <c r="A1949"/>
  <c r="B1948"/>
  <c r="A1948"/>
  <c r="B1947"/>
  <c r="A1947"/>
  <c r="B1946"/>
  <c r="A1946"/>
  <c r="B1945"/>
  <c r="A1945"/>
  <c r="B1944"/>
  <c r="A1944"/>
  <c r="B1943"/>
  <c r="A1943"/>
  <c r="B1942"/>
  <c r="A1942"/>
  <c r="B1941"/>
  <c r="A1941"/>
  <c r="B1940"/>
  <c r="A1940"/>
  <c r="B1939"/>
  <c r="A1939"/>
  <c r="B1938"/>
  <c r="A1938"/>
  <c r="C1938" s="1"/>
  <c r="B1937"/>
  <c r="A1937"/>
  <c r="C1937" s="1"/>
  <c r="B1936"/>
  <c r="A1936"/>
  <c r="B1935"/>
  <c r="A1935"/>
  <c r="C1935" s="1"/>
  <c r="B1934"/>
  <c r="A1934"/>
  <c r="B1933"/>
  <c r="A1933"/>
  <c r="C1933" s="1"/>
  <c r="B1932"/>
  <c r="A1932"/>
  <c r="B1931"/>
  <c r="A1931"/>
  <c r="B1930"/>
  <c r="A1930"/>
  <c r="B1929"/>
  <c r="C1929" s="1"/>
  <c r="A1929"/>
  <c r="B1928"/>
  <c r="A1928"/>
  <c r="B1927"/>
  <c r="A1927"/>
  <c r="B1926"/>
  <c r="A1926"/>
  <c r="B1925"/>
  <c r="A1925"/>
  <c r="B1924"/>
  <c r="A1924"/>
  <c r="B1923"/>
  <c r="A1923"/>
  <c r="C1923" s="1"/>
  <c r="B1922"/>
  <c r="A1922"/>
  <c r="B1921"/>
  <c r="A1921"/>
  <c r="B1920"/>
  <c r="A1920"/>
  <c r="B1919"/>
  <c r="A1919"/>
  <c r="B1918"/>
  <c r="A1918"/>
  <c r="B1917"/>
  <c r="A1917"/>
  <c r="B1916"/>
  <c r="C1916" s="1"/>
  <c r="A1916"/>
  <c r="B1915"/>
  <c r="A1915"/>
  <c r="B1914"/>
  <c r="A1914"/>
  <c r="C1914" s="1"/>
  <c r="B1913"/>
  <c r="A1913"/>
  <c r="B1912"/>
  <c r="A1912"/>
  <c r="B1911"/>
  <c r="C1911" s="1"/>
  <c r="A1911"/>
  <c r="B1910"/>
  <c r="A1910"/>
  <c r="B1909"/>
  <c r="A1909"/>
  <c r="B1908"/>
  <c r="A1908"/>
  <c r="B1907"/>
  <c r="A1907"/>
  <c r="C1906"/>
  <c r="B1906"/>
  <c r="A1906"/>
  <c r="B1905"/>
  <c r="A1905"/>
  <c r="B1904"/>
  <c r="A1904"/>
  <c r="B1903"/>
  <c r="A1903"/>
  <c r="C1903" s="1"/>
  <c r="B1902"/>
  <c r="A1902"/>
  <c r="B1901"/>
  <c r="A1901"/>
  <c r="B1900"/>
  <c r="A1900"/>
  <c r="B1899"/>
  <c r="A1899"/>
  <c r="B1898"/>
  <c r="A1898"/>
  <c r="C1898" s="1"/>
  <c r="B1897"/>
  <c r="A1897"/>
  <c r="B1896"/>
  <c r="A1896"/>
  <c r="C1896" s="1"/>
  <c r="B1895"/>
  <c r="C1895" s="1"/>
  <c r="A1895"/>
  <c r="B1894"/>
  <c r="A1894"/>
  <c r="B1893"/>
  <c r="A1893"/>
  <c r="B1892"/>
  <c r="A1892"/>
  <c r="B1891"/>
  <c r="A1891"/>
  <c r="B1890"/>
  <c r="A1890"/>
  <c r="B1889"/>
  <c r="A1889"/>
  <c r="B1888"/>
  <c r="A1888"/>
  <c r="B1887"/>
  <c r="A1887"/>
  <c r="B1886"/>
  <c r="C1886" s="1"/>
  <c r="A1886"/>
  <c r="B1885"/>
  <c r="A1885"/>
  <c r="B1884"/>
  <c r="A1884"/>
  <c r="B1883"/>
  <c r="A1883"/>
  <c r="C1882"/>
  <c r="B1882"/>
  <c r="A1882"/>
  <c r="B1881"/>
  <c r="A1881"/>
  <c r="C1881" s="1"/>
  <c r="B1880"/>
  <c r="A1880"/>
  <c r="B1879"/>
  <c r="A1879"/>
  <c r="C1879" s="1"/>
  <c r="B1878"/>
  <c r="A1878"/>
  <c r="B1877"/>
  <c r="A1877"/>
  <c r="B1876"/>
  <c r="A1876"/>
  <c r="B1875"/>
  <c r="A1875"/>
  <c r="B1874"/>
  <c r="A1874"/>
  <c r="B1873"/>
  <c r="A1873"/>
  <c r="C1873" s="1"/>
  <c r="B1872"/>
  <c r="A1872"/>
  <c r="B1871"/>
  <c r="A1871"/>
  <c r="C1871" s="1"/>
  <c r="B1870"/>
  <c r="A1870"/>
  <c r="B1869"/>
  <c r="A1869"/>
  <c r="B1868"/>
  <c r="A1868"/>
  <c r="B1867"/>
  <c r="A1867"/>
  <c r="B1866"/>
  <c r="C1866" s="1"/>
  <c r="A1866"/>
  <c r="B1865"/>
  <c r="A1865"/>
  <c r="B1864"/>
  <c r="A1864"/>
  <c r="B1863"/>
  <c r="A1863"/>
  <c r="B1862"/>
  <c r="A1862"/>
  <c r="B1861"/>
  <c r="A1861"/>
  <c r="B1860"/>
  <c r="A1860"/>
  <c r="B1859"/>
  <c r="A1859"/>
  <c r="B1858"/>
  <c r="A1858"/>
  <c r="B1857"/>
  <c r="A1857"/>
  <c r="B1856"/>
  <c r="A1856"/>
  <c r="B1855"/>
  <c r="A1855"/>
  <c r="B1854"/>
  <c r="A1854"/>
  <c r="B1853"/>
  <c r="A1853"/>
  <c r="B1852"/>
  <c r="A1852"/>
  <c r="B1851"/>
  <c r="A1851"/>
  <c r="B1850"/>
  <c r="A1850"/>
  <c r="B1849"/>
  <c r="A1849"/>
  <c r="B1848"/>
  <c r="A1848"/>
  <c r="B1847"/>
  <c r="A1847"/>
  <c r="B1846"/>
  <c r="A1846"/>
  <c r="B1845"/>
  <c r="C1845" s="1"/>
  <c r="A1845"/>
  <c r="B1844"/>
  <c r="A1844"/>
  <c r="B1843"/>
  <c r="A1843"/>
  <c r="B1842"/>
  <c r="A1842"/>
  <c r="B1841"/>
  <c r="A1841"/>
  <c r="B1840"/>
  <c r="A1840"/>
  <c r="B1839"/>
  <c r="A1839"/>
  <c r="B1838"/>
  <c r="A1838"/>
  <c r="B1837"/>
  <c r="A1837"/>
  <c r="B1836"/>
  <c r="A1836"/>
  <c r="B1835"/>
  <c r="A1835"/>
  <c r="B1834"/>
  <c r="A1834"/>
  <c r="B1833"/>
  <c r="A1833"/>
  <c r="B1832"/>
  <c r="A1832"/>
  <c r="B1831"/>
  <c r="A1831"/>
  <c r="B1830"/>
  <c r="A1830"/>
  <c r="B1829"/>
  <c r="A1829"/>
  <c r="B1828"/>
  <c r="A1828"/>
  <c r="B1827"/>
  <c r="A1827"/>
  <c r="B1826"/>
  <c r="A1826"/>
  <c r="B1825"/>
  <c r="A1825"/>
  <c r="B1824"/>
  <c r="A1824"/>
  <c r="B1823"/>
  <c r="A1823"/>
  <c r="B1822"/>
  <c r="C1822" s="1"/>
  <c r="A1822"/>
  <c r="B1821"/>
  <c r="A1821"/>
  <c r="B1820"/>
  <c r="A1820"/>
  <c r="B1819"/>
  <c r="A1819"/>
  <c r="B1818"/>
  <c r="A1818"/>
  <c r="C1818" s="1"/>
  <c r="B1817"/>
  <c r="A1817"/>
  <c r="C1817" s="1"/>
  <c r="B1816"/>
  <c r="A1816"/>
  <c r="B1815"/>
  <c r="A1815"/>
  <c r="C1815" s="1"/>
  <c r="B1814"/>
  <c r="A1814"/>
  <c r="B1813"/>
  <c r="A1813"/>
  <c r="B1812"/>
  <c r="A1812"/>
  <c r="B1811"/>
  <c r="A1811"/>
  <c r="B1810"/>
  <c r="A1810"/>
  <c r="B1809"/>
  <c r="A1809"/>
  <c r="C1809" s="1"/>
  <c r="B1808"/>
  <c r="A1808"/>
  <c r="B1807"/>
  <c r="A1807"/>
  <c r="C1807" s="1"/>
  <c r="B1806"/>
  <c r="A1806"/>
  <c r="B1805"/>
  <c r="A1805"/>
  <c r="C1805" s="1"/>
  <c r="B1804"/>
  <c r="A1804"/>
  <c r="C1804" s="1"/>
  <c r="B1803"/>
  <c r="A1803"/>
  <c r="B1802"/>
  <c r="A1802"/>
  <c r="B1801"/>
  <c r="A1801"/>
  <c r="B1800"/>
  <c r="A1800"/>
  <c r="B1799"/>
  <c r="A1799"/>
  <c r="B1798"/>
  <c r="A1798"/>
  <c r="B1797"/>
  <c r="A1797"/>
  <c r="B1796"/>
  <c r="A1796"/>
  <c r="B1795"/>
  <c r="A1795"/>
  <c r="B1794"/>
  <c r="A1794"/>
  <c r="B1793"/>
  <c r="A1793"/>
  <c r="B1792"/>
  <c r="A1792"/>
  <c r="B1791"/>
  <c r="A1791"/>
  <c r="B1790"/>
  <c r="A1790"/>
  <c r="C1790" s="1"/>
  <c r="B1789"/>
  <c r="A1789"/>
  <c r="B1788"/>
  <c r="A1788"/>
  <c r="C1788" s="1"/>
  <c r="B1787"/>
  <c r="A1787"/>
  <c r="B1786"/>
  <c r="A1786"/>
  <c r="B1785"/>
  <c r="A1785"/>
  <c r="B1784"/>
  <c r="A1784"/>
  <c r="B1783"/>
  <c r="A1783"/>
  <c r="B1782"/>
  <c r="A1782"/>
  <c r="B1781"/>
  <c r="A1781"/>
  <c r="B1780"/>
  <c r="A1780"/>
  <c r="C1780" s="1"/>
  <c r="B1779"/>
  <c r="A1779"/>
  <c r="B1778"/>
  <c r="A1778"/>
  <c r="B1777"/>
  <c r="A1777"/>
  <c r="B1776"/>
  <c r="A1776"/>
  <c r="C1776" s="1"/>
  <c r="B1775"/>
  <c r="A1775"/>
  <c r="B1774"/>
  <c r="A1774"/>
  <c r="C1774" s="1"/>
  <c r="B1773"/>
  <c r="A1773"/>
  <c r="B1772"/>
  <c r="A1772"/>
  <c r="C1772" s="1"/>
  <c r="B1771"/>
  <c r="A1771"/>
  <c r="B1770"/>
  <c r="A1770"/>
  <c r="B1769"/>
  <c r="A1769"/>
  <c r="B1768"/>
  <c r="A1768"/>
  <c r="B1767"/>
  <c r="A1767"/>
  <c r="B1766"/>
  <c r="A1766"/>
  <c r="B1765"/>
  <c r="A1765"/>
  <c r="C1823" l="1"/>
  <c r="C1825"/>
  <c r="C1831"/>
  <c r="C1833"/>
  <c r="C1835"/>
  <c r="C1837"/>
  <c r="C1839"/>
  <c r="C1870"/>
  <c r="C1894"/>
  <c r="C1899"/>
  <c r="C1910"/>
  <c r="C1924"/>
  <c r="C1926"/>
  <c r="C1947"/>
  <c r="C1949"/>
  <c r="C1954"/>
  <c r="C1972"/>
  <c r="C1974"/>
  <c r="C1976"/>
  <c r="C1978"/>
  <c r="C1987"/>
  <c r="C1992"/>
  <c r="C1994"/>
  <c r="C2003"/>
  <c r="C2008"/>
  <c r="C2010"/>
  <c r="C2019"/>
  <c r="C2024"/>
  <c r="C2026"/>
  <c r="C2035"/>
  <c r="C2046"/>
  <c r="C2055"/>
  <c r="C2057"/>
  <c r="C2064"/>
  <c r="C2071"/>
  <c r="C2073"/>
  <c r="C2080"/>
  <c r="C2087"/>
  <c r="C2089"/>
  <c r="C2096"/>
  <c r="C2103"/>
  <c r="C2105"/>
  <c r="C1840"/>
  <c r="C1842"/>
  <c r="C1844"/>
  <c r="C1846"/>
  <c r="C1848"/>
  <c r="C1856"/>
  <c r="C1858"/>
  <c r="C1862"/>
  <c r="C1864"/>
  <c r="C1887"/>
  <c r="C1889"/>
  <c r="C1902"/>
  <c r="C1907"/>
  <c r="C1932"/>
  <c r="C1942"/>
  <c r="C1944"/>
  <c r="C1946"/>
  <c r="C1967"/>
  <c r="C1969"/>
  <c r="C1984"/>
  <c r="C1986"/>
  <c r="C1995"/>
  <c r="C2000"/>
  <c r="C2002"/>
  <c r="C2011"/>
  <c r="C2016"/>
  <c r="C2018"/>
  <c r="C2027"/>
  <c r="C2032"/>
  <c r="C2034"/>
  <c r="C2045"/>
  <c r="C2047"/>
  <c r="C2056"/>
  <c r="C2063"/>
  <c r="C2065"/>
  <c r="C2072"/>
  <c r="C2079"/>
  <c r="C2081"/>
  <c r="C2088"/>
  <c r="C2095"/>
  <c r="C2097"/>
  <c r="C2104"/>
  <c r="C1777"/>
  <c r="C1785"/>
  <c r="C1787"/>
  <c r="C1789"/>
  <c r="C1797"/>
  <c r="C1803"/>
  <c r="C1826"/>
  <c r="C1832"/>
  <c r="C1834"/>
  <c r="C1836"/>
  <c r="C1838"/>
  <c r="C1855"/>
  <c r="C1863"/>
  <c r="C1888"/>
  <c r="C1900"/>
  <c r="C1905"/>
  <c r="C1918"/>
  <c r="C1920"/>
  <c r="C1922"/>
  <c r="C1931"/>
  <c r="C1940"/>
  <c r="C1781"/>
  <c r="C1793"/>
  <c r="C1801"/>
  <c r="C1824"/>
  <c r="C1830"/>
  <c r="C1857"/>
  <c r="C1865"/>
  <c r="C1890"/>
  <c r="C1892"/>
  <c r="C1897"/>
  <c r="C1908"/>
  <c r="C1913"/>
  <c r="C1806"/>
  <c r="C1808"/>
  <c r="C1810"/>
  <c r="C1814"/>
  <c r="C1816"/>
  <c r="C1841"/>
  <c r="C1843"/>
  <c r="C1847"/>
  <c r="C1854"/>
  <c r="C1872"/>
  <c r="C1874"/>
  <c r="C1878"/>
  <c r="C1880"/>
  <c r="C1893"/>
  <c r="C1925"/>
  <c r="C1927"/>
  <c r="C1934"/>
  <c r="C1936"/>
  <c r="C1943"/>
  <c r="C1945"/>
  <c r="C1952"/>
  <c r="C1959"/>
  <c r="C1961"/>
  <c r="C1968"/>
  <c r="C1970"/>
  <c r="C1977"/>
  <c r="C1979"/>
  <c r="C1901"/>
  <c r="C1904"/>
  <c r="C1909"/>
  <c r="C1912"/>
  <c r="C1915"/>
  <c r="C1917"/>
  <c r="C1919"/>
  <c r="C1921"/>
  <c r="C1928"/>
  <c r="C1930"/>
  <c r="C1939"/>
  <c r="C1941"/>
  <c r="C1948"/>
  <c r="C1955"/>
  <c r="C1957"/>
  <c r="C1964"/>
  <c r="C1971"/>
  <c r="C1973"/>
  <c r="C1765"/>
  <c r="C1769"/>
  <c r="C1771"/>
  <c r="C1811"/>
  <c r="C1813"/>
  <c r="C1820"/>
  <c r="C1827"/>
  <c r="C1829"/>
  <c r="C1850"/>
  <c r="C1852"/>
  <c r="C1859"/>
  <c r="C1861"/>
  <c r="C1868"/>
  <c r="C1875"/>
  <c r="C1877"/>
  <c r="C1884"/>
  <c r="C1891"/>
  <c r="C1773"/>
  <c r="C1812"/>
  <c r="C1819"/>
  <c r="C1821"/>
  <c r="C1828"/>
  <c r="C1849"/>
  <c r="C1851"/>
  <c r="C1853"/>
  <c r="C1860"/>
  <c r="C1867"/>
  <c r="C1869"/>
  <c r="C1876"/>
  <c r="C1883"/>
  <c r="C1885"/>
  <c r="C1792"/>
  <c r="C1796"/>
  <c r="C1766"/>
  <c r="C1768"/>
  <c r="C1779"/>
  <c r="C1782"/>
  <c r="C1784"/>
  <c r="C1795"/>
  <c r="C1798"/>
  <c r="C1800"/>
  <c r="C1770"/>
  <c r="C1778"/>
  <c r="C1786"/>
  <c r="C1767"/>
  <c r="C1775"/>
  <c r="C1783"/>
  <c r="C1791"/>
  <c r="C1794"/>
  <c r="C1799"/>
  <c r="C1802"/>
  <c r="B1764" l="1"/>
  <c r="A1764"/>
  <c r="B1763"/>
  <c r="A1763"/>
  <c r="C1763" s="1"/>
  <c r="B1762"/>
  <c r="A1762"/>
  <c r="B1761"/>
  <c r="A1761"/>
  <c r="B1760"/>
  <c r="A1760"/>
  <c r="B1759"/>
  <c r="A1759"/>
  <c r="B1758"/>
  <c r="A1758"/>
  <c r="B1757"/>
  <c r="A1757"/>
  <c r="B1756"/>
  <c r="A1756"/>
  <c r="B1755"/>
  <c r="A1755"/>
  <c r="C1755" s="1"/>
  <c r="B1754"/>
  <c r="A1754"/>
  <c r="B1753"/>
  <c r="A1753"/>
  <c r="B1752"/>
  <c r="A1752"/>
  <c r="B1751"/>
  <c r="A1751"/>
  <c r="B1750"/>
  <c r="A1750"/>
  <c r="B1749"/>
  <c r="A1749"/>
  <c r="B1748"/>
  <c r="A1748"/>
  <c r="B1747"/>
  <c r="A1747"/>
  <c r="C1747" s="1"/>
  <c r="B1746"/>
  <c r="A1746"/>
  <c r="B1745"/>
  <c r="A1745"/>
  <c r="B1744"/>
  <c r="A1744"/>
  <c r="B1743"/>
  <c r="A1743"/>
  <c r="B1742"/>
  <c r="A1742"/>
  <c r="B1741"/>
  <c r="A1741"/>
  <c r="B1740"/>
  <c r="A1740"/>
  <c r="B1739"/>
  <c r="A1739"/>
  <c r="B1738"/>
  <c r="C1738" s="1"/>
  <c r="A1738"/>
  <c r="B1737"/>
  <c r="A1737"/>
  <c r="B1736"/>
  <c r="A1736"/>
  <c r="B1735"/>
  <c r="A1735"/>
  <c r="B1734"/>
  <c r="A1734"/>
  <c r="B1733"/>
  <c r="A1733"/>
  <c r="B1732"/>
  <c r="A1732"/>
  <c r="B1731"/>
  <c r="A1731"/>
  <c r="B1730"/>
  <c r="A1730"/>
  <c r="B1729"/>
  <c r="A1729"/>
  <c r="B1728"/>
  <c r="A1728"/>
  <c r="B1727"/>
  <c r="A1727"/>
  <c r="C1726"/>
  <c r="B1726"/>
  <c r="A1726"/>
  <c r="B1725"/>
  <c r="A1725"/>
  <c r="B1724"/>
  <c r="A1724"/>
  <c r="B1723"/>
  <c r="A1723"/>
  <c r="B1722"/>
  <c r="A1722"/>
  <c r="B1721"/>
  <c r="A1721"/>
  <c r="B1720"/>
  <c r="A1720"/>
  <c r="B1719"/>
  <c r="A1719"/>
  <c r="B1718"/>
  <c r="A1718"/>
  <c r="B1717"/>
  <c r="A1717"/>
  <c r="B1716"/>
  <c r="A1716"/>
  <c r="B1715"/>
  <c r="A1715"/>
  <c r="B1714"/>
  <c r="A1714"/>
  <c r="B1713"/>
  <c r="A1713"/>
  <c r="B1712"/>
  <c r="A1712"/>
  <c r="B1711"/>
  <c r="A1711"/>
  <c r="B1710"/>
  <c r="A1710"/>
  <c r="B1709"/>
  <c r="A1709"/>
  <c r="B1708"/>
  <c r="A1708"/>
  <c r="B1707"/>
  <c r="A1707"/>
  <c r="B1706"/>
  <c r="A1706"/>
  <c r="B1705"/>
  <c r="A1705"/>
  <c r="B1704"/>
  <c r="A1704"/>
  <c r="B1703"/>
  <c r="A1703"/>
  <c r="B1702"/>
  <c r="A1702"/>
  <c r="B1701"/>
  <c r="A1701"/>
  <c r="B1700"/>
  <c r="A1700"/>
  <c r="B1699"/>
  <c r="A1699"/>
  <c r="B1698"/>
  <c r="A1698"/>
  <c r="B1697"/>
  <c r="A1697"/>
  <c r="B1696"/>
  <c r="A1696"/>
  <c r="B1695"/>
  <c r="A1695"/>
  <c r="B1694"/>
  <c r="A1694"/>
  <c r="B1693"/>
  <c r="A1693"/>
  <c r="B1692"/>
  <c r="A1692"/>
  <c r="B1691"/>
  <c r="A1691"/>
  <c r="B1690"/>
  <c r="A1690"/>
  <c r="B1689"/>
  <c r="A1689"/>
  <c r="B1688"/>
  <c r="A1688"/>
  <c r="B1687"/>
  <c r="A1687"/>
  <c r="B1686"/>
  <c r="A1686"/>
  <c r="B1685"/>
  <c r="A1685"/>
  <c r="B1684"/>
  <c r="A1684"/>
  <c r="B1683"/>
  <c r="A1683"/>
  <c r="B1682"/>
  <c r="A1682"/>
  <c r="B1681"/>
  <c r="A1681"/>
  <c r="B1680"/>
  <c r="A1680"/>
  <c r="B1679"/>
  <c r="A1679"/>
  <c r="B1678"/>
  <c r="A1678"/>
  <c r="B1677"/>
  <c r="A1677"/>
  <c r="B1676"/>
  <c r="A1676"/>
  <c r="B1675"/>
  <c r="A1675"/>
  <c r="B1674"/>
  <c r="A1674"/>
  <c r="B1673"/>
  <c r="A1673"/>
  <c r="B1672"/>
  <c r="A1672"/>
  <c r="B1671"/>
  <c r="A1671"/>
  <c r="B1670"/>
  <c r="A1670"/>
  <c r="B1669"/>
  <c r="A1669"/>
  <c r="B1668"/>
  <c r="A1668"/>
  <c r="B1667"/>
  <c r="C1667" s="1"/>
  <c r="A1667"/>
  <c r="B1666"/>
  <c r="A1666"/>
  <c r="B1665"/>
  <c r="A1665"/>
  <c r="B1664"/>
  <c r="A1664"/>
  <c r="B1663"/>
  <c r="A1663"/>
  <c r="B1662"/>
  <c r="A1662"/>
  <c r="B1661"/>
  <c r="A1661"/>
  <c r="B1660"/>
  <c r="A1660"/>
  <c r="B1659"/>
  <c r="A1659"/>
  <c r="B1658"/>
  <c r="A1658"/>
  <c r="B1657"/>
  <c r="A1657"/>
  <c r="B1656"/>
  <c r="A1656"/>
  <c r="B1655"/>
  <c r="A1655"/>
  <c r="B1654"/>
  <c r="A1654"/>
  <c r="B1653"/>
  <c r="A1653"/>
  <c r="B1652"/>
  <c r="A1652"/>
  <c r="B1651"/>
  <c r="A1651"/>
  <c r="B1650"/>
  <c r="A1650"/>
  <c r="B1649"/>
  <c r="A1649"/>
  <c r="B1648"/>
  <c r="A1648"/>
  <c r="B1647"/>
  <c r="A1647"/>
  <c r="B1646"/>
  <c r="A1646"/>
  <c r="B1645"/>
  <c r="A1645"/>
  <c r="B1644"/>
  <c r="A1644"/>
  <c r="B1643"/>
  <c r="A1643"/>
  <c r="B1642"/>
  <c r="A1642"/>
  <c r="B1641"/>
  <c r="A1641"/>
  <c r="B1640"/>
  <c r="A1640"/>
  <c r="B1639"/>
  <c r="A1639"/>
  <c r="B1638"/>
  <c r="A1638"/>
  <c r="B1637"/>
  <c r="A1637"/>
  <c r="B1636"/>
  <c r="A1636"/>
  <c r="B1635"/>
  <c r="A1635"/>
  <c r="B1634"/>
  <c r="A1634"/>
  <c r="B1633"/>
  <c r="A1633"/>
  <c r="B1632"/>
  <c r="A1632"/>
  <c r="B1631"/>
  <c r="A1631"/>
  <c r="B1630"/>
  <c r="A1630"/>
  <c r="B1629"/>
  <c r="A1629"/>
  <c r="B1628"/>
  <c r="A1628"/>
  <c r="B1627"/>
  <c r="A1627"/>
  <c r="B1626"/>
  <c r="A1626"/>
  <c r="B1625"/>
  <c r="A1625"/>
  <c r="B1624"/>
  <c r="A1624"/>
  <c r="B1623"/>
  <c r="A1623"/>
  <c r="B1622"/>
  <c r="A1622"/>
  <c r="B1621"/>
  <c r="A1621"/>
  <c r="B1620"/>
  <c r="A1620"/>
  <c r="B1619"/>
  <c r="A1619"/>
  <c r="B1618"/>
  <c r="A1618"/>
  <c r="B1617"/>
  <c r="A1617"/>
  <c r="B1616"/>
  <c r="A1616"/>
  <c r="B1615"/>
  <c r="A1615"/>
  <c r="B1614"/>
  <c r="A1614"/>
  <c r="B1613"/>
  <c r="A1613"/>
  <c r="B1612"/>
  <c r="A1612"/>
  <c r="B1611"/>
  <c r="A1611"/>
  <c r="B1610"/>
  <c r="A1610"/>
  <c r="B1609"/>
  <c r="A1609"/>
  <c r="B1608"/>
  <c r="A1608"/>
  <c r="B1607"/>
  <c r="A1607"/>
  <c r="B1606"/>
  <c r="A1606"/>
  <c r="B1605"/>
  <c r="A1605"/>
  <c r="B1604"/>
  <c r="A1604"/>
  <c r="B1603"/>
  <c r="A1603"/>
  <c r="B1602"/>
  <c r="A1602"/>
  <c r="B1601"/>
  <c r="A1601"/>
  <c r="B1600"/>
  <c r="A1600"/>
  <c r="B1599"/>
  <c r="A1599"/>
  <c r="B1598"/>
  <c r="A1598"/>
  <c r="B1597"/>
  <c r="A1597"/>
  <c r="B1596"/>
  <c r="A1596"/>
  <c r="B1595"/>
  <c r="A1595"/>
  <c r="B1594"/>
  <c r="A1594"/>
  <c r="B1593"/>
  <c r="A1593"/>
  <c r="C1715" l="1"/>
  <c r="C1723"/>
  <c r="C1746"/>
  <c r="C1650"/>
  <c r="C1595"/>
  <c r="C1619"/>
  <c r="C1651"/>
  <c r="C1655"/>
  <c r="C1663"/>
  <c r="C1665"/>
  <c r="C1742"/>
  <c r="C1748"/>
  <c r="C1750"/>
  <c r="C1758"/>
  <c r="C1762"/>
  <c r="C1764"/>
  <c r="C1603"/>
  <c r="C1653"/>
  <c r="C1756"/>
  <c r="C1724"/>
  <c r="C1729"/>
  <c r="C1737"/>
  <c r="C1687"/>
  <c r="C1699"/>
  <c r="C1672"/>
  <c r="C1674"/>
  <c r="C1700"/>
  <c r="C1702"/>
  <c r="C1704"/>
  <c r="C1712"/>
  <c r="C1714"/>
  <c r="C1731"/>
  <c r="C1739"/>
  <c r="C1754"/>
  <c r="C1627"/>
  <c r="C1671"/>
  <c r="C1675"/>
  <c r="C1677"/>
  <c r="C1679"/>
  <c r="C1681"/>
  <c r="C1683"/>
  <c r="C1705"/>
  <c r="C1707"/>
  <c r="C1709"/>
  <c r="C1711"/>
  <c r="C1722"/>
  <c r="C1730"/>
  <c r="C1732"/>
  <c r="C1734"/>
  <c r="C1740"/>
  <c r="C1745"/>
  <c r="C1753"/>
  <c r="C1761"/>
  <c r="C1654"/>
  <c r="C1668"/>
  <c r="C1670"/>
  <c r="C1689"/>
  <c r="C1691"/>
  <c r="C1693"/>
  <c r="C1695"/>
  <c r="C1697"/>
  <c r="C1716"/>
  <c r="C1718"/>
  <c r="C1720"/>
  <c r="C1725"/>
  <c r="C1727"/>
  <c r="C1736"/>
  <c r="C1741"/>
  <c r="C1743"/>
  <c r="C1752"/>
  <c r="C1757"/>
  <c r="C1759"/>
  <c r="C1602"/>
  <c r="C1618"/>
  <c r="C1628"/>
  <c r="C1630"/>
  <c r="C1634"/>
  <c r="C1640"/>
  <c r="C1642"/>
  <c r="C1644"/>
  <c r="C1646"/>
  <c r="C1648"/>
  <c r="C1684"/>
  <c r="C1686"/>
  <c r="C1688"/>
  <c r="C1690"/>
  <c r="C1696"/>
  <c r="C1698"/>
  <c r="C1703"/>
  <c r="C1728"/>
  <c r="C1733"/>
  <c r="C1735"/>
  <c r="C1744"/>
  <c r="C1749"/>
  <c r="C1751"/>
  <c r="C1760"/>
  <c r="C1631"/>
  <c r="C1635"/>
  <c r="C1639"/>
  <c r="C1647"/>
  <c r="C1649"/>
  <c r="C1673"/>
  <c r="C1680"/>
  <c r="C1682"/>
  <c r="C1594"/>
  <c r="C1633"/>
  <c r="C1637"/>
  <c r="C1641"/>
  <c r="C1664"/>
  <c r="C1666"/>
  <c r="C1611"/>
  <c r="C1626"/>
  <c r="C1638"/>
  <c r="C1656"/>
  <c r="C1658"/>
  <c r="C1660"/>
  <c r="C1662"/>
  <c r="C1669"/>
  <c r="C1676"/>
  <c r="C1678"/>
  <c r="C1685"/>
  <c r="C1692"/>
  <c r="C1694"/>
  <c r="C1701"/>
  <c r="C1708"/>
  <c r="C1710"/>
  <c r="C1717"/>
  <c r="C1719"/>
  <c r="C1721"/>
  <c r="C1706"/>
  <c r="C1713"/>
  <c r="C1610"/>
  <c r="C1593"/>
  <c r="C1596"/>
  <c r="C1598"/>
  <c r="C1607"/>
  <c r="C1609"/>
  <c r="C1612"/>
  <c r="C1614"/>
  <c r="C1623"/>
  <c r="C1625"/>
  <c r="C1636"/>
  <c r="C1643"/>
  <c r="C1645"/>
  <c r="C1652"/>
  <c r="C1659"/>
  <c r="C1661"/>
  <c r="C1657"/>
  <c r="C1599"/>
  <c r="C1601"/>
  <c r="C1604"/>
  <c r="C1606"/>
  <c r="C1615"/>
  <c r="C1617"/>
  <c r="C1620"/>
  <c r="C1622"/>
  <c r="C1600"/>
  <c r="C1605"/>
  <c r="C1608"/>
  <c r="C1613"/>
  <c r="C1621"/>
  <c r="C1624"/>
  <c r="C1632"/>
  <c r="C1597"/>
  <c r="C1616"/>
  <c r="C1629"/>
  <c r="B1592"/>
  <c r="A1592"/>
  <c r="B1591"/>
  <c r="A1591"/>
  <c r="B1590"/>
  <c r="A1590"/>
  <c r="B1589"/>
  <c r="A1589"/>
  <c r="B1588"/>
  <c r="A1588"/>
  <c r="B1587"/>
  <c r="A1587"/>
  <c r="B1586"/>
  <c r="A1586"/>
  <c r="B1585"/>
  <c r="A1585"/>
  <c r="B1584"/>
  <c r="A1584"/>
  <c r="B1583"/>
  <c r="A1583"/>
  <c r="B1582"/>
  <c r="A1582"/>
  <c r="B1581"/>
  <c r="A1581"/>
  <c r="B1580"/>
  <c r="A1580"/>
  <c r="B1579"/>
  <c r="A1579"/>
  <c r="B1578"/>
  <c r="A1578"/>
  <c r="B1577"/>
  <c r="A1577"/>
  <c r="B1576"/>
  <c r="A1576"/>
  <c r="B1575"/>
  <c r="A1575"/>
  <c r="B1574"/>
  <c r="A1574"/>
  <c r="B1573"/>
  <c r="A1573"/>
  <c r="B1572"/>
  <c r="A1572"/>
  <c r="B1571"/>
  <c r="A1571"/>
  <c r="B1570"/>
  <c r="A1570"/>
  <c r="B1569"/>
  <c r="A1569"/>
  <c r="B1568"/>
  <c r="A1568"/>
  <c r="B1567"/>
  <c r="A1567"/>
  <c r="B1566"/>
  <c r="A1566"/>
  <c r="B1565"/>
  <c r="A1565"/>
  <c r="B1564"/>
  <c r="A1564"/>
  <c r="B1563"/>
  <c r="A1563"/>
  <c r="B1562"/>
  <c r="A1562"/>
  <c r="B1561"/>
  <c r="A1561"/>
  <c r="B1560"/>
  <c r="A1560"/>
  <c r="B1559"/>
  <c r="A1559"/>
  <c r="B1558"/>
  <c r="A1558"/>
  <c r="B1557"/>
  <c r="A1557"/>
  <c r="B1556"/>
  <c r="A1556"/>
  <c r="B1555"/>
  <c r="A1555"/>
  <c r="B1554"/>
  <c r="A1554"/>
  <c r="B1553"/>
  <c r="A1553"/>
  <c r="B1552"/>
  <c r="A1552"/>
  <c r="B1551"/>
  <c r="A1551"/>
  <c r="B1550"/>
  <c r="A1550"/>
  <c r="B1549"/>
  <c r="A1549"/>
  <c r="B1548"/>
  <c r="A1548"/>
  <c r="B1547"/>
  <c r="A1547"/>
  <c r="B1546"/>
  <c r="A1546"/>
  <c r="B1545"/>
  <c r="A1545"/>
  <c r="B1544"/>
  <c r="A1544"/>
  <c r="B1543"/>
  <c r="A1543"/>
  <c r="B1542"/>
  <c r="A1542"/>
  <c r="B1541"/>
  <c r="A1541"/>
  <c r="B1540"/>
  <c r="A1540"/>
  <c r="B1539"/>
  <c r="A1539"/>
  <c r="B1538"/>
  <c r="A1538"/>
  <c r="B1537"/>
  <c r="A1537"/>
  <c r="B1536"/>
  <c r="A1536"/>
  <c r="B1535"/>
  <c r="A1535"/>
  <c r="B1534"/>
  <c r="A1534"/>
  <c r="B1533"/>
  <c r="A1533"/>
  <c r="B1532"/>
  <c r="A1532"/>
  <c r="B1531"/>
  <c r="A1531"/>
  <c r="B1530"/>
  <c r="A1530"/>
  <c r="B1529"/>
  <c r="A1529"/>
  <c r="B1528"/>
  <c r="A1528"/>
  <c r="B1527"/>
  <c r="A1527"/>
  <c r="B1526"/>
  <c r="A1526"/>
  <c r="B1525"/>
  <c r="A1525"/>
  <c r="B1524"/>
  <c r="A1524"/>
  <c r="B1523"/>
  <c r="A1523"/>
  <c r="B1522"/>
  <c r="A1522"/>
  <c r="B1521"/>
  <c r="A1521"/>
  <c r="B1520"/>
  <c r="A1520"/>
  <c r="B1519"/>
  <c r="A1519"/>
  <c r="B1518"/>
  <c r="A1518"/>
  <c r="B1517"/>
  <c r="A1517"/>
  <c r="B1516"/>
  <c r="A1516"/>
  <c r="B1515"/>
  <c r="A1515"/>
  <c r="B1514"/>
  <c r="A1514"/>
  <c r="B1513"/>
  <c r="A1513"/>
  <c r="B1512"/>
  <c r="A1512"/>
  <c r="B1511"/>
  <c r="A1511"/>
  <c r="B1510"/>
  <c r="A1510"/>
  <c r="B1509"/>
  <c r="A1509"/>
  <c r="B1508"/>
  <c r="A1508"/>
  <c r="B1507"/>
  <c r="A1507"/>
  <c r="B1506"/>
  <c r="A1506"/>
  <c r="B1505"/>
  <c r="A1505"/>
  <c r="B1504"/>
  <c r="A1504"/>
  <c r="B1503"/>
  <c r="A1503"/>
  <c r="B1502"/>
  <c r="A1502"/>
  <c r="B1501"/>
  <c r="A1501"/>
  <c r="B1500"/>
  <c r="A1500"/>
  <c r="B1499"/>
  <c r="A1499"/>
  <c r="B1498"/>
  <c r="A1498"/>
  <c r="B1497"/>
  <c r="A1497"/>
  <c r="B1496"/>
  <c r="A1496"/>
  <c r="B1495"/>
  <c r="A1495"/>
  <c r="B1494"/>
  <c r="A1494"/>
  <c r="B1493"/>
  <c r="A1493"/>
  <c r="B1492"/>
  <c r="A1492"/>
  <c r="B1491"/>
  <c r="A1491"/>
  <c r="B1490"/>
  <c r="A1490"/>
  <c r="B1489"/>
  <c r="A1489"/>
  <c r="B1488"/>
  <c r="A1488"/>
  <c r="B1487"/>
  <c r="A1487"/>
  <c r="B1486"/>
  <c r="A1486"/>
  <c r="B1485"/>
  <c r="A1485"/>
  <c r="B1484"/>
  <c r="A1484"/>
  <c r="B1483"/>
  <c r="A1483"/>
  <c r="B1482"/>
  <c r="A1482"/>
  <c r="B1481"/>
  <c r="A1481"/>
  <c r="B1480"/>
  <c r="A1480"/>
  <c r="B1479"/>
  <c r="A1479"/>
  <c r="B1478"/>
  <c r="A1478"/>
  <c r="B1477"/>
  <c r="A1477"/>
  <c r="B1476"/>
  <c r="A1476"/>
  <c r="B1475"/>
  <c r="A1475"/>
  <c r="B1474"/>
  <c r="A1474"/>
  <c r="B1473"/>
  <c r="A1473"/>
  <c r="B1472"/>
  <c r="A1472"/>
  <c r="B1471"/>
  <c r="A1471"/>
  <c r="B1470"/>
  <c r="A1470"/>
  <c r="B1469"/>
  <c r="A1469"/>
  <c r="B1468"/>
  <c r="A1468"/>
  <c r="B1467"/>
  <c r="A1467"/>
  <c r="B1466"/>
  <c r="A1466"/>
  <c r="B1465"/>
  <c r="A1465"/>
  <c r="B1464"/>
  <c r="A1464"/>
  <c r="B1463"/>
  <c r="A1463"/>
  <c r="B1462"/>
  <c r="A1462"/>
  <c r="B1461"/>
  <c r="A1461"/>
  <c r="B1460"/>
  <c r="A1460"/>
  <c r="B1459"/>
  <c r="A1459"/>
  <c r="B1458"/>
  <c r="A1458"/>
  <c r="B1457"/>
  <c r="A1457"/>
  <c r="B1456"/>
  <c r="A1456"/>
  <c r="B1455"/>
  <c r="A1455"/>
  <c r="B1454"/>
  <c r="A1454"/>
  <c r="B1453"/>
  <c r="A1453"/>
  <c r="B1452"/>
  <c r="A1452"/>
  <c r="B1451"/>
  <c r="A1451"/>
  <c r="B1450"/>
  <c r="A1450"/>
  <c r="B1449"/>
  <c r="A1449"/>
  <c r="B1448"/>
  <c r="A1448"/>
  <c r="B1447"/>
  <c r="A1447"/>
  <c r="B1446"/>
  <c r="A1446"/>
  <c r="B1445"/>
  <c r="A1445"/>
  <c r="B1444"/>
  <c r="A1444"/>
  <c r="B1443"/>
  <c r="A1443"/>
  <c r="B1442"/>
  <c r="A1442"/>
  <c r="B1441"/>
  <c r="A1441"/>
  <c r="B1440"/>
  <c r="A1440"/>
  <c r="B1439"/>
  <c r="A1439"/>
  <c r="B1438"/>
  <c r="A1438"/>
  <c r="B1437"/>
  <c r="A1437"/>
  <c r="B1436"/>
  <c r="A1436"/>
  <c r="B1435"/>
  <c r="A1435"/>
  <c r="B1434"/>
  <c r="A1434"/>
  <c r="B1433"/>
  <c r="A1433"/>
  <c r="B1432"/>
  <c r="A1432"/>
  <c r="B1431"/>
  <c r="A1431"/>
  <c r="B1430"/>
  <c r="A1430"/>
  <c r="B1429"/>
  <c r="A1429"/>
  <c r="B1428"/>
  <c r="A1428"/>
  <c r="B1427"/>
  <c r="A1427"/>
  <c r="B1426"/>
  <c r="A1426"/>
  <c r="B1425"/>
  <c r="A1425"/>
  <c r="B1424"/>
  <c r="A1424"/>
  <c r="B1423"/>
  <c r="A1423"/>
  <c r="B1422"/>
  <c r="A1422"/>
  <c r="B1421"/>
  <c r="A1421"/>
  <c r="B1420"/>
  <c r="A1420"/>
  <c r="B1419"/>
  <c r="A1419"/>
  <c r="B1418"/>
  <c r="A1418"/>
  <c r="B1417"/>
  <c r="A1417"/>
  <c r="B1416"/>
  <c r="A1416"/>
  <c r="B1415"/>
  <c r="A1415"/>
  <c r="B1414"/>
  <c r="A1414"/>
  <c r="B1413"/>
  <c r="A1413"/>
  <c r="B1412"/>
  <c r="A1412"/>
  <c r="B1411"/>
  <c r="A1411"/>
  <c r="B1410"/>
  <c r="A1410"/>
  <c r="B1409"/>
  <c r="A1409"/>
  <c r="B1408"/>
  <c r="A1408"/>
  <c r="B1407"/>
  <c r="A1407"/>
  <c r="B1406"/>
  <c r="A1406"/>
  <c r="B1405"/>
  <c r="A1405"/>
  <c r="B1404"/>
  <c r="A1404"/>
  <c r="B1403"/>
  <c r="A1403"/>
  <c r="B1402"/>
  <c r="A1402"/>
  <c r="B1401"/>
  <c r="A1401"/>
  <c r="B1400"/>
  <c r="A1400"/>
  <c r="B1399"/>
  <c r="A1399"/>
  <c r="B1398"/>
  <c r="A1398"/>
  <c r="B1397"/>
  <c r="A1397"/>
  <c r="B1396"/>
  <c r="A1396"/>
  <c r="B1395"/>
  <c r="A1395"/>
  <c r="B1394"/>
  <c r="A1394"/>
  <c r="B1393"/>
  <c r="A1393"/>
  <c r="B1392"/>
  <c r="A1392"/>
  <c r="B1391"/>
  <c r="A1391"/>
  <c r="B1390"/>
  <c r="A1390"/>
  <c r="B1389"/>
  <c r="A1389"/>
  <c r="B1388"/>
  <c r="A1388"/>
  <c r="B1387"/>
  <c r="A1387"/>
  <c r="B1386"/>
  <c r="A1386"/>
  <c r="B1385"/>
  <c r="A1385"/>
  <c r="B1384"/>
  <c r="A1384"/>
  <c r="B1383"/>
  <c r="A1383"/>
  <c r="B1382"/>
  <c r="A1382"/>
  <c r="B1381"/>
  <c r="A1381"/>
  <c r="B1380"/>
  <c r="A1380"/>
  <c r="B1379"/>
  <c r="A1379"/>
  <c r="B1378"/>
  <c r="A1378"/>
  <c r="B1377"/>
  <c r="A1377"/>
  <c r="B1376"/>
  <c r="A1376"/>
  <c r="B1375"/>
  <c r="A1375"/>
  <c r="B1374"/>
  <c r="A1374"/>
  <c r="B1373"/>
  <c r="A1373"/>
  <c r="B1372"/>
  <c r="A1372"/>
  <c r="B1371"/>
  <c r="A1371"/>
  <c r="B1370"/>
  <c r="A1370"/>
  <c r="B1369"/>
  <c r="A1369"/>
  <c r="B1368"/>
  <c r="A1368"/>
  <c r="B1367"/>
  <c r="A1367"/>
  <c r="B1366"/>
  <c r="A1366"/>
  <c r="B1365"/>
  <c r="A1365"/>
  <c r="B1364"/>
  <c r="A1364"/>
  <c r="B1363"/>
  <c r="A1363"/>
  <c r="B1362"/>
  <c r="A1362"/>
  <c r="B1361"/>
  <c r="A1361"/>
  <c r="B1360"/>
  <c r="A1360"/>
  <c r="B1359"/>
  <c r="A1359"/>
  <c r="B1358"/>
  <c r="A1358"/>
  <c r="B1357"/>
  <c r="A1357"/>
  <c r="B1356"/>
  <c r="A1356"/>
  <c r="B1355"/>
  <c r="A1355"/>
  <c r="B1354"/>
  <c r="A1354"/>
  <c r="B1353"/>
  <c r="A1353"/>
  <c r="B1352"/>
  <c r="A1352"/>
  <c r="B1351"/>
  <c r="A1351"/>
  <c r="B1350"/>
  <c r="A1350"/>
  <c r="B1349"/>
  <c r="A1349"/>
  <c r="B1348"/>
  <c r="A1348"/>
  <c r="B1347"/>
  <c r="A1347"/>
  <c r="B1346"/>
  <c r="A1346"/>
  <c r="B1345"/>
  <c r="A1345"/>
  <c r="B1344"/>
  <c r="A1344"/>
  <c r="B1343"/>
  <c r="A1343"/>
  <c r="B1342"/>
  <c r="A1342"/>
  <c r="B1341"/>
  <c r="A1341"/>
  <c r="B1340"/>
  <c r="A1340"/>
  <c r="B1339"/>
  <c r="A1339"/>
  <c r="B1338"/>
  <c r="A1338"/>
  <c r="B1337"/>
  <c r="A1337"/>
  <c r="B1336"/>
  <c r="A1336"/>
  <c r="B1335"/>
  <c r="A1335"/>
  <c r="B1334"/>
  <c r="A1334"/>
  <c r="B1333"/>
  <c r="A1333"/>
  <c r="B1332"/>
  <c r="A1332"/>
  <c r="B1331"/>
  <c r="A1331"/>
  <c r="B1330"/>
  <c r="A1330"/>
  <c r="B1329"/>
  <c r="A1329"/>
  <c r="B1328"/>
  <c r="A1328"/>
  <c r="B1327"/>
  <c r="A1327"/>
  <c r="B1326"/>
  <c r="A1326"/>
  <c r="B1325"/>
  <c r="A1325"/>
  <c r="B1324"/>
  <c r="A1324"/>
  <c r="B1323"/>
  <c r="A1323"/>
  <c r="B1322"/>
  <c r="A1322"/>
  <c r="B1321"/>
  <c r="A1321"/>
  <c r="B1320"/>
  <c r="A1320"/>
  <c r="B1319"/>
  <c r="A1319"/>
  <c r="B1318"/>
  <c r="A1318"/>
  <c r="B1317"/>
  <c r="A1317"/>
  <c r="B1316"/>
  <c r="A1316"/>
  <c r="B1315"/>
  <c r="A1315"/>
  <c r="B1314"/>
  <c r="A1314"/>
  <c r="B1313"/>
  <c r="A1313"/>
  <c r="B1312"/>
  <c r="A1312"/>
  <c r="B1311"/>
  <c r="A1311"/>
  <c r="B1310"/>
  <c r="A1310"/>
  <c r="B1309"/>
  <c r="A1309"/>
  <c r="B1308"/>
  <c r="A1308"/>
  <c r="B1307"/>
  <c r="A1307"/>
  <c r="B1306"/>
  <c r="A1306"/>
  <c r="B1305"/>
  <c r="A1305"/>
  <c r="B1304"/>
  <c r="A1304"/>
  <c r="B1303"/>
  <c r="A1303"/>
  <c r="B1302"/>
  <c r="A1302"/>
  <c r="B1301"/>
  <c r="A1301"/>
  <c r="B1300"/>
  <c r="A1300"/>
  <c r="B1299"/>
  <c r="A1299"/>
  <c r="B1298"/>
  <c r="A1298"/>
  <c r="B1297"/>
  <c r="A1297"/>
  <c r="B1296"/>
  <c r="A1296"/>
  <c r="B1295"/>
  <c r="A1295"/>
  <c r="B1294"/>
  <c r="A1294"/>
  <c r="B1293"/>
  <c r="A1293"/>
  <c r="B1292"/>
  <c r="A1292"/>
  <c r="B1291"/>
  <c r="A1291"/>
  <c r="B1290"/>
  <c r="A1290"/>
  <c r="B1289"/>
  <c r="A1289"/>
  <c r="B1288"/>
  <c r="A1288"/>
  <c r="B1287"/>
  <c r="A1287"/>
  <c r="B1286"/>
  <c r="A1286"/>
  <c r="B1285"/>
  <c r="A1285"/>
  <c r="B1284"/>
  <c r="A1284"/>
  <c r="B1283"/>
  <c r="A1283"/>
  <c r="B1282"/>
  <c r="A1282"/>
  <c r="B1281"/>
  <c r="A1281"/>
  <c r="B1280"/>
  <c r="A1280"/>
  <c r="B1279"/>
  <c r="A1279"/>
  <c r="B1278"/>
  <c r="A1278"/>
  <c r="B1277"/>
  <c r="A1277"/>
  <c r="B1276"/>
  <c r="A1276"/>
  <c r="B1275"/>
  <c r="A1275"/>
  <c r="B1274"/>
  <c r="A1274"/>
  <c r="B1273"/>
  <c r="A1273"/>
  <c r="B1272"/>
  <c r="A1272"/>
  <c r="B1271"/>
  <c r="A1271"/>
  <c r="B1270"/>
  <c r="A1270"/>
  <c r="B1269"/>
  <c r="A1269"/>
  <c r="B1268"/>
  <c r="A1268"/>
  <c r="B1267"/>
  <c r="C1267" s="1"/>
  <c r="A1267"/>
  <c r="B1266"/>
  <c r="A1266"/>
  <c r="B1265"/>
  <c r="A1265"/>
  <c r="B1264"/>
  <c r="A1264"/>
  <c r="B1263"/>
  <c r="A1263"/>
  <c r="B1262"/>
  <c r="A1262"/>
  <c r="B1261"/>
  <c r="A1261"/>
  <c r="B1260"/>
  <c r="A1260"/>
  <c r="B1259"/>
  <c r="C1259" s="1"/>
  <c r="A1259"/>
  <c r="B1258"/>
  <c r="A1258"/>
  <c r="B1257"/>
  <c r="A1257"/>
  <c r="B1256"/>
  <c r="A1256"/>
  <c r="B1255"/>
  <c r="A1255"/>
  <c r="B1254"/>
  <c r="A1254"/>
  <c r="B1253"/>
  <c r="A1253"/>
  <c r="B1252"/>
  <c r="A1252"/>
  <c r="B1251"/>
  <c r="A1251"/>
  <c r="B1250"/>
  <c r="A1250"/>
  <c r="B1249"/>
  <c r="A1249"/>
  <c r="B1248"/>
  <c r="A1248"/>
  <c r="B1247"/>
  <c r="A1247"/>
  <c r="B1246"/>
  <c r="A1246"/>
  <c r="B1245"/>
  <c r="A1245"/>
  <c r="B1244"/>
  <c r="A1244"/>
  <c r="B1243"/>
  <c r="A1243"/>
  <c r="B1242"/>
  <c r="A1242"/>
  <c r="B1241"/>
  <c r="A1241"/>
  <c r="B1240"/>
  <c r="A1240"/>
  <c r="B1239"/>
  <c r="A1239"/>
  <c r="B1238"/>
  <c r="A1238"/>
  <c r="B1237"/>
  <c r="A1237"/>
  <c r="B1236"/>
  <c r="A1236"/>
  <c r="C1235"/>
  <c r="B1235"/>
  <c r="A1235"/>
  <c r="B1234"/>
  <c r="A1234"/>
  <c r="B1233"/>
  <c r="A1233"/>
  <c r="B1232"/>
  <c r="A1232"/>
  <c r="B1231"/>
  <c r="A1231"/>
  <c r="B1230"/>
  <c r="A1230"/>
  <c r="B1229"/>
  <c r="A1229"/>
  <c r="B1228"/>
  <c r="A1228"/>
  <c r="B1227"/>
  <c r="A1227"/>
  <c r="B1226"/>
  <c r="A1226"/>
  <c r="B1225"/>
  <c r="A1225"/>
  <c r="B1224"/>
  <c r="A1224"/>
  <c r="B1223"/>
  <c r="A1223"/>
  <c r="B1222"/>
  <c r="A1222"/>
  <c r="B1221"/>
  <c r="A1221"/>
  <c r="B1220"/>
  <c r="A1220"/>
  <c r="B1219"/>
  <c r="A1219"/>
  <c r="B1218"/>
  <c r="A1218"/>
  <c r="B1217"/>
  <c r="A1217"/>
  <c r="B1216"/>
  <c r="A1216"/>
  <c r="B1215"/>
  <c r="A1215"/>
  <c r="B1214"/>
  <c r="A1214"/>
  <c r="B1213"/>
  <c r="A1213"/>
  <c r="B1212"/>
  <c r="A1212"/>
  <c r="B1211"/>
  <c r="A1211"/>
  <c r="B1210"/>
  <c r="A1210"/>
  <c r="B1209"/>
  <c r="A1209"/>
  <c r="B1208"/>
  <c r="A1208"/>
  <c r="B1207"/>
  <c r="A1207"/>
  <c r="B1206"/>
  <c r="A1206"/>
  <c r="B1205"/>
  <c r="A1205"/>
  <c r="B1204"/>
  <c r="A1204"/>
  <c r="B1203"/>
  <c r="A1203"/>
  <c r="B1202"/>
  <c r="A1202"/>
  <c r="B1201"/>
  <c r="A1201"/>
  <c r="B1200"/>
  <c r="A1200"/>
  <c r="B1199"/>
  <c r="A1199"/>
  <c r="B1198"/>
  <c r="A1198"/>
  <c r="B1197"/>
  <c r="A1197"/>
  <c r="B1196"/>
  <c r="A1196"/>
  <c r="B1195"/>
  <c r="A1195"/>
  <c r="B1194"/>
  <c r="A1194"/>
  <c r="B1193"/>
  <c r="A1193"/>
  <c r="B1192"/>
  <c r="A1192"/>
  <c r="B1191"/>
  <c r="A1191"/>
  <c r="B1190"/>
  <c r="A1190"/>
  <c r="B1189"/>
  <c r="A1189"/>
  <c r="B1188"/>
  <c r="A1188"/>
  <c r="B1187"/>
  <c r="A1187"/>
  <c r="B1186"/>
  <c r="A1186"/>
  <c r="B1185"/>
  <c r="A1185"/>
  <c r="B1184"/>
  <c r="A1184"/>
  <c r="B1183"/>
  <c r="A1183"/>
  <c r="B1182"/>
  <c r="A1182"/>
  <c r="B1181"/>
  <c r="A1181"/>
  <c r="B1180"/>
  <c r="A1180"/>
  <c r="B1179"/>
  <c r="A1179"/>
  <c r="B1178"/>
  <c r="A1178"/>
  <c r="B1177"/>
  <c r="A1177"/>
  <c r="B1176"/>
  <c r="A1176"/>
  <c r="B1175"/>
  <c r="A1175"/>
  <c r="B1174"/>
  <c r="A1174"/>
  <c r="B1173"/>
  <c r="A1173"/>
  <c r="B1172"/>
  <c r="A1172"/>
  <c r="B1171"/>
  <c r="A1171"/>
  <c r="B1170"/>
  <c r="A1170"/>
  <c r="B1169"/>
  <c r="A1169"/>
  <c r="B1168"/>
  <c r="A1168"/>
  <c r="B1167"/>
  <c r="A1167"/>
  <c r="B1166"/>
  <c r="A1166"/>
  <c r="B1165"/>
  <c r="A1165"/>
  <c r="B1164"/>
  <c r="A1164"/>
  <c r="B1163"/>
  <c r="A1163"/>
  <c r="B1162"/>
  <c r="A1162"/>
  <c r="B1161"/>
  <c r="A1161"/>
  <c r="B1160"/>
  <c r="A1160"/>
  <c r="B1159"/>
  <c r="A1159"/>
  <c r="B1158"/>
  <c r="A1158"/>
  <c r="B1157"/>
  <c r="A1157"/>
  <c r="B1156"/>
  <c r="A1156"/>
  <c r="B1155"/>
  <c r="A1155"/>
  <c r="B1154"/>
  <c r="A1154"/>
  <c r="B1153"/>
  <c r="A1153"/>
  <c r="B1152"/>
  <c r="A1152"/>
  <c r="B1151"/>
  <c r="A1151"/>
  <c r="B1150"/>
  <c r="A1150"/>
  <c r="B1149"/>
  <c r="A1149"/>
  <c r="B1148"/>
  <c r="A1148"/>
  <c r="B1147"/>
  <c r="A1147"/>
  <c r="B1146"/>
  <c r="A1146"/>
  <c r="B1145"/>
  <c r="A1145"/>
  <c r="B1144"/>
  <c r="A1144"/>
  <c r="B1143"/>
  <c r="A1143"/>
  <c r="B1142"/>
  <c r="A1142"/>
  <c r="B1141"/>
  <c r="A1141"/>
  <c r="B1140"/>
  <c r="A1140"/>
  <c r="B1139"/>
  <c r="A1139"/>
  <c r="B1138"/>
  <c r="A1138"/>
  <c r="B1137"/>
  <c r="A1137"/>
  <c r="B1136"/>
  <c r="A1136"/>
  <c r="B1135"/>
  <c r="A1135"/>
  <c r="B1134"/>
  <c r="A1134"/>
  <c r="B1133"/>
  <c r="A1133"/>
  <c r="B1132"/>
  <c r="A1132"/>
  <c r="B1131"/>
  <c r="A1131"/>
  <c r="B1130"/>
  <c r="A1130"/>
  <c r="B1129"/>
  <c r="A1129"/>
  <c r="B1128"/>
  <c r="A1128"/>
  <c r="B1127"/>
  <c r="A1127"/>
  <c r="B1126"/>
  <c r="A1126"/>
  <c r="B1125"/>
  <c r="A1125"/>
  <c r="B1124"/>
  <c r="A1124"/>
  <c r="B1123"/>
  <c r="A1123"/>
  <c r="B1122"/>
  <c r="A1122"/>
  <c r="B1121"/>
  <c r="A1121"/>
  <c r="B1120"/>
  <c r="A1120"/>
  <c r="B1119"/>
  <c r="A1119"/>
  <c r="B1118"/>
  <c r="A1118"/>
  <c r="B1117"/>
  <c r="A1117"/>
  <c r="B1116"/>
  <c r="A1116"/>
  <c r="B1115"/>
  <c r="A1115"/>
  <c r="B1114"/>
  <c r="A1114"/>
  <c r="B1113"/>
  <c r="A1113"/>
  <c r="B1112"/>
  <c r="A1112"/>
  <c r="B1111"/>
  <c r="A1111"/>
  <c r="B1110"/>
  <c r="A1110"/>
  <c r="B1109"/>
  <c r="A1109"/>
  <c r="B1108"/>
  <c r="A1108"/>
  <c r="B1107"/>
  <c r="A1107"/>
  <c r="B1106"/>
  <c r="A1106"/>
  <c r="B1105"/>
  <c r="A1105"/>
  <c r="B1104"/>
  <c r="A1104"/>
  <c r="B1103"/>
  <c r="A1103"/>
  <c r="B1102"/>
  <c r="A1102"/>
  <c r="B1101"/>
  <c r="A1101"/>
  <c r="B1100"/>
  <c r="A1100"/>
  <c r="B1099"/>
  <c r="A1099"/>
  <c r="B1098"/>
  <c r="A1098"/>
  <c r="B1097"/>
  <c r="A1097"/>
  <c r="B1096"/>
  <c r="A1096"/>
  <c r="B1095"/>
  <c r="A1095"/>
  <c r="B1094"/>
  <c r="A1094"/>
  <c r="B1093"/>
  <c r="A1093"/>
  <c r="B1092"/>
  <c r="A1092"/>
  <c r="B1091"/>
  <c r="A1091"/>
  <c r="B1090"/>
  <c r="A1090"/>
  <c r="B1089"/>
  <c r="A1089"/>
  <c r="B1088"/>
  <c r="A1088"/>
  <c r="B1087"/>
  <c r="A1087"/>
  <c r="B1086"/>
  <c r="A1086"/>
  <c r="B1085"/>
  <c r="A1085"/>
  <c r="B1084"/>
  <c r="A1084"/>
  <c r="B1083"/>
  <c r="A1083"/>
  <c r="B1082"/>
  <c r="A1082"/>
  <c r="B1081"/>
  <c r="A1081"/>
  <c r="B1080"/>
  <c r="A1080"/>
  <c r="B1079"/>
  <c r="A1079"/>
  <c r="B1078"/>
  <c r="A1078"/>
  <c r="B1077"/>
  <c r="A1077"/>
  <c r="B1076"/>
  <c r="A1076"/>
  <c r="B1075"/>
  <c r="A1075"/>
  <c r="B1074"/>
  <c r="A1074"/>
  <c r="B1073"/>
  <c r="A1073"/>
  <c r="B1072"/>
  <c r="A1072"/>
  <c r="B1071"/>
  <c r="A1071"/>
  <c r="B1070"/>
  <c r="A1070"/>
  <c r="B1069"/>
  <c r="A1069"/>
  <c r="B1068"/>
  <c r="A1068"/>
  <c r="B1067"/>
  <c r="A1067"/>
  <c r="B1066"/>
  <c r="A1066"/>
  <c r="B1065"/>
  <c r="A1065"/>
  <c r="B1064"/>
  <c r="A1064"/>
  <c r="B1063"/>
  <c r="A1063"/>
  <c r="B1062"/>
  <c r="A1062"/>
  <c r="B1061"/>
  <c r="A1061"/>
  <c r="B1060"/>
  <c r="A1060"/>
  <c r="B1059"/>
  <c r="A1059"/>
  <c r="B1058"/>
  <c r="A1058"/>
  <c r="B1057"/>
  <c r="A1057"/>
  <c r="B1056"/>
  <c r="A1056"/>
  <c r="B1055"/>
  <c r="A1055"/>
  <c r="B1054"/>
  <c r="A1054"/>
  <c r="B1053"/>
  <c r="A1053"/>
  <c r="B1052"/>
  <c r="A1052"/>
  <c r="B1051"/>
  <c r="A1051"/>
  <c r="B1050"/>
  <c r="A1050"/>
  <c r="B1049"/>
  <c r="A1049"/>
  <c r="B1048"/>
  <c r="A1048"/>
  <c r="B1047"/>
  <c r="A1047"/>
  <c r="B1046"/>
  <c r="A1046"/>
  <c r="B1045"/>
  <c r="A1045"/>
  <c r="B1044"/>
  <c r="A1044"/>
  <c r="B1043"/>
  <c r="A1043"/>
  <c r="B1042"/>
  <c r="A1042"/>
  <c r="B1041"/>
  <c r="A1041"/>
  <c r="B1040"/>
  <c r="A1040"/>
  <c r="B1039"/>
  <c r="A1039"/>
  <c r="B1038"/>
  <c r="A1038"/>
  <c r="B1037"/>
  <c r="A1037"/>
  <c r="B1036"/>
  <c r="A1036"/>
  <c r="B1035"/>
  <c r="A1035"/>
  <c r="B1034"/>
  <c r="A1034"/>
  <c r="B1033"/>
  <c r="A1033"/>
  <c r="B1032"/>
  <c r="A1032"/>
  <c r="B1031"/>
  <c r="A1031"/>
  <c r="B1030"/>
  <c r="A1030"/>
  <c r="B1029"/>
  <c r="A1029"/>
  <c r="B1028"/>
  <c r="A1028"/>
  <c r="B1027"/>
  <c r="A1027"/>
  <c r="B1026"/>
  <c r="A1026"/>
  <c r="B1025"/>
  <c r="A1025"/>
  <c r="B1024"/>
  <c r="A1024"/>
  <c r="B1023"/>
  <c r="A1023"/>
  <c r="B1022"/>
  <c r="A1022"/>
  <c r="B1021"/>
  <c r="A1021"/>
  <c r="B1020"/>
  <c r="A1020"/>
  <c r="B1019"/>
  <c r="A1019"/>
  <c r="B1018"/>
  <c r="A1018"/>
  <c r="B1017"/>
  <c r="A1017"/>
  <c r="B1016"/>
  <c r="A1016"/>
  <c r="B1015"/>
  <c r="A1015"/>
  <c r="B1014"/>
  <c r="A1014"/>
  <c r="B1013"/>
  <c r="A1013"/>
  <c r="B1012"/>
  <c r="A1012"/>
  <c r="B1011"/>
  <c r="A1011"/>
  <c r="B1010"/>
  <c r="A1010"/>
  <c r="B1009"/>
  <c r="A1009"/>
  <c r="B1008"/>
  <c r="A1008"/>
  <c r="B1007"/>
  <c r="A1007"/>
  <c r="B1006"/>
  <c r="A1006"/>
  <c r="B1005"/>
  <c r="A1005"/>
  <c r="B1004"/>
  <c r="A1004"/>
  <c r="B1003"/>
  <c r="A1003"/>
  <c r="B1002"/>
  <c r="A1002"/>
  <c r="B1001"/>
  <c r="A1001"/>
  <c r="B1000"/>
  <c r="A1000"/>
  <c r="B999"/>
  <c r="A999"/>
  <c r="B998"/>
  <c r="A998"/>
  <c r="B997"/>
  <c r="A997"/>
  <c r="B996"/>
  <c r="A996"/>
  <c r="B995"/>
  <c r="A995"/>
  <c r="B994"/>
  <c r="A994"/>
  <c r="B993"/>
  <c r="A993"/>
  <c r="B992"/>
  <c r="A992"/>
  <c r="B991"/>
  <c r="A991"/>
  <c r="B990"/>
  <c r="A990"/>
  <c r="B989"/>
  <c r="A989"/>
  <c r="B988"/>
  <c r="A988"/>
  <c r="B987"/>
  <c r="A987"/>
  <c r="B986"/>
  <c r="A986"/>
  <c r="B985"/>
  <c r="A985"/>
  <c r="B984"/>
  <c r="A984"/>
  <c r="B983"/>
  <c r="A983"/>
  <c r="B982"/>
  <c r="A982"/>
  <c r="B981"/>
  <c r="A981"/>
  <c r="B980"/>
  <c r="A980"/>
  <c r="B979"/>
  <c r="A979"/>
  <c r="B978"/>
  <c r="A978"/>
  <c r="B977"/>
  <c r="A977"/>
  <c r="B976"/>
  <c r="A976"/>
  <c r="B975"/>
  <c r="A975"/>
  <c r="B974"/>
  <c r="A974"/>
  <c r="B973"/>
  <c r="A973"/>
  <c r="B972"/>
  <c r="A972"/>
  <c r="B971"/>
  <c r="A971"/>
  <c r="B970"/>
  <c r="A970"/>
  <c r="B969"/>
  <c r="A969"/>
  <c r="B968"/>
  <c r="A968"/>
  <c r="B967"/>
  <c r="A967"/>
  <c r="B966"/>
  <c r="A966"/>
  <c r="B965"/>
  <c r="A965"/>
  <c r="B964"/>
  <c r="A964"/>
  <c r="B963"/>
  <c r="A963"/>
  <c r="B962"/>
  <c r="A962"/>
  <c r="B961"/>
  <c r="A961"/>
  <c r="B960"/>
  <c r="A960"/>
  <c r="B959"/>
  <c r="A959"/>
  <c r="B958"/>
  <c r="A958"/>
  <c r="B957"/>
  <c r="A957"/>
  <c r="B956"/>
  <c r="A956"/>
  <c r="B955"/>
  <c r="A955"/>
  <c r="B954"/>
  <c r="A954"/>
  <c r="B953"/>
  <c r="A953"/>
  <c r="B952"/>
  <c r="A952"/>
  <c r="B951"/>
  <c r="A951"/>
  <c r="B950"/>
  <c r="A950"/>
  <c r="B949"/>
  <c r="A949"/>
  <c r="B948"/>
  <c r="A948"/>
  <c r="B947"/>
  <c r="A947"/>
  <c r="B946"/>
  <c r="A946"/>
  <c r="B945"/>
  <c r="A945"/>
  <c r="B944"/>
  <c r="A944"/>
  <c r="B943"/>
  <c r="A943"/>
  <c r="B942"/>
  <c r="A942"/>
  <c r="B941"/>
  <c r="A941"/>
  <c r="B940"/>
  <c r="A940"/>
  <c r="B939"/>
  <c r="A939"/>
  <c r="B938"/>
  <c r="A938"/>
  <c r="B937"/>
  <c r="A937"/>
  <c r="B936"/>
  <c r="A936"/>
  <c r="B935"/>
  <c r="A935"/>
  <c r="B934"/>
  <c r="A934"/>
  <c r="B933"/>
  <c r="A933"/>
  <c r="B932"/>
  <c r="A932"/>
  <c r="B931"/>
  <c r="A931"/>
  <c r="B930"/>
  <c r="A930"/>
  <c r="B929"/>
  <c r="A929"/>
  <c r="B928"/>
  <c r="A928"/>
  <c r="B927"/>
  <c r="A927"/>
  <c r="B926"/>
  <c r="A926"/>
  <c r="B925"/>
  <c r="A925"/>
  <c r="B924"/>
  <c r="A924"/>
  <c r="B923"/>
  <c r="A923"/>
  <c r="B922"/>
  <c r="A922"/>
  <c r="B921"/>
  <c r="A921"/>
  <c r="B920"/>
  <c r="A920"/>
  <c r="B919"/>
  <c r="A919"/>
  <c r="B918"/>
  <c r="A918"/>
  <c r="C918" s="1"/>
  <c r="B917"/>
  <c r="A917"/>
  <c r="B916"/>
  <c r="A916"/>
  <c r="B915"/>
  <c r="A915"/>
  <c r="B914"/>
  <c r="A914"/>
  <c r="B913"/>
  <c r="A913"/>
  <c r="B912"/>
  <c r="A912"/>
  <c r="B911"/>
  <c r="A911"/>
  <c r="B910"/>
  <c r="A910"/>
  <c r="B909"/>
  <c r="A909"/>
  <c r="B908"/>
  <c r="A908"/>
  <c r="B907"/>
  <c r="A907"/>
  <c r="B906"/>
  <c r="A906"/>
  <c r="B905"/>
  <c r="A905"/>
  <c r="B904"/>
  <c r="A904"/>
  <c r="B903"/>
  <c r="A903"/>
  <c r="B902"/>
  <c r="A902"/>
  <c r="B901"/>
  <c r="A901"/>
  <c r="B900"/>
  <c r="A900"/>
  <c r="B899"/>
  <c r="A899"/>
  <c r="B898"/>
  <c r="A898"/>
  <c r="B897"/>
  <c r="A897"/>
  <c r="B896"/>
  <c r="A896"/>
  <c r="B895"/>
  <c r="A895"/>
  <c r="B894"/>
  <c r="A894"/>
  <c r="B893"/>
  <c r="A893"/>
  <c r="B892"/>
  <c r="A892"/>
  <c r="B891"/>
  <c r="A891"/>
  <c r="C1326" l="1"/>
  <c r="C1069"/>
  <c r="C1119"/>
  <c r="C1127"/>
  <c r="C1191"/>
  <c r="C1193"/>
  <c r="C1071"/>
  <c r="C1111"/>
  <c r="C922"/>
  <c r="C950"/>
  <c r="C962"/>
  <c r="C1332"/>
  <c r="C1334"/>
  <c r="C1336"/>
  <c r="C1338"/>
  <c r="C903"/>
  <c r="C1340"/>
  <c r="C1342"/>
  <c r="C1514"/>
  <c r="C1070"/>
  <c r="C1102"/>
  <c r="C1128"/>
  <c r="C1190"/>
  <c r="C1198"/>
  <c r="C1587"/>
  <c r="C1028"/>
  <c r="C1072"/>
  <c r="C1104"/>
  <c r="C892"/>
  <c r="C894"/>
  <c r="C898"/>
  <c r="C902"/>
  <c r="C906"/>
  <c r="C908"/>
  <c r="C910"/>
  <c r="C912"/>
  <c r="C914"/>
  <c r="C941"/>
  <c r="C1315"/>
  <c r="C1335"/>
  <c r="C1337"/>
  <c r="C1341"/>
  <c r="C1345"/>
  <c r="C1347"/>
  <c r="C1383"/>
  <c r="C1385"/>
  <c r="C1489"/>
  <c r="C1497"/>
  <c r="C1505"/>
  <c r="C1534"/>
  <c r="C1550"/>
  <c r="C1558"/>
  <c r="C1566"/>
  <c r="C1582"/>
  <c r="C1197"/>
  <c r="C1203"/>
  <c r="C1223"/>
  <c r="C1225"/>
  <c r="C1229"/>
  <c r="C1233"/>
  <c r="C1254"/>
  <c r="C1266"/>
  <c r="C1294"/>
  <c r="C1422"/>
  <c r="C970"/>
  <c r="C972"/>
  <c r="C974"/>
  <c r="C976"/>
  <c r="C980"/>
  <c r="C984"/>
  <c r="C1000"/>
  <c r="C1024"/>
  <c r="C1137"/>
  <c r="C1163"/>
  <c r="C1179"/>
  <c r="C1211"/>
  <c r="C1281"/>
  <c r="C1283"/>
  <c r="C1297"/>
  <c r="C1299"/>
  <c r="C1313"/>
  <c r="C1318"/>
  <c r="C1350"/>
  <c r="C1382"/>
  <c r="C1588"/>
  <c r="C1592"/>
  <c r="C1386"/>
  <c r="C1388"/>
  <c r="C1390"/>
  <c r="C1396"/>
  <c r="C1398"/>
  <c r="C1400"/>
  <c r="C1402"/>
  <c r="C1408"/>
  <c r="C1410"/>
  <c r="C1416"/>
  <c r="C1418"/>
  <c r="C1486"/>
  <c r="C1523"/>
  <c r="C1531"/>
  <c r="C1539"/>
  <c r="C1543"/>
  <c r="C1559"/>
  <c r="C963"/>
  <c r="C981"/>
  <c r="C983"/>
  <c r="C997"/>
  <c r="C999"/>
  <c r="C1025"/>
  <c r="C1027"/>
  <c r="C1060"/>
  <c r="C1136"/>
  <c r="C1166"/>
  <c r="C1222"/>
  <c r="C1274"/>
  <c r="C1300"/>
  <c r="C1302"/>
  <c r="C1304"/>
  <c r="C1306"/>
  <c r="C1308"/>
  <c r="C1310"/>
  <c r="C1371"/>
  <c r="C1443"/>
  <c r="C1447"/>
  <c r="C1459"/>
  <c r="C1467"/>
  <c r="C1475"/>
  <c r="C1479"/>
  <c r="C928"/>
  <c r="C930"/>
  <c r="C934"/>
  <c r="C944"/>
  <c r="C946"/>
  <c r="C975"/>
  <c r="C979"/>
  <c r="C1044"/>
  <c r="C1048"/>
  <c r="C1054"/>
  <c r="C1056"/>
  <c r="C1073"/>
  <c r="C1081"/>
  <c r="C1089"/>
  <c r="C1097"/>
  <c r="C1135"/>
  <c r="C1147"/>
  <c r="C1155"/>
  <c r="C1169"/>
  <c r="C1171"/>
  <c r="C1187"/>
  <c r="C1204"/>
  <c r="C1206"/>
  <c r="C1208"/>
  <c r="C1210"/>
  <c r="C1212"/>
  <c r="C1214"/>
  <c r="C1245"/>
  <c r="C1249"/>
  <c r="C1251"/>
  <c r="C1255"/>
  <c r="C1257"/>
  <c r="C1271"/>
  <c r="C1273"/>
  <c r="C1278"/>
  <c r="C1288"/>
  <c r="C1290"/>
  <c r="C1307"/>
  <c r="C1319"/>
  <c r="C1321"/>
  <c r="C1325"/>
  <c r="C1330"/>
  <c r="C1352"/>
  <c r="C1354"/>
  <c r="C1356"/>
  <c r="C1358"/>
  <c r="C1372"/>
  <c r="C1374"/>
  <c r="C1378"/>
  <c r="C1387"/>
  <c r="C1395"/>
  <c r="C1403"/>
  <c r="C1425"/>
  <c r="C1433"/>
  <c r="C1441"/>
  <c r="C1502"/>
  <c r="C1522"/>
  <c r="C1524"/>
  <c r="C1526"/>
  <c r="C1528"/>
  <c r="C1530"/>
  <c r="C951"/>
  <c r="C966"/>
  <c r="C996"/>
  <c r="C1014"/>
  <c r="C1016"/>
  <c r="C1022"/>
  <c r="C1029"/>
  <c r="C1031"/>
  <c r="C1064"/>
  <c r="C1076"/>
  <c r="C1092"/>
  <c r="C1108"/>
  <c r="C1124"/>
  <c r="C1144"/>
  <c r="C1148"/>
  <c r="C1150"/>
  <c r="C1152"/>
  <c r="C1154"/>
  <c r="C1156"/>
  <c r="C1162"/>
  <c r="C1219"/>
  <c r="C1234"/>
  <c r="C1236"/>
  <c r="C1238"/>
  <c r="C1240"/>
  <c r="C1242"/>
  <c r="C1244"/>
  <c r="C1246"/>
  <c r="C1250"/>
  <c r="C1256"/>
  <c r="C1258"/>
  <c r="C1268"/>
  <c r="C1270"/>
  <c r="C1272"/>
  <c r="C1275"/>
  <c r="C1293"/>
  <c r="C1298"/>
  <c r="C1320"/>
  <c r="C1322"/>
  <c r="C1324"/>
  <c r="C1331"/>
  <c r="C1351"/>
  <c r="C1353"/>
  <c r="C1357"/>
  <c r="C1361"/>
  <c r="C1363"/>
  <c r="C1379"/>
  <c r="C1426"/>
  <c r="C1428"/>
  <c r="C1430"/>
  <c r="C1432"/>
  <c r="C1434"/>
  <c r="C1440"/>
  <c r="C1442"/>
  <c r="C1460"/>
  <c r="C1462"/>
  <c r="C1464"/>
  <c r="C1466"/>
  <c r="C1472"/>
  <c r="C1474"/>
  <c r="C1480"/>
  <c r="C1482"/>
  <c r="C1577"/>
  <c r="C1579"/>
  <c r="C1581"/>
  <c r="C1583"/>
  <c r="C1585"/>
  <c r="C893"/>
  <c r="C897"/>
  <c r="C899"/>
  <c r="C925"/>
  <c r="C929"/>
  <c r="C933"/>
  <c r="C935"/>
  <c r="C943"/>
  <c r="C1006"/>
  <c r="C1008"/>
  <c r="C1103"/>
  <c r="C1134"/>
  <c r="C1149"/>
  <c r="C1157"/>
  <c r="C1165"/>
  <c r="C1170"/>
  <c r="C1172"/>
  <c r="C1174"/>
  <c r="C1176"/>
  <c r="C1178"/>
  <c r="C1180"/>
  <c r="C1182"/>
  <c r="C1202"/>
  <c r="C1287"/>
  <c r="C1289"/>
  <c r="C1339"/>
  <c r="C1362"/>
  <c r="C1364"/>
  <c r="C1366"/>
  <c r="C1368"/>
  <c r="C1370"/>
  <c r="C1394"/>
  <c r="C1406"/>
  <c r="C1485"/>
  <c r="C1518"/>
  <c r="C909"/>
  <c r="C913"/>
  <c r="C917"/>
  <c r="C919"/>
  <c r="C938"/>
  <c r="C949"/>
  <c r="C957"/>
  <c r="C961"/>
  <c r="C1013"/>
  <c r="C1015"/>
  <c r="C1032"/>
  <c r="C1034"/>
  <c r="C1036"/>
  <c r="C1038"/>
  <c r="C1040"/>
  <c r="C1061"/>
  <c r="C1063"/>
  <c r="C1078"/>
  <c r="C1080"/>
  <c r="C1084"/>
  <c r="C1086"/>
  <c r="C1088"/>
  <c r="C1094"/>
  <c r="C1096"/>
  <c r="C1105"/>
  <c r="C1113"/>
  <c r="C1121"/>
  <c r="C1140"/>
  <c r="C1185"/>
  <c r="C1192"/>
  <c r="C1194"/>
  <c r="C1196"/>
  <c r="C1207"/>
  <c r="C1209"/>
  <c r="C1213"/>
  <c r="C1217"/>
  <c r="C1224"/>
  <c r="C1226"/>
  <c r="C1228"/>
  <c r="C1230"/>
  <c r="C1243"/>
  <c r="C1260"/>
  <c r="C1262"/>
  <c r="C1277"/>
  <c r="C1284"/>
  <c r="C1286"/>
  <c r="C1291"/>
  <c r="C1373"/>
  <c r="C1377"/>
  <c r="C1384"/>
  <c r="C1411"/>
  <c r="C1415"/>
  <c r="C1421"/>
  <c r="C1438"/>
  <c r="C1448"/>
  <c r="C1450"/>
  <c r="C1454"/>
  <c r="C1537"/>
  <c r="C1547"/>
  <c r="C1549"/>
  <c r="C1551"/>
  <c r="C1553"/>
  <c r="C1555"/>
  <c r="C1561"/>
  <c r="C1563"/>
  <c r="C1565"/>
  <c r="C1567"/>
  <c r="C1569"/>
  <c r="C1571"/>
  <c r="C952"/>
  <c r="C954"/>
  <c r="C960"/>
  <c r="C967"/>
  <c r="C990"/>
  <c r="C992"/>
  <c r="C1005"/>
  <c r="C1007"/>
  <c r="C1012"/>
  <c r="C1045"/>
  <c r="C1047"/>
  <c r="C1079"/>
  <c r="C1087"/>
  <c r="C1095"/>
  <c r="C1110"/>
  <c r="C1112"/>
  <c r="C1116"/>
  <c r="C1118"/>
  <c r="C1120"/>
  <c r="C1126"/>
  <c r="C1129"/>
  <c r="C1143"/>
  <c r="C1160"/>
  <c r="C1164"/>
  <c r="C1175"/>
  <c r="C1177"/>
  <c r="C1181"/>
  <c r="C1188"/>
  <c r="C1195"/>
  <c r="C1201"/>
  <c r="C1220"/>
  <c r="C1227"/>
  <c r="C1239"/>
  <c r="C1241"/>
  <c r="C1252"/>
  <c r="C1261"/>
  <c r="C1265"/>
  <c r="C1276"/>
  <c r="C1292"/>
  <c r="C1303"/>
  <c r="C1305"/>
  <c r="C1309"/>
  <c r="C1316"/>
  <c r="C1323"/>
  <c r="C1329"/>
  <c r="C1348"/>
  <c r="C1355"/>
  <c r="C1367"/>
  <c r="C1369"/>
  <c r="C1380"/>
  <c r="C1389"/>
  <c r="C1393"/>
  <c r="C1401"/>
  <c r="C1409"/>
  <c r="C1427"/>
  <c r="C1435"/>
  <c r="C1453"/>
  <c r="C1470"/>
  <c r="C1491"/>
  <c r="C1499"/>
  <c r="C1507"/>
  <c r="C1511"/>
  <c r="C1517"/>
  <c r="C1536"/>
  <c r="C1538"/>
  <c r="C1544"/>
  <c r="C1552"/>
  <c r="C1560"/>
  <c r="C1568"/>
  <c r="C1575"/>
  <c r="C1457"/>
  <c r="C1465"/>
  <c r="C1473"/>
  <c r="C1492"/>
  <c r="C1494"/>
  <c r="C1496"/>
  <c r="C1498"/>
  <c r="C1504"/>
  <c r="C1506"/>
  <c r="C1512"/>
  <c r="C1521"/>
  <c r="C1529"/>
  <c r="C1572"/>
  <c r="C1576"/>
  <c r="C1584"/>
  <c r="C1591"/>
  <c r="C896"/>
  <c r="C901"/>
  <c r="C927"/>
  <c r="C936"/>
  <c r="C945"/>
  <c r="C947"/>
  <c r="C956"/>
  <c r="C958"/>
  <c r="C965"/>
  <c r="C989"/>
  <c r="C991"/>
  <c r="C998"/>
  <c r="C1009"/>
  <c r="C1011"/>
  <c r="C1018"/>
  <c r="C1020"/>
  <c r="C1053"/>
  <c r="C1055"/>
  <c r="C1062"/>
  <c r="C1218"/>
  <c r="C1346"/>
  <c r="C891"/>
  <c r="C911"/>
  <c r="C920"/>
  <c r="C931"/>
  <c r="C940"/>
  <c r="C942"/>
  <c r="C973"/>
  <c r="C982"/>
  <c r="C993"/>
  <c r="C995"/>
  <c r="C1002"/>
  <c r="C1004"/>
  <c r="C1037"/>
  <c r="C1039"/>
  <c r="C1046"/>
  <c r="C1057"/>
  <c r="C1059"/>
  <c r="C1068"/>
  <c r="C1100"/>
  <c r="C1132"/>
  <c r="C1186"/>
  <c r="C1314"/>
  <c r="C895"/>
  <c r="C904"/>
  <c r="C915"/>
  <c r="C924"/>
  <c r="C926"/>
  <c r="C959"/>
  <c r="C968"/>
  <c r="C977"/>
  <c r="C986"/>
  <c r="C988"/>
  <c r="C1021"/>
  <c r="C1023"/>
  <c r="C1030"/>
  <c r="C1041"/>
  <c r="C1043"/>
  <c r="C1050"/>
  <c r="C1052"/>
  <c r="C1282"/>
  <c r="C1458"/>
  <c r="C1490"/>
  <c r="C1066"/>
  <c r="C1075"/>
  <c r="C1082"/>
  <c r="C1085"/>
  <c r="C1091"/>
  <c r="C1098"/>
  <c r="C1101"/>
  <c r="C1107"/>
  <c r="C1114"/>
  <c r="C1117"/>
  <c r="C1123"/>
  <c r="C1130"/>
  <c r="C1133"/>
  <c r="C1139"/>
  <c r="C1146"/>
  <c r="C1153"/>
  <c r="C1159"/>
  <c r="C1167"/>
  <c r="C1184"/>
  <c r="C1189"/>
  <c r="C1199"/>
  <c r="C1216"/>
  <c r="C1221"/>
  <c r="C1231"/>
  <c r="C1248"/>
  <c r="C1253"/>
  <c r="C1263"/>
  <c r="C1280"/>
  <c r="C1285"/>
  <c r="C1295"/>
  <c r="C1312"/>
  <c r="C1317"/>
  <c r="C1327"/>
  <c r="C1344"/>
  <c r="C1349"/>
  <c r="C1359"/>
  <c r="C1376"/>
  <c r="C1381"/>
  <c r="C1391"/>
  <c r="C1417"/>
  <c r="C1424"/>
  <c r="C1431"/>
  <c r="C1437"/>
  <c r="C1444"/>
  <c r="C1446"/>
  <c r="C1451"/>
  <c r="C1481"/>
  <c r="C1488"/>
  <c r="C1495"/>
  <c r="C1501"/>
  <c r="C1508"/>
  <c r="C1510"/>
  <c r="C1515"/>
  <c r="C1545"/>
  <c r="C1554"/>
  <c r="C1556"/>
  <c r="C1586"/>
  <c r="C900"/>
  <c r="C905"/>
  <c r="C907"/>
  <c r="C916"/>
  <c r="C921"/>
  <c r="C923"/>
  <c r="C932"/>
  <c r="C937"/>
  <c r="C939"/>
  <c r="C948"/>
  <c r="C953"/>
  <c r="C955"/>
  <c r="C964"/>
  <c r="C969"/>
  <c r="C971"/>
  <c r="C978"/>
  <c r="C985"/>
  <c r="C987"/>
  <c r="C994"/>
  <c r="C1001"/>
  <c r="C1003"/>
  <c r="C1010"/>
  <c r="C1017"/>
  <c r="C1019"/>
  <c r="C1026"/>
  <c r="C1033"/>
  <c r="C1035"/>
  <c r="C1042"/>
  <c r="C1049"/>
  <c r="C1051"/>
  <c r="C1058"/>
  <c r="C1065"/>
  <c r="C1067"/>
  <c r="C1074"/>
  <c r="C1077"/>
  <c r="C1083"/>
  <c r="C1090"/>
  <c r="C1093"/>
  <c r="C1099"/>
  <c r="C1106"/>
  <c r="C1109"/>
  <c r="C1115"/>
  <c r="C1122"/>
  <c r="C1125"/>
  <c r="C1131"/>
  <c r="C1138"/>
  <c r="C1141"/>
  <c r="C1168"/>
  <c r="C1173"/>
  <c r="C1183"/>
  <c r="C1200"/>
  <c r="C1205"/>
  <c r="C1215"/>
  <c r="C1232"/>
  <c r="C1237"/>
  <c r="C1247"/>
  <c r="C1264"/>
  <c r="C1269"/>
  <c r="C1279"/>
  <c r="C1296"/>
  <c r="C1301"/>
  <c r="C1311"/>
  <c r="C1328"/>
  <c r="C1333"/>
  <c r="C1343"/>
  <c r="C1360"/>
  <c r="C1365"/>
  <c r="C1375"/>
  <c r="C1392"/>
  <c r="C1399"/>
  <c r="C1405"/>
  <c r="C1412"/>
  <c r="C1414"/>
  <c r="C1419"/>
  <c r="C1449"/>
  <c r="C1456"/>
  <c r="C1463"/>
  <c r="C1469"/>
  <c r="C1476"/>
  <c r="C1478"/>
  <c r="C1483"/>
  <c r="C1513"/>
  <c r="C1520"/>
  <c r="C1527"/>
  <c r="C1533"/>
  <c r="C1540"/>
  <c r="C1542"/>
  <c r="C1570"/>
  <c r="C1574"/>
  <c r="C1590"/>
  <c r="C1142"/>
  <c r="C1145"/>
  <c r="C1151"/>
  <c r="C1158"/>
  <c r="C1161"/>
  <c r="C1397"/>
  <c r="C1404"/>
  <c r="C1407"/>
  <c r="C1413"/>
  <c r="C1420"/>
  <c r="C1423"/>
  <c r="C1429"/>
  <c r="C1436"/>
  <c r="C1439"/>
  <c r="C1445"/>
  <c r="C1452"/>
  <c r="C1455"/>
  <c r="C1461"/>
  <c r="C1468"/>
  <c r="C1471"/>
  <c r="C1477"/>
  <c r="C1484"/>
  <c r="C1487"/>
  <c r="C1493"/>
  <c r="C1500"/>
  <c r="C1503"/>
  <c r="C1509"/>
  <c r="C1516"/>
  <c r="C1519"/>
  <c r="C1525"/>
  <c r="C1532"/>
  <c r="C1535"/>
  <c r="C1541"/>
  <c r="C1546"/>
  <c r="C1548"/>
  <c r="C1557"/>
  <c r="C1562"/>
  <c r="C1564"/>
  <c r="C1573"/>
  <c r="C1578"/>
  <c r="C1580"/>
  <c r="C1589"/>
  <c r="B3" i="3"/>
  <c r="B2" i="26" l="1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607"/>
  <c r="B608"/>
  <c r="B609"/>
  <c r="B610"/>
  <c r="B611"/>
  <c r="B612"/>
  <c r="B613"/>
  <c r="B614"/>
  <c r="B615"/>
  <c r="B616"/>
  <c r="B617"/>
  <c r="B618"/>
  <c r="B619"/>
  <c r="B620"/>
  <c r="B621"/>
  <c r="B622"/>
  <c r="B623"/>
  <c r="B624"/>
  <c r="B625"/>
  <c r="B626"/>
  <c r="B627"/>
  <c r="B628"/>
  <c r="B629"/>
  <c r="B630"/>
  <c r="B631"/>
  <c r="B632"/>
  <c r="B633"/>
  <c r="B634"/>
  <c r="B635"/>
  <c r="B636"/>
  <c r="B637"/>
  <c r="B638"/>
  <c r="B639"/>
  <c r="B640"/>
  <c r="B641"/>
  <c r="B642"/>
  <c r="B643"/>
  <c r="B644"/>
  <c r="B645"/>
  <c r="B646"/>
  <c r="B647"/>
  <c r="B648"/>
  <c r="B649"/>
  <c r="B650"/>
  <c r="B651"/>
  <c r="B652"/>
  <c r="B653"/>
  <c r="B654"/>
  <c r="B655"/>
  <c r="B656"/>
  <c r="B657"/>
  <c r="B658"/>
  <c r="B659"/>
  <c r="B660"/>
  <c r="B661"/>
  <c r="B662"/>
  <c r="B663"/>
  <c r="B664"/>
  <c r="B665"/>
  <c r="B666"/>
  <c r="B667"/>
  <c r="B668"/>
  <c r="B669"/>
  <c r="B670"/>
  <c r="B671"/>
  <c r="B672"/>
  <c r="B673"/>
  <c r="B674"/>
  <c r="B675"/>
  <c r="B676"/>
  <c r="B677"/>
  <c r="B678"/>
  <c r="B679"/>
  <c r="B680"/>
  <c r="B681"/>
  <c r="B682"/>
  <c r="B683"/>
  <c r="B684"/>
  <c r="B685"/>
  <c r="B686"/>
  <c r="B687"/>
  <c r="B688"/>
  <c r="B689"/>
  <c r="B690"/>
  <c r="B691"/>
  <c r="B692"/>
  <c r="B693"/>
  <c r="B694"/>
  <c r="B695"/>
  <c r="B696"/>
  <c r="B697"/>
  <c r="B698"/>
  <c r="B699"/>
  <c r="B700"/>
  <c r="B701"/>
  <c r="B702"/>
  <c r="B703"/>
  <c r="B704"/>
  <c r="B705"/>
  <c r="B706"/>
  <c r="B707"/>
  <c r="B708"/>
  <c r="B709"/>
  <c r="B710"/>
  <c r="B711"/>
  <c r="B712"/>
  <c r="B713"/>
  <c r="B714"/>
  <c r="B715"/>
  <c r="B716"/>
  <c r="B717"/>
  <c r="B718"/>
  <c r="B719"/>
  <c r="B720"/>
  <c r="B721"/>
  <c r="B722"/>
  <c r="B723"/>
  <c r="B724"/>
  <c r="B725"/>
  <c r="B726"/>
  <c r="B727"/>
  <c r="B728"/>
  <c r="B729"/>
  <c r="B730"/>
  <c r="B731"/>
  <c r="B732"/>
  <c r="B733"/>
  <c r="B734"/>
  <c r="B735"/>
  <c r="B736"/>
  <c r="B737"/>
  <c r="B738"/>
  <c r="B739"/>
  <c r="B740"/>
  <c r="B741"/>
  <c r="B742"/>
  <c r="B743"/>
  <c r="B744"/>
  <c r="B745"/>
  <c r="B746"/>
  <c r="B747"/>
  <c r="B748"/>
  <c r="B749"/>
  <c r="B750"/>
  <c r="B751"/>
  <c r="B752"/>
  <c r="B753"/>
  <c r="B754"/>
  <c r="B755"/>
  <c r="B756"/>
  <c r="B757"/>
  <c r="B758"/>
  <c r="B759"/>
  <c r="B760"/>
  <c r="B761"/>
  <c r="B762"/>
  <c r="B763"/>
  <c r="B764"/>
  <c r="B765"/>
  <c r="B766"/>
  <c r="B767"/>
  <c r="B768"/>
  <c r="B769"/>
  <c r="B770"/>
  <c r="B771"/>
  <c r="B772"/>
  <c r="B773"/>
  <c r="B774"/>
  <c r="B775"/>
  <c r="B776"/>
  <c r="B777"/>
  <c r="B778"/>
  <c r="B779"/>
  <c r="B780"/>
  <c r="B781"/>
  <c r="B782"/>
  <c r="B783"/>
  <c r="B784"/>
  <c r="B785"/>
  <c r="B786"/>
  <c r="B787"/>
  <c r="B788"/>
  <c r="B789"/>
  <c r="B790"/>
  <c r="B791"/>
  <c r="B792"/>
  <c r="B793"/>
  <c r="B794"/>
  <c r="B795"/>
  <c r="B796"/>
  <c r="B797"/>
  <c r="B798"/>
  <c r="B799"/>
  <c r="B800"/>
  <c r="B801"/>
  <c r="B802"/>
  <c r="B803"/>
  <c r="B804"/>
  <c r="B805"/>
  <c r="B806"/>
  <c r="B807"/>
  <c r="B808"/>
  <c r="B809"/>
  <c r="B810"/>
  <c r="B811"/>
  <c r="B812"/>
  <c r="B813"/>
  <c r="B814"/>
  <c r="B815"/>
  <c r="B816"/>
  <c r="B817"/>
  <c r="B818"/>
  <c r="B819"/>
  <c r="B820"/>
  <c r="B821"/>
  <c r="B822"/>
  <c r="B823"/>
  <c r="B824"/>
  <c r="B825"/>
  <c r="B826"/>
  <c r="B827"/>
  <c r="B828"/>
  <c r="B829"/>
  <c r="B830"/>
  <c r="B831"/>
  <c r="B832"/>
  <c r="B833"/>
  <c r="B834"/>
  <c r="B835"/>
  <c r="B836"/>
  <c r="B837"/>
  <c r="B838"/>
  <c r="B839"/>
  <c r="B840"/>
  <c r="B841"/>
  <c r="B842"/>
  <c r="B843"/>
  <c r="B844"/>
  <c r="B845"/>
  <c r="B846"/>
  <c r="B847"/>
  <c r="B848"/>
  <c r="B849"/>
  <c r="B850"/>
  <c r="B851"/>
  <c r="B852"/>
  <c r="B853"/>
  <c r="B854"/>
  <c r="B855"/>
  <c r="B856"/>
  <c r="B857"/>
  <c r="B858"/>
  <c r="B859"/>
  <c r="B860"/>
  <c r="B861"/>
  <c r="B862"/>
  <c r="B863"/>
  <c r="B864"/>
  <c r="B865"/>
  <c r="B866"/>
  <c r="B867"/>
  <c r="B868"/>
  <c r="B869"/>
  <c r="B870"/>
  <c r="B871"/>
  <c r="B872"/>
  <c r="B873"/>
  <c r="B874"/>
  <c r="B875"/>
  <c r="B876"/>
  <c r="B877"/>
  <c r="B878"/>
  <c r="B879"/>
  <c r="B880"/>
  <c r="B881"/>
  <c r="B882"/>
  <c r="B883"/>
  <c r="B884"/>
  <c r="B885"/>
  <c r="B886"/>
  <c r="B887"/>
  <c r="B888"/>
  <c r="B889"/>
  <c r="B890"/>
  <c r="A890"/>
  <c r="A889"/>
  <c r="A888"/>
  <c r="A887"/>
  <c r="C887" s="1"/>
  <c r="A886"/>
  <c r="A885"/>
  <c r="A884"/>
  <c r="A883"/>
  <c r="A882"/>
  <c r="A881"/>
  <c r="A880"/>
  <c r="A879"/>
  <c r="A878"/>
  <c r="A877"/>
  <c r="A876"/>
  <c r="A875"/>
  <c r="A874"/>
  <c r="A873"/>
  <c r="A872"/>
  <c r="A871"/>
  <c r="A870"/>
  <c r="A869"/>
  <c r="A868"/>
  <c r="A867"/>
  <c r="C867" s="1"/>
  <c r="A866"/>
  <c r="A865"/>
  <c r="A864"/>
  <c r="A863"/>
  <c r="A862"/>
  <c r="A861"/>
  <c r="A860"/>
  <c r="C860" s="1"/>
  <c r="A859"/>
  <c r="A858"/>
  <c r="A857"/>
  <c r="A856"/>
  <c r="A855"/>
  <c r="A854"/>
  <c r="A853"/>
  <c r="A852"/>
  <c r="C852" s="1"/>
  <c r="A851"/>
  <c r="C851" s="1"/>
  <c r="A850"/>
  <c r="A849"/>
  <c r="A848"/>
  <c r="A847"/>
  <c r="A846"/>
  <c r="A845"/>
  <c r="A844"/>
  <c r="A843"/>
  <c r="A842"/>
  <c r="A841"/>
  <c r="A840"/>
  <c r="A839"/>
  <c r="C839" s="1"/>
  <c r="A838"/>
  <c r="A837"/>
  <c r="A836"/>
  <c r="A835"/>
  <c r="A834"/>
  <c r="A833"/>
  <c r="A832"/>
  <c r="A831"/>
  <c r="A830"/>
  <c r="A829"/>
  <c r="A828"/>
  <c r="A827"/>
  <c r="A826"/>
  <c r="A825"/>
  <c r="A824"/>
  <c r="A823"/>
  <c r="C823" s="1"/>
  <c r="A822"/>
  <c r="A821"/>
  <c r="A820"/>
  <c r="A819"/>
  <c r="A818"/>
  <c r="A817"/>
  <c r="A816"/>
  <c r="A815"/>
  <c r="A814"/>
  <c r="A813"/>
  <c r="A812"/>
  <c r="C812" s="1"/>
  <c r="A811"/>
  <c r="A810"/>
  <c r="A809"/>
  <c r="A808"/>
  <c r="A807"/>
  <c r="A806"/>
  <c r="A805"/>
  <c r="A804"/>
  <c r="C804" s="1"/>
  <c r="A803"/>
  <c r="C803" s="1"/>
  <c r="A802"/>
  <c r="A801"/>
  <c r="A800"/>
  <c r="A799"/>
  <c r="A798"/>
  <c r="A797"/>
  <c r="A796"/>
  <c r="C796" s="1"/>
  <c r="A795"/>
  <c r="A794"/>
  <c r="A793"/>
  <c r="A792"/>
  <c r="A791"/>
  <c r="A790"/>
  <c r="A789"/>
  <c r="A788"/>
  <c r="C788" s="1"/>
  <c r="C787"/>
  <c r="A787"/>
  <c r="A786"/>
  <c r="A785"/>
  <c r="A784"/>
  <c r="A783"/>
  <c r="A782"/>
  <c r="A781"/>
  <c r="C821" l="1"/>
  <c r="C837"/>
  <c r="C885"/>
  <c r="C868"/>
  <c r="C818"/>
  <c r="C826"/>
  <c r="C882"/>
  <c r="C890"/>
  <c r="C876"/>
  <c r="C842"/>
  <c r="C834"/>
  <c r="C879"/>
  <c r="C863"/>
  <c r="C815"/>
  <c r="C799"/>
  <c r="C829"/>
  <c r="C843"/>
  <c r="C847"/>
  <c r="C827"/>
  <c r="C831"/>
  <c r="C845"/>
  <c r="C850"/>
  <c r="C858"/>
  <c r="C883"/>
  <c r="C781"/>
  <c r="C783"/>
  <c r="C789"/>
  <c r="C791"/>
  <c r="C795"/>
  <c r="C797"/>
  <c r="C802"/>
  <c r="C810"/>
  <c r="C820"/>
  <c r="C828"/>
  <c r="C835"/>
  <c r="C853"/>
  <c r="C855"/>
  <c r="C859"/>
  <c r="C861"/>
  <c r="C866"/>
  <c r="C874"/>
  <c r="C884"/>
  <c r="C786"/>
  <c r="C794"/>
  <c r="C819"/>
  <c r="C805"/>
  <c r="C807"/>
  <c r="C811"/>
  <c r="C813"/>
  <c r="C836"/>
  <c r="C844"/>
  <c r="C869"/>
  <c r="C871"/>
  <c r="C875"/>
  <c r="C877"/>
  <c r="C782"/>
  <c r="C784"/>
  <c r="C793"/>
  <c r="C798"/>
  <c r="C800"/>
  <c r="C809"/>
  <c r="C814"/>
  <c r="C816"/>
  <c r="C825"/>
  <c r="C830"/>
  <c r="C832"/>
  <c r="C841"/>
  <c r="C846"/>
  <c r="C848"/>
  <c r="C857"/>
  <c r="C862"/>
  <c r="C864"/>
  <c r="C873"/>
  <c r="C878"/>
  <c r="C880"/>
  <c r="C889"/>
  <c r="C785"/>
  <c r="C790"/>
  <c r="C792"/>
  <c r="C801"/>
  <c r="C806"/>
  <c r="C808"/>
  <c r="C817"/>
  <c r="C822"/>
  <c r="C824"/>
  <c r="C833"/>
  <c r="C838"/>
  <c r="C840"/>
  <c r="C849"/>
  <c r="C854"/>
  <c r="C856"/>
  <c r="C865"/>
  <c r="C870"/>
  <c r="C872"/>
  <c r="C881"/>
  <c r="C886"/>
  <c r="C888"/>
  <c r="A2"/>
  <c r="A3"/>
  <c r="A4"/>
  <c r="C4" s="1"/>
  <c r="A5"/>
  <c r="A6"/>
  <c r="A7"/>
  <c r="A8"/>
  <c r="C8" s="1"/>
  <c r="A9"/>
  <c r="A10"/>
  <c r="A11"/>
  <c r="A12"/>
  <c r="C12" s="1"/>
  <c r="A13"/>
  <c r="A14"/>
  <c r="A15"/>
  <c r="A16"/>
  <c r="C16" s="1"/>
  <c r="A17"/>
  <c r="A18"/>
  <c r="A19"/>
  <c r="A20"/>
  <c r="C20" s="1"/>
  <c r="A21"/>
  <c r="A22"/>
  <c r="A23"/>
  <c r="A24"/>
  <c r="C24" s="1"/>
  <c r="A25"/>
  <c r="A26"/>
  <c r="A27"/>
  <c r="A28"/>
  <c r="C28" s="1"/>
  <c r="A29"/>
  <c r="A30"/>
  <c r="A31"/>
  <c r="A32"/>
  <c r="C32" s="1"/>
  <c r="A33"/>
  <c r="A34"/>
  <c r="A35"/>
  <c r="A36"/>
  <c r="C36" s="1"/>
  <c r="A37"/>
  <c r="A38"/>
  <c r="A39"/>
  <c r="A40"/>
  <c r="C40" s="1"/>
  <c r="A41"/>
  <c r="A42"/>
  <c r="A43"/>
  <c r="A44"/>
  <c r="C44" s="1"/>
  <c r="A45"/>
  <c r="A46"/>
  <c r="A47"/>
  <c r="A48"/>
  <c r="C48" s="1"/>
  <c r="A49"/>
  <c r="A50"/>
  <c r="A51"/>
  <c r="A52"/>
  <c r="C52" s="1"/>
  <c r="A53"/>
  <c r="A54"/>
  <c r="A55"/>
  <c r="A56"/>
  <c r="C56" s="1"/>
  <c r="A57"/>
  <c r="A58"/>
  <c r="A59"/>
  <c r="A60"/>
  <c r="C60" s="1"/>
  <c r="A61"/>
  <c r="A62"/>
  <c r="A63"/>
  <c r="A64"/>
  <c r="C64" s="1"/>
  <c r="A65"/>
  <c r="A66"/>
  <c r="A67"/>
  <c r="A68"/>
  <c r="C68" s="1"/>
  <c r="A69"/>
  <c r="A70"/>
  <c r="A71"/>
  <c r="A72"/>
  <c r="C72" s="1"/>
  <c r="A73"/>
  <c r="A74"/>
  <c r="A75"/>
  <c r="A76"/>
  <c r="C76" s="1"/>
  <c r="A77"/>
  <c r="A78"/>
  <c r="A79"/>
  <c r="A80"/>
  <c r="C80" s="1"/>
  <c r="A81"/>
  <c r="A82"/>
  <c r="A83"/>
  <c r="A84"/>
  <c r="C84" s="1"/>
  <c r="A85"/>
  <c r="A86"/>
  <c r="A87"/>
  <c r="A88"/>
  <c r="C88" s="1"/>
  <c r="A89"/>
  <c r="A90"/>
  <c r="A91"/>
  <c r="A92"/>
  <c r="C92" s="1"/>
  <c r="A93"/>
  <c r="A94"/>
  <c r="A95"/>
  <c r="A96"/>
  <c r="C96" s="1"/>
  <c r="A97"/>
  <c r="A98"/>
  <c r="A99"/>
  <c r="A100"/>
  <c r="C100" s="1"/>
  <c r="A101"/>
  <c r="A102"/>
  <c r="A103"/>
  <c r="A104"/>
  <c r="C104" s="1"/>
  <c r="A105"/>
  <c r="A106"/>
  <c r="A107"/>
  <c r="A108"/>
  <c r="C108" s="1"/>
  <c r="A109"/>
  <c r="A110"/>
  <c r="A111"/>
  <c r="A112"/>
  <c r="C112" s="1"/>
  <c r="A113"/>
  <c r="A114"/>
  <c r="A115"/>
  <c r="A116"/>
  <c r="C116" s="1"/>
  <c r="A117"/>
  <c r="A118"/>
  <c r="A119"/>
  <c r="A120"/>
  <c r="C120" s="1"/>
  <c r="A121"/>
  <c r="A122"/>
  <c r="A123"/>
  <c r="A124"/>
  <c r="C124" s="1"/>
  <c r="A125"/>
  <c r="A126"/>
  <c r="A127"/>
  <c r="A128"/>
  <c r="C128" s="1"/>
  <c r="A129"/>
  <c r="A130"/>
  <c r="A131"/>
  <c r="A132"/>
  <c r="C132" s="1"/>
  <c r="A133"/>
  <c r="A134"/>
  <c r="A135"/>
  <c r="A136"/>
  <c r="C136" s="1"/>
  <c r="A137"/>
  <c r="A138"/>
  <c r="A139"/>
  <c r="A140"/>
  <c r="C140" s="1"/>
  <c r="A141"/>
  <c r="A142"/>
  <c r="A143"/>
  <c r="A144"/>
  <c r="C144" s="1"/>
  <c r="A145"/>
  <c r="A146"/>
  <c r="A147"/>
  <c r="A148"/>
  <c r="C148" s="1"/>
  <c r="A149"/>
  <c r="A150"/>
  <c r="A151"/>
  <c r="A152"/>
  <c r="C152" s="1"/>
  <c r="A153"/>
  <c r="A154"/>
  <c r="A155"/>
  <c r="A156"/>
  <c r="C156" s="1"/>
  <c r="A157"/>
  <c r="A158"/>
  <c r="A159"/>
  <c r="A160"/>
  <c r="C160" s="1"/>
  <c r="A161"/>
  <c r="A162"/>
  <c r="A163"/>
  <c r="A164"/>
  <c r="C164" s="1"/>
  <c r="A165"/>
  <c r="A166"/>
  <c r="A167"/>
  <c r="A168"/>
  <c r="C168" s="1"/>
  <c r="A169"/>
  <c r="A170"/>
  <c r="A171"/>
  <c r="A172"/>
  <c r="C172" s="1"/>
  <c r="A173"/>
  <c r="A174"/>
  <c r="A175"/>
  <c r="A176"/>
  <c r="C176" s="1"/>
  <c r="A177"/>
  <c r="A178"/>
  <c r="A179"/>
  <c r="A180"/>
  <c r="C180" s="1"/>
  <c r="A181"/>
  <c r="A182"/>
  <c r="A183"/>
  <c r="A184"/>
  <c r="C184" s="1"/>
  <c r="A185"/>
  <c r="A186"/>
  <c r="A187"/>
  <c r="A188"/>
  <c r="C188" s="1"/>
  <c r="A189"/>
  <c r="A190"/>
  <c r="A191"/>
  <c r="A192"/>
  <c r="C192" s="1"/>
  <c r="A193"/>
  <c r="A194"/>
  <c r="A195"/>
  <c r="A196"/>
  <c r="C196" s="1"/>
  <c r="A197"/>
  <c r="A198"/>
  <c r="A199"/>
  <c r="A200"/>
  <c r="C200" s="1"/>
  <c r="A201"/>
  <c r="A202"/>
  <c r="A203"/>
  <c r="A204"/>
  <c r="C204" s="1"/>
  <c r="A205"/>
  <c r="A206"/>
  <c r="A207"/>
  <c r="A208"/>
  <c r="C208" s="1"/>
  <c r="A209"/>
  <c r="A210"/>
  <c r="A211"/>
  <c r="A212"/>
  <c r="C212" s="1"/>
  <c r="A213"/>
  <c r="A214"/>
  <c r="A215"/>
  <c r="A216"/>
  <c r="C216" s="1"/>
  <c r="A217"/>
  <c r="A218"/>
  <c r="A219"/>
  <c r="A220"/>
  <c r="C220" s="1"/>
  <c r="A221"/>
  <c r="A222"/>
  <c r="A223"/>
  <c r="A224"/>
  <c r="C224" s="1"/>
  <c r="A225"/>
  <c r="A226"/>
  <c r="A227"/>
  <c r="A228"/>
  <c r="C228" s="1"/>
  <c r="A229"/>
  <c r="A230"/>
  <c r="A231"/>
  <c r="A232"/>
  <c r="C232" s="1"/>
  <c r="A233"/>
  <c r="A234"/>
  <c r="A235"/>
  <c r="A236"/>
  <c r="C236" s="1"/>
  <c r="A237"/>
  <c r="A238"/>
  <c r="A239"/>
  <c r="A240"/>
  <c r="C240" s="1"/>
  <c r="A241"/>
  <c r="A242"/>
  <c r="A243"/>
  <c r="A244"/>
  <c r="C244" s="1"/>
  <c r="A245"/>
  <c r="A246"/>
  <c r="A247"/>
  <c r="A248"/>
  <c r="C248" s="1"/>
  <c r="A249"/>
  <c r="A250"/>
  <c r="A251"/>
  <c r="A252"/>
  <c r="C252" s="1"/>
  <c r="A253"/>
  <c r="A254"/>
  <c r="A255"/>
  <c r="A256"/>
  <c r="C256" s="1"/>
  <c r="A257"/>
  <c r="A258"/>
  <c r="A259"/>
  <c r="A260"/>
  <c r="C260" s="1"/>
  <c r="A261"/>
  <c r="A262"/>
  <c r="A263"/>
  <c r="A264"/>
  <c r="C264" s="1"/>
  <c r="A265"/>
  <c r="A266"/>
  <c r="A267"/>
  <c r="A268"/>
  <c r="C268" s="1"/>
  <c r="A269"/>
  <c r="A270"/>
  <c r="A271"/>
  <c r="A272"/>
  <c r="C272" s="1"/>
  <c r="A273"/>
  <c r="A274"/>
  <c r="A275"/>
  <c r="A276"/>
  <c r="C276" s="1"/>
  <c r="A277"/>
  <c r="A278"/>
  <c r="A279"/>
  <c r="A280"/>
  <c r="C280" s="1"/>
  <c r="A281"/>
  <c r="A282"/>
  <c r="A283"/>
  <c r="A284"/>
  <c r="C284" s="1"/>
  <c r="A285"/>
  <c r="A286"/>
  <c r="A287"/>
  <c r="A288"/>
  <c r="C288" s="1"/>
  <c r="A289"/>
  <c r="A290"/>
  <c r="A291"/>
  <c r="A292"/>
  <c r="C292" s="1"/>
  <c r="A293"/>
  <c r="A294"/>
  <c r="A295"/>
  <c r="A296"/>
  <c r="C296" s="1"/>
  <c r="A297"/>
  <c r="A298"/>
  <c r="A299"/>
  <c r="A300"/>
  <c r="C300" s="1"/>
  <c r="A301"/>
  <c r="A302"/>
  <c r="A303"/>
  <c r="A304"/>
  <c r="C304" s="1"/>
  <c r="A305"/>
  <c r="A306"/>
  <c r="A307"/>
  <c r="A308"/>
  <c r="C308" s="1"/>
  <c r="A309"/>
  <c r="A310"/>
  <c r="A311"/>
  <c r="A312"/>
  <c r="C312" s="1"/>
  <c r="A313"/>
  <c r="A314"/>
  <c r="A315"/>
  <c r="A316"/>
  <c r="C316" s="1"/>
  <c r="A317"/>
  <c r="A318"/>
  <c r="A319"/>
  <c r="A320"/>
  <c r="C320" s="1"/>
  <c r="A321"/>
  <c r="A322"/>
  <c r="A323"/>
  <c r="A324"/>
  <c r="C324" s="1"/>
  <c r="A325"/>
  <c r="A326"/>
  <c r="A327"/>
  <c r="A328"/>
  <c r="C328" s="1"/>
  <c r="A329"/>
  <c r="A330"/>
  <c r="A331"/>
  <c r="A332"/>
  <c r="C332" s="1"/>
  <c r="A333"/>
  <c r="A334"/>
  <c r="A335"/>
  <c r="A336"/>
  <c r="C336" s="1"/>
  <c r="A337"/>
  <c r="A338"/>
  <c r="A339"/>
  <c r="A340"/>
  <c r="C340" s="1"/>
  <c r="A341"/>
  <c r="A342"/>
  <c r="A343"/>
  <c r="A344"/>
  <c r="C344" s="1"/>
  <c r="A345"/>
  <c r="A346"/>
  <c r="A347"/>
  <c r="A348"/>
  <c r="C348" s="1"/>
  <c r="A349"/>
  <c r="A350"/>
  <c r="A351"/>
  <c r="A352"/>
  <c r="C352" s="1"/>
  <c r="A353"/>
  <c r="A354"/>
  <c r="A355"/>
  <c r="A356"/>
  <c r="C356" s="1"/>
  <c r="A357"/>
  <c r="A358"/>
  <c r="A359"/>
  <c r="A360"/>
  <c r="C360" s="1"/>
  <c r="A361"/>
  <c r="A362"/>
  <c r="A363"/>
  <c r="A364"/>
  <c r="C364" s="1"/>
  <c r="A365"/>
  <c r="A366"/>
  <c r="A367"/>
  <c r="A368"/>
  <c r="C368" s="1"/>
  <c r="A369"/>
  <c r="A370"/>
  <c r="A371"/>
  <c r="A372"/>
  <c r="C372" s="1"/>
  <c r="A373"/>
  <c r="A374"/>
  <c r="A375"/>
  <c r="A376"/>
  <c r="C376" s="1"/>
  <c r="A377"/>
  <c r="A378"/>
  <c r="A379"/>
  <c r="A380"/>
  <c r="C380" s="1"/>
  <c r="A381"/>
  <c r="A382"/>
  <c r="A383"/>
  <c r="A384"/>
  <c r="C384" s="1"/>
  <c r="A385"/>
  <c r="A386"/>
  <c r="A387"/>
  <c r="A388"/>
  <c r="C388" s="1"/>
  <c r="A389"/>
  <c r="A390"/>
  <c r="A391"/>
  <c r="A392"/>
  <c r="C392" s="1"/>
  <c r="A393"/>
  <c r="A394"/>
  <c r="A395"/>
  <c r="A396"/>
  <c r="C396" s="1"/>
  <c r="A397"/>
  <c r="A398"/>
  <c r="A399"/>
  <c r="A400"/>
  <c r="C400" s="1"/>
  <c r="A401"/>
  <c r="A402"/>
  <c r="A403"/>
  <c r="A404"/>
  <c r="C404" s="1"/>
  <c r="A405"/>
  <c r="A406"/>
  <c r="A407"/>
  <c r="A408"/>
  <c r="C408" s="1"/>
  <c r="A409"/>
  <c r="A410"/>
  <c r="A411"/>
  <c r="A412"/>
  <c r="C412" s="1"/>
  <c r="A413"/>
  <c r="A414"/>
  <c r="A415"/>
  <c r="A416"/>
  <c r="C416" s="1"/>
  <c r="A417"/>
  <c r="A418"/>
  <c r="A419"/>
  <c r="A420"/>
  <c r="C420" s="1"/>
  <c r="A421"/>
  <c r="A422"/>
  <c r="A423"/>
  <c r="A424"/>
  <c r="C424" s="1"/>
  <c r="A425"/>
  <c r="A426"/>
  <c r="A427"/>
  <c r="A428"/>
  <c r="C428" s="1"/>
  <c r="A429"/>
  <c r="A430"/>
  <c r="A431"/>
  <c r="A432"/>
  <c r="C432" s="1"/>
  <c r="A433"/>
  <c r="A434"/>
  <c r="A435"/>
  <c r="A436"/>
  <c r="C436" s="1"/>
  <c r="A437"/>
  <c r="A438"/>
  <c r="A439"/>
  <c r="A440"/>
  <c r="C440" s="1"/>
  <c r="A441"/>
  <c r="A442"/>
  <c r="A443"/>
  <c r="A444"/>
  <c r="C444" s="1"/>
  <c r="A445"/>
  <c r="A446"/>
  <c r="A447"/>
  <c r="A448"/>
  <c r="C448" s="1"/>
  <c r="A449"/>
  <c r="A450"/>
  <c r="A451"/>
  <c r="A452"/>
  <c r="C452" s="1"/>
  <c r="A453"/>
  <c r="A454"/>
  <c r="A455"/>
  <c r="A456"/>
  <c r="C456" s="1"/>
  <c r="A457"/>
  <c r="A458"/>
  <c r="A459"/>
  <c r="A460"/>
  <c r="C460" s="1"/>
  <c r="A461"/>
  <c r="A462"/>
  <c r="A463"/>
  <c r="A464"/>
  <c r="C464" s="1"/>
  <c r="A465"/>
  <c r="A466"/>
  <c r="A467"/>
  <c r="A468"/>
  <c r="C468" s="1"/>
  <c r="A469"/>
  <c r="A470"/>
  <c r="A471"/>
  <c r="A472"/>
  <c r="C472" s="1"/>
  <c r="A473"/>
  <c r="A474"/>
  <c r="C474" s="1"/>
  <c r="A475"/>
  <c r="A476"/>
  <c r="C476" s="1"/>
  <c r="A477"/>
  <c r="A478"/>
  <c r="C478" s="1"/>
  <c r="A479"/>
  <c r="A480"/>
  <c r="C480" s="1"/>
  <c r="A481"/>
  <c r="A482"/>
  <c r="C482" s="1"/>
  <c r="A483"/>
  <c r="A484"/>
  <c r="C484" s="1"/>
  <c r="A485"/>
  <c r="A486"/>
  <c r="C486" s="1"/>
  <c r="A487"/>
  <c r="A488"/>
  <c r="C488" s="1"/>
  <c r="A489"/>
  <c r="A490"/>
  <c r="C490" s="1"/>
  <c r="A491"/>
  <c r="A492"/>
  <c r="C492" s="1"/>
  <c r="A493"/>
  <c r="A494"/>
  <c r="C494" s="1"/>
  <c r="A495"/>
  <c r="A496"/>
  <c r="C496" s="1"/>
  <c r="A497"/>
  <c r="A498"/>
  <c r="C498" s="1"/>
  <c r="A499"/>
  <c r="A500"/>
  <c r="C500" s="1"/>
  <c r="A501"/>
  <c r="A502"/>
  <c r="C502" s="1"/>
  <c r="A503"/>
  <c r="A504"/>
  <c r="C504" s="1"/>
  <c r="A505"/>
  <c r="A506"/>
  <c r="C506" s="1"/>
  <c r="A507"/>
  <c r="A508"/>
  <c r="C508" s="1"/>
  <c r="A509"/>
  <c r="A510"/>
  <c r="C510" s="1"/>
  <c r="A511"/>
  <c r="A512"/>
  <c r="C512" s="1"/>
  <c r="A513"/>
  <c r="A514"/>
  <c r="C514" s="1"/>
  <c r="A515"/>
  <c r="A516"/>
  <c r="C516" s="1"/>
  <c r="A517"/>
  <c r="A518"/>
  <c r="C518" s="1"/>
  <c r="A519"/>
  <c r="A520"/>
  <c r="C520" s="1"/>
  <c r="A521"/>
  <c r="A522"/>
  <c r="C522" s="1"/>
  <c r="A523"/>
  <c r="A524"/>
  <c r="C524" s="1"/>
  <c r="A525"/>
  <c r="A526"/>
  <c r="C526" s="1"/>
  <c r="A527"/>
  <c r="A528"/>
  <c r="C528" s="1"/>
  <c r="A529"/>
  <c r="A530"/>
  <c r="C530" s="1"/>
  <c r="A531"/>
  <c r="A532"/>
  <c r="C532" s="1"/>
  <c r="A533"/>
  <c r="A534"/>
  <c r="C534" s="1"/>
  <c r="A535"/>
  <c r="A536"/>
  <c r="C536" s="1"/>
  <c r="A537"/>
  <c r="A538"/>
  <c r="C538" s="1"/>
  <c r="A539"/>
  <c r="A540"/>
  <c r="C540" s="1"/>
  <c r="A541"/>
  <c r="A542"/>
  <c r="C542" s="1"/>
  <c r="A543"/>
  <c r="A544"/>
  <c r="C544" s="1"/>
  <c r="A545"/>
  <c r="A546"/>
  <c r="C546" s="1"/>
  <c r="A547"/>
  <c r="A548"/>
  <c r="C548" s="1"/>
  <c r="A549"/>
  <c r="A550"/>
  <c r="C550" s="1"/>
  <c r="A551"/>
  <c r="A552"/>
  <c r="C552" s="1"/>
  <c r="A553"/>
  <c r="A554"/>
  <c r="C554" s="1"/>
  <c r="A555"/>
  <c r="A556"/>
  <c r="C556" s="1"/>
  <c r="A557"/>
  <c r="A558"/>
  <c r="C558" s="1"/>
  <c r="A559"/>
  <c r="A560"/>
  <c r="C560" s="1"/>
  <c r="A561"/>
  <c r="A562"/>
  <c r="C562" s="1"/>
  <c r="A563"/>
  <c r="A564"/>
  <c r="C564" s="1"/>
  <c r="A565"/>
  <c r="A566"/>
  <c r="C566" s="1"/>
  <c r="A567"/>
  <c r="A568"/>
  <c r="C568" s="1"/>
  <c r="A569"/>
  <c r="A570"/>
  <c r="C570" s="1"/>
  <c r="A571"/>
  <c r="A572"/>
  <c r="C572" s="1"/>
  <c r="A573"/>
  <c r="A574"/>
  <c r="C574" s="1"/>
  <c r="A575"/>
  <c r="A576"/>
  <c r="C576" s="1"/>
  <c r="A577"/>
  <c r="A578"/>
  <c r="C578" s="1"/>
  <c r="A579"/>
  <c r="A580"/>
  <c r="C580" s="1"/>
  <c r="A581"/>
  <c r="A582"/>
  <c r="C582" s="1"/>
  <c r="A583"/>
  <c r="A584"/>
  <c r="C584" s="1"/>
  <c r="A585"/>
  <c r="A586"/>
  <c r="C586" s="1"/>
  <c r="A587"/>
  <c r="A588"/>
  <c r="C588" s="1"/>
  <c r="A589"/>
  <c r="A590"/>
  <c r="C590" s="1"/>
  <c r="A591"/>
  <c r="A592"/>
  <c r="C592" s="1"/>
  <c r="A593"/>
  <c r="A594"/>
  <c r="C594" s="1"/>
  <c r="A595"/>
  <c r="A596"/>
  <c r="C596" s="1"/>
  <c r="A597"/>
  <c r="A598"/>
  <c r="C598" s="1"/>
  <c r="A599"/>
  <c r="A600"/>
  <c r="C600" s="1"/>
  <c r="A601"/>
  <c r="A602"/>
  <c r="C602" s="1"/>
  <c r="A603"/>
  <c r="A604"/>
  <c r="C604" s="1"/>
  <c r="A605"/>
  <c r="A606"/>
  <c r="C606" s="1"/>
  <c r="A607"/>
  <c r="A608"/>
  <c r="C608" s="1"/>
  <c r="A609"/>
  <c r="A610"/>
  <c r="C610" s="1"/>
  <c r="A611"/>
  <c r="A612"/>
  <c r="C612" s="1"/>
  <c r="A613"/>
  <c r="A614"/>
  <c r="C614" s="1"/>
  <c r="A615"/>
  <c r="A616"/>
  <c r="C616" s="1"/>
  <c r="A617"/>
  <c r="A618"/>
  <c r="C618" s="1"/>
  <c r="A619"/>
  <c r="A620"/>
  <c r="C620" s="1"/>
  <c r="A621"/>
  <c r="A622"/>
  <c r="C622" s="1"/>
  <c r="A623"/>
  <c r="A624"/>
  <c r="C624" s="1"/>
  <c r="A625"/>
  <c r="A626"/>
  <c r="C626" s="1"/>
  <c r="A627"/>
  <c r="A628"/>
  <c r="C628" s="1"/>
  <c r="A629"/>
  <c r="A630"/>
  <c r="C630" s="1"/>
  <c r="A631"/>
  <c r="A632"/>
  <c r="C632" s="1"/>
  <c r="A633"/>
  <c r="A634"/>
  <c r="C634" s="1"/>
  <c r="A635"/>
  <c r="A636"/>
  <c r="C636" s="1"/>
  <c r="A637"/>
  <c r="A638"/>
  <c r="C638" s="1"/>
  <c r="A639"/>
  <c r="A640"/>
  <c r="C640" s="1"/>
  <c r="A641"/>
  <c r="A642"/>
  <c r="C642" s="1"/>
  <c r="A643"/>
  <c r="A644"/>
  <c r="C644" s="1"/>
  <c r="A645"/>
  <c r="A646"/>
  <c r="C646" s="1"/>
  <c r="A647"/>
  <c r="A648"/>
  <c r="C648" s="1"/>
  <c r="A649"/>
  <c r="A650"/>
  <c r="C650" s="1"/>
  <c r="A651"/>
  <c r="A652"/>
  <c r="C652" s="1"/>
  <c r="A653"/>
  <c r="A654"/>
  <c r="C654" s="1"/>
  <c r="A655"/>
  <c r="A656"/>
  <c r="C656" s="1"/>
  <c r="A657"/>
  <c r="A658"/>
  <c r="C658" s="1"/>
  <c r="A659"/>
  <c r="A660"/>
  <c r="C660" s="1"/>
  <c r="A661"/>
  <c r="A662"/>
  <c r="C662" s="1"/>
  <c r="A663"/>
  <c r="A664"/>
  <c r="C664" s="1"/>
  <c r="A665"/>
  <c r="A666"/>
  <c r="C666" s="1"/>
  <c r="A667"/>
  <c r="A668"/>
  <c r="C668" s="1"/>
  <c r="A669"/>
  <c r="A670"/>
  <c r="C670" s="1"/>
  <c r="A671"/>
  <c r="A672"/>
  <c r="C672" s="1"/>
  <c r="A673"/>
  <c r="A674"/>
  <c r="C674" s="1"/>
  <c r="A675"/>
  <c r="A676"/>
  <c r="C676" s="1"/>
  <c r="A677"/>
  <c r="A678"/>
  <c r="C678" s="1"/>
  <c r="A679"/>
  <c r="A680"/>
  <c r="C680" s="1"/>
  <c r="A681"/>
  <c r="A682"/>
  <c r="C682" s="1"/>
  <c r="A683"/>
  <c r="A684"/>
  <c r="C684" s="1"/>
  <c r="A685"/>
  <c r="A686"/>
  <c r="C686" s="1"/>
  <c r="A687"/>
  <c r="A688"/>
  <c r="C688" s="1"/>
  <c r="A689"/>
  <c r="A690"/>
  <c r="C690" s="1"/>
  <c r="A691"/>
  <c r="A692"/>
  <c r="C692" s="1"/>
  <c r="A693"/>
  <c r="A694"/>
  <c r="C694" s="1"/>
  <c r="A695"/>
  <c r="A696"/>
  <c r="C696" s="1"/>
  <c r="A697"/>
  <c r="A698"/>
  <c r="C698" s="1"/>
  <c r="A699"/>
  <c r="A700"/>
  <c r="C700" s="1"/>
  <c r="A701"/>
  <c r="A702"/>
  <c r="C702" s="1"/>
  <c r="A703"/>
  <c r="A704"/>
  <c r="C704" s="1"/>
  <c r="A705"/>
  <c r="A706"/>
  <c r="C706" s="1"/>
  <c r="A707"/>
  <c r="A708"/>
  <c r="C708" s="1"/>
  <c r="A709"/>
  <c r="A710"/>
  <c r="C710" s="1"/>
  <c r="A711"/>
  <c r="A712"/>
  <c r="C712" s="1"/>
  <c r="A713"/>
  <c r="A714"/>
  <c r="C714" s="1"/>
  <c r="A715"/>
  <c r="A716"/>
  <c r="C716" s="1"/>
  <c r="A717"/>
  <c r="A718"/>
  <c r="C718" s="1"/>
  <c r="A719"/>
  <c r="A720"/>
  <c r="C720" s="1"/>
  <c r="A721"/>
  <c r="A722"/>
  <c r="C722" s="1"/>
  <c r="A723"/>
  <c r="A724"/>
  <c r="C724" s="1"/>
  <c r="A725"/>
  <c r="A726"/>
  <c r="C726" s="1"/>
  <c r="A727"/>
  <c r="A728"/>
  <c r="C728" s="1"/>
  <c r="A729"/>
  <c r="A730"/>
  <c r="C730" s="1"/>
  <c r="A731"/>
  <c r="A732"/>
  <c r="C732" s="1"/>
  <c r="A733"/>
  <c r="A734"/>
  <c r="C734" s="1"/>
  <c r="A735"/>
  <c r="A736"/>
  <c r="C736" s="1"/>
  <c r="A737"/>
  <c r="A738"/>
  <c r="C738" s="1"/>
  <c r="A739"/>
  <c r="A740"/>
  <c r="C740" s="1"/>
  <c r="A741"/>
  <c r="A742"/>
  <c r="C742" s="1"/>
  <c r="A743"/>
  <c r="A744"/>
  <c r="C744" s="1"/>
  <c r="A745"/>
  <c r="A746"/>
  <c r="C746" s="1"/>
  <c r="A747"/>
  <c r="A748"/>
  <c r="C748" s="1"/>
  <c r="A749"/>
  <c r="A750"/>
  <c r="C750" s="1"/>
  <c r="A751"/>
  <c r="A752"/>
  <c r="C752" s="1"/>
  <c r="A753"/>
  <c r="A754"/>
  <c r="C754" s="1"/>
  <c r="A755"/>
  <c r="A756"/>
  <c r="C756" s="1"/>
  <c r="A757"/>
  <c r="A758"/>
  <c r="C758" s="1"/>
  <c r="A759"/>
  <c r="A760"/>
  <c r="C760" s="1"/>
  <c r="A761"/>
  <c r="A762"/>
  <c r="C762" s="1"/>
  <c r="A763"/>
  <c r="A764"/>
  <c r="C764" s="1"/>
  <c r="A765"/>
  <c r="A766"/>
  <c r="C766" s="1"/>
  <c r="A767"/>
  <c r="A768"/>
  <c r="C768" s="1"/>
  <c r="A769"/>
  <c r="A770"/>
  <c r="C770" s="1"/>
  <c r="A771"/>
  <c r="A772"/>
  <c r="C772" s="1"/>
  <c r="A773"/>
  <c r="A774"/>
  <c r="C774" s="1"/>
  <c r="A775"/>
  <c r="A776"/>
  <c r="C776" s="1"/>
  <c r="A777"/>
  <c r="A778"/>
  <c r="C778" s="1"/>
  <c r="A779"/>
  <c r="A780"/>
  <c r="C780" s="1"/>
  <c r="C779" l="1"/>
  <c r="C775"/>
  <c r="C771"/>
  <c r="C767"/>
  <c r="C763"/>
  <c r="C759"/>
  <c r="C755"/>
  <c r="C751"/>
  <c r="C747"/>
  <c r="C743"/>
  <c r="C739"/>
  <c r="C735"/>
  <c r="C731"/>
  <c r="C727"/>
  <c r="C723"/>
  <c r="C719"/>
  <c r="C715"/>
  <c r="C711"/>
  <c r="C707"/>
  <c r="C703"/>
  <c r="C699"/>
  <c r="C695"/>
  <c r="C691"/>
  <c r="C687"/>
  <c r="C683"/>
  <c r="C679"/>
  <c r="C675"/>
  <c r="C671"/>
  <c r="C667"/>
  <c r="C663"/>
  <c r="C659"/>
  <c r="C655"/>
  <c r="C651"/>
  <c r="C647"/>
  <c r="C643"/>
  <c r="C639"/>
  <c r="C635"/>
  <c r="C631"/>
  <c r="C627"/>
  <c r="C623"/>
  <c r="C619"/>
  <c r="C615"/>
  <c r="C611"/>
  <c r="C607"/>
  <c r="C603"/>
  <c r="C599"/>
  <c r="C595"/>
  <c r="C591"/>
  <c r="C587"/>
  <c r="C583"/>
  <c r="C579"/>
  <c r="C575"/>
  <c r="C571"/>
  <c r="C567"/>
  <c r="C563"/>
  <c r="C462"/>
  <c r="C450"/>
  <c r="C442"/>
  <c r="C430"/>
  <c r="C418"/>
  <c r="C410"/>
  <c r="C398"/>
  <c r="C386"/>
  <c r="C378"/>
  <c r="C366"/>
  <c r="C354"/>
  <c r="C346"/>
  <c r="C470"/>
  <c r="C466"/>
  <c r="C458"/>
  <c r="C454"/>
  <c r="C446"/>
  <c r="C438"/>
  <c r="C434"/>
  <c r="C426"/>
  <c r="C422"/>
  <c r="C414"/>
  <c r="C406"/>
  <c r="C402"/>
  <c r="C394"/>
  <c r="C390"/>
  <c r="C382"/>
  <c r="C374"/>
  <c r="C370"/>
  <c r="C362"/>
  <c r="C358"/>
  <c r="C350"/>
  <c r="C342"/>
  <c r="C777"/>
  <c r="C773"/>
  <c r="C769"/>
  <c r="C765"/>
  <c r="C761"/>
  <c r="C757"/>
  <c r="C753"/>
  <c r="C749"/>
  <c r="C745"/>
  <c r="C741"/>
  <c r="C737"/>
  <c r="C733"/>
  <c r="C729"/>
  <c r="C725"/>
  <c r="C721"/>
  <c r="C717"/>
  <c r="C713"/>
  <c r="C709"/>
  <c r="C705"/>
  <c r="C701"/>
  <c r="C697"/>
  <c r="C693"/>
  <c r="C689"/>
  <c r="C685"/>
  <c r="C681"/>
  <c r="C677"/>
  <c r="C673"/>
  <c r="C669"/>
  <c r="C665"/>
  <c r="C338"/>
  <c r="C334"/>
  <c r="C330"/>
  <c r="C326"/>
  <c r="C322"/>
  <c r="C318"/>
  <c r="C314"/>
  <c r="C310"/>
  <c r="C306"/>
  <c r="C302"/>
  <c r="C298"/>
  <c r="C294"/>
  <c r="C290"/>
  <c r="C286"/>
  <c r="C282"/>
  <c r="C278"/>
  <c r="C274"/>
  <c r="C270"/>
  <c r="C266"/>
  <c r="C262"/>
  <c r="C258"/>
  <c r="C254"/>
  <c r="C250"/>
  <c r="C246"/>
  <c r="C242"/>
  <c r="C238"/>
  <c r="C234"/>
  <c r="C230"/>
  <c r="C226"/>
  <c r="C222"/>
  <c r="C218"/>
  <c r="C214"/>
  <c r="C210"/>
  <c r="C206"/>
  <c r="C202"/>
  <c r="C198"/>
  <c r="C194"/>
  <c r="C190"/>
  <c r="C186"/>
  <c r="C182"/>
  <c r="C178"/>
  <c r="C174"/>
  <c r="C170"/>
  <c r="C166"/>
  <c r="C162"/>
  <c r="C158"/>
  <c r="C154"/>
  <c r="C150"/>
  <c r="C146"/>
  <c r="C142"/>
  <c r="C138"/>
  <c r="C134"/>
  <c r="C130"/>
  <c r="C126"/>
  <c r="C122"/>
  <c r="C118"/>
  <c r="C114"/>
  <c r="C110"/>
  <c r="C106"/>
  <c r="C102"/>
  <c r="C98"/>
  <c r="C94"/>
  <c r="C90"/>
  <c r="C86"/>
  <c r="C82"/>
  <c r="C78"/>
  <c r="C74"/>
  <c r="C70"/>
  <c r="C66"/>
  <c r="C62"/>
  <c r="C58"/>
  <c r="C54"/>
  <c r="C50"/>
  <c r="C46"/>
  <c r="C42"/>
  <c r="C38"/>
  <c r="C34"/>
  <c r="C30"/>
  <c r="C26"/>
  <c r="C22"/>
  <c r="C18"/>
  <c r="C14"/>
  <c r="C10"/>
  <c r="C6"/>
  <c r="C2"/>
  <c r="C661"/>
  <c r="C657"/>
  <c r="C653"/>
  <c r="C649"/>
  <c r="C645"/>
  <c r="C641"/>
  <c r="C637"/>
  <c r="C633"/>
  <c r="C629"/>
  <c r="C625"/>
  <c r="C621"/>
  <c r="C617"/>
  <c r="C613"/>
  <c r="C609"/>
  <c r="C605"/>
  <c r="C601"/>
  <c r="C597"/>
  <c r="C593"/>
  <c r="C589"/>
  <c r="C585"/>
  <c r="C581"/>
  <c r="C577"/>
  <c r="C573"/>
  <c r="C569"/>
  <c r="C565"/>
  <c r="C561"/>
  <c r="C557"/>
  <c r="C553"/>
  <c r="C549"/>
  <c r="C545"/>
  <c r="C541"/>
  <c r="C537"/>
  <c r="C533"/>
  <c r="C529"/>
  <c r="C525"/>
  <c r="C521"/>
  <c r="C517"/>
  <c r="C513"/>
  <c r="C509"/>
  <c r="C505"/>
  <c r="C501"/>
  <c r="C497"/>
  <c r="C493"/>
  <c r="C489"/>
  <c r="C485"/>
  <c r="C481"/>
  <c r="C477"/>
  <c r="C473"/>
  <c r="C469"/>
  <c r="C465"/>
  <c r="C461"/>
  <c r="C457"/>
  <c r="C453"/>
  <c r="C449"/>
  <c r="C445"/>
  <c r="C441"/>
  <c r="C437"/>
  <c r="C433"/>
  <c r="C429"/>
  <c r="C425"/>
  <c r="C421"/>
  <c r="C417"/>
  <c r="C413"/>
  <c r="C409"/>
  <c r="C405"/>
  <c r="C401"/>
  <c r="C397"/>
  <c r="C393"/>
  <c r="C389"/>
  <c r="C385"/>
  <c r="C381"/>
  <c r="C377"/>
  <c r="C373"/>
  <c r="C369"/>
  <c r="C365"/>
  <c r="C361"/>
  <c r="C357"/>
  <c r="C353"/>
  <c r="C349"/>
  <c r="C345"/>
  <c r="C559"/>
  <c r="C555"/>
  <c r="C551"/>
  <c r="C547"/>
  <c r="C543"/>
  <c r="C539"/>
  <c r="C535"/>
  <c r="C531"/>
  <c r="C527"/>
  <c r="C523"/>
  <c r="C519"/>
  <c r="C515"/>
  <c r="C511"/>
  <c r="C507"/>
  <c r="C503"/>
  <c r="C499"/>
  <c r="C495"/>
  <c r="C491"/>
  <c r="C487"/>
  <c r="C483"/>
  <c r="C479"/>
  <c r="C475"/>
  <c r="C471"/>
  <c r="C467"/>
  <c r="C463"/>
  <c r="C459"/>
  <c r="C455"/>
  <c r="C451"/>
  <c r="C447"/>
  <c r="C443"/>
  <c r="C439"/>
  <c r="C435"/>
  <c r="C431"/>
  <c r="C427"/>
  <c r="C423"/>
  <c r="C419"/>
  <c r="C415"/>
  <c r="C411"/>
  <c r="C407"/>
  <c r="C403"/>
  <c r="C399"/>
  <c r="C395"/>
  <c r="C391"/>
  <c r="C387"/>
  <c r="C383"/>
  <c r="C379"/>
  <c r="C375"/>
  <c r="C371"/>
  <c r="C367"/>
  <c r="C363"/>
  <c r="C359"/>
  <c r="C355"/>
  <c r="C351"/>
  <c r="C347"/>
  <c r="C343"/>
  <c r="C339"/>
  <c r="C335"/>
  <c r="C331"/>
  <c r="C327"/>
  <c r="C323"/>
  <c r="C319"/>
  <c r="C315"/>
  <c r="C311"/>
  <c r="C307"/>
  <c r="C303"/>
  <c r="C299"/>
  <c r="C341"/>
  <c r="C337"/>
  <c r="C333"/>
  <c r="C329"/>
  <c r="C325"/>
  <c r="C321"/>
  <c r="C317"/>
  <c r="C313"/>
  <c r="C309"/>
  <c r="C305"/>
  <c r="C301"/>
  <c r="C297"/>
  <c r="C293"/>
  <c r="C289"/>
  <c r="C285"/>
  <c r="C281"/>
  <c r="C277"/>
  <c r="C273"/>
  <c r="C269"/>
  <c r="C265"/>
  <c r="C261"/>
  <c r="C257"/>
  <c r="C253"/>
  <c r="C249"/>
  <c r="C245"/>
  <c r="C241"/>
  <c r="C237"/>
  <c r="C233"/>
  <c r="C229"/>
  <c r="C225"/>
  <c r="C221"/>
  <c r="C217"/>
  <c r="C213"/>
  <c r="C209"/>
  <c r="C205"/>
  <c r="C201"/>
  <c r="C197"/>
  <c r="C193"/>
  <c r="C189"/>
  <c r="C185"/>
  <c r="C181"/>
  <c r="C177"/>
  <c r="C173"/>
  <c r="C169"/>
  <c r="C165"/>
  <c r="C161"/>
  <c r="C157"/>
  <c r="C153"/>
  <c r="C149"/>
  <c r="C145"/>
  <c r="C141"/>
  <c r="C137"/>
  <c r="C133"/>
  <c r="C129"/>
  <c r="C125"/>
  <c r="C121"/>
  <c r="C117"/>
  <c r="C113"/>
  <c r="C109"/>
  <c r="C105"/>
  <c r="C101"/>
  <c r="C97"/>
  <c r="C93"/>
  <c r="C89"/>
  <c r="C85"/>
  <c r="C81"/>
  <c r="C77"/>
  <c r="C73"/>
  <c r="C69"/>
  <c r="C65"/>
  <c r="C61"/>
  <c r="C57"/>
  <c r="C53"/>
  <c r="C49"/>
  <c r="C45"/>
  <c r="C41"/>
  <c r="C37"/>
  <c r="C33"/>
  <c r="C29"/>
  <c r="C25"/>
  <c r="C21"/>
  <c r="C17"/>
  <c r="C13"/>
  <c r="C9"/>
  <c r="C5"/>
  <c r="C295"/>
  <c r="C291"/>
  <c r="C287"/>
  <c r="C283"/>
  <c r="C279"/>
  <c r="C275"/>
  <c r="C271"/>
  <c r="C267"/>
  <c r="C263"/>
  <c r="C259"/>
  <c r="C255"/>
  <c r="C251"/>
  <c r="C247"/>
  <c r="C243"/>
  <c r="C239"/>
  <c r="C235"/>
  <c r="C231"/>
  <c r="C227"/>
  <c r="C223"/>
  <c r="C219"/>
  <c r="C215"/>
  <c r="C211"/>
  <c r="C207"/>
  <c r="C203"/>
  <c r="C199"/>
  <c r="C195"/>
  <c r="C191"/>
  <c r="C187"/>
  <c r="C183"/>
  <c r="C179"/>
  <c r="C175"/>
  <c r="C171"/>
  <c r="C167"/>
  <c r="C163"/>
  <c r="C159"/>
  <c r="C155"/>
  <c r="C151"/>
  <c r="C147"/>
  <c r="C143"/>
  <c r="C139"/>
  <c r="C135"/>
  <c r="C131"/>
  <c r="C127"/>
  <c r="C123"/>
  <c r="C119"/>
  <c r="C115"/>
  <c r="C111"/>
  <c r="C107"/>
  <c r="C103"/>
  <c r="C99"/>
  <c r="C95"/>
  <c r="C91"/>
  <c r="C87"/>
  <c r="C83"/>
  <c r="C79"/>
  <c r="C75"/>
  <c r="C71"/>
  <c r="C67"/>
  <c r="C63"/>
  <c r="C59"/>
  <c r="C55"/>
  <c r="C51"/>
  <c r="C47"/>
  <c r="C43"/>
  <c r="C39"/>
  <c r="C35"/>
  <c r="C31"/>
  <c r="C27"/>
  <c r="C23"/>
  <c r="C19"/>
  <c r="C15"/>
  <c r="C11"/>
  <c r="C7"/>
  <c r="C3"/>
  <c r="B4" i="3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</calcChain>
</file>

<file path=xl/sharedStrings.xml><?xml version="1.0" encoding="utf-8"?>
<sst xmlns="http://schemas.openxmlformats.org/spreadsheetml/2006/main" count="1421" uniqueCount="255">
  <si>
    <t>CONGES</t>
  </si>
  <si>
    <t>NAV ATHIS 2</t>
  </si>
  <si>
    <t>NAV DIJON</t>
  </si>
  <si>
    <t>NAV LANGRES</t>
  </si>
  <si>
    <t>NAV LILLE</t>
  </si>
  <si>
    <t>NAV NIORT</t>
  </si>
  <si>
    <t>NAV NIORT 21H15</t>
  </si>
  <si>
    <t>NAV VELAINES</t>
  </si>
  <si>
    <t>RAM + ANGERS 21H30</t>
  </si>
  <si>
    <t>RAM + ORLEANS 21H</t>
  </si>
  <si>
    <t>RAM 10H N°1</t>
  </si>
  <si>
    <t>RAM 10H N°2</t>
  </si>
  <si>
    <t>RAM 10H N°4</t>
  </si>
  <si>
    <t>RAM 12H</t>
  </si>
  <si>
    <t>RAM 12H15</t>
  </si>
  <si>
    <t>RAM 13H N°1</t>
  </si>
  <si>
    <t>RAM 13H N°2</t>
  </si>
  <si>
    <t>RAM 9H LUNDI</t>
  </si>
  <si>
    <t>RAM 9H N°1</t>
  </si>
  <si>
    <t>RAM 9H N°2</t>
  </si>
  <si>
    <t>RAM 9H N°3</t>
  </si>
  <si>
    <t>RAM MALO + LAVAL</t>
  </si>
  <si>
    <t>SU FONTENAY</t>
  </si>
  <si>
    <t>DATE</t>
  </si>
  <si>
    <t>ARZAC</t>
  </si>
  <si>
    <t>AUPIED</t>
  </si>
  <si>
    <t>BARRE</t>
  </si>
  <si>
    <t>BELHARCH</t>
  </si>
  <si>
    <t>BERTHELOT</t>
  </si>
  <si>
    <t>BEZIEL</t>
  </si>
  <si>
    <t>BRILLET</t>
  </si>
  <si>
    <t>CARREAU</t>
  </si>
  <si>
    <t>CHAUVIN</t>
  </si>
  <si>
    <t>CHIKHA</t>
  </si>
  <si>
    <t>CHOTARD</t>
  </si>
  <si>
    <t>CHRETIEN</t>
  </si>
  <si>
    <t>DEGUELDRE</t>
  </si>
  <si>
    <t>DELALANDE</t>
  </si>
  <si>
    <t>DUAULT</t>
  </si>
  <si>
    <t>DUGUE</t>
  </si>
  <si>
    <t>DUGUE A</t>
  </si>
  <si>
    <t>EL MANDILI</t>
  </si>
  <si>
    <t>FEVRIER</t>
  </si>
  <si>
    <t>FOUCAUD</t>
  </si>
  <si>
    <t>GUESDON</t>
  </si>
  <si>
    <t>GUEZENNEC</t>
  </si>
  <si>
    <t>HABASQUE</t>
  </si>
  <si>
    <t>HENRY</t>
  </si>
  <si>
    <t>HORVAIS</t>
  </si>
  <si>
    <t>HUARD</t>
  </si>
  <si>
    <t>HUS</t>
  </si>
  <si>
    <t>JALU</t>
  </si>
  <si>
    <t>KEREVER</t>
  </si>
  <si>
    <t>LAABID</t>
  </si>
  <si>
    <t>LAABID R</t>
  </si>
  <si>
    <t>LE PALLEC</t>
  </si>
  <si>
    <t>LELIARD</t>
  </si>
  <si>
    <t>LEMARCHAND</t>
  </si>
  <si>
    <t>MACE</t>
  </si>
  <si>
    <t>MEURDRAC</t>
  </si>
  <si>
    <t>NICOL</t>
  </si>
  <si>
    <t>NOLLET</t>
  </si>
  <si>
    <t>PAPILLON</t>
  </si>
  <si>
    <t>PETIT</t>
  </si>
  <si>
    <t>RAHMANI</t>
  </si>
  <si>
    <t>RAMAGE</t>
  </si>
  <si>
    <t>RAMEL</t>
  </si>
  <si>
    <t>RAZE</t>
  </si>
  <si>
    <t>ROUAUD</t>
  </si>
  <si>
    <t>RULON</t>
  </si>
  <si>
    <t>SERVEAU</t>
  </si>
  <si>
    <t>SINIVASSIN</t>
  </si>
  <si>
    <t>THETIOT</t>
  </si>
  <si>
    <t>VIGNERON</t>
  </si>
  <si>
    <t>VISSEICHE</t>
  </si>
  <si>
    <t>NOMS</t>
  </si>
  <si>
    <t>DENIS</t>
  </si>
  <si>
    <t>GUYOT</t>
  </si>
  <si>
    <t>LETARD</t>
  </si>
  <si>
    <t>VIVIER</t>
  </si>
  <si>
    <t>BELLOIR</t>
  </si>
  <si>
    <t>BENARD</t>
  </si>
  <si>
    <t>CAUDRON</t>
  </si>
  <si>
    <t>DIARRA</t>
  </si>
  <si>
    <t>DUPE</t>
  </si>
  <si>
    <t>EVRARD</t>
  </si>
  <si>
    <t>HENRY Y</t>
  </si>
  <si>
    <t>HOCHART</t>
  </si>
  <si>
    <t>KOUPRAVA</t>
  </si>
  <si>
    <t>LEMIERE</t>
  </si>
  <si>
    <t>LEROUYER</t>
  </si>
  <si>
    <t>METAYER</t>
  </si>
  <si>
    <t>RAVACHE</t>
  </si>
  <si>
    <t>ROUAULT</t>
  </si>
  <si>
    <t>UZEL</t>
  </si>
  <si>
    <t>HUET</t>
  </si>
  <si>
    <t>INTERIMAIRE</t>
  </si>
  <si>
    <t>GRANDE LIGNE</t>
  </si>
  <si>
    <t>RAMASSE NAVETTE</t>
  </si>
  <si>
    <t>REPOS</t>
  </si>
  <si>
    <t>13H</t>
  </si>
  <si>
    <t>6H30</t>
  </si>
  <si>
    <t>RAM 6H30</t>
  </si>
  <si>
    <t>12H15</t>
  </si>
  <si>
    <t>PARC 3</t>
  </si>
  <si>
    <t/>
  </si>
  <si>
    <t>9H</t>
  </si>
  <si>
    <t>PARC JOUR</t>
  </si>
  <si>
    <t>11H00</t>
  </si>
  <si>
    <t>RETOUR ORLEANS LU</t>
  </si>
  <si>
    <t>10H</t>
  </si>
  <si>
    <t>14H00</t>
  </si>
  <si>
    <t>RAM 14H00</t>
  </si>
  <si>
    <t>9H00</t>
  </si>
  <si>
    <t>12H</t>
  </si>
  <si>
    <t>10H30</t>
  </si>
  <si>
    <t>PARC STEF BAIN 1</t>
  </si>
  <si>
    <t>12H00</t>
  </si>
  <si>
    <t>RAM + PARC</t>
  </si>
  <si>
    <t>18H</t>
  </si>
  <si>
    <t>PARC 18H FERIE</t>
  </si>
  <si>
    <t>17H</t>
  </si>
  <si>
    <t>CAEN FERIE 17H</t>
  </si>
  <si>
    <t>17H30</t>
  </si>
  <si>
    <t>ATHIS 1 FERIE 17H30</t>
  </si>
  <si>
    <t>15H</t>
  </si>
  <si>
    <t>LANGRES FERIE</t>
  </si>
  <si>
    <t>18H45</t>
  </si>
  <si>
    <t>AMILLY / SENS</t>
  </si>
  <si>
    <t>21H</t>
  </si>
  <si>
    <t>18H30</t>
  </si>
  <si>
    <t>PARC STEF BAIN 2</t>
  </si>
  <si>
    <t>18H00</t>
  </si>
  <si>
    <t>16H</t>
  </si>
  <si>
    <t>RAM 13H N°5</t>
  </si>
  <si>
    <t>PARC 21H</t>
  </si>
  <si>
    <t>20H</t>
  </si>
  <si>
    <t>SU IFS + BASES</t>
  </si>
  <si>
    <t>15H15</t>
  </si>
  <si>
    <t>NAV CHATEAUBOUR</t>
  </si>
  <si>
    <t>RAM 13H N°4</t>
  </si>
  <si>
    <t>17H15</t>
  </si>
  <si>
    <t>RAM + 21h30 TOURS</t>
  </si>
  <si>
    <t>RAM + ATHIS 1</t>
  </si>
  <si>
    <t>15H30</t>
  </si>
  <si>
    <t>RAM +  NANTES 21H</t>
  </si>
  <si>
    <t>RAM + CAEN 21H15</t>
  </si>
  <si>
    <t>14H45</t>
  </si>
  <si>
    <t>20H45</t>
  </si>
  <si>
    <t>14H15</t>
  </si>
  <si>
    <t>RETOUR ORLEANS</t>
  </si>
  <si>
    <t>22H</t>
  </si>
  <si>
    <t>PARC 22H00</t>
  </si>
  <si>
    <t>NAV CHAULNES</t>
  </si>
  <si>
    <t>RAM + NANTES 1</t>
  </si>
  <si>
    <t>RAM 13H N°3</t>
  </si>
  <si>
    <t>RAM + 20H TOURS</t>
  </si>
  <si>
    <t>21H15</t>
  </si>
  <si>
    <t>16H15</t>
  </si>
  <si>
    <t>AGEN</t>
  </si>
  <si>
    <t>NAV CLERMONT</t>
  </si>
  <si>
    <t>VEH EMBALLAGES</t>
  </si>
  <si>
    <t>23H30</t>
  </si>
  <si>
    <t>PLAINTEL + LIV 35</t>
  </si>
  <si>
    <t>16H00</t>
  </si>
  <si>
    <t>RETOUR AGEN</t>
  </si>
  <si>
    <t>RCR</t>
  </si>
  <si>
    <t>20H15</t>
  </si>
  <si>
    <t>ROUEN + BASES</t>
  </si>
  <si>
    <t>VENDEE</t>
  </si>
  <si>
    <t>11H15</t>
  </si>
  <si>
    <t>RAM 11H15</t>
  </si>
  <si>
    <t>14H</t>
  </si>
  <si>
    <t>RAM 14H + NAV CHATEAUBOURG</t>
  </si>
  <si>
    <t>INDISPO</t>
  </si>
  <si>
    <t>RAM 13H N°6</t>
  </si>
  <si>
    <t>RAM 13H N°7</t>
  </si>
  <si>
    <t>DIJON FERIE 14H</t>
  </si>
  <si>
    <t>ANGERS + BASES</t>
  </si>
  <si>
    <t>QUIMPER SUP</t>
  </si>
  <si>
    <t>23H00</t>
  </si>
  <si>
    <t>BASES 23H</t>
  </si>
  <si>
    <t>18H15</t>
  </si>
  <si>
    <t>CLERMONT FERIE 18H15</t>
  </si>
  <si>
    <t>ORLEANS FERIE 18H</t>
  </si>
  <si>
    <t>20H30</t>
  </si>
  <si>
    <t>NANTES + BASES</t>
  </si>
  <si>
    <t>13H30</t>
  </si>
  <si>
    <t>PARIS 13H30</t>
  </si>
  <si>
    <t>JACQUET SA</t>
  </si>
  <si>
    <t>10H15</t>
  </si>
  <si>
    <t>RAM SAM 10H15</t>
  </si>
  <si>
    <t>13H15</t>
  </si>
  <si>
    <t>RETOUR ORLEANS SA</t>
  </si>
  <si>
    <t>9H30</t>
  </si>
  <si>
    <t>RAM SAM 9H30</t>
  </si>
  <si>
    <t>INTER DEPOTS DIM</t>
  </si>
  <si>
    <t>21H30</t>
  </si>
  <si>
    <t>BASES DIM</t>
  </si>
  <si>
    <t>23H</t>
  </si>
  <si>
    <t>PLAINTEL + BASES</t>
  </si>
  <si>
    <t>RAM + PARC SA</t>
  </si>
  <si>
    <t>7H30</t>
  </si>
  <si>
    <t>RAM SAM 7H30</t>
  </si>
  <si>
    <t>LE MANS A/A</t>
  </si>
  <si>
    <t>RAM SAM 10H</t>
  </si>
  <si>
    <t>RAM SAM 12H</t>
  </si>
  <si>
    <t>SUP A/A PARIS</t>
  </si>
  <si>
    <t>RAM SAM 10H30</t>
  </si>
  <si>
    <t>11H30</t>
  </si>
  <si>
    <t>RAM SAM 11H30</t>
  </si>
  <si>
    <t>8H</t>
  </si>
  <si>
    <t>RAM SAM 8H</t>
  </si>
  <si>
    <t xml:space="preserve">NAV ST SEVER </t>
  </si>
  <si>
    <t>11H</t>
  </si>
  <si>
    <t>RAM  SAM 11H</t>
  </si>
  <si>
    <t>SU FONTENAY 12H</t>
  </si>
  <si>
    <t>PARC DIM</t>
  </si>
  <si>
    <t>15H45</t>
  </si>
  <si>
    <t>NAV LANGRE DIM</t>
  </si>
  <si>
    <t xml:space="preserve"> AMILLY + SENS</t>
  </si>
  <si>
    <t>PLAINTEL DIM</t>
  </si>
  <si>
    <t>A/A + PARC BAIN</t>
  </si>
  <si>
    <t>13h00</t>
  </si>
  <si>
    <t>NAV TOURS</t>
  </si>
  <si>
    <t>AGEN DIM</t>
  </si>
  <si>
    <t xml:space="preserve">Heure de début de service </t>
  </si>
  <si>
    <t>Tournée</t>
  </si>
  <si>
    <t>Chauffeur</t>
  </si>
  <si>
    <t>Nb</t>
  </si>
  <si>
    <t>Somme de Nb</t>
  </si>
  <si>
    <t>Étiquettes de lignes</t>
  </si>
  <si>
    <t>Total général</t>
  </si>
  <si>
    <t>Étiquettes de colonnes</t>
  </si>
  <si>
    <t>test</t>
  </si>
  <si>
    <t>Colonne1</t>
  </si>
  <si>
    <t>Colonne2</t>
  </si>
  <si>
    <t>LIGNE</t>
  </si>
  <si>
    <t>RAM+NAV</t>
  </si>
  <si>
    <t>DIMANCHE</t>
  </si>
  <si>
    <t>NAV+BASES</t>
  </si>
  <si>
    <t>SEMAINE 1 A SEMAINE 3</t>
  </si>
  <si>
    <t>NAVETTE</t>
  </si>
  <si>
    <t>CP</t>
  </si>
  <si>
    <t>SAM</t>
  </si>
  <si>
    <t>RAM</t>
  </si>
  <si>
    <t>ABSENCE</t>
  </si>
  <si>
    <t>S1</t>
  </si>
  <si>
    <t>S2</t>
  </si>
  <si>
    <t>S3</t>
  </si>
  <si>
    <t>S4</t>
  </si>
  <si>
    <t>FORMATION</t>
  </si>
  <si>
    <t>S5</t>
  </si>
  <si>
    <t>S6</t>
  </si>
  <si>
    <t>ELECTION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</si>
</sst>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12"/>
      <name val="Comic Sans MS"/>
      <family val="4"/>
    </font>
    <font>
      <b/>
      <sz val="9"/>
      <name val="Comic Sans MS"/>
      <family val="4"/>
    </font>
    <font>
      <b/>
      <sz val="10"/>
      <name val="Comic Sans MS"/>
      <family val="4"/>
    </font>
    <font>
      <b/>
      <sz val="9"/>
      <color rgb="FFFF0000"/>
      <name val="Comic Sans MS"/>
      <family val="4"/>
    </font>
    <font>
      <b/>
      <sz val="9"/>
      <color rgb="FF00B050"/>
      <name val="Comic Sans MS"/>
      <family val="4"/>
    </font>
    <font>
      <b/>
      <sz val="9"/>
      <color theme="9"/>
      <name val="Comic Sans MS"/>
      <family val="4"/>
    </font>
    <font>
      <b/>
      <sz val="9"/>
      <color theme="9"/>
      <name val="Comic Sans MS"/>
      <family val="4"/>
    </font>
    <font>
      <b/>
      <sz val="9"/>
      <color theme="1"/>
      <name val="Comic Sans MS"/>
      <family val="4"/>
    </font>
  </fonts>
  <fills count="1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22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26"/>
      </patternFill>
    </fill>
    <fill>
      <patternFill patternType="solid">
        <fgColor indexed="9"/>
        <bgColor indexed="26"/>
      </patternFill>
    </fill>
    <fill>
      <patternFill patternType="solid">
        <fgColor rgb="FFFFFF00"/>
        <bgColor indexed="26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26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wrapText="1"/>
    </xf>
    <xf numFmtId="0" fontId="3" fillId="3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wrapText="1"/>
    </xf>
    <xf numFmtId="0" fontId="3" fillId="5" borderId="2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3" fillId="10" borderId="1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0" fontId="3" fillId="11" borderId="4" xfId="0" applyFont="1" applyFill="1" applyBorder="1" applyAlignment="1">
      <alignment horizontal="center" vertical="center"/>
    </xf>
    <xf numFmtId="0" fontId="3" fillId="11" borderId="5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0" fillId="2" borderId="7" xfId="0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8" fillId="0" borderId="2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0" fillId="0" borderId="0" xfId="0" applyNumberFormat="1" applyBorder="1"/>
    <xf numFmtId="0" fontId="9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0" fillId="15" borderId="3" xfId="0" applyFill="1" applyBorder="1" applyAlignment="1">
      <alignment horizontal="center"/>
    </xf>
    <xf numFmtId="0" fontId="0" fillId="15" borderId="2" xfId="0" applyFill="1" applyBorder="1" applyAlignment="1">
      <alignment horizontal="center"/>
    </xf>
    <xf numFmtId="0" fontId="0" fillId="15" borderId="10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4" borderId="3" xfId="0" applyFill="1" applyBorder="1" applyAlignment="1">
      <alignment horizontal="center"/>
    </xf>
    <xf numFmtId="0" fontId="0" fillId="14" borderId="2" xfId="0" applyFill="1" applyBorder="1" applyAlignment="1">
      <alignment horizontal="center"/>
    </xf>
    <xf numFmtId="0" fontId="0" fillId="14" borderId="10" xfId="0" applyFill="1" applyBorder="1" applyAlignment="1">
      <alignment horizontal="center"/>
    </xf>
    <xf numFmtId="0" fontId="0" fillId="13" borderId="0" xfId="0" applyFill="1" applyAlignment="1">
      <alignment horizontal="center"/>
    </xf>
    <xf numFmtId="0" fontId="0" fillId="13" borderId="11" xfId="0" applyFill="1" applyBorder="1" applyAlignment="1">
      <alignment horizontal="center"/>
    </xf>
    <xf numFmtId="0" fontId="0" fillId="12" borderId="12" xfId="0" applyFill="1" applyBorder="1" applyAlignment="1">
      <alignment horizontal="center"/>
    </xf>
    <xf numFmtId="0" fontId="0" fillId="12" borderId="0" xfId="0" applyFill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9" xfId="0" applyFont="1" applyBorder="1" applyAlignment="1">
      <alignment horizontal="center"/>
    </xf>
  </cellXfs>
  <cellStyles count="1">
    <cellStyle name="Normal" xfId="0" builtinId="0"/>
  </cellStyles>
  <dxfs count="135">
    <dxf>
      <numFmt numFmtId="0" formatCode="General"/>
      <border diagonalUp="0" diagonalDown="0" outline="0">
        <left/>
        <right/>
        <top/>
        <bottom/>
      </border>
    </dxf>
    <dxf>
      <numFmt numFmtId="0" formatCode="General"/>
    </dxf>
    <dxf>
      <numFmt numFmtId="0" formatCode="General"/>
      <border diagonalUp="0" diagonalDown="0" outline="0">
        <left/>
        <right/>
        <top/>
        <bottom/>
      </border>
    </dxf>
    <dxf>
      <numFmt numFmtId="0" formatCode="General"/>
    </dxf>
    <dxf>
      <numFmt numFmtId="0" formatCode="General"/>
      <border diagonalUp="0" diagonalDown="0" outline="0">
        <left/>
        <right/>
        <top/>
        <bottom/>
      </border>
    </dxf>
    <dxf>
      <numFmt numFmtId="0" formatCode="General"/>
    </dxf>
    <dxf>
      <numFmt numFmtId="164" formatCode="[$-F800]dddd\,\ mmmm\ dd\,\ yyyy"/>
      <fill>
        <patternFill patternType="none">
          <bgColor auto="1"/>
        </patternFill>
      </fill>
      <alignment horizontal="center" vertical="bottom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9"/>
        <name val="Comic Sans M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>
          <bgColor theme="4" tint="0.59996337778862885"/>
        </patternFill>
      </fill>
    </dxf>
    <dxf>
      <fill>
        <patternFill patternType="solid">
          <fgColor rgb="FFFFFFFF"/>
          <bgColor rgb="FFC0C0C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1"/>
      </font>
      <border>
        <bottom style="medium">
          <color theme="4"/>
        </bottom>
      </border>
    </dxf>
    <dxf>
      <font>
        <color theme="1"/>
      </font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medium">
          <color theme="1"/>
        </vertical>
        <horizontal style="thin">
          <color theme="1"/>
        </horizontal>
      </border>
    </dxf>
  </dxfs>
  <tableStyles count="1" defaultTableStyle="TableStyleMedium9" defaultPivotStyle="PivotStyleLight16">
    <tableStyle name="TableStyleLight16 2" pivot="0" count="7">
      <tableStyleElement type="wholeTable" dxfId="134"/>
      <tableStyleElement type="headerRow" dxfId="133"/>
      <tableStyleElement type="totalRow" dxfId="132"/>
      <tableStyleElement type="firstColumn" dxfId="131"/>
      <tableStyleElement type="lastColumn" dxfId="130"/>
      <tableStyleElement type="firstRowStripe" dxfId="129"/>
      <tableStyleElement type="firstColumnStripe" dxfId="128"/>
    </tableStyle>
  </tableStyles>
  <colors>
    <mruColors>
      <color rgb="FFFFFF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5"/>
  <c:pivotSource>
    <c:name>[Copie de Copie de Copie de ANALYSE PLANING FINAL 7.xlsx]Synthèse par tournée!Tableau croisé dynamique1</c:name>
    <c:fmtId val="2"/>
  </c:pivotSource>
  <c:chart>
    <c:title>
      <c:tx>
        <c:strRef>
          <c:f>'Synthèse par tournée'!$B$1</c:f>
          <c:strCache>
            <c:ptCount val="1"/>
            <c:pt idx="0">
              <c:v>NAV ATHIS 2</c:v>
            </c:pt>
          </c:strCache>
        </c:strRef>
      </c:tx>
      <c:layout/>
    </c:title>
    <c:pivotFmts>
      <c:pivotFmt>
        <c:idx val="0"/>
      </c:pivotFmt>
      <c:pivotFmt>
        <c:idx val="1"/>
      </c:pivotFmt>
      <c:pivotFmt>
        <c:idx val="2"/>
        <c:dLbl>
          <c:idx val="0"/>
          <c:layout/>
          <c:dLblPos val="inEnd"/>
          <c:showVal val="1"/>
        </c:dLbl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'Synthèse par tournée'!$B$1</c:f>
              <c:strCache>
                <c:ptCount val="1"/>
                <c:pt idx="0">
                  <c:v>Total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inEnd"/>
            <c:showVal val="1"/>
          </c:dLbls>
          <c:cat>
            <c:strRef>
              <c:f>'Synthèse par tournée'!$B$1</c:f>
              <c:strCache>
                <c:ptCount val="25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LETARD</c:v>
                </c:pt>
                <c:pt idx="15">
                  <c:v>MACE</c:v>
                </c:pt>
                <c:pt idx="16">
                  <c:v>MEURDRAC</c:v>
                </c:pt>
                <c:pt idx="17">
                  <c:v>NICOL</c:v>
                </c:pt>
                <c:pt idx="18">
                  <c:v>NOLLET</c:v>
                </c:pt>
                <c:pt idx="19">
                  <c:v>PETIT</c:v>
                </c:pt>
                <c:pt idx="20">
                  <c:v>RAZE</c:v>
                </c:pt>
                <c:pt idx="21">
                  <c:v>ROUAUD</c:v>
                </c:pt>
                <c:pt idx="22">
                  <c:v>SINIVASSIN</c:v>
                </c:pt>
                <c:pt idx="23">
                  <c:v>VISSEICHE</c:v>
                </c:pt>
                <c:pt idx="24">
                  <c:v>VIVIER</c:v>
                </c:pt>
              </c:strCache>
            </c:strRef>
          </c:cat>
          <c:val>
            <c:numRef>
              <c:f>'Synthèse par tournée'!$B$1</c:f>
              <c:numCache>
                <c:formatCode>General</c:formatCode>
                <c:ptCount val="2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3</c:v>
                </c:pt>
                <c:pt idx="7">
                  <c:v>2</c:v>
                </c:pt>
                <c:pt idx="8">
                  <c:v>2</c:v>
                </c:pt>
                <c:pt idx="9">
                  <c:v>0</c:v>
                </c:pt>
                <c:pt idx="10">
                  <c:v>3</c:v>
                </c:pt>
                <c:pt idx="11">
                  <c:v>0</c:v>
                </c:pt>
                <c:pt idx="12">
                  <c:v>2</c:v>
                </c:pt>
                <c:pt idx="13">
                  <c:v>2</c:v>
                </c:pt>
                <c:pt idx="14">
                  <c:v>0</c:v>
                </c:pt>
                <c:pt idx="15">
                  <c:v>5</c:v>
                </c:pt>
                <c:pt idx="16">
                  <c:v>0</c:v>
                </c:pt>
                <c:pt idx="17">
                  <c:v>0</c:v>
                </c:pt>
                <c:pt idx="18">
                  <c:v>3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1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</c:ser>
        <c:dLbls>
          <c:dLblPos val="inEnd"/>
          <c:showVal val="1"/>
        </c:dLbls>
        <c:axId val="131728512"/>
        <c:axId val="131730048"/>
      </c:barChart>
      <c:catAx>
        <c:axId val="131728512"/>
        <c:scaling>
          <c:orientation val="minMax"/>
        </c:scaling>
        <c:axPos val="b"/>
        <c:tickLblPos val="nextTo"/>
        <c:crossAx val="131730048"/>
        <c:crosses val="autoZero"/>
        <c:auto val="1"/>
        <c:lblAlgn val="ctr"/>
        <c:lblOffset val="100"/>
      </c:catAx>
      <c:valAx>
        <c:axId val="131730048"/>
        <c:scaling>
          <c:orientation val="minMax"/>
        </c:scaling>
        <c:axPos val="l"/>
        <c:majorGridlines/>
        <c:numFmt formatCode="General" sourceLinked="1"/>
        <c:tickLblPos val="nextTo"/>
        <c:crossAx val="131728512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1" l="0.70000000000000062" r="0.70000000000000062" t="0.750000000000001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[Copie de Copie de Copie de ANALYSE PLANING FINAL 7.xlsx]Synthèse type tournée!Tableau croisé dynamique1</c:name>
    <c:fmtId val="0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  <c:marker>
          <c:symbol val="none"/>
        </c:marker>
      </c:pivotFmt>
      <c:pivotFmt>
        <c:idx val="45"/>
        <c:marker>
          <c:symbol val="none"/>
        </c:marker>
      </c:pivotFmt>
      <c:pivotFmt>
        <c:idx val="46"/>
        <c:marker>
          <c:symbol val="none"/>
        </c:marker>
      </c:pivotFmt>
      <c:pivotFmt>
        <c:idx val="47"/>
        <c:marker>
          <c:symbol val="none"/>
        </c:marker>
      </c:pivotFmt>
      <c:pivotFmt>
        <c:idx val="48"/>
        <c:marker>
          <c:symbol val="none"/>
        </c:marker>
      </c:pivotFmt>
      <c:pivotFmt>
        <c:idx val="49"/>
        <c:marker>
          <c:symbol val="none"/>
        </c:marker>
      </c:pivotFmt>
      <c:pivotFmt>
        <c:idx val="50"/>
        <c:marker>
          <c:symbol val="none"/>
        </c:marker>
      </c:pivotFmt>
      <c:pivotFmt>
        <c:idx val="51"/>
        <c:marker>
          <c:symbol val="none"/>
        </c:marker>
      </c:pivotFmt>
      <c:pivotFmt>
        <c:idx val="52"/>
        <c:marker>
          <c:symbol val="none"/>
        </c:marker>
      </c:pivotFmt>
      <c:pivotFmt>
        <c:idx val="53"/>
        <c:marker>
          <c:symbol val="none"/>
        </c:marker>
      </c:pivotFmt>
      <c:pivotFmt>
        <c:idx val="54"/>
        <c:marker>
          <c:symbol val="none"/>
        </c:marker>
      </c:pivotFmt>
      <c:pivotFmt>
        <c:idx val="55"/>
        <c:marker>
          <c:symbol val="none"/>
        </c:marker>
      </c:pivotFmt>
      <c:pivotFmt>
        <c:idx val="56"/>
        <c:marker>
          <c:symbol val="none"/>
        </c:marker>
      </c:pivotFmt>
      <c:pivotFmt>
        <c:idx val="57"/>
        <c:marker>
          <c:symbol val="none"/>
        </c:marker>
      </c:pivotFmt>
      <c:pivotFmt>
        <c:idx val="58"/>
        <c:marker>
          <c:symbol val="none"/>
        </c:marker>
      </c:pivotFmt>
      <c:pivotFmt>
        <c:idx val="59"/>
        <c:marker>
          <c:symbol val="none"/>
        </c:marker>
      </c:pivotFmt>
      <c:pivotFmt>
        <c:idx val="60"/>
        <c:marker>
          <c:symbol val="none"/>
        </c:marker>
      </c:pivotFmt>
      <c:pivotFmt>
        <c:idx val="61"/>
        <c:marker>
          <c:symbol val="none"/>
        </c:marker>
      </c:pivotFmt>
      <c:pivotFmt>
        <c:idx val="62"/>
        <c:marker>
          <c:symbol val="none"/>
        </c:marker>
      </c:pivotFmt>
      <c:pivotFmt>
        <c:idx val="63"/>
        <c:marker>
          <c:symbol val="none"/>
        </c:marker>
      </c:pivotFmt>
      <c:pivotFmt>
        <c:idx val="64"/>
        <c:marker>
          <c:symbol val="none"/>
        </c:marker>
      </c:pivotFmt>
      <c:pivotFmt>
        <c:idx val="65"/>
        <c:marker>
          <c:symbol val="none"/>
        </c:marker>
      </c:pivotFmt>
      <c:pivotFmt>
        <c:idx val="66"/>
        <c:marker>
          <c:symbol val="none"/>
        </c:marker>
      </c:pivotFmt>
      <c:pivotFmt>
        <c:idx val="67"/>
        <c:marker>
          <c:symbol val="none"/>
        </c:marker>
      </c:pivotFmt>
      <c:pivotFmt>
        <c:idx val="68"/>
        <c:marker>
          <c:symbol val="none"/>
        </c:marker>
      </c:pivotFmt>
      <c:pivotFmt>
        <c:idx val="69"/>
        <c:marker>
          <c:symbol val="none"/>
        </c:marker>
      </c:pivotFmt>
      <c:pivotFmt>
        <c:idx val="70"/>
        <c:marker>
          <c:symbol val="none"/>
        </c:marker>
      </c:pivotFmt>
      <c:pivotFmt>
        <c:idx val="71"/>
        <c:marker>
          <c:symbol val="none"/>
        </c:marker>
      </c:pivotFmt>
      <c:pivotFmt>
        <c:idx val="72"/>
        <c:marker>
          <c:symbol val="none"/>
        </c:marker>
      </c:pivotFmt>
      <c:pivotFmt>
        <c:idx val="73"/>
        <c:marker>
          <c:symbol val="none"/>
        </c:marker>
      </c:pivotFmt>
      <c:pivotFmt>
        <c:idx val="74"/>
        <c:marker>
          <c:symbol val="none"/>
        </c:marker>
      </c:pivotFmt>
      <c:pivotFmt>
        <c:idx val="75"/>
        <c:marker>
          <c:symbol val="none"/>
        </c:marker>
      </c:pivotFmt>
      <c:pivotFmt>
        <c:idx val="76"/>
        <c:marker>
          <c:symbol val="none"/>
        </c:marker>
      </c:pivotFmt>
      <c:pivotFmt>
        <c:idx val="77"/>
        <c:marker>
          <c:symbol val="none"/>
        </c:marker>
      </c:pivotFmt>
      <c:pivotFmt>
        <c:idx val="78"/>
        <c:marker>
          <c:symbol val="none"/>
        </c:marker>
      </c:pivotFmt>
      <c:pivotFmt>
        <c:idx val="79"/>
        <c:marker>
          <c:symbol val="none"/>
        </c:marker>
      </c:pivotFmt>
      <c:pivotFmt>
        <c:idx val="80"/>
        <c:marker>
          <c:symbol val="none"/>
        </c:marker>
      </c:pivotFmt>
      <c:pivotFmt>
        <c:idx val="81"/>
        <c:marker>
          <c:symbol val="none"/>
        </c:marker>
      </c:pivotFmt>
      <c:pivotFmt>
        <c:idx val="82"/>
        <c:marker>
          <c:symbol val="none"/>
        </c:marker>
      </c:pivotFmt>
      <c:pivotFmt>
        <c:idx val="83"/>
        <c:marker>
          <c:symbol val="none"/>
        </c:marker>
      </c:pivotFmt>
      <c:pivotFmt>
        <c:idx val="84"/>
        <c:marker>
          <c:symbol val="none"/>
        </c:marker>
      </c:pivotFmt>
      <c:pivotFmt>
        <c:idx val="85"/>
        <c:marker>
          <c:symbol val="none"/>
        </c:marker>
      </c:pivotFmt>
      <c:pivotFmt>
        <c:idx val="86"/>
        <c:marker>
          <c:symbol val="none"/>
        </c:marker>
      </c:pivotFmt>
      <c:pivotFmt>
        <c:idx val="87"/>
        <c:marker>
          <c:symbol val="none"/>
        </c:marker>
        <c:dLbl>
          <c:idx val="0"/>
          <c:delete val="1"/>
        </c:dLbl>
      </c:pivotFmt>
      <c:pivotFmt>
        <c:idx val="88"/>
        <c:marker>
          <c:symbol val="none"/>
        </c:marker>
        <c:dLbl>
          <c:idx val="0"/>
          <c:delete val="1"/>
        </c:dLbl>
      </c:pivotFmt>
      <c:pivotFmt>
        <c:idx val="89"/>
        <c:marker>
          <c:symbol val="none"/>
        </c:marker>
        <c:dLbl>
          <c:idx val="0"/>
          <c:delete val="1"/>
        </c:dLbl>
      </c:pivotFmt>
      <c:pivotFmt>
        <c:idx val="90"/>
        <c:marker>
          <c:symbol val="none"/>
        </c:marker>
        <c:dLbl>
          <c:idx val="0"/>
          <c:delete val="1"/>
        </c:dLbl>
      </c:pivotFmt>
      <c:pivotFmt>
        <c:idx val="91"/>
        <c:marker>
          <c:symbol val="none"/>
        </c:marker>
        <c:dLbl>
          <c:idx val="0"/>
          <c:delete val="1"/>
        </c:dLbl>
      </c:pivotFmt>
      <c:pivotFmt>
        <c:idx val="92"/>
        <c:marker>
          <c:symbol val="none"/>
        </c:marker>
        <c:dLbl>
          <c:idx val="0"/>
          <c:delete val="1"/>
        </c:dLbl>
      </c:pivotFmt>
      <c:pivotFmt>
        <c:idx val="93"/>
        <c:marker>
          <c:symbol val="none"/>
        </c:marker>
        <c:dLbl>
          <c:idx val="0"/>
          <c:delete val="1"/>
        </c:dLbl>
      </c:pivotFmt>
      <c:pivotFmt>
        <c:idx val="94"/>
        <c:marker>
          <c:symbol val="none"/>
        </c:marker>
      </c:pivotFmt>
      <c:pivotFmt>
        <c:idx val="95"/>
        <c:marker>
          <c:symbol val="none"/>
        </c:marker>
      </c:pivotFmt>
      <c:pivotFmt>
        <c:idx val="96"/>
        <c:marker>
          <c:symbol val="none"/>
        </c:marker>
        <c:dLbl>
          <c:idx val="0"/>
          <c:delete val="1"/>
        </c:dLbl>
      </c:pivotFmt>
      <c:pivotFmt>
        <c:idx val="97"/>
        <c:marker>
          <c:symbol val="none"/>
        </c:marker>
        <c:dLbl>
          <c:idx val="0"/>
          <c:delete val="1"/>
        </c:dLbl>
      </c:pivotFmt>
      <c:pivotFmt>
        <c:idx val="98"/>
        <c:marker>
          <c:symbol val="none"/>
        </c:marker>
        <c:dLbl>
          <c:idx val="0"/>
          <c:delete val="1"/>
        </c:dLbl>
      </c:pivotFmt>
      <c:pivotFmt>
        <c:idx val="99"/>
        <c:marker>
          <c:symbol val="none"/>
        </c:marker>
        <c:dLbl>
          <c:idx val="0"/>
          <c:delete val="1"/>
        </c:dLbl>
      </c:pivotFmt>
      <c:pivotFmt>
        <c:idx val="100"/>
        <c:marker>
          <c:symbol val="none"/>
        </c:marker>
        <c:dLbl>
          <c:idx val="0"/>
          <c:delete val="1"/>
        </c:dLbl>
      </c:pivotFmt>
      <c:pivotFmt>
        <c:idx val="101"/>
        <c:marker>
          <c:symbol val="none"/>
        </c:marker>
        <c:dLbl>
          <c:idx val="0"/>
          <c:delete val="1"/>
        </c:dLbl>
      </c:pivotFmt>
      <c:pivotFmt>
        <c:idx val="102"/>
        <c:marker>
          <c:symbol val="none"/>
        </c:marker>
        <c:dLbl>
          <c:idx val="0"/>
          <c:delete val="1"/>
        </c:dLbl>
      </c:pivotFmt>
      <c:pivotFmt>
        <c:idx val="103"/>
        <c:marker>
          <c:symbol val="none"/>
        </c:marker>
        <c:dLbl>
          <c:idx val="0"/>
          <c:delete val="1"/>
        </c:dLbl>
      </c:pivotFmt>
      <c:pivotFmt>
        <c:idx val="104"/>
        <c:marker>
          <c:symbol val="none"/>
        </c:marker>
        <c:dLbl>
          <c:idx val="0"/>
          <c:delete val="1"/>
        </c:dLbl>
      </c:pivotFmt>
      <c:pivotFmt>
        <c:idx val="105"/>
        <c:marker>
          <c:symbol val="none"/>
        </c:marker>
      </c:pivotFmt>
      <c:pivotFmt>
        <c:idx val="106"/>
        <c:marker>
          <c:symbol val="none"/>
        </c:marker>
      </c:pivotFmt>
      <c:pivotFmt>
        <c:idx val="107"/>
        <c:marker>
          <c:symbol val="none"/>
        </c:marker>
      </c:pivotFmt>
      <c:pivotFmt>
        <c:idx val="108"/>
        <c:marker>
          <c:symbol val="none"/>
        </c:marker>
      </c:pivotFmt>
      <c:pivotFmt>
        <c:idx val="109"/>
        <c:marker>
          <c:symbol val="none"/>
        </c:marker>
      </c:pivotFmt>
      <c:pivotFmt>
        <c:idx val="110"/>
        <c:marker>
          <c:symbol val="none"/>
        </c:marker>
      </c:pivotFmt>
      <c:pivotFmt>
        <c:idx val="111"/>
        <c:marker>
          <c:symbol val="none"/>
        </c:marker>
      </c:pivotFmt>
      <c:pivotFmt>
        <c:idx val="112"/>
        <c:marker>
          <c:symbol val="none"/>
        </c:marker>
      </c:pivotFmt>
      <c:pivotFmt>
        <c:idx val="113"/>
        <c:marker>
          <c:symbol val="none"/>
        </c:marker>
      </c:pivotFmt>
      <c:pivotFmt>
        <c:idx val="114"/>
        <c:marker>
          <c:symbol val="none"/>
        </c:marker>
      </c:pivotFmt>
      <c:pivotFmt>
        <c:idx val="115"/>
        <c:marker>
          <c:symbol val="none"/>
        </c:marker>
      </c:pivotFmt>
      <c:pivotFmt>
        <c:idx val="116"/>
        <c:marker>
          <c:symbol val="none"/>
        </c:marker>
      </c:pivotFmt>
      <c:pivotFmt>
        <c:idx val="117"/>
        <c:marker>
          <c:symbol val="none"/>
        </c:marker>
        <c:dLbl>
          <c:idx val="0"/>
          <c:delete val="1"/>
        </c:dLbl>
      </c:pivotFmt>
      <c:pivotFmt>
        <c:idx val="118"/>
        <c:marker>
          <c:symbol val="none"/>
        </c:marker>
        <c:dLbl>
          <c:idx val="0"/>
          <c:delete val="1"/>
        </c:dLbl>
      </c:pivotFmt>
      <c:pivotFmt>
        <c:idx val="119"/>
        <c:marker>
          <c:symbol val="none"/>
        </c:marker>
        <c:dLbl>
          <c:idx val="0"/>
          <c:delete val="1"/>
        </c:dLbl>
      </c:pivotFmt>
      <c:pivotFmt>
        <c:idx val="120"/>
        <c:marker>
          <c:symbol val="none"/>
        </c:marker>
        <c:dLbl>
          <c:idx val="0"/>
          <c:delete val="1"/>
        </c:dLbl>
      </c:pivotFmt>
      <c:pivotFmt>
        <c:idx val="121"/>
        <c:marker>
          <c:symbol val="none"/>
        </c:marker>
        <c:dLbl>
          <c:idx val="0"/>
          <c:delete val="1"/>
        </c:dLbl>
      </c:pivotFmt>
      <c:pivotFmt>
        <c:idx val="122"/>
        <c:marker>
          <c:symbol val="none"/>
        </c:marker>
      </c:pivotFmt>
      <c:pivotFmt>
        <c:idx val="123"/>
        <c:marker>
          <c:symbol val="none"/>
        </c:marker>
      </c:pivotFmt>
      <c:pivotFmt>
        <c:idx val="124"/>
        <c:marker>
          <c:symbol val="none"/>
        </c:marker>
      </c:pivotFmt>
      <c:pivotFmt>
        <c:idx val="125"/>
        <c:marker>
          <c:symbol val="none"/>
        </c:marker>
      </c:pivotFmt>
      <c:pivotFmt>
        <c:idx val="126"/>
        <c:marker>
          <c:symbol val="none"/>
        </c:marker>
      </c:pivotFmt>
      <c:pivotFmt>
        <c:idx val="127"/>
        <c:marker>
          <c:symbol val="none"/>
        </c:marker>
      </c:pivotFmt>
      <c:pivotFmt>
        <c:idx val="128"/>
        <c:marker>
          <c:symbol val="none"/>
        </c:marker>
      </c:pivotFmt>
      <c:pivotFmt>
        <c:idx val="129"/>
        <c:marker>
          <c:symbol val="none"/>
        </c:marker>
      </c:pivotFmt>
      <c:pivotFmt>
        <c:idx val="130"/>
        <c:marker>
          <c:symbol val="none"/>
        </c:marker>
      </c:pivotFmt>
      <c:pivotFmt>
        <c:idx val="131"/>
        <c:marker>
          <c:symbol val="none"/>
        </c:marker>
      </c:pivotFmt>
      <c:pivotFmt>
        <c:idx val="132"/>
        <c:marker>
          <c:symbol val="none"/>
        </c:marker>
      </c:pivotFmt>
      <c:pivotFmt>
        <c:idx val="133"/>
        <c:marker>
          <c:symbol val="none"/>
        </c:marker>
      </c:pivotFmt>
      <c:pivotFmt>
        <c:idx val="134"/>
        <c:marker>
          <c:symbol val="none"/>
        </c:marker>
      </c:pivotFmt>
      <c:pivotFmt>
        <c:idx val="135"/>
        <c:marker>
          <c:symbol val="none"/>
        </c:marker>
        <c:dLbl>
          <c:idx val="0"/>
          <c:delete val="1"/>
        </c:dLbl>
      </c:pivotFmt>
      <c:pivotFmt>
        <c:idx val="136"/>
        <c:marker>
          <c:symbol val="none"/>
        </c:marker>
      </c:pivotFmt>
      <c:pivotFmt>
        <c:idx val="137"/>
        <c:marker>
          <c:symbol val="none"/>
        </c:marker>
      </c:pivotFmt>
      <c:pivotFmt>
        <c:idx val="138"/>
        <c:marker>
          <c:symbol val="none"/>
        </c:marker>
      </c:pivotFmt>
      <c:pivotFmt>
        <c:idx val="139"/>
        <c:marker>
          <c:symbol val="none"/>
        </c:marker>
      </c:pivotFmt>
      <c:pivotFmt>
        <c:idx val="140"/>
        <c:marker>
          <c:symbol val="none"/>
        </c:marker>
        <c:dLbl>
          <c:idx val="0"/>
          <c:delete val="1"/>
        </c:dLbl>
      </c:pivotFmt>
      <c:pivotFmt>
        <c:idx val="141"/>
        <c:marker>
          <c:symbol val="none"/>
        </c:marker>
        <c:dLbl>
          <c:idx val="0"/>
          <c:delete val="1"/>
        </c:dLbl>
      </c:pivotFmt>
      <c:pivotFmt>
        <c:idx val="142"/>
        <c:marker>
          <c:symbol val="none"/>
        </c:marker>
        <c:dLbl>
          <c:idx val="0"/>
          <c:delete val="1"/>
        </c:dLbl>
      </c:pivotFmt>
      <c:pivotFmt>
        <c:idx val="143"/>
        <c:marker>
          <c:symbol val="none"/>
        </c:marker>
        <c:dLbl>
          <c:idx val="0"/>
          <c:delete val="1"/>
        </c:dLbl>
      </c:pivotFmt>
      <c:pivotFmt>
        <c:idx val="144"/>
        <c:marker>
          <c:symbol val="none"/>
        </c:marker>
        <c:dLbl>
          <c:idx val="0"/>
          <c:delete val="1"/>
        </c:dLbl>
      </c:pivotFmt>
      <c:pivotFmt>
        <c:idx val="145"/>
        <c:marker>
          <c:symbol val="none"/>
        </c:marker>
        <c:dLbl>
          <c:idx val="0"/>
          <c:delete val="1"/>
        </c:dLbl>
      </c:pivotFmt>
      <c:pivotFmt>
        <c:idx val="146"/>
        <c:marker>
          <c:symbol val="none"/>
        </c:marker>
        <c:dLbl>
          <c:idx val="0"/>
          <c:delete val="1"/>
        </c:dLbl>
      </c:pivotFmt>
      <c:pivotFmt>
        <c:idx val="147"/>
        <c:marker>
          <c:symbol val="none"/>
        </c:marker>
      </c:pivotFmt>
      <c:pivotFmt>
        <c:idx val="148"/>
        <c:marker>
          <c:symbol val="none"/>
        </c:marker>
      </c:pivotFmt>
      <c:pivotFmt>
        <c:idx val="149"/>
        <c:marker>
          <c:symbol val="none"/>
        </c:marker>
      </c:pivotFmt>
      <c:pivotFmt>
        <c:idx val="150"/>
        <c:marker>
          <c:symbol val="none"/>
        </c:marker>
      </c:pivotFmt>
      <c:pivotFmt>
        <c:idx val="151"/>
        <c:marker>
          <c:symbol val="none"/>
        </c:marker>
      </c:pivotFmt>
      <c:pivotFmt>
        <c:idx val="152"/>
        <c:marker>
          <c:symbol val="none"/>
        </c:marker>
      </c:pivotFmt>
      <c:pivotFmt>
        <c:idx val="153"/>
        <c:marker>
          <c:symbol val="none"/>
        </c:marker>
      </c:pivotFmt>
      <c:pivotFmt>
        <c:idx val="154"/>
        <c:marker>
          <c:symbol val="none"/>
        </c:marker>
      </c:pivotFmt>
      <c:pivotFmt>
        <c:idx val="155"/>
        <c:marker>
          <c:symbol val="none"/>
        </c:marker>
        <c:dLbl>
          <c:idx val="0"/>
          <c:delete val="1"/>
        </c:dLbl>
      </c:pivotFmt>
      <c:pivotFmt>
        <c:idx val="156"/>
        <c:marker>
          <c:symbol val="none"/>
        </c:marker>
        <c:dLbl>
          <c:idx val="0"/>
          <c:delete val="1"/>
        </c:dLbl>
      </c:pivotFmt>
      <c:pivotFmt>
        <c:idx val="157"/>
        <c:marker>
          <c:symbol val="none"/>
        </c:marker>
        <c:dLbl>
          <c:idx val="0"/>
          <c:delete val="1"/>
        </c:dLbl>
      </c:pivotFmt>
      <c:pivotFmt>
        <c:idx val="158"/>
        <c:marker>
          <c:symbol val="none"/>
        </c:marker>
        <c:dLbl>
          <c:idx val="0"/>
          <c:delete val="1"/>
        </c:dLbl>
      </c:pivotFmt>
      <c:pivotFmt>
        <c:idx val="159"/>
        <c:marker>
          <c:symbol val="none"/>
        </c:marker>
        <c:dLbl>
          <c:idx val="0"/>
          <c:delete val="1"/>
        </c:dLbl>
      </c:pivotFmt>
      <c:pivotFmt>
        <c:idx val="160"/>
        <c:marker>
          <c:symbol val="none"/>
        </c:marker>
        <c:dLbl>
          <c:idx val="0"/>
          <c:delete val="1"/>
        </c:dLbl>
      </c:pivotFmt>
      <c:pivotFmt>
        <c:idx val="161"/>
        <c:marker>
          <c:symbol val="none"/>
        </c:marker>
      </c:pivotFmt>
      <c:pivotFmt>
        <c:idx val="162"/>
        <c:marker>
          <c:symbol val="none"/>
        </c:marker>
      </c:pivotFmt>
      <c:pivotFmt>
        <c:idx val="163"/>
        <c:marker>
          <c:symbol val="none"/>
        </c:marker>
      </c:pivotFmt>
      <c:pivotFmt>
        <c:idx val="164"/>
        <c:marker>
          <c:symbol val="none"/>
        </c:marker>
      </c:pivotFmt>
      <c:pivotFmt>
        <c:idx val="165"/>
        <c:marker>
          <c:symbol val="none"/>
        </c:marker>
        <c:dLbl>
          <c:idx val="0"/>
          <c:delete val="1"/>
        </c:dLbl>
      </c:pivotFmt>
      <c:pivotFmt>
        <c:idx val="166"/>
        <c:marker>
          <c:symbol val="none"/>
        </c:marker>
      </c:pivotFmt>
      <c:pivotFmt>
        <c:idx val="167"/>
        <c:marker>
          <c:symbol val="none"/>
        </c:marker>
        <c:dLbl>
          <c:idx val="0"/>
          <c:delete val="1"/>
        </c:dLbl>
      </c:pivotFmt>
      <c:pivotFmt>
        <c:idx val="168"/>
        <c:marker>
          <c:symbol val="none"/>
        </c:marker>
      </c:pivotFmt>
      <c:pivotFmt>
        <c:idx val="169"/>
        <c:marker>
          <c:symbol val="none"/>
        </c:marker>
      </c:pivotFmt>
      <c:pivotFmt>
        <c:idx val="170"/>
        <c:marker>
          <c:symbol val="none"/>
        </c:marker>
        <c:dLbl>
          <c:idx val="0"/>
          <c:delete val="1"/>
        </c:dLbl>
      </c:pivotFmt>
      <c:pivotFmt>
        <c:idx val="171"/>
        <c:marker>
          <c:symbol val="none"/>
        </c:marker>
      </c:pivotFmt>
      <c:pivotFmt>
        <c:idx val="172"/>
        <c:marker>
          <c:symbol val="none"/>
        </c:marker>
      </c:pivotFmt>
      <c:pivotFmt>
        <c:idx val="173"/>
        <c:marker>
          <c:symbol val="none"/>
        </c:marker>
      </c:pivotFmt>
      <c:pivotFmt>
        <c:idx val="174"/>
        <c:marker>
          <c:symbol val="none"/>
        </c:marker>
      </c:pivotFmt>
      <c:pivotFmt>
        <c:idx val="175"/>
        <c:marker>
          <c:symbol val="none"/>
        </c:marker>
      </c:pivotFmt>
      <c:pivotFmt>
        <c:idx val="176"/>
        <c:marker>
          <c:symbol val="none"/>
        </c:marker>
        <c:dLbl>
          <c:idx val="0"/>
          <c:delete val="1"/>
        </c:dLbl>
      </c:pivotFmt>
      <c:pivotFmt>
        <c:idx val="177"/>
        <c:marker>
          <c:symbol val="none"/>
        </c:marker>
      </c:pivotFmt>
      <c:pivotFmt>
        <c:idx val="178"/>
        <c:marker>
          <c:symbol val="none"/>
        </c:marker>
        <c:dLbl>
          <c:idx val="0"/>
          <c:delete val="1"/>
        </c:dLbl>
      </c:pivotFmt>
      <c:pivotFmt>
        <c:idx val="179"/>
        <c:marker>
          <c:symbol val="none"/>
        </c:marker>
      </c:pivotFmt>
      <c:pivotFmt>
        <c:idx val="180"/>
        <c:marker>
          <c:symbol val="none"/>
        </c:marker>
        <c:dLbl>
          <c:idx val="0"/>
          <c:delete val="1"/>
        </c:dLbl>
      </c:pivotFmt>
      <c:pivotFmt>
        <c:idx val="181"/>
        <c:marker>
          <c:symbol val="none"/>
        </c:marker>
        <c:dLbl>
          <c:idx val="0"/>
          <c:delete val="1"/>
        </c:dLbl>
      </c:pivotFmt>
      <c:pivotFmt>
        <c:idx val="182"/>
        <c:marker>
          <c:symbol val="none"/>
        </c:marker>
      </c:pivotFmt>
      <c:pivotFmt>
        <c:idx val="183"/>
        <c:marker>
          <c:symbol val="none"/>
        </c:marker>
      </c:pivotFmt>
      <c:pivotFmt>
        <c:idx val="184"/>
        <c:marker>
          <c:symbol val="none"/>
        </c:marker>
      </c:pivotFmt>
      <c:pivotFmt>
        <c:idx val="185"/>
        <c:marker>
          <c:symbol val="none"/>
        </c:marker>
      </c:pivotFmt>
      <c:pivotFmt>
        <c:idx val="186"/>
        <c:marker>
          <c:symbol val="none"/>
        </c:marker>
      </c:pivotFmt>
      <c:pivotFmt>
        <c:idx val="187"/>
        <c:marker>
          <c:symbol val="none"/>
        </c:marker>
      </c:pivotFmt>
      <c:pivotFmt>
        <c:idx val="188"/>
        <c:marker>
          <c:symbol val="none"/>
        </c:marker>
      </c:pivotFmt>
      <c:pivotFmt>
        <c:idx val="189"/>
        <c:marker>
          <c:symbol val="none"/>
        </c:marker>
      </c:pivotFmt>
      <c:pivotFmt>
        <c:idx val="190"/>
        <c:marker>
          <c:symbol val="none"/>
        </c:marker>
      </c:pivotFmt>
      <c:pivotFmt>
        <c:idx val="191"/>
        <c:marker>
          <c:symbol val="none"/>
        </c:marker>
      </c:pivotFmt>
      <c:pivotFmt>
        <c:idx val="192"/>
        <c:marker>
          <c:symbol val="none"/>
        </c:marker>
      </c:pivotFmt>
      <c:pivotFmt>
        <c:idx val="193"/>
        <c:marker>
          <c:symbol val="none"/>
        </c:marker>
      </c:pivotFmt>
      <c:pivotFmt>
        <c:idx val="194"/>
        <c:marker>
          <c:symbol val="none"/>
        </c:marker>
      </c:pivotFmt>
      <c:pivotFmt>
        <c:idx val="195"/>
        <c:marker>
          <c:symbol val="none"/>
        </c:marker>
      </c:pivotFmt>
      <c:pivotFmt>
        <c:idx val="196"/>
        <c:marker>
          <c:symbol val="none"/>
        </c:marker>
      </c:pivotFmt>
      <c:pivotFmt>
        <c:idx val="197"/>
        <c:marker>
          <c:symbol val="none"/>
        </c:marker>
      </c:pivotFmt>
      <c:pivotFmt>
        <c:idx val="198"/>
        <c:marker>
          <c:symbol val="none"/>
        </c:marker>
      </c:pivotFmt>
      <c:pivotFmt>
        <c:idx val="199"/>
        <c:marker>
          <c:symbol val="none"/>
        </c:marker>
      </c:pivotFmt>
      <c:pivotFmt>
        <c:idx val="200"/>
        <c:marker>
          <c:symbol val="none"/>
        </c:marker>
      </c:pivotFmt>
      <c:pivotFmt>
        <c:idx val="201"/>
        <c:marker>
          <c:symbol val="none"/>
        </c:marker>
      </c:pivotFmt>
      <c:pivotFmt>
        <c:idx val="202"/>
        <c:marker>
          <c:symbol val="none"/>
        </c:marker>
      </c:pivotFmt>
      <c:pivotFmt>
        <c:idx val="203"/>
        <c:marker>
          <c:symbol val="none"/>
        </c:marker>
      </c:pivotFmt>
      <c:pivotFmt>
        <c:idx val="204"/>
        <c:marker>
          <c:symbol val="none"/>
        </c:marker>
      </c:pivotFmt>
      <c:pivotFmt>
        <c:idx val="205"/>
        <c:marker>
          <c:symbol val="none"/>
        </c:marker>
      </c:pivotFmt>
      <c:pivotFmt>
        <c:idx val="206"/>
        <c:marker>
          <c:symbol val="none"/>
        </c:marker>
      </c:pivotFmt>
      <c:pivotFmt>
        <c:idx val="207"/>
        <c:marker>
          <c:symbol val="none"/>
        </c:marker>
      </c:pivotFmt>
      <c:pivotFmt>
        <c:idx val="208"/>
        <c:marker>
          <c:symbol val="none"/>
        </c:marker>
      </c:pivotFmt>
      <c:pivotFmt>
        <c:idx val="209"/>
        <c:marker>
          <c:symbol val="none"/>
        </c:marker>
      </c:pivotFmt>
      <c:pivotFmt>
        <c:idx val="210"/>
        <c:marker>
          <c:symbol val="none"/>
        </c:marker>
      </c:pivotFmt>
      <c:pivotFmt>
        <c:idx val="211"/>
        <c:marker>
          <c:symbol val="none"/>
        </c:marker>
      </c:pivotFmt>
      <c:pivotFmt>
        <c:idx val="212"/>
        <c:marker>
          <c:symbol val="none"/>
        </c:marker>
      </c:pivotFmt>
      <c:pivotFmt>
        <c:idx val="213"/>
        <c:marker>
          <c:symbol val="none"/>
        </c:marker>
      </c:pivotFmt>
      <c:pivotFmt>
        <c:idx val="214"/>
        <c:marker>
          <c:symbol val="none"/>
        </c:marker>
      </c:pivotFmt>
      <c:pivotFmt>
        <c:idx val="215"/>
        <c:marker>
          <c:symbol val="none"/>
        </c:marker>
      </c:pivotFmt>
      <c:pivotFmt>
        <c:idx val="216"/>
        <c:marker>
          <c:symbol val="none"/>
        </c:marker>
      </c:pivotFmt>
      <c:pivotFmt>
        <c:idx val="217"/>
        <c:marker>
          <c:symbol val="none"/>
        </c:marker>
      </c:pivotFmt>
      <c:pivotFmt>
        <c:idx val="218"/>
        <c:marker>
          <c:symbol val="none"/>
        </c:marker>
      </c:pivotFmt>
      <c:pivotFmt>
        <c:idx val="219"/>
        <c:marker>
          <c:symbol val="none"/>
        </c:marker>
      </c:pivotFmt>
      <c:pivotFmt>
        <c:idx val="220"/>
        <c:marker>
          <c:symbol val="none"/>
        </c:marker>
      </c:pivotFmt>
      <c:pivotFmt>
        <c:idx val="221"/>
        <c:marker>
          <c:symbol val="none"/>
        </c:marker>
      </c:pivotFmt>
      <c:pivotFmt>
        <c:idx val="222"/>
        <c:marker>
          <c:symbol val="none"/>
        </c:marker>
      </c:pivotFmt>
      <c:pivotFmt>
        <c:idx val="223"/>
        <c:marker>
          <c:symbol val="none"/>
        </c:marker>
      </c:pivotFmt>
      <c:pivotFmt>
        <c:idx val="224"/>
        <c:marker>
          <c:symbol val="none"/>
        </c:marker>
      </c:pivotFmt>
      <c:pivotFmt>
        <c:idx val="225"/>
        <c:marker>
          <c:symbol val="none"/>
        </c:marker>
      </c:pivotFmt>
      <c:pivotFmt>
        <c:idx val="226"/>
        <c:marker>
          <c:symbol val="none"/>
        </c:marker>
      </c:pivotFmt>
      <c:pivotFmt>
        <c:idx val="227"/>
        <c:marker>
          <c:symbol val="none"/>
        </c:marker>
      </c:pivotFmt>
      <c:pivotFmt>
        <c:idx val="228"/>
        <c:marker>
          <c:symbol val="none"/>
        </c:marker>
      </c:pivotFmt>
      <c:pivotFmt>
        <c:idx val="229"/>
        <c:marker>
          <c:symbol val="none"/>
        </c:marker>
      </c:pivotFmt>
      <c:pivotFmt>
        <c:idx val="230"/>
        <c:marker>
          <c:symbol val="none"/>
        </c:marker>
      </c:pivotFmt>
      <c:pivotFmt>
        <c:idx val="231"/>
        <c:marker>
          <c:symbol val="none"/>
        </c:marker>
      </c:pivotFmt>
      <c:pivotFmt>
        <c:idx val="232"/>
        <c:marker>
          <c:symbol val="none"/>
        </c:marker>
      </c:pivotFmt>
      <c:pivotFmt>
        <c:idx val="233"/>
        <c:marker>
          <c:symbol val="none"/>
        </c:marker>
      </c:pivotFmt>
      <c:pivotFmt>
        <c:idx val="234"/>
        <c:marker>
          <c:symbol val="none"/>
        </c:marker>
      </c:pivotFmt>
      <c:pivotFmt>
        <c:idx val="235"/>
        <c:marker>
          <c:symbol val="none"/>
        </c:marker>
      </c:pivotFmt>
      <c:pivotFmt>
        <c:idx val="236"/>
        <c:marker>
          <c:symbol val="none"/>
        </c:marker>
      </c:pivotFmt>
      <c:pivotFmt>
        <c:idx val="237"/>
        <c:marker>
          <c:symbol val="none"/>
        </c:marker>
      </c:pivotFmt>
      <c:pivotFmt>
        <c:idx val="238"/>
        <c:marker>
          <c:symbol val="none"/>
        </c:marker>
      </c:pivotFmt>
      <c:pivotFmt>
        <c:idx val="239"/>
        <c:marker>
          <c:symbol val="none"/>
        </c:marker>
      </c:pivotFmt>
      <c:pivotFmt>
        <c:idx val="240"/>
        <c:marker>
          <c:symbol val="none"/>
        </c:marker>
      </c:pivotFmt>
      <c:pivotFmt>
        <c:idx val="241"/>
        <c:marker>
          <c:symbol val="none"/>
        </c:marker>
      </c:pivotFmt>
      <c:pivotFmt>
        <c:idx val="242"/>
        <c:marker>
          <c:symbol val="none"/>
        </c:marker>
      </c:pivotFmt>
      <c:pivotFmt>
        <c:idx val="243"/>
        <c:marker>
          <c:symbol val="none"/>
        </c:marker>
      </c:pivotFmt>
      <c:pivotFmt>
        <c:idx val="244"/>
        <c:marker>
          <c:symbol val="none"/>
        </c:marker>
      </c:pivotFmt>
      <c:pivotFmt>
        <c:idx val="245"/>
        <c:marker>
          <c:symbol val="none"/>
        </c:marker>
      </c:pivotFmt>
      <c:pivotFmt>
        <c:idx val="246"/>
        <c:marker>
          <c:symbol val="none"/>
        </c:marker>
      </c:pivotFmt>
      <c:pivotFmt>
        <c:idx val="247"/>
        <c:marker>
          <c:symbol val="none"/>
        </c:marker>
      </c:pivotFmt>
      <c:pivotFmt>
        <c:idx val="248"/>
        <c:marker>
          <c:symbol val="none"/>
        </c:marker>
      </c:pivotFmt>
      <c:pivotFmt>
        <c:idx val="249"/>
        <c:marker>
          <c:symbol val="none"/>
        </c:marker>
      </c:pivotFmt>
      <c:pivotFmt>
        <c:idx val="250"/>
        <c:marker>
          <c:symbol val="none"/>
        </c:marker>
      </c:pivotFmt>
      <c:pivotFmt>
        <c:idx val="251"/>
        <c:marker>
          <c:symbol val="none"/>
        </c:marker>
      </c:pivotFmt>
      <c:pivotFmt>
        <c:idx val="252"/>
        <c:marker>
          <c:symbol val="none"/>
        </c:marker>
      </c:pivotFmt>
      <c:pivotFmt>
        <c:idx val="253"/>
        <c:marker>
          <c:symbol val="none"/>
        </c:marker>
      </c:pivotFmt>
      <c:pivotFmt>
        <c:idx val="254"/>
        <c:marker>
          <c:symbol val="none"/>
        </c:marker>
      </c:pivotFmt>
      <c:pivotFmt>
        <c:idx val="255"/>
        <c:marker>
          <c:symbol val="none"/>
        </c:marker>
      </c:pivotFmt>
      <c:pivotFmt>
        <c:idx val="256"/>
        <c:marker>
          <c:symbol val="none"/>
        </c:marker>
      </c:pivotFmt>
      <c:pivotFmt>
        <c:idx val="257"/>
        <c:marker>
          <c:symbol val="none"/>
        </c:marker>
      </c:pivotFmt>
      <c:pivotFmt>
        <c:idx val="258"/>
        <c:marker>
          <c:symbol val="none"/>
        </c:marker>
      </c:pivotFmt>
      <c:pivotFmt>
        <c:idx val="259"/>
        <c:marker>
          <c:symbol val="none"/>
        </c:marker>
      </c:pivotFmt>
      <c:pivotFmt>
        <c:idx val="260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26371019982198868"/>
          <c:y val="1.5887293500077195E-2"/>
          <c:w val="0.73037152046135079"/>
          <c:h val="0.85458684576192623"/>
        </c:manualLayout>
      </c:layout>
      <c:barChart>
        <c:barDir val="col"/>
        <c:grouping val="clustered"/>
        <c:ser>
          <c:idx val="0"/>
          <c:order val="0"/>
          <c:tx>
            <c:strRef>
              <c:f>'Synthèse type tournée'!$B$3:$B$5</c:f>
              <c:strCache>
                <c:ptCount val="1"/>
                <c:pt idx="0">
                  <c:v>NAVETTE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tournée'!$B$6:$B$30</c:f>
              <c:numCache>
                <c:formatCode>General</c:formatCode>
                <c:ptCount val="24"/>
                <c:pt idx="0">
                  <c:v>11</c:v>
                </c:pt>
                <c:pt idx="1">
                  <c:v>13</c:v>
                </c:pt>
                <c:pt idx="2">
                  <c:v>4</c:v>
                </c:pt>
                <c:pt idx="3">
                  <c:v>8</c:v>
                </c:pt>
                <c:pt idx="4">
                  <c:v>5</c:v>
                </c:pt>
                <c:pt idx="5">
                  <c:v>4</c:v>
                </c:pt>
                <c:pt idx="6">
                  <c:v>6</c:v>
                </c:pt>
                <c:pt idx="7">
                  <c:v>16</c:v>
                </c:pt>
                <c:pt idx="8">
                  <c:v>10</c:v>
                </c:pt>
                <c:pt idx="9">
                  <c:v>7</c:v>
                </c:pt>
                <c:pt idx="10">
                  <c:v>17</c:v>
                </c:pt>
                <c:pt idx="11">
                  <c:v>0</c:v>
                </c:pt>
                <c:pt idx="12">
                  <c:v>8</c:v>
                </c:pt>
                <c:pt idx="13">
                  <c:v>19</c:v>
                </c:pt>
                <c:pt idx="14">
                  <c:v>5</c:v>
                </c:pt>
                <c:pt idx="15">
                  <c:v>0</c:v>
                </c:pt>
                <c:pt idx="16">
                  <c:v>1</c:v>
                </c:pt>
                <c:pt idx="17">
                  <c:v>17</c:v>
                </c:pt>
                <c:pt idx="18">
                  <c:v>9</c:v>
                </c:pt>
                <c:pt idx="19">
                  <c:v>15</c:v>
                </c:pt>
                <c:pt idx="20">
                  <c:v>13</c:v>
                </c:pt>
                <c:pt idx="21">
                  <c:v>8</c:v>
                </c:pt>
                <c:pt idx="22">
                  <c:v>12</c:v>
                </c:pt>
                <c:pt idx="23">
                  <c:v>2</c:v>
                </c:pt>
              </c:numCache>
            </c:numRef>
          </c:val>
        </c:ser>
        <c:ser>
          <c:idx val="1"/>
          <c:order val="1"/>
          <c:tx>
            <c:strRef>
              <c:f>'Synthèse type tournée'!$C$3:$C$5</c:f>
              <c:strCache>
                <c:ptCount val="1"/>
                <c:pt idx="0">
                  <c:v>DIMANCHE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tournée'!$C$6:$C$30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5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5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4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2"/>
          <c:order val="2"/>
          <c:tx>
            <c:strRef>
              <c:f>'Synthèse type tournée'!$D$3:$D$5</c:f>
              <c:strCache>
                <c:ptCount val="1"/>
                <c:pt idx="0">
                  <c:v>RAM+NAV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tournée'!$D$6:$D$30</c:f>
              <c:numCache>
                <c:formatCode>General</c:formatCode>
                <c:ptCount val="24"/>
                <c:pt idx="0">
                  <c:v>13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2</c:v>
                </c:pt>
                <c:pt idx="5">
                  <c:v>0</c:v>
                </c:pt>
                <c:pt idx="6">
                  <c:v>13</c:v>
                </c:pt>
                <c:pt idx="7">
                  <c:v>7</c:v>
                </c:pt>
                <c:pt idx="8">
                  <c:v>10</c:v>
                </c:pt>
                <c:pt idx="9">
                  <c:v>0</c:v>
                </c:pt>
                <c:pt idx="10">
                  <c:v>8</c:v>
                </c:pt>
                <c:pt idx="11">
                  <c:v>27</c:v>
                </c:pt>
                <c:pt idx="12">
                  <c:v>8</c:v>
                </c:pt>
                <c:pt idx="13">
                  <c:v>7</c:v>
                </c:pt>
                <c:pt idx="14">
                  <c:v>2</c:v>
                </c:pt>
                <c:pt idx="15">
                  <c:v>0</c:v>
                </c:pt>
                <c:pt idx="16">
                  <c:v>27</c:v>
                </c:pt>
                <c:pt idx="17">
                  <c:v>6</c:v>
                </c:pt>
                <c:pt idx="18">
                  <c:v>12</c:v>
                </c:pt>
                <c:pt idx="19">
                  <c:v>9</c:v>
                </c:pt>
                <c:pt idx="20">
                  <c:v>15</c:v>
                </c:pt>
                <c:pt idx="21">
                  <c:v>6</c:v>
                </c:pt>
                <c:pt idx="22">
                  <c:v>11</c:v>
                </c:pt>
                <c:pt idx="23">
                  <c:v>0</c:v>
                </c:pt>
              </c:numCache>
            </c:numRef>
          </c:val>
        </c:ser>
        <c:ser>
          <c:idx val="3"/>
          <c:order val="3"/>
          <c:tx>
            <c:strRef>
              <c:f>'Synthèse type tournée'!$E$3:$E$5</c:f>
              <c:strCache>
                <c:ptCount val="1"/>
                <c:pt idx="0">
                  <c:v>RAM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tournée'!$E$6:$E$30</c:f>
              <c:numCache>
                <c:formatCode>General</c:formatCode>
                <c:ptCount val="24"/>
                <c:pt idx="0">
                  <c:v>3</c:v>
                </c:pt>
                <c:pt idx="1">
                  <c:v>3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</c:v>
                </c:pt>
                <c:pt idx="14">
                  <c:v>0</c:v>
                </c:pt>
                <c:pt idx="15">
                  <c:v>3</c:v>
                </c:pt>
                <c:pt idx="16">
                  <c:v>0</c:v>
                </c:pt>
                <c:pt idx="17">
                  <c:v>0</c:v>
                </c:pt>
                <c:pt idx="18">
                  <c:v>4</c:v>
                </c:pt>
                <c:pt idx="19">
                  <c:v>3</c:v>
                </c:pt>
                <c:pt idx="20">
                  <c:v>0</c:v>
                </c:pt>
                <c:pt idx="21">
                  <c:v>5</c:v>
                </c:pt>
                <c:pt idx="22">
                  <c:v>3</c:v>
                </c:pt>
                <c:pt idx="23">
                  <c:v>0</c:v>
                </c:pt>
              </c:numCache>
            </c:numRef>
          </c:val>
        </c:ser>
        <c:ser>
          <c:idx val="4"/>
          <c:order val="4"/>
          <c:tx>
            <c:strRef>
              <c:f>'Synthèse type tournée'!$F$3:$F$5</c:f>
              <c:strCache>
                <c:ptCount val="1"/>
                <c:pt idx="0">
                  <c:v>SAM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tournée'!$F$6:$F$30</c:f>
              <c:numCache>
                <c:formatCode>General</c:formatCode>
                <c:ptCount val="24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3</c:v>
                </c:pt>
                <c:pt idx="7">
                  <c:v>0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1</c:v>
                </c:pt>
                <c:pt idx="14">
                  <c:v>1</c:v>
                </c:pt>
                <c:pt idx="15">
                  <c:v>0</c:v>
                </c:pt>
                <c:pt idx="16">
                  <c:v>1</c:v>
                </c:pt>
                <c:pt idx="17">
                  <c:v>5</c:v>
                </c:pt>
                <c:pt idx="18">
                  <c:v>0</c:v>
                </c:pt>
                <c:pt idx="19">
                  <c:v>1</c:v>
                </c:pt>
                <c:pt idx="20">
                  <c:v>1</c:v>
                </c:pt>
                <c:pt idx="21">
                  <c:v>0</c:v>
                </c:pt>
                <c:pt idx="22">
                  <c:v>1</c:v>
                </c:pt>
                <c:pt idx="23">
                  <c:v>0</c:v>
                </c:pt>
              </c:numCache>
            </c:numRef>
          </c:val>
        </c:ser>
        <c:ser>
          <c:idx val="5"/>
          <c:order val="5"/>
          <c:tx>
            <c:strRef>
              <c:f>'Synthèse type tournée'!$G$3:$G$5</c:f>
              <c:strCache>
                <c:ptCount val="1"/>
                <c:pt idx="0">
                  <c:v>LIGNE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tournée'!$G$6:$G$30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14</c:v>
                </c:pt>
                <c:pt idx="3">
                  <c:v>0</c:v>
                </c:pt>
                <c:pt idx="4">
                  <c:v>10</c:v>
                </c:pt>
                <c:pt idx="5">
                  <c:v>24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20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27</c:v>
                </c:pt>
              </c:numCache>
            </c:numRef>
          </c:val>
        </c:ser>
        <c:ser>
          <c:idx val="6"/>
          <c:order val="6"/>
          <c:tx>
            <c:strRef>
              <c:f>'Synthèse type tournée'!$H$3:$H$5</c:f>
              <c:strCache>
                <c:ptCount val="1"/>
                <c:pt idx="0">
                  <c:v>NAV+BASES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tournée'!$H$6:$H$30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6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21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7"/>
          <c:order val="7"/>
          <c:tx>
            <c:strRef>
              <c:f>'Synthèse type tournée'!$I$3:$I$5</c:f>
              <c:strCache>
                <c:ptCount val="1"/>
                <c:pt idx="0">
                  <c:v>CP - CP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tournée'!$I$6:$I$30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6</c:v>
                </c:pt>
                <c:pt idx="5">
                  <c:v>0</c:v>
                </c:pt>
                <c:pt idx="6">
                  <c:v>0</c:v>
                </c:pt>
                <c:pt idx="7">
                  <c:v>5</c:v>
                </c:pt>
                <c:pt idx="8">
                  <c:v>0</c:v>
                </c:pt>
                <c:pt idx="9">
                  <c:v>0</c:v>
                </c:pt>
                <c:pt idx="10">
                  <c:v>3</c:v>
                </c:pt>
                <c:pt idx="11">
                  <c:v>0</c:v>
                </c:pt>
                <c:pt idx="12">
                  <c:v>11</c:v>
                </c:pt>
                <c:pt idx="13">
                  <c:v>0</c:v>
                </c:pt>
                <c:pt idx="14">
                  <c:v>0</c:v>
                </c:pt>
                <c:pt idx="15">
                  <c:v>5</c:v>
                </c:pt>
                <c:pt idx="16">
                  <c:v>0</c:v>
                </c:pt>
                <c:pt idx="17">
                  <c:v>0</c:v>
                </c:pt>
                <c:pt idx="18">
                  <c:v>3</c:v>
                </c:pt>
                <c:pt idx="19">
                  <c:v>0</c:v>
                </c:pt>
                <c:pt idx="20">
                  <c:v>0</c:v>
                </c:pt>
                <c:pt idx="21">
                  <c:v>5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8"/>
          <c:order val="8"/>
          <c:tx>
            <c:strRef>
              <c:f>'Synthèse type tournée'!$J$3:$J$5</c:f>
              <c:strCache>
                <c:ptCount val="1"/>
                <c:pt idx="0">
                  <c:v>ABSENCE - ABSENCE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tournée'!$J$6:$J$30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15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9"/>
          <c:order val="9"/>
          <c:tx>
            <c:strRef>
              <c:f>'Synthèse type tournée'!$K$3:$K$5</c:f>
              <c:strCache>
                <c:ptCount val="1"/>
                <c:pt idx="0">
                  <c:v>FORMATION - FORMATION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tournée'!$K$6:$K$30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2</c:v>
                </c:pt>
                <c:pt idx="23">
                  <c:v>0</c:v>
                </c:pt>
              </c:numCache>
            </c:numRef>
          </c:val>
        </c:ser>
        <c:ser>
          <c:idx val="10"/>
          <c:order val="10"/>
          <c:tx>
            <c:strRef>
              <c:f>'Synthèse type tournée'!$L$3:$L$5</c:f>
              <c:strCache>
                <c:ptCount val="1"/>
                <c:pt idx="0">
                  <c:v>RCR - RCR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tournée'!$L$6:$L$30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3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11"/>
          <c:order val="11"/>
          <c:tx>
            <c:strRef>
              <c:f>'Synthèse type tournée'!$M$3:$M$5</c:f>
              <c:strCache>
                <c:ptCount val="1"/>
                <c:pt idx="0">
                  <c:v>ELECTION - ELECTION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tournée'!$M$6:$M$30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12"/>
          <c:order val="12"/>
          <c:tx>
            <c:strRef>
              <c:f>'Synthèse type tournée'!$N$3:$N$5</c:f>
              <c:strCache>
                <c:ptCount val="1"/>
                <c:pt idx="0">
                  <c:v>RAM SAM 11H30 - RAM SAM 11H30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tournée'!$N$6:$N$30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1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13"/>
          <c:order val="13"/>
          <c:tx>
            <c:strRef>
              <c:f>'Synthèse type tournée'!$O$3:$O$5</c:f>
              <c:strCache>
                <c:ptCount val="1"/>
                <c:pt idx="0">
                  <c:v>RAM 13H N°1 - RAM 13H N°1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tournée'!$O$6:$O$30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2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14"/>
          <c:order val="14"/>
          <c:tx>
            <c:strRef>
              <c:f>'Synthèse type tournée'!$P$3:$P$5</c:f>
              <c:strCache>
                <c:ptCount val="1"/>
                <c:pt idx="0">
                  <c:v>RAM 13H N°3 - RAM 13H N°3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tournée'!$P$6:$P$30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15"/>
          <c:order val="15"/>
          <c:tx>
            <c:strRef>
              <c:f>'Synthèse type tournée'!$Q$3:$Q$5</c:f>
              <c:strCache>
                <c:ptCount val="1"/>
                <c:pt idx="0">
                  <c:v>RAM 13H N°4 - RAM 13H N°4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tournée'!$Q$6:$Q$30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2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axId val="134882816"/>
        <c:axId val="134884352"/>
      </c:barChart>
      <c:catAx>
        <c:axId val="134882816"/>
        <c:scaling>
          <c:orientation val="minMax"/>
        </c:scaling>
        <c:axPos val="b"/>
        <c:tickLblPos val="nextTo"/>
        <c:crossAx val="134884352"/>
        <c:crosses val="autoZero"/>
        <c:auto val="1"/>
        <c:lblAlgn val="ctr"/>
        <c:lblOffset val="100"/>
      </c:catAx>
      <c:valAx>
        <c:axId val="134884352"/>
        <c:scaling>
          <c:orientation val="minMax"/>
        </c:scaling>
        <c:axPos val="l"/>
        <c:majorGridlines/>
        <c:numFmt formatCode="General" sourceLinked="1"/>
        <c:tickLblPos val="nextTo"/>
        <c:crossAx val="134882816"/>
        <c:crosses val="autoZero"/>
        <c:crossBetween val="between"/>
      </c:valAx>
    </c:plotArea>
    <c:legend>
      <c:legendPos val="l"/>
      <c:layout/>
    </c:legend>
    <c:plotVisOnly val="1"/>
    <c:dispBlanksAs val="gap"/>
  </c:chart>
  <c:printSettings>
    <c:headerFooter/>
    <c:pageMargins b="0.750000000000001" l="0.70000000000000062" r="0.70000000000000062" t="0.750000000000001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[Copie de Copie de Copie de ANALYSE PLANING FINAL 7.xlsx]Synthèse type tournée!Tableau croisé dynamique1</c:name>
    <c:fmtId val="2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  <c:marker>
          <c:symbol val="none"/>
        </c:marker>
      </c:pivotFmt>
      <c:pivotFmt>
        <c:idx val="45"/>
        <c:marker>
          <c:symbol val="none"/>
        </c:marker>
      </c:pivotFmt>
      <c:pivotFmt>
        <c:idx val="46"/>
        <c:marker>
          <c:symbol val="none"/>
        </c:marker>
      </c:pivotFmt>
      <c:pivotFmt>
        <c:idx val="47"/>
        <c:marker>
          <c:symbol val="none"/>
        </c:marker>
      </c:pivotFmt>
      <c:pivotFmt>
        <c:idx val="48"/>
        <c:marker>
          <c:symbol val="none"/>
        </c:marker>
      </c:pivotFmt>
      <c:pivotFmt>
        <c:idx val="49"/>
        <c:marker>
          <c:symbol val="none"/>
        </c:marker>
      </c:pivotFmt>
      <c:pivotFmt>
        <c:idx val="50"/>
        <c:marker>
          <c:symbol val="none"/>
        </c:marker>
      </c:pivotFmt>
      <c:pivotFmt>
        <c:idx val="51"/>
        <c:marker>
          <c:symbol val="none"/>
        </c:marker>
      </c:pivotFmt>
      <c:pivotFmt>
        <c:idx val="52"/>
        <c:marker>
          <c:symbol val="none"/>
        </c:marker>
      </c:pivotFmt>
      <c:pivotFmt>
        <c:idx val="53"/>
        <c:marker>
          <c:symbol val="none"/>
        </c:marker>
      </c:pivotFmt>
      <c:pivotFmt>
        <c:idx val="54"/>
        <c:marker>
          <c:symbol val="none"/>
        </c:marker>
      </c:pivotFmt>
      <c:pivotFmt>
        <c:idx val="55"/>
        <c:marker>
          <c:symbol val="none"/>
        </c:marker>
      </c:pivotFmt>
      <c:pivotFmt>
        <c:idx val="56"/>
        <c:marker>
          <c:symbol val="none"/>
        </c:marker>
      </c:pivotFmt>
      <c:pivotFmt>
        <c:idx val="57"/>
        <c:marker>
          <c:symbol val="none"/>
        </c:marker>
      </c:pivotFmt>
      <c:pivotFmt>
        <c:idx val="58"/>
        <c:marker>
          <c:symbol val="none"/>
        </c:marker>
      </c:pivotFmt>
      <c:pivotFmt>
        <c:idx val="59"/>
        <c:marker>
          <c:symbol val="none"/>
        </c:marker>
      </c:pivotFmt>
      <c:pivotFmt>
        <c:idx val="60"/>
        <c:marker>
          <c:symbol val="none"/>
        </c:marker>
      </c:pivotFmt>
      <c:pivotFmt>
        <c:idx val="61"/>
        <c:marker>
          <c:symbol val="none"/>
        </c:marker>
      </c:pivotFmt>
      <c:pivotFmt>
        <c:idx val="62"/>
        <c:marker>
          <c:symbol val="none"/>
        </c:marker>
      </c:pivotFmt>
      <c:pivotFmt>
        <c:idx val="63"/>
        <c:marker>
          <c:symbol val="none"/>
        </c:marker>
      </c:pivotFmt>
      <c:pivotFmt>
        <c:idx val="64"/>
        <c:marker>
          <c:symbol val="none"/>
        </c:marker>
      </c:pivotFmt>
      <c:pivotFmt>
        <c:idx val="65"/>
        <c:marker>
          <c:symbol val="none"/>
        </c:marker>
      </c:pivotFmt>
      <c:pivotFmt>
        <c:idx val="66"/>
        <c:marker>
          <c:symbol val="none"/>
        </c:marker>
      </c:pivotFmt>
      <c:pivotFmt>
        <c:idx val="67"/>
        <c:marker>
          <c:symbol val="none"/>
        </c:marker>
      </c:pivotFmt>
      <c:pivotFmt>
        <c:idx val="68"/>
        <c:marker>
          <c:symbol val="none"/>
        </c:marker>
      </c:pivotFmt>
      <c:pivotFmt>
        <c:idx val="69"/>
        <c:marker>
          <c:symbol val="none"/>
        </c:marker>
      </c:pivotFmt>
      <c:pivotFmt>
        <c:idx val="70"/>
        <c:marker>
          <c:symbol val="none"/>
        </c:marker>
      </c:pivotFmt>
      <c:pivotFmt>
        <c:idx val="71"/>
        <c:marker>
          <c:symbol val="none"/>
        </c:marker>
      </c:pivotFmt>
      <c:pivotFmt>
        <c:idx val="72"/>
        <c:marker>
          <c:symbol val="none"/>
        </c:marker>
      </c:pivotFmt>
      <c:pivotFmt>
        <c:idx val="73"/>
        <c:marker>
          <c:symbol val="none"/>
        </c:marker>
      </c:pivotFmt>
      <c:pivotFmt>
        <c:idx val="74"/>
        <c:marker>
          <c:symbol val="none"/>
        </c:marker>
      </c:pivotFmt>
      <c:pivotFmt>
        <c:idx val="75"/>
        <c:marker>
          <c:symbol val="none"/>
        </c:marker>
      </c:pivotFmt>
      <c:pivotFmt>
        <c:idx val="76"/>
        <c:marker>
          <c:symbol val="none"/>
        </c:marker>
      </c:pivotFmt>
      <c:pivotFmt>
        <c:idx val="77"/>
        <c:marker>
          <c:symbol val="none"/>
        </c:marker>
      </c:pivotFmt>
      <c:pivotFmt>
        <c:idx val="78"/>
        <c:marker>
          <c:symbol val="none"/>
        </c:marker>
      </c:pivotFmt>
      <c:pivotFmt>
        <c:idx val="79"/>
        <c:marker>
          <c:symbol val="none"/>
        </c:marker>
      </c:pivotFmt>
      <c:pivotFmt>
        <c:idx val="80"/>
        <c:marker>
          <c:symbol val="none"/>
        </c:marker>
      </c:pivotFmt>
      <c:pivotFmt>
        <c:idx val="81"/>
        <c:marker>
          <c:symbol val="none"/>
        </c:marker>
      </c:pivotFmt>
      <c:pivotFmt>
        <c:idx val="82"/>
        <c:marker>
          <c:symbol val="none"/>
        </c:marker>
      </c:pivotFmt>
      <c:pivotFmt>
        <c:idx val="83"/>
        <c:marker>
          <c:symbol val="none"/>
        </c:marker>
      </c:pivotFmt>
      <c:pivotFmt>
        <c:idx val="84"/>
        <c:marker>
          <c:symbol val="none"/>
        </c:marker>
      </c:pivotFmt>
      <c:pivotFmt>
        <c:idx val="85"/>
        <c:marker>
          <c:symbol val="none"/>
        </c:marker>
      </c:pivotFmt>
      <c:pivotFmt>
        <c:idx val="86"/>
        <c:marker>
          <c:symbol val="none"/>
        </c:marker>
      </c:pivotFmt>
      <c:pivotFmt>
        <c:idx val="87"/>
        <c:marker>
          <c:symbol val="none"/>
        </c:marker>
        <c:dLbl>
          <c:idx val="0"/>
          <c:delete val="1"/>
        </c:dLbl>
      </c:pivotFmt>
      <c:pivotFmt>
        <c:idx val="88"/>
        <c:marker>
          <c:symbol val="none"/>
        </c:marker>
        <c:dLbl>
          <c:idx val="0"/>
          <c:delete val="1"/>
        </c:dLbl>
      </c:pivotFmt>
      <c:pivotFmt>
        <c:idx val="89"/>
        <c:marker>
          <c:symbol val="none"/>
        </c:marker>
        <c:dLbl>
          <c:idx val="0"/>
          <c:delete val="1"/>
        </c:dLbl>
      </c:pivotFmt>
      <c:pivotFmt>
        <c:idx val="90"/>
        <c:marker>
          <c:symbol val="none"/>
        </c:marker>
        <c:dLbl>
          <c:idx val="0"/>
          <c:delete val="1"/>
        </c:dLbl>
      </c:pivotFmt>
      <c:pivotFmt>
        <c:idx val="91"/>
        <c:marker>
          <c:symbol val="none"/>
        </c:marker>
        <c:dLbl>
          <c:idx val="0"/>
          <c:delete val="1"/>
        </c:dLbl>
      </c:pivotFmt>
      <c:pivotFmt>
        <c:idx val="92"/>
        <c:marker>
          <c:symbol val="none"/>
        </c:marker>
        <c:dLbl>
          <c:idx val="0"/>
          <c:delete val="1"/>
        </c:dLbl>
      </c:pivotFmt>
      <c:pivotFmt>
        <c:idx val="93"/>
        <c:marker>
          <c:symbol val="none"/>
        </c:marker>
        <c:dLbl>
          <c:idx val="0"/>
          <c:delete val="1"/>
        </c:dLbl>
      </c:pivotFmt>
      <c:pivotFmt>
        <c:idx val="94"/>
        <c:marker>
          <c:symbol val="none"/>
        </c:marker>
      </c:pivotFmt>
      <c:pivotFmt>
        <c:idx val="95"/>
        <c:marker>
          <c:symbol val="none"/>
        </c:marker>
      </c:pivotFmt>
      <c:pivotFmt>
        <c:idx val="96"/>
        <c:marker>
          <c:symbol val="none"/>
        </c:marker>
        <c:dLbl>
          <c:idx val="0"/>
          <c:delete val="1"/>
        </c:dLbl>
      </c:pivotFmt>
      <c:pivotFmt>
        <c:idx val="97"/>
        <c:marker>
          <c:symbol val="none"/>
        </c:marker>
        <c:dLbl>
          <c:idx val="0"/>
          <c:delete val="1"/>
        </c:dLbl>
      </c:pivotFmt>
      <c:pivotFmt>
        <c:idx val="98"/>
        <c:marker>
          <c:symbol val="none"/>
        </c:marker>
        <c:dLbl>
          <c:idx val="0"/>
          <c:delete val="1"/>
        </c:dLbl>
      </c:pivotFmt>
      <c:pivotFmt>
        <c:idx val="99"/>
        <c:marker>
          <c:symbol val="none"/>
        </c:marker>
        <c:dLbl>
          <c:idx val="0"/>
          <c:delete val="1"/>
        </c:dLbl>
      </c:pivotFmt>
      <c:pivotFmt>
        <c:idx val="100"/>
        <c:marker>
          <c:symbol val="none"/>
        </c:marker>
        <c:dLbl>
          <c:idx val="0"/>
          <c:delete val="1"/>
        </c:dLbl>
      </c:pivotFmt>
      <c:pivotFmt>
        <c:idx val="101"/>
        <c:marker>
          <c:symbol val="none"/>
        </c:marker>
        <c:dLbl>
          <c:idx val="0"/>
          <c:delete val="1"/>
        </c:dLbl>
      </c:pivotFmt>
      <c:pivotFmt>
        <c:idx val="102"/>
        <c:marker>
          <c:symbol val="none"/>
        </c:marker>
        <c:dLbl>
          <c:idx val="0"/>
          <c:delete val="1"/>
        </c:dLbl>
      </c:pivotFmt>
      <c:pivotFmt>
        <c:idx val="103"/>
        <c:marker>
          <c:symbol val="none"/>
        </c:marker>
        <c:dLbl>
          <c:idx val="0"/>
          <c:delete val="1"/>
        </c:dLbl>
      </c:pivotFmt>
      <c:pivotFmt>
        <c:idx val="104"/>
        <c:marker>
          <c:symbol val="none"/>
        </c:marker>
        <c:dLbl>
          <c:idx val="0"/>
          <c:delete val="1"/>
        </c:dLbl>
      </c:pivotFmt>
      <c:pivotFmt>
        <c:idx val="105"/>
        <c:marker>
          <c:symbol val="none"/>
        </c:marker>
      </c:pivotFmt>
      <c:pivotFmt>
        <c:idx val="106"/>
        <c:marker>
          <c:symbol val="none"/>
        </c:marker>
      </c:pivotFmt>
      <c:pivotFmt>
        <c:idx val="107"/>
        <c:marker>
          <c:symbol val="none"/>
        </c:marker>
      </c:pivotFmt>
      <c:pivotFmt>
        <c:idx val="108"/>
        <c:marker>
          <c:symbol val="none"/>
        </c:marker>
      </c:pivotFmt>
      <c:pivotFmt>
        <c:idx val="109"/>
        <c:marker>
          <c:symbol val="none"/>
        </c:marker>
      </c:pivotFmt>
      <c:pivotFmt>
        <c:idx val="110"/>
        <c:marker>
          <c:symbol val="none"/>
        </c:marker>
      </c:pivotFmt>
      <c:pivotFmt>
        <c:idx val="111"/>
        <c:marker>
          <c:symbol val="none"/>
        </c:marker>
      </c:pivotFmt>
      <c:pivotFmt>
        <c:idx val="112"/>
        <c:marker>
          <c:symbol val="none"/>
        </c:marker>
      </c:pivotFmt>
      <c:pivotFmt>
        <c:idx val="113"/>
        <c:marker>
          <c:symbol val="none"/>
        </c:marker>
      </c:pivotFmt>
      <c:pivotFmt>
        <c:idx val="114"/>
        <c:marker>
          <c:symbol val="none"/>
        </c:marker>
      </c:pivotFmt>
      <c:pivotFmt>
        <c:idx val="115"/>
        <c:marker>
          <c:symbol val="none"/>
        </c:marker>
      </c:pivotFmt>
      <c:pivotFmt>
        <c:idx val="116"/>
        <c:marker>
          <c:symbol val="none"/>
        </c:marker>
        <c:dLbl>
          <c:idx val="0"/>
          <c:delete val="1"/>
        </c:dLbl>
      </c:pivotFmt>
      <c:pivotFmt>
        <c:idx val="117"/>
        <c:marker>
          <c:symbol val="none"/>
        </c:marker>
        <c:dLbl>
          <c:idx val="0"/>
          <c:delete val="1"/>
        </c:dLbl>
      </c:pivotFmt>
      <c:pivotFmt>
        <c:idx val="118"/>
        <c:marker>
          <c:symbol val="none"/>
        </c:marker>
        <c:dLbl>
          <c:idx val="0"/>
          <c:delete val="1"/>
        </c:dLbl>
      </c:pivotFmt>
      <c:pivotFmt>
        <c:idx val="119"/>
        <c:marker>
          <c:symbol val="none"/>
        </c:marker>
        <c:dLbl>
          <c:idx val="0"/>
          <c:delete val="1"/>
        </c:dLbl>
      </c:pivotFmt>
      <c:pivotFmt>
        <c:idx val="120"/>
        <c:marker>
          <c:symbol val="none"/>
        </c:marker>
        <c:dLbl>
          <c:idx val="0"/>
          <c:delete val="1"/>
        </c:dLbl>
      </c:pivotFmt>
      <c:pivotFmt>
        <c:idx val="121"/>
        <c:marker>
          <c:symbol val="none"/>
        </c:marker>
        <c:dLbl>
          <c:idx val="0"/>
          <c:delete val="1"/>
        </c:dLbl>
      </c:pivotFmt>
      <c:pivotFmt>
        <c:idx val="122"/>
        <c:marker>
          <c:symbol val="none"/>
        </c:marker>
      </c:pivotFmt>
      <c:pivotFmt>
        <c:idx val="123"/>
        <c:marker>
          <c:symbol val="none"/>
        </c:marker>
      </c:pivotFmt>
      <c:pivotFmt>
        <c:idx val="124"/>
        <c:marker>
          <c:symbol val="none"/>
        </c:marker>
      </c:pivotFmt>
      <c:pivotFmt>
        <c:idx val="125"/>
        <c:marker>
          <c:symbol val="none"/>
        </c:marker>
      </c:pivotFmt>
      <c:pivotFmt>
        <c:idx val="126"/>
        <c:marker>
          <c:symbol val="none"/>
        </c:marker>
      </c:pivotFmt>
      <c:pivotFmt>
        <c:idx val="127"/>
        <c:marker>
          <c:symbol val="none"/>
        </c:marker>
      </c:pivotFmt>
      <c:pivotFmt>
        <c:idx val="128"/>
        <c:marker>
          <c:symbol val="none"/>
        </c:marker>
      </c:pivotFmt>
      <c:pivotFmt>
        <c:idx val="129"/>
        <c:marker>
          <c:symbol val="none"/>
        </c:marker>
      </c:pivotFmt>
      <c:pivotFmt>
        <c:idx val="130"/>
        <c:marker>
          <c:symbol val="none"/>
        </c:marker>
      </c:pivotFmt>
      <c:pivotFmt>
        <c:idx val="131"/>
        <c:marker>
          <c:symbol val="none"/>
        </c:marker>
      </c:pivotFmt>
      <c:pivotFmt>
        <c:idx val="132"/>
        <c:marker>
          <c:symbol val="none"/>
        </c:marker>
      </c:pivotFmt>
      <c:pivotFmt>
        <c:idx val="133"/>
        <c:marker>
          <c:symbol val="none"/>
        </c:marker>
      </c:pivotFmt>
      <c:pivotFmt>
        <c:idx val="134"/>
        <c:marker>
          <c:symbol val="none"/>
        </c:marker>
      </c:pivotFmt>
      <c:pivotFmt>
        <c:idx val="135"/>
        <c:marker>
          <c:symbol val="none"/>
        </c:marker>
        <c:dLbl>
          <c:idx val="0"/>
          <c:delete val="1"/>
        </c:dLbl>
      </c:pivotFmt>
      <c:pivotFmt>
        <c:idx val="136"/>
        <c:marker>
          <c:symbol val="none"/>
        </c:marker>
      </c:pivotFmt>
      <c:pivotFmt>
        <c:idx val="137"/>
        <c:marker>
          <c:symbol val="none"/>
        </c:marker>
      </c:pivotFmt>
      <c:pivotFmt>
        <c:idx val="138"/>
        <c:marker>
          <c:symbol val="none"/>
        </c:marker>
      </c:pivotFmt>
      <c:pivotFmt>
        <c:idx val="139"/>
        <c:marker>
          <c:symbol val="none"/>
        </c:marker>
      </c:pivotFmt>
      <c:pivotFmt>
        <c:idx val="140"/>
        <c:marker>
          <c:symbol val="none"/>
        </c:marker>
      </c:pivotFmt>
      <c:pivotFmt>
        <c:idx val="141"/>
        <c:marker>
          <c:symbol val="none"/>
        </c:marker>
      </c:pivotFmt>
      <c:pivotFmt>
        <c:idx val="142"/>
        <c:marker>
          <c:symbol val="none"/>
        </c:marker>
      </c:pivotFmt>
      <c:pivotFmt>
        <c:idx val="143"/>
        <c:marker>
          <c:symbol val="none"/>
        </c:marker>
      </c:pivotFmt>
      <c:pivotFmt>
        <c:idx val="144"/>
        <c:marker>
          <c:symbol val="none"/>
        </c:marker>
      </c:pivotFmt>
      <c:pivotFmt>
        <c:idx val="145"/>
        <c:marker>
          <c:symbol val="none"/>
        </c:marker>
      </c:pivotFmt>
      <c:pivotFmt>
        <c:idx val="146"/>
        <c:marker>
          <c:symbol val="none"/>
        </c:marker>
      </c:pivotFmt>
      <c:pivotFmt>
        <c:idx val="147"/>
        <c:marker>
          <c:symbol val="none"/>
        </c:marker>
      </c:pivotFmt>
      <c:pivotFmt>
        <c:idx val="148"/>
        <c:marker>
          <c:symbol val="none"/>
        </c:marker>
      </c:pivotFmt>
      <c:pivotFmt>
        <c:idx val="149"/>
        <c:marker>
          <c:symbol val="none"/>
        </c:marker>
      </c:pivotFmt>
      <c:pivotFmt>
        <c:idx val="150"/>
        <c:marker>
          <c:symbol val="none"/>
        </c:marker>
      </c:pivotFmt>
      <c:pivotFmt>
        <c:idx val="151"/>
        <c:marker>
          <c:symbol val="none"/>
        </c:marker>
      </c:pivotFmt>
      <c:pivotFmt>
        <c:idx val="152"/>
        <c:marker>
          <c:symbol val="none"/>
        </c:marker>
      </c:pivotFmt>
      <c:pivotFmt>
        <c:idx val="153"/>
        <c:marker>
          <c:symbol val="none"/>
        </c:marker>
      </c:pivotFmt>
      <c:pivotFmt>
        <c:idx val="154"/>
        <c:marker>
          <c:symbol val="none"/>
        </c:marker>
      </c:pivotFmt>
      <c:pivotFmt>
        <c:idx val="155"/>
        <c:marker>
          <c:symbol val="none"/>
        </c:marker>
      </c:pivotFmt>
      <c:pivotFmt>
        <c:idx val="156"/>
        <c:marker>
          <c:symbol val="none"/>
        </c:marker>
      </c:pivotFmt>
      <c:pivotFmt>
        <c:idx val="157"/>
        <c:marker>
          <c:symbol val="none"/>
        </c:marker>
      </c:pivotFmt>
      <c:pivotFmt>
        <c:idx val="158"/>
        <c:marker>
          <c:symbol val="none"/>
        </c:marker>
      </c:pivotFmt>
      <c:pivotFmt>
        <c:idx val="159"/>
        <c:marker>
          <c:symbol val="none"/>
        </c:marker>
      </c:pivotFmt>
      <c:pivotFmt>
        <c:idx val="160"/>
        <c:marker>
          <c:symbol val="none"/>
        </c:marker>
      </c:pivotFmt>
      <c:pivotFmt>
        <c:idx val="161"/>
        <c:marker>
          <c:symbol val="none"/>
        </c:marker>
      </c:pivotFmt>
      <c:pivotFmt>
        <c:idx val="162"/>
        <c:marker>
          <c:symbol val="none"/>
        </c:marker>
      </c:pivotFmt>
      <c:pivotFmt>
        <c:idx val="163"/>
        <c:marker>
          <c:symbol val="none"/>
        </c:marker>
      </c:pivotFmt>
      <c:pivotFmt>
        <c:idx val="164"/>
        <c:marker>
          <c:symbol val="none"/>
        </c:marker>
      </c:pivotFmt>
      <c:pivotFmt>
        <c:idx val="165"/>
        <c:marker>
          <c:symbol val="none"/>
        </c:marker>
      </c:pivotFmt>
      <c:pivotFmt>
        <c:idx val="166"/>
        <c:marker>
          <c:symbol val="none"/>
        </c:marker>
      </c:pivotFmt>
      <c:pivotFmt>
        <c:idx val="167"/>
        <c:marker>
          <c:symbol val="none"/>
        </c:marker>
      </c:pivotFmt>
      <c:pivotFmt>
        <c:idx val="168"/>
        <c:marker>
          <c:symbol val="none"/>
        </c:marker>
      </c:pivotFmt>
      <c:pivotFmt>
        <c:idx val="169"/>
        <c:marker>
          <c:symbol val="none"/>
        </c:marker>
      </c:pivotFmt>
      <c:pivotFmt>
        <c:idx val="170"/>
        <c:marker>
          <c:symbol val="none"/>
        </c:marker>
      </c:pivotFmt>
      <c:pivotFmt>
        <c:idx val="171"/>
        <c:marker>
          <c:symbol val="none"/>
        </c:marker>
      </c:pivotFmt>
      <c:pivotFmt>
        <c:idx val="172"/>
        <c:marker>
          <c:symbol val="none"/>
        </c:marker>
      </c:pivotFmt>
      <c:pivotFmt>
        <c:idx val="173"/>
        <c:marker>
          <c:symbol val="none"/>
        </c:marker>
      </c:pivotFmt>
      <c:pivotFmt>
        <c:idx val="174"/>
        <c:marker>
          <c:symbol val="none"/>
        </c:marker>
      </c:pivotFmt>
      <c:pivotFmt>
        <c:idx val="175"/>
        <c:marker>
          <c:symbol val="none"/>
        </c:marker>
      </c:pivotFmt>
      <c:pivotFmt>
        <c:idx val="176"/>
        <c:marker>
          <c:symbol val="none"/>
        </c:marker>
        <c:dLbl>
          <c:idx val="0"/>
          <c:delete val="1"/>
        </c:dLbl>
      </c:pivotFmt>
      <c:pivotFmt>
        <c:idx val="177"/>
        <c:marker>
          <c:symbol val="none"/>
        </c:marker>
      </c:pivotFmt>
      <c:pivotFmt>
        <c:idx val="178"/>
        <c:marker>
          <c:symbol val="none"/>
        </c:marker>
      </c:pivotFmt>
      <c:pivotFmt>
        <c:idx val="179"/>
        <c:marker>
          <c:symbol val="none"/>
        </c:marker>
      </c:pivotFmt>
      <c:pivotFmt>
        <c:idx val="180"/>
        <c:marker>
          <c:symbol val="none"/>
        </c:marker>
      </c:pivotFmt>
      <c:pivotFmt>
        <c:idx val="181"/>
        <c:marker>
          <c:symbol val="none"/>
        </c:marker>
        <c:dLbl>
          <c:idx val="0"/>
          <c:delete val="1"/>
        </c:dLbl>
      </c:pivotFmt>
      <c:pivotFmt>
        <c:idx val="182"/>
        <c:marker>
          <c:symbol val="none"/>
        </c:marker>
      </c:pivotFmt>
      <c:pivotFmt>
        <c:idx val="183"/>
        <c:marker>
          <c:symbol val="none"/>
        </c:marker>
        <c:dLbl>
          <c:idx val="0"/>
          <c:delete val="1"/>
        </c:dLbl>
      </c:pivotFmt>
      <c:pivotFmt>
        <c:idx val="184"/>
        <c:marker>
          <c:symbol val="none"/>
        </c:marker>
        <c:dLbl>
          <c:idx val="0"/>
          <c:delete val="1"/>
        </c:dLbl>
      </c:pivotFmt>
      <c:pivotFmt>
        <c:idx val="185"/>
        <c:marker>
          <c:symbol val="none"/>
        </c:marker>
        <c:dLbl>
          <c:idx val="0"/>
          <c:delete val="1"/>
        </c:dLbl>
      </c:pivotFmt>
      <c:pivotFmt>
        <c:idx val="186"/>
        <c:marker>
          <c:symbol val="none"/>
        </c:marker>
        <c:dLbl>
          <c:idx val="0"/>
          <c:delete val="1"/>
        </c:dLbl>
      </c:pivotFmt>
      <c:pivotFmt>
        <c:idx val="187"/>
        <c:marker>
          <c:symbol val="none"/>
        </c:marker>
        <c:dLbl>
          <c:idx val="0"/>
          <c:delete val="1"/>
        </c:dLbl>
      </c:pivotFmt>
      <c:pivotFmt>
        <c:idx val="188"/>
        <c:marker>
          <c:symbol val="none"/>
        </c:marker>
      </c:pivotFmt>
      <c:pivotFmt>
        <c:idx val="189"/>
        <c:marker>
          <c:symbol val="none"/>
        </c:marker>
        <c:dLbl>
          <c:idx val="0"/>
          <c:delete val="1"/>
        </c:dLbl>
      </c:pivotFmt>
      <c:pivotFmt>
        <c:idx val="190"/>
        <c:marker>
          <c:symbol val="none"/>
        </c:marker>
        <c:dLbl>
          <c:idx val="0"/>
          <c:delete val="1"/>
        </c:dLbl>
      </c:pivotFmt>
      <c:pivotFmt>
        <c:idx val="191"/>
        <c:marker>
          <c:symbol val="none"/>
        </c:marker>
      </c:pivotFmt>
      <c:pivotFmt>
        <c:idx val="192"/>
        <c:marker>
          <c:symbol val="none"/>
        </c:marker>
        <c:dLbl>
          <c:idx val="0"/>
          <c:delete val="1"/>
        </c:dLbl>
      </c:pivotFmt>
      <c:pivotFmt>
        <c:idx val="193"/>
        <c:marker>
          <c:symbol val="none"/>
        </c:marker>
        <c:dLbl>
          <c:idx val="0"/>
          <c:delete val="1"/>
        </c:dLbl>
      </c:pivotFmt>
      <c:pivotFmt>
        <c:idx val="194"/>
        <c:marker>
          <c:symbol val="none"/>
        </c:marker>
        <c:dLbl>
          <c:idx val="0"/>
          <c:delete val="1"/>
        </c:dLbl>
      </c:pivotFmt>
      <c:pivotFmt>
        <c:idx val="195"/>
        <c:marker>
          <c:symbol val="none"/>
        </c:marker>
        <c:dLbl>
          <c:idx val="0"/>
          <c:delete val="1"/>
        </c:dLbl>
      </c:pivotFmt>
      <c:pivotFmt>
        <c:idx val="196"/>
        <c:marker>
          <c:symbol val="none"/>
        </c:marker>
        <c:dLbl>
          <c:idx val="0"/>
          <c:delete val="1"/>
        </c:dLbl>
      </c:pivotFmt>
      <c:pivotFmt>
        <c:idx val="197"/>
        <c:marker>
          <c:symbol val="none"/>
        </c:marker>
        <c:dLbl>
          <c:idx val="0"/>
          <c:delete val="1"/>
        </c:dLbl>
      </c:pivotFmt>
      <c:pivotFmt>
        <c:idx val="198"/>
        <c:marker>
          <c:symbol val="none"/>
        </c:marker>
      </c:pivotFmt>
      <c:pivotFmt>
        <c:idx val="199"/>
        <c:marker>
          <c:symbol val="none"/>
        </c:marker>
      </c:pivotFmt>
      <c:pivotFmt>
        <c:idx val="200"/>
        <c:marker>
          <c:symbol val="none"/>
        </c:marker>
      </c:pivotFmt>
      <c:pivotFmt>
        <c:idx val="201"/>
        <c:marker>
          <c:symbol val="none"/>
        </c:marker>
      </c:pivotFmt>
      <c:pivotFmt>
        <c:idx val="202"/>
        <c:marker>
          <c:symbol val="none"/>
        </c:marker>
      </c:pivotFmt>
      <c:pivotFmt>
        <c:idx val="203"/>
        <c:marker>
          <c:symbol val="none"/>
        </c:marker>
      </c:pivotFmt>
      <c:pivotFmt>
        <c:idx val="204"/>
        <c:marker>
          <c:symbol val="none"/>
        </c:marker>
      </c:pivotFmt>
      <c:pivotFmt>
        <c:idx val="205"/>
        <c:marker>
          <c:symbol val="none"/>
        </c:marker>
      </c:pivotFmt>
      <c:pivotFmt>
        <c:idx val="206"/>
        <c:marker>
          <c:symbol val="none"/>
        </c:marker>
      </c:pivotFmt>
      <c:pivotFmt>
        <c:idx val="207"/>
        <c:marker>
          <c:symbol val="none"/>
        </c:marker>
      </c:pivotFmt>
      <c:pivotFmt>
        <c:idx val="208"/>
        <c:marker>
          <c:symbol val="none"/>
        </c:marker>
      </c:pivotFmt>
      <c:pivotFmt>
        <c:idx val="209"/>
        <c:marker>
          <c:symbol val="none"/>
        </c:marker>
      </c:pivotFmt>
      <c:pivotFmt>
        <c:idx val="210"/>
        <c:marker>
          <c:symbol val="none"/>
        </c:marker>
      </c:pivotFmt>
      <c:pivotFmt>
        <c:idx val="211"/>
        <c:marker>
          <c:symbol val="none"/>
        </c:marker>
      </c:pivotFmt>
      <c:pivotFmt>
        <c:idx val="212"/>
        <c:marker>
          <c:symbol val="none"/>
        </c:marker>
      </c:pivotFmt>
      <c:pivotFmt>
        <c:idx val="213"/>
        <c:marker>
          <c:symbol val="none"/>
        </c:marker>
      </c:pivotFmt>
      <c:pivotFmt>
        <c:idx val="214"/>
        <c:marker>
          <c:symbol val="none"/>
        </c:marker>
      </c:pivotFmt>
      <c:pivotFmt>
        <c:idx val="215"/>
        <c:marker>
          <c:symbol val="none"/>
        </c:marker>
      </c:pivotFmt>
      <c:pivotFmt>
        <c:idx val="216"/>
        <c:marker>
          <c:symbol val="none"/>
        </c:marker>
      </c:pivotFmt>
      <c:pivotFmt>
        <c:idx val="217"/>
        <c:marker>
          <c:symbol val="none"/>
        </c:marker>
      </c:pivotFmt>
      <c:pivotFmt>
        <c:idx val="218"/>
        <c:marker>
          <c:symbol val="none"/>
        </c:marker>
      </c:pivotFmt>
      <c:pivotFmt>
        <c:idx val="219"/>
        <c:marker>
          <c:symbol val="none"/>
        </c:marker>
      </c:pivotFmt>
      <c:pivotFmt>
        <c:idx val="220"/>
        <c:marker>
          <c:symbol val="none"/>
        </c:marker>
      </c:pivotFmt>
      <c:pivotFmt>
        <c:idx val="221"/>
        <c:marker>
          <c:symbol val="none"/>
        </c:marker>
      </c:pivotFmt>
      <c:pivotFmt>
        <c:idx val="222"/>
        <c:marker>
          <c:symbol val="none"/>
        </c:marker>
      </c:pivotFmt>
      <c:pivotFmt>
        <c:idx val="223"/>
        <c:marker>
          <c:symbol val="none"/>
        </c:marker>
      </c:pivotFmt>
      <c:pivotFmt>
        <c:idx val="224"/>
        <c:marker>
          <c:symbol val="none"/>
        </c:marker>
      </c:pivotFmt>
      <c:pivotFmt>
        <c:idx val="225"/>
        <c:marker>
          <c:symbol val="none"/>
        </c:marker>
      </c:pivotFmt>
      <c:pivotFmt>
        <c:idx val="226"/>
        <c:marker>
          <c:symbol val="none"/>
        </c:marker>
      </c:pivotFmt>
      <c:pivotFmt>
        <c:idx val="227"/>
        <c:marker>
          <c:symbol val="none"/>
        </c:marker>
      </c:pivotFmt>
      <c:pivotFmt>
        <c:idx val="228"/>
        <c:marker>
          <c:symbol val="none"/>
        </c:marker>
      </c:pivotFmt>
      <c:pivotFmt>
        <c:idx val="229"/>
        <c:marker>
          <c:symbol val="none"/>
        </c:marker>
      </c:pivotFmt>
      <c:pivotFmt>
        <c:idx val="230"/>
        <c:marker>
          <c:symbol val="none"/>
        </c:marker>
      </c:pivotFmt>
      <c:pivotFmt>
        <c:idx val="231"/>
        <c:marker>
          <c:symbol val="none"/>
        </c:marker>
      </c:pivotFmt>
      <c:pivotFmt>
        <c:idx val="232"/>
        <c:marker>
          <c:symbol val="none"/>
        </c:marker>
      </c:pivotFmt>
      <c:pivotFmt>
        <c:idx val="233"/>
        <c:marker>
          <c:symbol val="none"/>
        </c:marker>
      </c:pivotFmt>
      <c:pivotFmt>
        <c:idx val="234"/>
        <c:marker>
          <c:symbol val="none"/>
        </c:marker>
      </c:pivotFmt>
      <c:pivotFmt>
        <c:idx val="235"/>
        <c:marker>
          <c:symbol val="none"/>
        </c:marker>
      </c:pivotFmt>
      <c:pivotFmt>
        <c:idx val="236"/>
        <c:marker>
          <c:symbol val="none"/>
        </c:marker>
      </c:pivotFmt>
      <c:pivotFmt>
        <c:idx val="237"/>
        <c:marker>
          <c:symbol val="none"/>
        </c:marker>
      </c:pivotFmt>
      <c:pivotFmt>
        <c:idx val="238"/>
        <c:marker>
          <c:symbol val="none"/>
        </c:marker>
      </c:pivotFmt>
      <c:pivotFmt>
        <c:idx val="239"/>
        <c:marker>
          <c:symbol val="none"/>
        </c:marker>
      </c:pivotFmt>
      <c:pivotFmt>
        <c:idx val="240"/>
        <c:marker>
          <c:symbol val="none"/>
        </c:marker>
      </c:pivotFmt>
      <c:pivotFmt>
        <c:idx val="241"/>
        <c:marker>
          <c:symbol val="none"/>
        </c:marker>
      </c:pivotFmt>
      <c:pivotFmt>
        <c:idx val="242"/>
        <c:marker>
          <c:symbol val="none"/>
        </c:marker>
      </c:pivotFmt>
      <c:pivotFmt>
        <c:idx val="243"/>
        <c:marker>
          <c:symbol val="none"/>
        </c:marker>
      </c:pivotFmt>
      <c:pivotFmt>
        <c:idx val="244"/>
        <c:marker>
          <c:symbol val="none"/>
        </c:marker>
      </c:pivotFmt>
      <c:pivotFmt>
        <c:idx val="245"/>
        <c:marker>
          <c:symbol val="none"/>
        </c:marker>
      </c:pivotFmt>
      <c:pivotFmt>
        <c:idx val="246"/>
        <c:marker>
          <c:symbol val="none"/>
        </c:marker>
      </c:pivotFmt>
      <c:pivotFmt>
        <c:idx val="247"/>
        <c:marker>
          <c:symbol val="none"/>
        </c:marker>
      </c:pivotFmt>
      <c:pivotFmt>
        <c:idx val="248"/>
        <c:marker>
          <c:symbol val="none"/>
        </c:marker>
      </c:pivotFmt>
      <c:pivotFmt>
        <c:idx val="249"/>
        <c:marker>
          <c:symbol val="none"/>
        </c:marker>
      </c:pivotFmt>
      <c:pivotFmt>
        <c:idx val="250"/>
        <c:marker>
          <c:symbol val="none"/>
        </c:marker>
      </c:pivotFmt>
      <c:pivotFmt>
        <c:idx val="251"/>
        <c:marker>
          <c:symbol val="none"/>
        </c:marker>
      </c:pivotFmt>
      <c:pivotFmt>
        <c:idx val="252"/>
        <c:marker>
          <c:symbol val="none"/>
        </c:marker>
      </c:pivotFmt>
      <c:pivotFmt>
        <c:idx val="253"/>
        <c:marker>
          <c:symbol val="none"/>
        </c:marker>
      </c:pivotFmt>
      <c:pivotFmt>
        <c:idx val="254"/>
        <c:marker>
          <c:symbol val="none"/>
        </c:marker>
      </c:pivotFmt>
      <c:pivotFmt>
        <c:idx val="255"/>
        <c:marker>
          <c:symbol val="none"/>
        </c:marker>
      </c:pivotFmt>
      <c:pivotFmt>
        <c:idx val="256"/>
        <c:marker>
          <c:symbol val="none"/>
        </c:marker>
      </c:pivotFmt>
      <c:pivotFmt>
        <c:idx val="257"/>
        <c:marker>
          <c:symbol val="none"/>
        </c:marker>
      </c:pivotFmt>
      <c:pivotFmt>
        <c:idx val="258"/>
        <c:marker>
          <c:symbol val="none"/>
        </c:marker>
      </c:pivotFmt>
      <c:pivotFmt>
        <c:idx val="259"/>
        <c:marker>
          <c:symbol val="none"/>
        </c:marker>
      </c:pivotFmt>
      <c:pivotFmt>
        <c:idx val="260"/>
        <c:marker>
          <c:symbol val="none"/>
        </c:marker>
      </c:pivotFmt>
      <c:pivotFmt>
        <c:idx val="261"/>
        <c:marker>
          <c:symbol val="none"/>
        </c:marker>
      </c:pivotFmt>
      <c:pivotFmt>
        <c:idx val="262"/>
        <c:marker>
          <c:symbol val="none"/>
        </c:marker>
      </c:pivotFmt>
      <c:pivotFmt>
        <c:idx val="263"/>
        <c:marker>
          <c:symbol val="none"/>
        </c:marker>
      </c:pivotFmt>
      <c:pivotFmt>
        <c:idx val="264"/>
        <c:marker>
          <c:symbol val="none"/>
        </c:marker>
      </c:pivotFmt>
      <c:pivotFmt>
        <c:idx val="265"/>
        <c:marker>
          <c:symbol val="none"/>
        </c:marker>
      </c:pivotFmt>
      <c:pivotFmt>
        <c:idx val="266"/>
        <c:marker>
          <c:symbol val="none"/>
        </c:marker>
      </c:pivotFmt>
      <c:pivotFmt>
        <c:idx val="267"/>
        <c:marker>
          <c:symbol val="none"/>
        </c:marker>
      </c:pivotFmt>
      <c:pivotFmt>
        <c:idx val="268"/>
        <c:marker>
          <c:symbol val="none"/>
        </c:marker>
      </c:pivotFmt>
      <c:pivotFmt>
        <c:idx val="269"/>
        <c:marker>
          <c:symbol val="none"/>
        </c:marker>
      </c:pivotFmt>
      <c:pivotFmt>
        <c:idx val="270"/>
        <c:marker>
          <c:symbol val="none"/>
        </c:marker>
      </c:pivotFmt>
      <c:pivotFmt>
        <c:idx val="271"/>
        <c:marker>
          <c:symbol val="none"/>
        </c:marker>
      </c:pivotFmt>
      <c:pivotFmt>
        <c:idx val="272"/>
        <c:marker>
          <c:symbol val="none"/>
        </c:marker>
      </c:pivotFmt>
      <c:pivotFmt>
        <c:idx val="273"/>
        <c:marker>
          <c:symbol val="none"/>
        </c:marker>
      </c:pivotFmt>
      <c:pivotFmt>
        <c:idx val="274"/>
        <c:marker>
          <c:symbol val="none"/>
        </c:marker>
      </c:pivotFmt>
      <c:pivotFmt>
        <c:idx val="275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'Synthèse type tournée'!$B$3:$B$5</c:f>
              <c:strCache>
                <c:ptCount val="1"/>
                <c:pt idx="0">
                  <c:v>NAVETTE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tournée'!$B$6:$B$30</c:f>
              <c:numCache>
                <c:formatCode>General</c:formatCode>
                <c:ptCount val="24"/>
                <c:pt idx="0">
                  <c:v>11</c:v>
                </c:pt>
                <c:pt idx="1">
                  <c:v>13</c:v>
                </c:pt>
                <c:pt idx="2">
                  <c:v>4</c:v>
                </c:pt>
                <c:pt idx="3">
                  <c:v>8</c:v>
                </c:pt>
                <c:pt idx="4">
                  <c:v>5</c:v>
                </c:pt>
                <c:pt idx="5">
                  <c:v>4</c:v>
                </c:pt>
                <c:pt idx="6">
                  <c:v>6</c:v>
                </c:pt>
                <c:pt idx="7">
                  <c:v>16</c:v>
                </c:pt>
                <c:pt idx="8">
                  <c:v>10</c:v>
                </c:pt>
                <c:pt idx="9">
                  <c:v>7</c:v>
                </c:pt>
                <c:pt idx="10">
                  <c:v>17</c:v>
                </c:pt>
                <c:pt idx="11">
                  <c:v>0</c:v>
                </c:pt>
                <c:pt idx="12">
                  <c:v>8</c:v>
                </c:pt>
                <c:pt idx="13">
                  <c:v>19</c:v>
                </c:pt>
                <c:pt idx="14">
                  <c:v>5</c:v>
                </c:pt>
                <c:pt idx="15">
                  <c:v>0</c:v>
                </c:pt>
                <c:pt idx="16">
                  <c:v>1</c:v>
                </c:pt>
                <c:pt idx="17">
                  <c:v>17</c:v>
                </c:pt>
                <c:pt idx="18">
                  <c:v>9</c:v>
                </c:pt>
                <c:pt idx="19">
                  <c:v>15</c:v>
                </c:pt>
                <c:pt idx="20">
                  <c:v>13</c:v>
                </c:pt>
                <c:pt idx="21">
                  <c:v>8</c:v>
                </c:pt>
                <c:pt idx="22">
                  <c:v>12</c:v>
                </c:pt>
                <c:pt idx="23">
                  <c:v>2</c:v>
                </c:pt>
              </c:numCache>
            </c:numRef>
          </c:val>
        </c:ser>
        <c:ser>
          <c:idx val="1"/>
          <c:order val="1"/>
          <c:tx>
            <c:strRef>
              <c:f>'Synthèse type tournée'!$C$3:$C$5</c:f>
              <c:strCache>
                <c:ptCount val="1"/>
                <c:pt idx="0">
                  <c:v>DIMANCHE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tournée'!$C$6:$C$30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5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5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4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2"/>
          <c:order val="2"/>
          <c:tx>
            <c:strRef>
              <c:f>'Synthèse type tournée'!$D$3:$D$5</c:f>
              <c:strCache>
                <c:ptCount val="1"/>
                <c:pt idx="0">
                  <c:v>RAM+NAV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tournée'!$D$6:$D$30</c:f>
              <c:numCache>
                <c:formatCode>General</c:formatCode>
                <c:ptCount val="24"/>
                <c:pt idx="0">
                  <c:v>13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2</c:v>
                </c:pt>
                <c:pt idx="5">
                  <c:v>0</c:v>
                </c:pt>
                <c:pt idx="6">
                  <c:v>13</c:v>
                </c:pt>
                <c:pt idx="7">
                  <c:v>7</c:v>
                </c:pt>
                <c:pt idx="8">
                  <c:v>10</c:v>
                </c:pt>
                <c:pt idx="9">
                  <c:v>0</c:v>
                </c:pt>
                <c:pt idx="10">
                  <c:v>8</c:v>
                </c:pt>
                <c:pt idx="11">
                  <c:v>27</c:v>
                </c:pt>
                <c:pt idx="12">
                  <c:v>8</c:v>
                </c:pt>
                <c:pt idx="13">
                  <c:v>7</c:v>
                </c:pt>
                <c:pt idx="14">
                  <c:v>2</c:v>
                </c:pt>
                <c:pt idx="15">
                  <c:v>0</c:v>
                </c:pt>
                <c:pt idx="16">
                  <c:v>27</c:v>
                </c:pt>
                <c:pt idx="17">
                  <c:v>6</c:v>
                </c:pt>
                <c:pt idx="18">
                  <c:v>12</c:v>
                </c:pt>
                <c:pt idx="19">
                  <c:v>9</c:v>
                </c:pt>
                <c:pt idx="20">
                  <c:v>15</c:v>
                </c:pt>
                <c:pt idx="21">
                  <c:v>6</c:v>
                </c:pt>
                <c:pt idx="22">
                  <c:v>11</c:v>
                </c:pt>
                <c:pt idx="23">
                  <c:v>0</c:v>
                </c:pt>
              </c:numCache>
            </c:numRef>
          </c:val>
        </c:ser>
        <c:ser>
          <c:idx val="3"/>
          <c:order val="3"/>
          <c:tx>
            <c:strRef>
              <c:f>'Synthèse type tournée'!$E$3:$E$5</c:f>
              <c:strCache>
                <c:ptCount val="1"/>
                <c:pt idx="0">
                  <c:v>RAM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tournée'!$E$6:$E$30</c:f>
              <c:numCache>
                <c:formatCode>General</c:formatCode>
                <c:ptCount val="24"/>
                <c:pt idx="0">
                  <c:v>3</c:v>
                </c:pt>
                <c:pt idx="1">
                  <c:v>3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</c:v>
                </c:pt>
                <c:pt idx="14">
                  <c:v>0</c:v>
                </c:pt>
                <c:pt idx="15">
                  <c:v>3</c:v>
                </c:pt>
                <c:pt idx="16">
                  <c:v>0</c:v>
                </c:pt>
                <c:pt idx="17">
                  <c:v>0</c:v>
                </c:pt>
                <c:pt idx="18">
                  <c:v>4</c:v>
                </c:pt>
                <c:pt idx="19">
                  <c:v>3</c:v>
                </c:pt>
                <c:pt idx="20">
                  <c:v>0</c:v>
                </c:pt>
                <c:pt idx="21">
                  <c:v>5</c:v>
                </c:pt>
                <c:pt idx="22">
                  <c:v>3</c:v>
                </c:pt>
                <c:pt idx="23">
                  <c:v>0</c:v>
                </c:pt>
              </c:numCache>
            </c:numRef>
          </c:val>
        </c:ser>
        <c:ser>
          <c:idx val="4"/>
          <c:order val="4"/>
          <c:tx>
            <c:strRef>
              <c:f>'Synthèse type tournée'!$F$3:$F$5</c:f>
              <c:strCache>
                <c:ptCount val="1"/>
                <c:pt idx="0">
                  <c:v>SAM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tournée'!$F$6:$F$30</c:f>
              <c:numCache>
                <c:formatCode>General</c:formatCode>
                <c:ptCount val="24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3</c:v>
                </c:pt>
                <c:pt idx="7">
                  <c:v>0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1</c:v>
                </c:pt>
                <c:pt idx="14">
                  <c:v>1</c:v>
                </c:pt>
                <c:pt idx="15">
                  <c:v>0</c:v>
                </c:pt>
                <c:pt idx="16">
                  <c:v>1</c:v>
                </c:pt>
                <c:pt idx="17">
                  <c:v>5</c:v>
                </c:pt>
                <c:pt idx="18">
                  <c:v>0</c:v>
                </c:pt>
                <c:pt idx="19">
                  <c:v>1</c:v>
                </c:pt>
                <c:pt idx="20">
                  <c:v>1</c:v>
                </c:pt>
                <c:pt idx="21">
                  <c:v>0</c:v>
                </c:pt>
                <c:pt idx="22">
                  <c:v>1</c:v>
                </c:pt>
                <c:pt idx="23">
                  <c:v>0</c:v>
                </c:pt>
              </c:numCache>
            </c:numRef>
          </c:val>
        </c:ser>
        <c:ser>
          <c:idx val="5"/>
          <c:order val="5"/>
          <c:tx>
            <c:strRef>
              <c:f>'Synthèse type tournée'!$G$3:$G$5</c:f>
              <c:strCache>
                <c:ptCount val="1"/>
                <c:pt idx="0">
                  <c:v>LIGNE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tournée'!$G$6:$G$30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14</c:v>
                </c:pt>
                <c:pt idx="3">
                  <c:v>0</c:v>
                </c:pt>
                <c:pt idx="4">
                  <c:v>10</c:v>
                </c:pt>
                <c:pt idx="5">
                  <c:v>24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20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27</c:v>
                </c:pt>
              </c:numCache>
            </c:numRef>
          </c:val>
        </c:ser>
        <c:ser>
          <c:idx val="6"/>
          <c:order val="6"/>
          <c:tx>
            <c:strRef>
              <c:f>'Synthèse type tournée'!$H$3:$H$5</c:f>
              <c:strCache>
                <c:ptCount val="1"/>
                <c:pt idx="0">
                  <c:v>NAV+BASES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tournée'!$H$6:$H$30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6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21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7"/>
          <c:order val="7"/>
          <c:tx>
            <c:strRef>
              <c:f>'Synthèse type tournée'!$I$3:$I$5</c:f>
              <c:strCache>
                <c:ptCount val="1"/>
                <c:pt idx="0">
                  <c:v>CP - CP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tournée'!$I$6:$I$30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6</c:v>
                </c:pt>
                <c:pt idx="5">
                  <c:v>0</c:v>
                </c:pt>
                <c:pt idx="6">
                  <c:v>0</c:v>
                </c:pt>
                <c:pt idx="7">
                  <c:v>5</c:v>
                </c:pt>
                <c:pt idx="8">
                  <c:v>0</c:v>
                </c:pt>
                <c:pt idx="9">
                  <c:v>0</c:v>
                </c:pt>
                <c:pt idx="10">
                  <c:v>3</c:v>
                </c:pt>
                <c:pt idx="11">
                  <c:v>0</c:v>
                </c:pt>
                <c:pt idx="12">
                  <c:v>11</c:v>
                </c:pt>
                <c:pt idx="13">
                  <c:v>0</c:v>
                </c:pt>
                <c:pt idx="14">
                  <c:v>0</c:v>
                </c:pt>
                <c:pt idx="15">
                  <c:v>5</c:v>
                </c:pt>
                <c:pt idx="16">
                  <c:v>0</c:v>
                </c:pt>
                <c:pt idx="17">
                  <c:v>0</c:v>
                </c:pt>
                <c:pt idx="18">
                  <c:v>3</c:v>
                </c:pt>
                <c:pt idx="19">
                  <c:v>0</c:v>
                </c:pt>
                <c:pt idx="20">
                  <c:v>0</c:v>
                </c:pt>
                <c:pt idx="21">
                  <c:v>5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8"/>
          <c:order val="8"/>
          <c:tx>
            <c:strRef>
              <c:f>'Synthèse type tournée'!$J$3:$J$5</c:f>
              <c:strCache>
                <c:ptCount val="1"/>
                <c:pt idx="0">
                  <c:v>ABSENCE - ABSENCE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tournée'!$J$6:$J$30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15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9"/>
          <c:order val="9"/>
          <c:tx>
            <c:strRef>
              <c:f>'Synthèse type tournée'!$K$3:$K$5</c:f>
              <c:strCache>
                <c:ptCount val="1"/>
                <c:pt idx="0">
                  <c:v>FORMATION - FORMATION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tournée'!$K$6:$K$30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2</c:v>
                </c:pt>
                <c:pt idx="23">
                  <c:v>0</c:v>
                </c:pt>
              </c:numCache>
            </c:numRef>
          </c:val>
        </c:ser>
        <c:ser>
          <c:idx val="10"/>
          <c:order val="10"/>
          <c:tx>
            <c:strRef>
              <c:f>'Synthèse type tournée'!$L$3:$L$5</c:f>
              <c:strCache>
                <c:ptCount val="1"/>
                <c:pt idx="0">
                  <c:v>RCR - RCR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tournée'!$L$6:$L$30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3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11"/>
          <c:order val="11"/>
          <c:tx>
            <c:strRef>
              <c:f>'Synthèse type tournée'!$M$3:$M$5</c:f>
              <c:strCache>
                <c:ptCount val="1"/>
                <c:pt idx="0">
                  <c:v>ELECTION - ELECTION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tournée'!$M$6:$M$30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12"/>
          <c:order val="12"/>
          <c:tx>
            <c:strRef>
              <c:f>'Synthèse type tournée'!$N$3:$N$5</c:f>
              <c:strCache>
                <c:ptCount val="1"/>
                <c:pt idx="0">
                  <c:v>RAM SAM 11H30 - RAM SAM 11H30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tournée'!$N$6:$N$30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1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13"/>
          <c:order val="13"/>
          <c:tx>
            <c:strRef>
              <c:f>'Synthèse type tournée'!$O$3:$O$5</c:f>
              <c:strCache>
                <c:ptCount val="1"/>
                <c:pt idx="0">
                  <c:v>RAM 13H N°1 - RAM 13H N°1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tournée'!$O$6:$O$30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2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14"/>
          <c:order val="14"/>
          <c:tx>
            <c:strRef>
              <c:f>'Synthèse type tournée'!$P$3:$P$5</c:f>
              <c:strCache>
                <c:ptCount val="1"/>
                <c:pt idx="0">
                  <c:v>RAM 13H N°3 - RAM 13H N°3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tournée'!$P$6:$P$30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15"/>
          <c:order val="15"/>
          <c:tx>
            <c:strRef>
              <c:f>'Synthèse type tournée'!$Q$3:$Q$5</c:f>
              <c:strCache>
                <c:ptCount val="1"/>
                <c:pt idx="0">
                  <c:v>RAM 13H N°4 - RAM 13H N°4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tournée'!$Q$6:$Q$30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2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axId val="135170688"/>
        <c:axId val="135188864"/>
      </c:barChart>
      <c:catAx>
        <c:axId val="135170688"/>
        <c:scaling>
          <c:orientation val="minMax"/>
        </c:scaling>
        <c:axPos val="b"/>
        <c:tickLblPos val="nextTo"/>
        <c:crossAx val="135188864"/>
        <c:crosses val="autoZero"/>
        <c:auto val="1"/>
        <c:lblAlgn val="ctr"/>
        <c:lblOffset val="100"/>
      </c:catAx>
      <c:valAx>
        <c:axId val="135188864"/>
        <c:scaling>
          <c:orientation val="minMax"/>
        </c:scaling>
        <c:axPos val="l"/>
        <c:majorGridlines/>
        <c:numFmt formatCode="General" sourceLinked="1"/>
        <c:tickLblPos val="nextTo"/>
        <c:crossAx val="135170688"/>
        <c:crosses val="autoZero"/>
        <c:crossBetween val="between"/>
      </c:valAx>
    </c:plotArea>
    <c:legend>
      <c:legendPos val="r"/>
    </c:legend>
    <c:plotVisOnly val="1"/>
    <c:dispBlanksAs val="gap"/>
  </c:chart>
  <c:printSettings>
    <c:headerFooter/>
    <c:pageMargins b="0.75000000000000122" l="0.70000000000000062" r="0.70000000000000062" t="0.75000000000000122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[Copie de Copie de Copie de ANALYSE PLANING FINAL 7.xlsx]Synthèse type tournée!Tableau croisé dynamique1</c:name>
    <c:fmtId val="6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  <c:marker>
          <c:symbol val="none"/>
        </c:marker>
      </c:pivotFmt>
      <c:pivotFmt>
        <c:idx val="45"/>
        <c:marker>
          <c:symbol val="none"/>
        </c:marker>
      </c:pivotFmt>
      <c:pivotFmt>
        <c:idx val="46"/>
        <c:marker>
          <c:symbol val="none"/>
        </c:marker>
      </c:pivotFmt>
      <c:pivotFmt>
        <c:idx val="47"/>
        <c:marker>
          <c:symbol val="none"/>
        </c:marker>
      </c:pivotFmt>
      <c:pivotFmt>
        <c:idx val="48"/>
        <c:marker>
          <c:symbol val="none"/>
        </c:marker>
      </c:pivotFmt>
      <c:pivotFmt>
        <c:idx val="49"/>
        <c:marker>
          <c:symbol val="none"/>
        </c:marker>
      </c:pivotFmt>
      <c:pivotFmt>
        <c:idx val="50"/>
        <c:marker>
          <c:symbol val="none"/>
        </c:marker>
      </c:pivotFmt>
      <c:pivotFmt>
        <c:idx val="51"/>
        <c:marker>
          <c:symbol val="none"/>
        </c:marker>
      </c:pivotFmt>
      <c:pivotFmt>
        <c:idx val="52"/>
        <c:marker>
          <c:symbol val="none"/>
        </c:marker>
      </c:pivotFmt>
      <c:pivotFmt>
        <c:idx val="53"/>
        <c:marker>
          <c:symbol val="none"/>
        </c:marker>
      </c:pivotFmt>
      <c:pivotFmt>
        <c:idx val="54"/>
        <c:marker>
          <c:symbol val="none"/>
        </c:marker>
      </c:pivotFmt>
      <c:pivotFmt>
        <c:idx val="55"/>
        <c:marker>
          <c:symbol val="none"/>
        </c:marker>
      </c:pivotFmt>
      <c:pivotFmt>
        <c:idx val="56"/>
        <c:marker>
          <c:symbol val="none"/>
        </c:marker>
      </c:pivotFmt>
      <c:pivotFmt>
        <c:idx val="57"/>
        <c:marker>
          <c:symbol val="none"/>
        </c:marker>
      </c:pivotFmt>
      <c:pivotFmt>
        <c:idx val="58"/>
        <c:marker>
          <c:symbol val="none"/>
        </c:marker>
      </c:pivotFmt>
      <c:pivotFmt>
        <c:idx val="59"/>
        <c:marker>
          <c:symbol val="none"/>
        </c:marker>
      </c:pivotFmt>
      <c:pivotFmt>
        <c:idx val="60"/>
        <c:marker>
          <c:symbol val="none"/>
        </c:marker>
      </c:pivotFmt>
      <c:pivotFmt>
        <c:idx val="61"/>
        <c:marker>
          <c:symbol val="none"/>
        </c:marker>
      </c:pivotFmt>
      <c:pivotFmt>
        <c:idx val="62"/>
        <c:marker>
          <c:symbol val="none"/>
        </c:marker>
      </c:pivotFmt>
      <c:pivotFmt>
        <c:idx val="63"/>
        <c:marker>
          <c:symbol val="none"/>
        </c:marker>
      </c:pivotFmt>
      <c:pivotFmt>
        <c:idx val="64"/>
        <c:marker>
          <c:symbol val="none"/>
        </c:marker>
      </c:pivotFmt>
      <c:pivotFmt>
        <c:idx val="65"/>
        <c:marker>
          <c:symbol val="none"/>
        </c:marker>
      </c:pivotFmt>
      <c:pivotFmt>
        <c:idx val="66"/>
        <c:marker>
          <c:symbol val="none"/>
        </c:marker>
      </c:pivotFmt>
      <c:pivotFmt>
        <c:idx val="67"/>
        <c:marker>
          <c:symbol val="none"/>
        </c:marker>
      </c:pivotFmt>
      <c:pivotFmt>
        <c:idx val="68"/>
        <c:marker>
          <c:symbol val="none"/>
        </c:marker>
      </c:pivotFmt>
      <c:pivotFmt>
        <c:idx val="69"/>
        <c:marker>
          <c:symbol val="none"/>
        </c:marker>
      </c:pivotFmt>
      <c:pivotFmt>
        <c:idx val="70"/>
        <c:marker>
          <c:symbol val="none"/>
        </c:marker>
      </c:pivotFmt>
      <c:pivotFmt>
        <c:idx val="71"/>
        <c:marker>
          <c:symbol val="none"/>
        </c:marker>
      </c:pivotFmt>
      <c:pivotFmt>
        <c:idx val="72"/>
        <c:marker>
          <c:symbol val="none"/>
        </c:marker>
      </c:pivotFmt>
      <c:pivotFmt>
        <c:idx val="73"/>
        <c:marker>
          <c:symbol val="none"/>
        </c:marker>
      </c:pivotFmt>
      <c:pivotFmt>
        <c:idx val="74"/>
        <c:marker>
          <c:symbol val="none"/>
        </c:marker>
      </c:pivotFmt>
      <c:pivotFmt>
        <c:idx val="75"/>
        <c:marker>
          <c:symbol val="none"/>
        </c:marker>
      </c:pivotFmt>
      <c:pivotFmt>
        <c:idx val="76"/>
        <c:marker>
          <c:symbol val="none"/>
        </c:marker>
      </c:pivotFmt>
      <c:pivotFmt>
        <c:idx val="77"/>
        <c:marker>
          <c:symbol val="none"/>
        </c:marker>
      </c:pivotFmt>
      <c:pivotFmt>
        <c:idx val="78"/>
        <c:marker>
          <c:symbol val="none"/>
        </c:marker>
      </c:pivotFmt>
      <c:pivotFmt>
        <c:idx val="79"/>
        <c:marker>
          <c:symbol val="none"/>
        </c:marker>
      </c:pivotFmt>
      <c:pivotFmt>
        <c:idx val="80"/>
        <c:marker>
          <c:symbol val="none"/>
        </c:marker>
      </c:pivotFmt>
      <c:pivotFmt>
        <c:idx val="81"/>
        <c:marker>
          <c:symbol val="none"/>
        </c:marker>
      </c:pivotFmt>
      <c:pivotFmt>
        <c:idx val="82"/>
        <c:marker>
          <c:symbol val="none"/>
        </c:marker>
      </c:pivotFmt>
      <c:pivotFmt>
        <c:idx val="83"/>
        <c:marker>
          <c:symbol val="none"/>
        </c:marker>
      </c:pivotFmt>
      <c:pivotFmt>
        <c:idx val="84"/>
        <c:marker>
          <c:symbol val="none"/>
        </c:marker>
      </c:pivotFmt>
      <c:pivotFmt>
        <c:idx val="85"/>
        <c:marker>
          <c:symbol val="none"/>
        </c:marker>
      </c:pivotFmt>
      <c:pivotFmt>
        <c:idx val="86"/>
        <c:marker>
          <c:symbol val="none"/>
        </c:marker>
      </c:pivotFmt>
      <c:pivotFmt>
        <c:idx val="87"/>
        <c:marker>
          <c:symbol val="none"/>
        </c:marker>
        <c:dLbl>
          <c:idx val="0"/>
          <c:delete val="1"/>
        </c:dLbl>
      </c:pivotFmt>
      <c:pivotFmt>
        <c:idx val="88"/>
        <c:marker>
          <c:symbol val="none"/>
        </c:marker>
        <c:dLbl>
          <c:idx val="0"/>
          <c:delete val="1"/>
        </c:dLbl>
      </c:pivotFmt>
      <c:pivotFmt>
        <c:idx val="89"/>
        <c:marker>
          <c:symbol val="none"/>
        </c:marker>
        <c:dLbl>
          <c:idx val="0"/>
          <c:delete val="1"/>
        </c:dLbl>
      </c:pivotFmt>
      <c:pivotFmt>
        <c:idx val="90"/>
        <c:marker>
          <c:symbol val="none"/>
        </c:marker>
        <c:dLbl>
          <c:idx val="0"/>
          <c:delete val="1"/>
        </c:dLbl>
      </c:pivotFmt>
      <c:pivotFmt>
        <c:idx val="91"/>
        <c:marker>
          <c:symbol val="none"/>
        </c:marker>
        <c:dLbl>
          <c:idx val="0"/>
          <c:delete val="1"/>
        </c:dLbl>
      </c:pivotFmt>
      <c:pivotFmt>
        <c:idx val="92"/>
        <c:marker>
          <c:symbol val="none"/>
        </c:marker>
        <c:dLbl>
          <c:idx val="0"/>
          <c:delete val="1"/>
        </c:dLbl>
      </c:pivotFmt>
      <c:pivotFmt>
        <c:idx val="93"/>
        <c:marker>
          <c:symbol val="none"/>
        </c:marker>
        <c:dLbl>
          <c:idx val="0"/>
          <c:delete val="1"/>
        </c:dLbl>
      </c:pivotFmt>
      <c:pivotFmt>
        <c:idx val="94"/>
        <c:marker>
          <c:symbol val="none"/>
        </c:marker>
      </c:pivotFmt>
      <c:pivotFmt>
        <c:idx val="95"/>
        <c:marker>
          <c:symbol val="none"/>
        </c:marker>
      </c:pivotFmt>
      <c:pivotFmt>
        <c:idx val="96"/>
        <c:marker>
          <c:symbol val="none"/>
        </c:marker>
        <c:dLbl>
          <c:idx val="0"/>
          <c:delete val="1"/>
        </c:dLbl>
      </c:pivotFmt>
      <c:pivotFmt>
        <c:idx val="97"/>
        <c:marker>
          <c:symbol val="none"/>
        </c:marker>
        <c:dLbl>
          <c:idx val="0"/>
          <c:delete val="1"/>
        </c:dLbl>
      </c:pivotFmt>
      <c:pivotFmt>
        <c:idx val="98"/>
        <c:marker>
          <c:symbol val="none"/>
        </c:marker>
        <c:dLbl>
          <c:idx val="0"/>
          <c:delete val="1"/>
        </c:dLbl>
      </c:pivotFmt>
      <c:pivotFmt>
        <c:idx val="99"/>
        <c:marker>
          <c:symbol val="none"/>
        </c:marker>
        <c:dLbl>
          <c:idx val="0"/>
          <c:delete val="1"/>
        </c:dLbl>
      </c:pivotFmt>
      <c:pivotFmt>
        <c:idx val="100"/>
        <c:marker>
          <c:symbol val="none"/>
        </c:marker>
        <c:dLbl>
          <c:idx val="0"/>
          <c:delete val="1"/>
        </c:dLbl>
      </c:pivotFmt>
      <c:pivotFmt>
        <c:idx val="101"/>
        <c:marker>
          <c:symbol val="none"/>
        </c:marker>
        <c:dLbl>
          <c:idx val="0"/>
          <c:delete val="1"/>
        </c:dLbl>
      </c:pivotFmt>
      <c:pivotFmt>
        <c:idx val="102"/>
        <c:marker>
          <c:symbol val="none"/>
        </c:marker>
        <c:dLbl>
          <c:idx val="0"/>
          <c:delete val="1"/>
        </c:dLbl>
      </c:pivotFmt>
      <c:pivotFmt>
        <c:idx val="103"/>
        <c:marker>
          <c:symbol val="none"/>
        </c:marker>
        <c:dLbl>
          <c:idx val="0"/>
          <c:delete val="1"/>
        </c:dLbl>
      </c:pivotFmt>
      <c:pivotFmt>
        <c:idx val="104"/>
        <c:marker>
          <c:symbol val="none"/>
        </c:marker>
        <c:dLbl>
          <c:idx val="0"/>
          <c:delete val="1"/>
        </c:dLbl>
      </c:pivotFmt>
      <c:pivotFmt>
        <c:idx val="105"/>
        <c:marker>
          <c:symbol val="none"/>
        </c:marker>
      </c:pivotFmt>
      <c:pivotFmt>
        <c:idx val="106"/>
        <c:marker>
          <c:symbol val="none"/>
        </c:marker>
      </c:pivotFmt>
      <c:pivotFmt>
        <c:idx val="107"/>
        <c:marker>
          <c:symbol val="none"/>
        </c:marker>
      </c:pivotFmt>
      <c:pivotFmt>
        <c:idx val="108"/>
        <c:marker>
          <c:symbol val="none"/>
        </c:marker>
      </c:pivotFmt>
      <c:pivotFmt>
        <c:idx val="109"/>
        <c:marker>
          <c:symbol val="none"/>
        </c:marker>
      </c:pivotFmt>
      <c:pivotFmt>
        <c:idx val="110"/>
        <c:marker>
          <c:symbol val="none"/>
        </c:marker>
      </c:pivotFmt>
      <c:pivotFmt>
        <c:idx val="111"/>
        <c:marker>
          <c:symbol val="none"/>
        </c:marker>
      </c:pivotFmt>
      <c:pivotFmt>
        <c:idx val="112"/>
        <c:marker>
          <c:symbol val="none"/>
        </c:marker>
      </c:pivotFmt>
      <c:pivotFmt>
        <c:idx val="113"/>
        <c:marker>
          <c:symbol val="none"/>
        </c:marker>
      </c:pivotFmt>
      <c:pivotFmt>
        <c:idx val="114"/>
        <c:marker>
          <c:symbol val="none"/>
        </c:marker>
      </c:pivotFmt>
      <c:pivotFmt>
        <c:idx val="115"/>
        <c:marker>
          <c:symbol val="none"/>
        </c:marker>
      </c:pivotFmt>
      <c:pivotFmt>
        <c:idx val="116"/>
        <c:marker>
          <c:symbol val="none"/>
        </c:marker>
        <c:dLbl>
          <c:idx val="0"/>
          <c:delete val="1"/>
        </c:dLbl>
      </c:pivotFmt>
      <c:pivotFmt>
        <c:idx val="117"/>
        <c:marker>
          <c:symbol val="none"/>
        </c:marker>
        <c:dLbl>
          <c:idx val="0"/>
          <c:delete val="1"/>
        </c:dLbl>
      </c:pivotFmt>
      <c:pivotFmt>
        <c:idx val="118"/>
        <c:marker>
          <c:symbol val="none"/>
        </c:marker>
        <c:dLbl>
          <c:idx val="0"/>
          <c:delete val="1"/>
        </c:dLbl>
      </c:pivotFmt>
      <c:pivotFmt>
        <c:idx val="119"/>
        <c:marker>
          <c:symbol val="none"/>
        </c:marker>
        <c:dLbl>
          <c:idx val="0"/>
          <c:delete val="1"/>
        </c:dLbl>
      </c:pivotFmt>
      <c:pivotFmt>
        <c:idx val="120"/>
        <c:marker>
          <c:symbol val="none"/>
        </c:marker>
        <c:dLbl>
          <c:idx val="0"/>
          <c:delete val="1"/>
        </c:dLbl>
      </c:pivotFmt>
      <c:pivotFmt>
        <c:idx val="121"/>
        <c:marker>
          <c:symbol val="none"/>
        </c:marker>
        <c:dLbl>
          <c:idx val="0"/>
          <c:delete val="1"/>
        </c:dLbl>
      </c:pivotFmt>
      <c:pivotFmt>
        <c:idx val="122"/>
        <c:marker>
          <c:symbol val="none"/>
        </c:marker>
      </c:pivotFmt>
      <c:pivotFmt>
        <c:idx val="123"/>
        <c:marker>
          <c:symbol val="none"/>
        </c:marker>
      </c:pivotFmt>
      <c:pivotFmt>
        <c:idx val="124"/>
        <c:marker>
          <c:symbol val="none"/>
        </c:marker>
      </c:pivotFmt>
      <c:pivotFmt>
        <c:idx val="125"/>
        <c:marker>
          <c:symbol val="none"/>
        </c:marker>
      </c:pivotFmt>
      <c:pivotFmt>
        <c:idx val="126"/>
        <c:marker>
          <c:symbol val="none"/>
        </c:marker>
      </c:pivotFmt>
      <c:pivotFmt>
        <c:idx val="127"/>
        <c:marker>
          <c:symbol val="none"/>
        </c:marker>
      </c:pivotFmt>
      <c:pivotFmt>
        <c:idx val="128"/>
        <c:marker>
          <c:symbol val="none"/>
        </c:marker>
      </c:pivotFmt>
      <c:pivotFmt>
        <c:idx val="129"/>
        <c:marker>
          <c:symbol val="none"/>
        </c:marker>
      </c:pivotFmt>
      <c:pivotFmt>
        <c:idx val="130"/>
        <c:marker>
          <c:symbol val="none"/>
        </c:marker>
      </c:pivotFmt>
      <c:pivotFmt>
        <c:idx val="131"/>
        <c:marker>
          <c:symbol val="none"/>
        </c:marker>
      </c:pivotFmt>
      <c:pivotFmt>
        <c:idx val="132"/>
        <c:marker>
          <c:symbol val="none"/>
        </c:marker>
      </c:pivotFmt>
      <c:pivotFmt>
        <c:idx val="133"/>
        <c:marker>
          <c:symbol val="none"/>
        </c:marker>
      </c:pivotFmt>
      <c:pivotFmt>
        <c:idx val="134"/>
        <c:marker>
          <c:symbol val="none"/>
        </c:marker>
      </c:pivotFmt>
      <c:pivotFmt>
        <c:idx val="135"/>
        <c:marker>
          <c:symbol val="none"/>
        </c:marker>
        <c:dLbl>
          <c:idx val="0"/>
          <c:delete val="1"/>
        </c:dLbl>
      </c:pivotFmt>
      <c:pivotFmt>
        <c:idx val="136"/>
        <c:marker>
          <c:symbol val="none"/>
        </c:marker>
      </c:pivotFmt>
      <c:pivotFmt>
        <c:idx val="137"/>
        <c:marker>
          <c:symbol val="none"/>
        </c:marker>
      </c:pivotFmt>
      <c:pivotFmt>
        <c:idx val="138"/>
        <c:marker>
          <c:symbol val="none"/>
        </c:marker>
      </c:pivotFmt>
      <c:pivotFmt>
        <c:idx val="139"/>
        <c:marker>
          <c:symbol val="none"/>
        </c:marker>
      </c:pivotFmt>
      <c:pivotFmt>
        <c:idx val="140"/>
        <c:marker>
          <c:symbol val="none"/>
        </c:marker>
        <c:dLbl>
          <c:idx val="0"/>
          <c:delete val="1"/>
        </c:dLbl>
      </c:pivotFmt>
      <c:pivotFmt>
        <c:idx val="141"/>
        <c:marker>
          <c:symbol val="none"/>
        </c:marker>
        <c:dLbl>
          <c:idx val="0"/>
          <c:delete val="1"/>
        </c:dLbl>
      </c:pivotFmt>
      <c:pivotFmt>
        <c:idx val="142"/>
        <c:marker>
          <c:symbol val="none"/>
        </c:marker>
        <c:dLbl>
          <c:idx val="0"/>
          <c:delete val="1"/>
        </c:dLbl>
      </c:pivotFmt>
      <c:pivotFmt>
        <c:idx val="143"/>
        <c:marker>
          <c:symbol val="none"/>
        </c:marker>
        <c:dLbl>
          <c:idx val="0"/>
          <c:delete val="1"/>
        </c:dLbl>
      </c:pivotFmt>
      <c:pivotFmt>
        <c:idx val="144"/>
        <c:marker>
          <c:symbol val="none"/>
        </c:marker>
        <c:dLbl>
          <c:idx val="0"/>
          <c:delete val="1"/>
        </c:dLbl>
      </c:pivotFmt>
      <c:pivotFmt>
        <c:idx val="145"/>
        <c:marker>
          <c:symbol val="none"/>
        </c:marker>
        <c:dLbl>
          <c:idx val="0"/>
          <c:delete val="1"/>
        </c:dLbl>
      </c:pivotFmt>
      <c:pivotFmt>
        <c:idx val="146"/>
        <c:marker>
          <c:symbol val="none"/>
        </c:marker>
        <c:dLbl>
          <c:idx val="0"/>
          <c:delete val="1"/>
        </c:dLbl>
      </c:pivotFmt>
      <c:pivotFmt>
        <c:idx val="147"/>
        <c:marker>
          <c:symbol val="none"/>
        </c:marker>
      </c:pivotFmt>
      <c:pivotFmt>
        <c:idx val="148"/>
        <c:marker>
          <c:symbol val="none"/>
        </c:marker>
      </c:pivotFmt>
      <c:pivotFmt>
        <c:idx val="149"/>
        <c:marker>
          <c:symbol val="none"/>
        </c:marker>
      </c:pivotFmt>
      <c:pivotFmt>
        <c:idx val="150"/>
        <c:marker>
          <c:symbol val="none"/>
        </c:marker>
      </c:pivotFmt>
      <c:pivotFmt>
        <c:idx val="151"/>
        <c:marker>
          <c:symbol val="none"/>
        </c:marker>
      </c:pivotFmt>
      <c:pivotFmt>
        <c:idx val="152"/>
        <c:marker>
          <c:symbol val="none"/>
        </c:marker>
      </c:pivotFmt>
      <c:pivotFmt>
        <c:idx val="153"/>
        <c:marker>
          <c:symbol val="none"/>
        </c:marker>
      </c:pivotFmt>
      <c:pivotFmt>
        <c:idx val="154"/>
        <c:marker>
          <c:symbol val="none"/>
        </c:marker>
      </c:pivotFmt>
      <c:pivotFmt>
        <c:idx val="155"/>
        <c:marker>
          <c:symbol val="none"/>
        </c:marker>
        <c:dLbl>
          <c:idx val="0"/>
          <c:delete val="1"/>
        </c:dLbl>
      </c:pivotFmt>
      <c:pivotFmt>
        <c:idx val="156"/>
        <c:marker>
          <c:symbol val="none"/>
        </c:marker>
        <c:dLbl>
          <c:idx val="0"/>
          <c:delete val="1"/>
        </c:dLbl>
      </c:pivotFmt>
      <c:pivotFmt>
        <c:idx val="157"/>
        <c:marker>
          <c:symbol val="none"/>
        </c:marker>
        <c:dLbl>
          <c:idx val="0"/>
          <c:delete val="1"/>
        </c:dLbl>
      </c:pivotFmt>
      <c:pivotFmt>
        <c:idx val="158"/>
        <c:marker>
          <c:symbol val="none"/>
        </c:marker>
        <c:dLbl>
          <c:idx val="0"/>
          <c:delete val="1"/>
        </c:dLbl>
      </c:pivotFmt>
      <c:pivotFmt>
        <c:idx val="159"/>
        <c:marker>
          <c:symbol val="none"/>
        </c:marker>
        <c:dLbl>
          <c:idx val="0"/>
          <c:delete val="1"/>
        </c:dLbl>
      </c:pivotFmt>
      <c:pivotFmt>
        <c:idx val="160"/>
        <c:marker>
          <c:symbol val="none"/>
        </c:marker>
        <c:dLbl>
          <c:idx val="0"/>
          <c:delete val="1"/>
        </c:dLbl>
      </c:pivotFmt>
      <c:pivotFmt>
        <c:idx val="161"/>
        <c:marker>
          <c:symbol val="none"/>
        </c:marker>
      </c:pivotFmt>
      <c:pivotFmt>
        <c:idx val="162"/>
        <c:marker>
          <c:symbol val="none"/>
        </c:marker>
      </c:pivotFmt>
      <c:pivotFmt>
        <c:idx val="163"/>
        <c:marker>
          <c:symbol val="none"/>
        </c:marker>
      </c:pivotFmt>
      <c:pivotFmt>
        <c:idx val="164"/>
        <c:marker>
          <c:symbol val="none"/>
        </c:marker>
      </c:pivotFmt>
      <c:pivotFmt>
        <c:idx val="165"/>
        <c:marker>
          <c:symbol val="none"/>
        </c:marker>
        <c:dLbl>
          <c:idx val="0"/>
          <c:delete val="1"/>
        </c:dLbl>
      </c:pivotFmt>
      <c:pivotFmt>
        <c:idx val="166"/>
        <c:marker>
          <c:symbol val="none"/>
        </c:marker>
      </c:pivotFmt>
      <c:pivotFmt>
        <c:idx val="167"/>
        <c:marker>
          <c:symbol val="none"/>
        </c:marker>
        <c:dLbl>
          <c:idx val="0"/>
          <c:delete val="1"/>
        </c:dLbl>
      </c:pivotFmt>
      <c:pivotFmt>
        <c:idx val="168"/>
        <c:marker>
          <c:symbol val="none"/>
        </c:marker>
      </c:pivotFmt>
      <c:pivotFmt>
        <c:idx val="169"/>
        <c:marker>
          <c:symbol val="none"/>
        </c:marker>
      </c:pivotFmt>
      <c:pivotFmt>
        <c:idx val="170"/>
        <c:marker>
          <c:symbol val="none"/>
        </c:marker>
        <c:dLbl>
          <c:idx val="0"/>
          <c:delete val="1"/>
        </c:dLbl>
      </c:pivotFmt>
      <c:pivotFmt>
        <c:idx val="171"/>
        <c:marker>
          <c:symbol val="none"/>
        </c:marker>
      </c:pivotFmt>
      <c:pivotFmt>
        <c:idx val="172"/>
        <c:marker>
          <c:symbol val="none"/>
        </c:marker>
      </c:pivotFmt>
      <c:pivotFmt>
        <c:idx val="173"/>
        <c:marker>
          <c:symbol val="none"/>
        </c:marker>
      </c:pivotFmt>
      <c:pivotFmt>
        <c:idx val="174"/>
        <c:marker>
          <c:symbol val="none"/>
        </c:marker>
      </c:pivotFmt>
      <c:pivotFmt>
        <c:idx val="175"/>
        <c:marker>
          <c:symbol val="none"/>
        </c:marker>
      </c:pivotFmt>
      <c:pivotFmt>
        <c:idx val="176"/>
        <c:marker>
          <c:symbol val="none"/>
        </c:marker>
        <c:dLbl>
          <c:idx val="0"/>
          <c:delete val="1"/>
        </c:dLbl>
      </c:pivotFmt>
      <c:pivotFmt>
        <c:idx val="177"/>
        <c:marker>
          <c:symbol val="none"/>
        </c:marker>
      </c:pivotFmt>
      <c:pivotFmt>
        <c:idx val="178"/>
        <c:marker>
          <c:symbol val="none"/>
        </c:marker>
        <c:dLbl>
          <c:idx val="0"/>
          <c:delete val="1"/>
        </c:dLbl>
      </c:pivotFmt>
      <c:pivotFmt>
        <c:idx val="179"/>
        <c:marker>
          <c:symbol val="none"/>
        </c:marker>
      </c:pivotFmt>
      <c:pivotFmt>
        <c:idx val="180"/>
        <c:marker>
          <c:symbol val="none"/>
        </c:marker>
        <c:dLbl>
          <c:idx val="0"/>
          <c:delete val="1"/>
        </c:dLbl>
      </c:pivotFmt>
      <c:pivotFmt>
        <c:idx val="181"/>
        <c:marker>
          <c:symbol val="none"/>
        </c:marker>
        <c:dLbl>
          <c:idx val="0"/>
          <c:delete val="1"/>
        </c:dLbl>
      </c:pivotFmt>
      <c:pivotFmt>
        <c:idx val="182"/>
        <c:marker>
          <c:symbol val="none"/>
        </c:marker>
        <c:dLbl>
          <c:idx val="0"/>
          <c:delete val="1"/>
        </c:dLbl>
      </c:pivotFmt>
      <c:pivotFmt>
        <c:idx val="183"/>
        <c:marker>
          <c:symbol val="none"/>
        </c:marker>
      </c:pivotFmt>
      <c:pivotFmt>
        <c:idx val="184"/>
        <c:marker>
          <c:symbol val="none"/>
        </c:marker>
      </c:pivotFmt>
      <c:pivotFmt>
        <c:idx val="185"/>
        <c:marker>
          <c:symbol val="none"/>
        </c:marker>
      </c:pivotFmt>
      <c:pivotFmt>
        <c:idx val="186"/>
        <c:marker>
          <c:symbol val="none"/>
        </c:marker>
      </c:pivotFmt>
      <c:pivotFmt>
        <c:idx val="187"/>
        <c:marker>
          <c:symbol val="none"/>
        </c:marker>
      </c:pivotFmt>
      <c:pivotFmt>
        <c:idx val="188"/>
        <c:marker>
          <c:symbol val="none"/>
        </c:marker>
      </c:pivotFmt>
      <c:pivotFmt>
        <c:idx val="189"/>
        <c:marker>
          <c:symbol val="none"/>
        </c:marker>
      </c:pivotFmt>
      <c:pivotFmt>
        <c:idx val="190"/>
        <c:marker>
          <c:symbol val="none"/>
        </c:marker>
      </c:pivotFmt>
      <c:pivotFmt>
        <c:idx val="191"/>
        <c:marker>
          <c:symbol val="none"/>
        </c:marker>
      </c:pivotFmt>
      <c:pivotFmt>
        <c:idx val="192"/>
        <c:marker>
          <c:symbol val="none"/>
        </c:marker>
      </c:pivotFmt>
      <c:pivotFmt>
        <c:idx val="193"/>
        <c:marker>
          <c:symbol val="none"/>
        </c:marker>
      </c:pivotFmt>
      <c:pivotFmt>
        <c:idx val="194"/>
        <c:marker>
          <c:symbol val="none"/>
        </c:marker>
      </c:pivotFmt>
      <c:pivotFmt>
        <c:idx val="195"/>
        <c:marker>
          <c:symbol val="none"/>
        </c:marker>
      </c:pivotFmt>
      <c:pivotFmt>
        <c:idx val="196"/>
        <c:marker>
          <c:symbol val="none"/>
        </c:marker>
      </c:pivotFmt>
      <c:pivotFmt>
        <c:idx val="197"/>
        <c:marker>
          <c:symbol val="none"/>
        </c:marker>
      </c:pivotFmt>
      <c:pivotFmt>
        <c:idx val="198"/>
        <c:marker>
          <c:symbol val="none"/>
        </c:marker>
      </c:pivotFmt>
      <c:pivotFmt>
        <c:idx val="199"/>
        <c:marker>
          <c:symbol val="none"/>
        </c:marker>
      </c:pivotFmt>
      <c:pivotFmt>
        <c:idx val="200"/>
        <c:marker>
          <c:symbol val="none"/>
        </c:marker>
      </c:pivotFmt>
      <c:pivotFmt>
        <c:idx val="201"/>
        <c:marker>
          <c:symbol val="none"/>
        </c:marker>
      </c:pivotFmt>
      <c:pivotFmt>
        <c:idx val="202"/>
        <c:marker>
          <c:symbol val="none"/>
        </c:marker>
      </c:pivotFmt>
      <c:pivotFmt>
        <c:idx val="203"/>
        <c:marker>
          <c:symbol val="none"/>
        </c:marker>
      </c:pivotFmt>
      <c:pivotFmt>
        <c:idx val="204"/>
        <c:marker>
          <c:symbol val="none"/>
        </c:marker>
      </c:pivotFmt>
      <c:pivotFmt>
        <c:idx val="205"/>
        <c:marker>
          <c:symbol val="none"/>
        </c:marker>
      </c:pivotFmt>
      <c:pivotFmt>
        <c:idx val="206"/>
        <c:marker>
          <c:symbol val="none"/>
        </c:marker>
      </c:pivotFmt>
      <c:pivotFmt>
        <c:idx val="207"/>
        <c:marker>
          <c:symbol val="none"/>
        </c:marker>
      </c:pivotFmt>
      <c:pivotFmt>
        <c:idx val="208"/>
        <c:marker>
          <c:symbol val="none"/>
        </c:marker>
      </c:pivotFmt>
      <c:pivotFmt>
        <c:idx val="209"/>
        <c:marker>
          <c:symbol val="none"/>
        </c:marker>
      </c:pivotFmt>
      <c:pivotFmt>
        <c:idx val="210"/>
        <c:marker>
          <c:symbol val="none"/>
        </c:marker>
      </c:pivotFmt>
      <c:pivotFmt>
        <c:idx val="211"/>
        <c:marker>
          <c:symbol val="none"/>
        </c:marker>
      </c:pivotFmt>
      <c:pivotFmt>
        <c:idx val="212"/>
        <c:marker>
          <c:symbol val="none"/>
        </c:marker>
      </c:pivotFmt>
      <c:pivotFmt>
        <c:idx val="213"/>
        <c:marker>
          <c:symbol val="none"/>
        </c:marker>
      </c:pivotFmt>
      <c:pivotFmt>
        <c:idx val="214"/>
        <c:marker>
          <c:symbol val="none"/>
        </c:marker>
      </c:pivotFmt>
      <c:pivotFmt>
        <c:idx val="215"/>
        <c:marker>
          <c:symbol val="none"/>
        </c:marker>
      </c:pivotFmt>
      <c:pivotFmt>
        <c:idx val="216"/>
        <c:marker>
          <c:symbol val="none"/>
        </c:marker>
      </c:pivotFmt>
      <c:pivotFmt>
        <c:idx val="217"/>
        <c:marker>
          <c:symbol val="none"/>
        </c:marker>
      </c:pivotFmt>
      <c:pivotFmt>
        <c:idx val="218"/>
        <c:marker>
          <c:symbol val="none"/>
        </c:marker>
      </c:pivotFmt>
      <c:pivotFmt>
        <c:idx val="219"/>
        <c:marker>
          <c:symbol val="none"/>
        </c:marker>
      </c:pivotFmt>
      <c:pivotFmt>
        <c:idx val="220"/>
        <c:marker>
          <c:symbol val="none"/>
        </c:marker>
      </c:pivotFmt>
      <c:pivotFmt>
        <c:idx val="221"/>
        <c:marker>
          <c:symbol val="none"/>
        </c:marker>
      </c:pivotFmt>
      <c:pivotFmt>
        <c:idx val="222"/>
        <c:marker>
          <c:symbol val="none"/>
        </c:marker>
      </c:pivotFmt>
      <c:pivotFmt>
        <c:idx val="223"/>
        <c:marker>
          <c:symbol val="none"/>
        </c:marker>
      </c:pivotFmt>
      <c:pivotFmt>
        <c:idx val="224"/>
        <c:marker>
          <c:symbol val="none"/>
        </c:marker>
      </c:pivotFmt>
      <c:pivotFmt>
        <c:idx val="225"/>
        <c:marker>
          <c:symbol val="none"/>
        </c:marker>
      </c:pivotFmt>
      <c:pivotFmt>
        <c:idx val="226"/>
        <c:marker>
          <c:symbol val="none"/>
        </c:marker>
      </c:pivotFmt>
      <c:pivotFmt>
        <c:idx val="227"/>
        <c:marker>
          <c:symbol val="none"/>
        </c:marker>
      </c:pivotFmt>
      <c:pivotFmt>
        <c:idx val="228"/>
        <c:marker>
          <c:symbol val="none"/>
        </c:marker>
      </c:pivotFmt>
      <c:pivotFmt>
        <c:idx val="229"/>
        <c:marker>
          <c:symbol val="none"/>
        </c:marker>
      </c:pivotFmt>
      <c:pivotFmt>
        <c:idx val="230"/>
        <c:marker>
          <c:symbol val="none"/>
        </c:marker>
      </c:pivotFmt>
      <c:pivotFmt>
        <c:idx val="231"/>
        <c:marker>
          <c:symbol val="none"/>
        </c:marker>
      </c:pivotFmt>
      <c:pivotFmt>
        <c:idx val="232"/>
        <c:marker>
          <c:symbol val="none"/>
        </c:marker>
      </c:pivotFmt>
      <c:pivotFmt>
        <c:idx val="233"/>
        <c:marker>
          <c:symbol val="none"/>
        </c:marker>
      </c:pivotFmt>
      <c:pivotFmt>
        <c:idx val="234"/>
        <c:marker>
          <c:symbol val="none"/>
        </c:marker>
      </c:pivotFmt>
      <c:pivotFmt>
        <c:idx val="235"/>
        <c:marker>
          <c:symbol val="none"/>
        </c:marker>
      </c:pivotFmt>
      <c:pivotFmt>
        <c:idx val="236"/>
        <c:marker>
          <c:symbol val="none"/>
        </c:marker>
      </c:pivotFmt>
      <c:pivotFmt>
        <c:idx val="237"/>
        <c:marker>
          <c:symbol val="none"/>
        </c:marker>
      </c:pivotFmt>
      <c:pivotFmt>
        <c:idx val="238"/>
        <c:marker>
          <c:symbol val="none"/>
        </c:marker>
      </c:pivotFmt>
      <c:pivotFmt>
        <c:idx val="239"/>
        <c:marker>
          <c:symbol val="none"/>
        </c:marker>
      </c:pivotFmt>
      <c:pivotFmt>
        <c:idx val="240"/>
        <c:marker>
          <c:symbol val="none"/>
        </c:marker>
      </c:pivotFmt>
      <c:pivotFmt>
        <c:idx val="241"/>
        <c:marker>
          <c:symbol val="none"/>
        </c:marker>
      </c:pivotFmt>
      <c:pivotFmt>
        <c:idx val="242"/>
        <c:marker>
          <c:symbol val="none"/>
        </c:marker>
      </c:pivotFmt>
      <c:pivotFmt>
        <c:idx val="243"/>
        <c:marker>
          <c:symbol val="none"/>
        </c:marker>
      </c:pivotFmt>
      <c:pivotFmt>
        <c:idx val="244"/>
        <c:marker>
          <c:symbol val="none"/>
        </c:marker>
        <c:dLbl>
          <c:idx val="0"/>
          <c:delete val="1"/>
        </c:dLbl>
      </c:pivotFmt>
      <c:pivotFmt>
        <c:idx val="245"/>
        <c:marker>
          <c:symbol val="none"/>
        </c:marker>
        <c:dLbl>
          <c:idx val="0"/>
          <c:delete val="1"/>
        </c:dLbl>
      </c:pivotFmt>
      <c:pivotFmt>
        <c:idx val="246"/>
        <c:marker>
          <c:symbol val="none"/>
        </c:marker>
        <c:dLbl>
          <c:idx val="0"/>
          <c:delete val="1"/>
        </c:dLbl>
      </c:pivotFmt>
      <c:pivotFmt>
        <c:idx val="247"/>
        <c:marker>
          <c:symbol val="none"/>
        </c:marker>
        <c:dLbl>
          <c:idx val="0"/>
          <c:delete val="1"/>
        </c:dLbl>
      </c:pivotFmt>
      <c:pivotFmt>
        <c:idx val="248"/>
        <c:marker>
          <c:symbol val="none"/>
        </c:marker>
        <c:dLbl>
          <c:idx val="0"/>
          <c:delete val="1"/>
        </c:dLbl>
      </c:pivotFmt>
      <c:pivotFmt>
        <c:idx val="249"/>
        <c:marker>
          <c:symbol val="none"/>
        </c:marker>
        <c:dLbl>
          <c:idx val="0"/>
          <c:delete val="1"/>
        </c:dLbl>
      </c:pivotFmt>
      <c:pivotFmt>
        <c:idx val="250"/>
        <c:marker>
          <c:symbol val="none"/>
        </c:marker>
        <c:dLbl>
          <c:idx val="0"/>
          <c:delete val="1"/>
        </c:dLbl>
      </c:pivotFmt>
      <c:pivotFmt>
        <c:idx val="251"/>
        <c:marker>
          <c:symbol val="none"/>
        </c:marker>
      </c:pivotFmt>
      <c:pivotFmt>
        <c:idx val="252"/>
        <c:marker>
          <c:symbol val="none"/>
        </c:marker>
      </c:pivotFmt>
      <c:pivotFmt>
        <c:idx val="253"/>
        <c:marker>
          <c:symbol val="none"/>
        </c:marker>
      </c:pivotFmt>
      <c:pivotFmt>
        <c:idx val="254"/>
        <c:marker>
          <c:symbol val="none"/>
        </c:marker>
      </c:pivotFmt>
      <c:pivotFmt>
        <c:idx val="255"/>
        <c:marker>
          <c:symbol val="none"/>
        </c:marker>
      </c:pivotFmt>
      <c:pivotFmt>
        <c:idx val="256"/>
        <c:marker>
          <c:symbol val="none"/>
        </c:marker>
      </c:pivotFmt>
      <c:pivotFmt>
        <c:idx val="257"/>
        <c:marker>
          <c:symbol val="none"/>
        </c:marker>
      </c:pivotFmt>
      <c:pivotFmt>
        <c:idx val="258"/>
        <c:marker>
          <c:symbol val="none"/>
        </c:marker>
      </c:pivotFmt>
      <c:pivotFmt>
        <c:idx val="259"/>
        <c:marker>
          <c:symbol val="none"/>
        </c:marker>
      </c:pivotFmt>
      <c:pivotFmt>
        <c:idx val="260"/>
        <c:marker>
          <c:symbol val="none"/>
        </c:marker>
      </c:pivotFmt>
      <c:pivotFmt>
        <c:idx val="261"/>
        <c:marker>
          <c:symbol val="none"/>
        </c:marker>
      </c:pivotFmt>
      <c:pivotFmt>
        <c:idx val="262"/>
        <c:marker>
          <c:symbol val="none"/>
        </c:marker>
      </c:pivotFmt>
      <c:pivotFmt>
        <c:idx val="263"/>
        <c:marker>
          <c:symbol val="none"/>
        </c:marker>
      </c:pivotFmt>
      <c:pivotFmt>
        <c:idx val="264"/>
        <c:marker>
          <c:symbol val="none"/>
        </c:marker>
      </c:pivotFmt>
      <c:pivotFmt>
        <c:idx val="265"/>
        <c:marker>
          <c:symbol val="none"/>
        </c:marker>
      </c:pivotFmt>
      <c:pivotFmt>
        <c:idx val="266"/>
        <c:marker>
          <c:symbol val="none"/>
        </c:marker>
      </c:pivotFmt>
      <c:pivotFmt>
        <c:idx val="267"/>
        <c:marker>
          <c:symbol val="none"/>
        </c:marker>
      </c:pivotFmt>
      <c:pivotFmt>
        <c:idx val="268"/>
        <c:marker>
          <c:symbol val="none"/>
        </c:marker>
      </c:pivotFmt>
      <c:pivotFmt>
        <c:idx val="269"/>
        <c:marker>
          <c:symbol val="none"/>
        </c:marker>
      </c:pivotFmt>
      <c:pivotFmt>
        <c:idx val="270"/>
        <c:marker>
          <c:symbol val="none"/>
        </c:marker>
      </c:pivotFmt>
      <c:pivotFmt>
        <c:idx val="271"/>
        <c:marker>
          <c:symbol val="none"/>
        </c:marker>
      </c:pivotFmt>
      <c:pivotFmt>
        <c:idx val="272"/>
        <c:marker>
          <c:symbol val="none"/>
        </c:marker>
      </c:pivotFmt>
      <c:pivotFmt>
        <c:idx val="273"/>
        <c:marker>
          <c:symbol val="none"/>
        </c:marker>
      </c:pivotFmt>
      <c:pivotFmt>
        <c:idx val="274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2.5084214918055611E-2"/>
          <c:y val="2.0177376316219423E-2"/>
          <c:w val="0.96797585834462074"/>
          <c:h val="0.78222512116688869"/>
        </c:manualLayout>
      </c:layout>
      <c:barChart>
        <c:barDir val="col"/>
        <c:grouping val="clustered"/>
        <c:ser>
          <c:idx val="0"/>
          <c:order val="0"/>
          <c:tx>
            <c:strRef>
              <c:f>'Synthèse type tournée'!$B$3:$B$5</c:f>
              <c:strCache>
                <c:ptCount val="1"/>
                <c:pt idx="0">
                  <c:v>NAVETTE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tournée'!$B$6:$B$30</c:f>
              <c:numCache>
                <c:formatCode>General</c:formatCode>
                <c:ptCount val="24"/>
                <c:pt idx="0">
                  <c:v>11</c:v>
                </c:pt>
                <c:pt idx="1">
                  <c:v>13</c:v>
                </c:pt>
                <c:pt idx="2">
                  <c:v>4</c:v>
                </c:pt>
                <c:pt idx="3">
                  <c:v>8</c:v>
                </c:pt>
                <c:pt idx="4">
                  <c:v>5</c:v>
                </c:pt>
                <c:pt idx="5">
                  <c:v>4</c:v>
                </c:pt>
                <c:pt idx="6">
                  <c:v>6</c:v>
                </c:pt>
                <c:pt idx="7">
                  <c:v>16</c:v>
                </c:pt>
                <c:pt idx="8">
                  <c:v>10</c:v>
                </c:pt>
                <c:pt idx="9">
                  <c:v>7</c:v>
                </c:pt>
                <c:pt idx="10">
                  <c:v>17</c:v>
                </c:pt>
                <c:pt idx="11">
                  <c:v>0</c:v>
                </c:pt>
                <c:pt idx="12">
                  <c:v>8</c:v>
                </c:pt>
                <c:pt idx="13">
                  <c:v>19</c:v>
                </c:pt>
                <c:pt idx="14">
                  <c:v>5</c:v>
                </c:pt>
                <c:pt idx="15">
                  <c:v>0</c:v>
                </c:pt>
                <c:pt idx="16">
                  <c:v>1</c:v>
                </c:pt>
                <c:pt idx="17">
                  <c:v>17</c:v>
                </c:pt>
                <c:pt idx="18">
                  <c:v>9</c:v>
                </c:pt>
                <c:pt idx="19">
                  <c:v>15</c:v>
                </c:pt>
                <c:pt idx="20">
                  <c:v>13</c:v>
                </c:pt>
                <c:pt idx="21">
                  <c:v>8</c:v>
                </c:pt>
                <c:pt idx="22">
                  <c:v>12</c:v>
                </c:pt>
                <c:pt idx="23">
                  <c:v>2</c:v>
                </c:pt>
              </c:numCache>
            </c:numRef>
          </c:val>
        </c:ser>
        <c:ser>
          <c:idx val="1"/>
          <c:order val="1"/>
          <c:tx>
            <c:strRef>
              <c:f>'Synthèse type tournée'!$C$3:$C$5</c:f>
              <c:strCache>
                <c:ptCount val="1"/>
                <c:pt idx="0">
                  <c:v>DIMANCHE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tournée'!$C$6:$C$30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5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5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4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2"/>
          <c:order val="2"/>
          <c:tx>
            <c:strRef>
              <c:f>'Synthèse type tournée'!$D$3:$D$5</c:f>
              <c:strCache>
                <c:ptCount val="1"/>
                <c:pt idx="0">
                  <c:v>RAM+NAV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tournée'!$D$6:$D$30</c:f>
              <c:numCache>
                <c:formatCode>General</c:formatCode>
                <c:ptCount val="24"/>
                <c:pt idx="0">
                  <c:v>13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2</c:v>
                </c:pt>
                <c:pt idx="5">
                  <c:v>0</c:v>
                </c:pt>
                <c:pt idx="6">
                  <c:v>13</c:v>
                </c:pt>
                <c:pt idx="7">
                  <c:v>7</c:v>
                </c:pt>
                <c:pt idx="8">
                  <c:v>10</c:v>
                </c:pt>
                <c:pt idx="9">
                  <c:v>0</c:v>
                </c:pt>
                <c:pt idx="10">
                  <c:v>8</c:v>
                </c:pt>
                <c:pt idx="11">
                  <c:v>27</c:v>
                </c:pt>
                <c:pt idx="12">
                  <c:v>8</c:v>
                </c:pt>
                <c:pt idx="13">
                  <c:v>7</c:v>
                </c:pt>
                <c:pt idx="14">
                  <c:v>2</c:v>
                </c:pt>
                <c:pt idx="15">
                  <c:v>0</c:v>
                </c:pt>
                <c:pt idx="16">
                  <c:v>27</c:v>
                </c:pt>
                <c:pt idx="17">
                  <c:v>6</c:v>
                </c:pt>
                <c:pt idx="18">
                  <c:v>12</c:v>
                </c:pt>
                <c:pt idx="19">
                  <c:v>9</c:v>
                </c:pt>
                <c:pt idx="20">
                  <c:v>15</c:v>
                </c:pt>
                <c:pt idx="21">
                  <c:v>6</c:v>
                </c:pt>
                <c:pt idx="22">
                  <c:v>11</c:v>
                </c:pt>
                <c:pt idx="23">
                  <c:v>0</c:v>
                </c:pt>
              </c:numCache>
            </c:numRef>
          </c:val>
        </c:ser>
        <c:ser>
          <c:idx val="3"/>
          <c:order val="3"/>
          <c:tx>
            <c:strRef>
              <c:f>'Synthèse type tournée'!$E$3:$E$5</c:f>
              <c:strCache>
                <c:ptCount val="1"/>
                <c:pt idx="0">
                  <c:v>RAM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tournée'!$E$6:$E$30</c:f>
              <c:numCache>
                <c:formatCode>General</c:formatCode>
                <c:ptCount val="24"/>
                <c:pt idx="0">
                  <c:v>3</c:v>
                </c:pt>
                <c:pt idx="1">
                  <c:v>3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</c:v>
                </c:pt>
                <c:pt idx="14">
                  <c:v>0</c:v>
                </c:pt>
                <c:pt idx="15">
                  <c:v>3</c:v>
                </c:pt>
                <c:pt idx="16">
                  <c:v>0</c:v>
                </c:pt>
                <c:pt idx="17">
                  <c:v>0</c:v>
                </c:pt>
                <c:pt idx="18">
                  <c:v>4</c:v>
                </c:pt>
                <c:pt idx="19">
                  <c:v>3</c:v>
                </c:pt>
                <c:pt idx="20">
                  <c:v>0</c:v>
                </c:pt>
                <c:pt idx="21">
                  <c:v>5</c:v>
                </c:pt>
                <c:pt idx="22">
                  <c:v>3</c:v>
                </c:pt>
                <c:pt idx="23">
                  <c:v>0</c:v>
                </c:pt>
              </c:numCache>
            </c:numRef>
          </c:val>
        </c:ser>
        <c:ser>
          <c:idx val="4"/>
          <c:order val="4"/>
          <c:tx>
            <c:strRef>
              <c:f>'Synthèse type tournée'!$F$3:$F$5</c:f>
              <c:strCache>
                <c:ptCount val="1"/>
                <c:pt idx="0">
                  <c:v>SAM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tournée'!$F$6:$F$30</c:f>
              <c:numCache>
                <c:formatCode>General</c:formatCode>
                <c:ptCount val="24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3</c:v>
                </c:pt>
                <c:pt idx="7">
                  <c:v>0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1</c:v>
                </c:pt>
                <c:pt idx="14">
                  <c:v>1</c:v>
                </c:pt>
                <c:pt idx="15">
                  <c:v>0</c:v>
                </c:pt>
                <c:pt idx="16">
                  <c:v>1</c:v>
                </c:pt>
                <c:pt idx="17">
                  <c:v>5</c:v>
                </c:pt>
                <c:pt idx="18">
                  <c:v>0</c:v>
                </c:pt>
                <c:pt idx="19">
                  <c:v>1</c:v>
                </c:pt>
                <c:pt idx="20">
                  <c:v>1</c:v>
                </c:pt>
                <c:pt idx="21">
                  <c:v>0</c:v>
                </c:pt>
                <c:pt idx="22">
                  <c:v>1</c:v>
                </c:pt>
                <c:pt idx="23">
                  <c:v>0</c:v>
                </c:pt>
              </c:numCache>
            </c:numRef>
          </c:val>
        </c:ser>
        <c:ser>
          <c:idx val="5"/>
          <c:order val="5"/>
          <c:tx>
            <c:strRef>
              <c:f>'Synthèse type tournée'!$G$3:$G$5</c:f>
              <c:strCache>
                <c:ptCount val="1"/>
                <c:pt idx="0">
                  <c:v>LIGNE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tournée'!$G$6:$G$30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14</c:v>
                </c:pt>
                <c:pt idx="3">
                  <c:v>0</c:v>
                </c:pt>
                <c:pt idx="4">
                  <c:v>10</c:v>
                </c:pt>
                <c:pt idx="5">
                  <c:v>24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20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27</c:v>
                </c:pt>
              </c:numCache>
            </c:numRef>
          </c:val>
        </c:ser>
        <c:ser>
          <c:idx val="6"/>
          <c:order val="6"/>
          <c:tx>
            <c:strRef>
              <c:f>'Synthèse type tournée'!$H$3:$H$5</c:f>
              <c:strCache>
                <c:ptCount val="1"/>
                <c:pt idx="0">
                  <c:v>NAV+BASES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tournée'!$H$6:$H$30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6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21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7"/>
          <c:order val="7"/>
          <c:tx>
            <c:strRef>
              <c:f>'Synthèse type tournée'!$I$3:$I$5</c:f>
              <c:strCache>
                <c:ptCount val="1"/>
                <c:pt idx="0">
                  <c:v>CP - CP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tournée'!$I$6:$I$30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6</c:v>
                </c:pt>
                <c:pt idx="5">
                  <c:v>0</c:v>
                </c:pt>
                <c:pt idx="6">
                  <c:v>0</c:v>
                </c:pt>
                <c:pt idx="7">
                  <c:v>5</c:v>
                </c:pt>
                <c:pt idx="8">
                  <c:v>0</c:v>
                </c:pt>
                <c:pt idx="9">
                  <c:v>0</c:v>
                </c:pt>
                <c:pt idx="10">
                  <c:v>3</c:v>
                </c:pt>
                <c:pt idx="11">
                  <c:v>0</c:v>
                </c:pt>
                <c:pt idx="12">
                  <c:v>11</c:v>
                </c:pt>
                <c:pt idx="13">
                  <c:v>0</c:v>
                </c:pt>
                <c:pt idx="14">
                  <c:v>0</c:v>
                </c:pt>
                <c:pt idx="15">
                  <c:v>5</c:v>
                </c:pt>
                <c:pt idx="16">
                  <c:v>0</c:v>
                </c:pt>
                <c:pt idx="17">
                  <c:v>0</c:v>
                </c:pt>
                <c:pt idx="18">
                  <c:v>3</c:v>
                </c:pt>
                <c:pt idx="19">
                  <c:v>0</c:v>
                </c:pt>
                <c:pt idx="20">
                  <c:v>0</c:v>
                </c:pt>
                <c:pt idx="21">
                  <c:v>5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8"/>
          <c:order val="8"/>
          <c:tx>
            <c:strRef>
              <c:f>'Synthèse type tournée'!$J$3:$J$5</c:f>
              <c:strCache>
                <c:ptCount val="1"/>
                <c:pt idx="0">
                  <c:v>ABSENCE - ABSENCE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tournée'!$J$6:$J$30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15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9"/>
          <c:order val="9"/>
          <c:tx>
            <c:strRef>
              <c:f>'Synthèse type tournée'!$K$3:$K$5</c:f>
              <c:strCache>
                <c:ptCount val="1"/>
                <c:pt idx="0">
                  <c:v>FORMATION - FORMATION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tournée'!$K$6:$K$30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2</c:v>
                </c:pt>
                <c:pt idx="23">
                  <c:v>0</c:v>
                </c:pt>
              </c:numCache>
            </c:numRef>
          </c:val>
        </c:ser>
        <c:ser>
          <c:idx val="10"/>
          <c:order val="10"/>
          <c:tx>
            <c:strRef>
              <c:f>'Synthèse type tournée'!$L$3:$L$5</c:f>
              <c:strCache>
                <c:ptCount val="1"/>
                <c:pt idx="0">
                  <c:v>RCR - RCR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tournée'!$L$6:$L$30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3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11"/>
          <c:order val="11"/>
          <c:tx>
            <c:strRef>
              <c:f>'Synthèse type tournée'!$M$3:$M$5</c:f>
              <c:strCache>
                <c:ptCount val="1"/>
                <c:pt idx="0">
                  <c:v>ELECTION - ELECTION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tournée'!$M$6:$M$30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12"/>
          <c:order val="12"/>
          <c:tx>
            <c:strRef>
              <c:f>'Synthèse type tournée'!$N$3:$N$5</c:f>
              <c:strCache>
                <c:ptCount val="1"/>
                <c:pt idx="0">
                  <c:v>RAM SAM 11H30 - RAM SAM 11H30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tournée'!$N$6:$N$30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1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13"/>
          <c:order val="13"/>
          <c:tx>
            <c:strRef>
              <c:f>'Synthèse type tournée'!$O$3:$O$5</c:f>
              <c:strCache>
                <c:ptCount val="1"/>
                <c:pt idx="0">
                  <c:v>RAM 13H N°1 - RAM 13H N°1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tournée'!$O$6:$O$30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2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14"/>
          <c:order val="14"/>
          <c:tx>
            <c:strRef>
              <c:f>'Synthèse type tournée'!$P$3:$P$5</c:f>
              <c:strCache>
                <c:ptCount val="1"/>
                <c:pt idx="0">
                  <c:v>RAM 13H N°3 - RAM 13H N°3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tournée'!$P$6:$P$30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15"/>
          <c:order val="15"/>
          <c:tx>
            <c:strRef>
              <c:f>'Synthèse type tournée'!$Q$3:$Q$5</c:f>
              <c:strCache>
                <c:ptCount val="1"/>
                <c:pt idx="0">
                  <c:v>RAM 13H N°4 - RAM 13H N°4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MACE</c:v>
                </c:pt>
                <c:pt idx="15">
                  <c:v>MEURDRAC</c:v>
                </c:pt>
                <c:pt idx="16">
                  <c:v>NICOL</c:v>
                </c:pt>
                <c:pt idx="17">
                  <c:v>NOLLET</c:v>
                </c:pt>
                <c:pt idx="18">
                  <c:v>PETIT</c:v>
                </c:pt>
                <c:pt idx="19">
                  <c:v>RAZE</c:v>
                </c:pt>
                <c:pt idx="20">
                  <c:v>ROUAUD</c:v>
                </c:pt>
                <c:pt idx="21">
                  <c:v>SINIVASSIN</c:v>
                </c:pt>
                <c:pt idx="22">
                  <c:v>VISSEICHE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tournée'!$Q$6:$Q$30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2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axId val="135413760"/>
        <c:axId val="135415296"/>
      </c:barChart>
      <c:catAx>
        <c:axId val="135413760"/>
        <c:scaling>
          <c:orientation val="minMax"/>
        </c:scaling>
        <c:axPos val="b"/>
        <c:tickLblPos val="nextTo"/>
        <c:crossAx val="135415296"/>
        <c:crosses val="autoZero"/>
        <c:auto val="1"/>
        <c:lblAlgn val="ctr"/>
        <c:lblOffset val="100"/>
      </c:catAx>
      <c:valAx>
        <c:axId val="135415296"/>
        <c:scaling>
          <c:orientation val="minMax"/>
        </c:scaling>
        <c:delete val="1"/>
        <c:axPos val="l"/>
        <c:majorGridlines/>
        <c:numFmt formatCode="General" sourceLinked="1"/>
        <c:tickLblPos val="none"/>
        <c:crossAx val="135413760"/>
        <c:crosses val="autoZero"/>
        <c:crossBetween val="between"/>
        <c:dispUnits>
          <c:builtInUnit val="thousands"/>
          <c:dispUnitsLbl/>
        </c:dispUnits>
      </c:valAx>
    </c:plotArea>
    <c:legend>
      <c:legendPos val="b"/>
    </c:legend>
    <c:plotVisOnly val="1"/>
    <c:dispBlanksAs val="gap"/>
  </c:chart>
  <c:spPr>
    <a:solidFill>
      <a:srgbClr val="FFC000"/>
    </a:solidFill>
  </c:spPr>
  <c:printSettings>
    <c:headerFooter/>
    <c:pageMargins b="0.75000000000000122" l="0.70000000000000062" r="0.70000000000000062" t="0.75000000000000122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5"/>
  <c:pivotSource>
    <c:name>[Copie de Copie de Copie de ANALYSE PLANING FINAL 7.xlsx]Synthèse par tournée!Tableau croisé dynamique1</c:name>
    <c:fmtId val="6"/>
  </c:pivotSource>
  <c:chart>
    <c:title>
      <c:tx>
        <c:strRef>
          <c:f>'Synthèse par tournée'!$B$1</c:f>
          <c:strCache>
            <c:ptCount val="1"/>
            <c:pt idx="0">
              <c:v>NAV ATHIS 2</c:v>
            </c:pt>
          </c:strCache>
        </c:strRef>
      </c:tx>
      <c:layout/>
    </c:title>
    <c:pivotFmts>
      <c:pivotFmt>
        <c:idx val="0"/>
      </c:pivotFmt>
      <c:pivotFmt>
        <c:idx val="1"/>
      </c:pivotFmt>
      <c:pivotFmt>
        <c:idx val="2"/>
        <c:dLbl>
          <c:idx val="0"/>
          <c:dLblPos val="inEnd"/>
          <c:showVal val="1"/>
        </c:dLbl>
      </c:pivotFmt>
      <c:pivotFmt>
        <c:idx val="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Val val="1"/>
        </c:dLbl>
      </c:pivotFmt>
      <c:pivotFmt>
        <c:idx val="4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Val val="1"/>
        </c:dLbl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'Synthèse par tournée'!$B$1</c:f>
              <c:strCache>
                <c:ptCount val="1"/>
                <c:pt idx="0">
                  <c:v>Total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inEnd"/>
            <c:showVal val="1"/>
          </c:dLbls>
          <c:cat>
            <c:strRef>
              <c:f>'Synthèse par tournée'!$B$1</c:f>
              <c:strCache>
                <c:ptCount val="25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LETARD</c:v>
                </c:pt>
                <c:pt idx="15">
                  <c:v>MACE</c:v>
                </c:pt>
                <c:pt idx="16">
                  <c:v>MEURDRAC</c:v>
                </c:pt>
                <c:pt idx="17">
                  <c:v>NICOL</c:v>
                </c:pt>
                <c:pt idx="18">
                  <c:v>NOLLET</c:v>
                </c:pt>
                <c:pt idx="19">
                  <c:v>PETIT</c:v>
                </c:pt>
                <c:pt idx="20">
                  <c:v>RAZE</c:v>
                </c:pt>
                <c:pt idx="21">
                  <c:v>ROUAUD</c:v>
                </c:pt>
                <c:pt idx="22">
                  <c:v>SINIVASSIN</c:v>
                </c:pt>
                <c:pt idx="23">
                  <c:v>VISSEICHE</c:v>
                </c:pt>
                <c:pt idx="24">
                  <c:v>VIVIER</c:v>
                </c:pt>
              </c:strCache>
            </c:strRef>
          </c:cat>
          <c:val>
            <c:numRef>
              <c:f>'Synthèse par tournée'!$B$1</c:f>
              <c:numCache>
                <c:formatCode>General</c:formatCode>
                <c:ptCount val="2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3</c:v>
                </c:pt>
                <c:pt idx="7">
                  <c:v>2</c:v>
                </c:pt>
                <c:pt idx="8">
                  <c:v>2</c:v>
                </c:pt>
                <c:pt idx="9">
                  <c:v>0</c:v>
                </c:pt>
                <c:pt idx="10">
                  <c:v>3</c:v>
                </c:pt>
                <c:pt idx="11">
                  <c:v>0</c:v>
                </c:pt>
                <c:pt idx="12">
                  <c:v>2</c:v>
                </c:pt>
                <c:pt idx="13">
                  <c:v>2</c:v>
                </c:pt>
                <c:pt idx="14">
                  <c:v>0</c:v>
                </c:pt>
                <c:pt idx="15">
                  <c:v>5</c:v>
                </c:pt>
                <c:pt idx="16">
                  <c:v>0</c:v>
                </c:pt>
                <c:pt idx="17">
                  <c:v>0</c:v>
                </c:pt>
                <c:pt idx="18">
                  <c:v>3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1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</c:ser>
        <c:dLbls>
          <c:showVal val="1"/>
        </c:dLbls>
        <c:axId val="150957056"/>
        <c:axId val="172973056"/>
      </c:barChart>
      <c:catAx>
        <c:axId val="150957056"/>
        <c:scaling>
          <c:orientation val="minMax"/>
        </c:scaling>
        <c:axPos val="b"/>
        <c:tickLblPos val="nextTo"/>
        <c:crossAx val="172973056"/>
        <c:crosses val="autoZero"/>
        <c:auto val="1"/>
        <c:lblAlgn val="ctr"/>
        <c:lblOffset val="100"/>
      </c:catAx>
      <c:valAx>
        <c:axId val="172973056"/>
        <c:scaling>
          <c:orientation val="minMax"/>
        </c:scaling>
        <c:axPos val="l"/>
        <c:majorGridlines/>
        <c:numFmt formatCode="General" sourceLinked="1"/>
        <c:tickLblPos val="nextTo"/>
        <c:crossAx val="150957056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" l="0.7" r="0.7" t="0.75" header="0.30000000000000032" footer="0.30000000000000032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247650</xdr:colOff>
      <xdr:row>4</xdr:row>
      <xdr:rowOff>104775</xdr:rowOff>
    </xdr:from>
    <xdr:to>
      <xdr:col>16</xdr:col>
      <xdr:colOff>361950</xdr:colOff>
      <xdr:row>25</xdr:row>
      <xdr:rowOff>142875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304800</xdr:colOff>
      <xdr:row>33</xdr:row>
      <xdr:rowOff>38100</xdr:rowOff>
    </xdr:from>
    <xdr:to>
      <xdr:col>16</xdr:col>
      <xdr:colOff>809625</xdr:colOff>
      <xdr:row>67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761999</xdr:colOff>
      <xdr:row>1</xdr:row>
      <xdr:rowOff>0</xdr:rowOff>
    </xdr:from>
    <xdr:to>
      <xdr:col>19</xdr:col>
      <xdr:colOff>180974</xdr:colOff>
      <xdr:row>31</xdr:row>
      <xdr:rowOff>14288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171451</xdr:colOff>
      <xdr:row>1</xdr:row>
      <xdr:rowOff>95250</xdr:rowOff>
    </xdr:from>
    <xdr:to>
      <xdr:col>19</xdr:col>
      <xdr:colOff>333375</xdr:colOff>
      <xdr:row>31</xdr:row>
      <xdr:rowOff>109538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409575</xdr:colOff>
      <xdr:row>0</xdr:row>
      <xdr:rowOff>190499</xdr:rowOff>
    </xdr:from>
    <xdr:to>
      <xdr:col>19</xdr:col>
      <xdr:colOff>19050</xdr:colOff>
      <xdr:row>30</xdr:row>
      <xdr:rowOff>66674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506.8133787037" createdVersion="4" refreshedVersion="3" minRefreshableVersion="3" recordCount="2120">
  <cacheSource type="worksheet">
    <worksheetSource ref="A1:C2121" sheet="BDD"/>
  </cacheSource>
  <cacheFields count="4">
    <cacheField name="Chauffeur" numFmtId="0">
      <sharedItems containsBlank="1" count="44">
        <s v="BARRE"/>
        <s v="BRILLET"/>
        <s v="CHAUVIN"/>
        <s v="CHOTARD"/>
        <s v="DELALANDE"/>
        <s v="DUGUE A"/>
        <s v="FOUCAUD"/>
        <s v="GUEZENNEC"/>
        <s v="HENRY"/>
        <s v="HORVAIS"/>
        <s v="LAABID R"/>
        <s v="LEMARCHAND"/>
        <s v="MACE"/>
        <s v="MEURDRAC"/>
        <s v="NICOL"/>
        <s v="NOLLET"/>
        <s v="PETIT"/>
        <s v="RAZE"/>
        <s v="ROUAUD"/>
        <s v="SINIVASSIN"/>
        <s v="VISSEICHE"/>
        <s v="DENIS"/>
        <s v="GUYOT"/>
        <s v="LETARD"/>
        <s v="VIVIER"/>
        <s v="BELLOIR"/>
        <s v="BENARD"/>
        <s v="CAUDRON"/>
        <s v="DIARRA"/>
        <s v="DUPE"/>
        <s v="EVRARD"/>
        <s v="HENRY Y"/>
        <s v="HOCHART"/>
        <s v="KOUPRAVA"/>
        <s v="LEMIERE"/>
        <s v="LEROUYER"/>
        <s v="METAYER"/>
        <s v="RAVACHE"/>
        <s v="Colonne1"/>
        <s v="Colonne2"/>
        <s v="ROUAULT"/>
        <s v="UZEL"/>
        <s v="HUET"/>
        <m/>
      </sharedItems>
    </cacheField>
    <cacheField name="Tournée" numFmtId="0">
      <sharedItems containsBlank="1" containsMixedTypes="1" containsNumber="1" containsInteger="1" minValue="0" maxValue="0" count="51">
        <s v="NAV ATHIS 2"/>
        <s v="NAV CHATEAUBOUR"/>
        <s v="NAV CHAULNES"/>
        <s v="NAV CLERMONT"/>
        <s v="NAV DIJON"/>
        <s v="NAV LANGRES"/>
        <s v="NAV LILLE"/>
        <s v="NAV NIORT"/>
        <s v="NAV ST SEVER "/>
        <s v="NAV VELAINES"/>
        <s v="RAM +  NANTES 21H"/>
        <s v="RAM + 20H TOURS"/>
        <s v="RAM + 21h30 TOURS"/>
        <s v="RAM + ANGERS 21H30"/>
        <s v="RAM + ATHIS 1"/>
        <s v="RAM + CAEN 21H15"/>
        <s v="RAM + NANTES 1"/>
        <s v="RAM + ORLEANS 21H"/>
        <s v="RAM 14H00"/>
        <s v="AGEN"/>
        <s v="AGEN DIM"/>
        <s v="AMILLY / SENS"/>
        <s v="JACQUET SA"/>
        <s v="PARIS 13H30"/>
        <s v="RETOUR AGEN"/>
        <s v="RETOUR ORLEANS"/>
        <s v="RETOUR ORLEANS LU"/>
        <s v="RETOUR ORLEANS SA"/>
        <s v="SUP A/A PARIS"/>
        <s v="VENDEE"/>
        <s v="RAM MALO + LAVAL"/>
        <s v="NAV LANGRE DIM"/>
        <s v="SU FONTENAY 12H"/>
        <s v="PLAINTEL DIM"/>
        <s v="ROUEN + BASES"/>
        <s v="LE MANS A/A"/>
        <s v="NAV TOURS"/>
        <s v="SU IFS + BASES"/>
        <s v="NAV NIORT 21H15"/>
        <s v="CP"/>
        <s v="RAM SAM 12H"/>
        <s v="ABSENCE"/>
        <s v="FORMATION"/>
        <s v="RCR"/>
        <s v="ELECTION"/>
        <s v="RAM SAM 11H30"/>
        <s v="RAM 13H N°1"/>
        <s v="RAM 13H N°3"/>
        <s v="RAM 13H N°4"/>
        <m/>
        <n v="0" u="1"/>
      </sharedItems>
      <fieldGroup par="3"/>
    </cacheField>
    <cacheField name="Nb" numFmtId="0">
      <sharedItems containsString="0" containsBlank="1" containsNumber="1" containsInteger="1" minValue="0" maxValue="15"/>
    </cacheField>
    <cacheField name="Tournée2" numFmtId="0" databaseField="0">
      <fieldGroup base="1">
        <discretePr count="51">
          <x v="3"/>
          <x v="3"/>
          <x v="3"/>
          <x v="3"/>
          <x v="3"/>
          <x v="3"/>
          <x v="3"/>
          <x v="3"/>
          <x v="8"/>
          <x v="3"/>
          <x v="5"/>
          <x v="5"/>
          <x v="5"/>
          <x v="5"/>
          <x v="5"/>
          <x v="5"/>
          <x v="5"/>
          <x v="5"/>
          <x v="6"/>
          <x v="1"/>
          <x v="1"/>
          <x v="1"/>
          <x v="1"/>
          <x v="1"/>
          <x v="1"/>
          <x v="1"/>
          <x v="1"/>
          <x v="1"/>
          <x v="8"/>
          <x v="3"/>
          <x v="5"/>
          <x v="4"/>
          <x v="8"/>
          <x v="4"/>
          <x v="2"/>
          <x v="8"/>
          <x v="4"/>
          <x v="2"/>
          <x v="2"/>
          <x v="7"/>
          <x v="8"/>
          <x v="9"/>
          <x v="10"/>
          <x v="11"/>
          <x v="12"/>
          <x v="13"/>
          <x v="14"/>
          <x v="15"/>
          <x v="16"/>
          <x v="17"/>
          <x v="0"/>
        </discretePr>
        <groupItems count="18">
          <n v="0"/>
          <s v="Groupe2"/>
          <s v="Groupe5"/>
          <s v="Groupe6"/>
          <s v="Groupe4"/>
          <s v="Groupe7"/>
          <s v="RAM 14H00"/>
          <s v="CP"/>
          <s v="Groupe1"/>
          <s v="ABSENCE"/>
          <s v="FORMATION"/>
          <s v="RCR"/>
          <s v="ELECTION"/>
          <s v="RAM SAM 11H30"/>
          <s v="RAM 13H N°1"/>
          <s v="RAM 13H N°3"/>
          <s v="RAM 13H N°4"/>
          <m/>
        </groupItems>
      </fieldGroup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20">
  <r>
    <x v="0"/>
    <x v="0"/>
    <n v="0"/>
  </r>
  <r>
    <x v="0"/>
    <x v="1"/>
    <n v="0"/>
  </r>
  <r>
    <x v="0"/>
    <x v="2"/>
    <n v="3"/>
  </r>
  <r>
    <x v="0"/>
    <x v="3"/>
    <n v="0"/>
  </r>
  <r>
    <x v="0"/>
    <x v="4"/>
    <n v="3"/>
  </r>
  <r>
    <x v="0"/>
    <x v="5"/>
    <n v="2"/>
  </r>
  <r>
    <x v="0"/>
    <x v="6"/>
    <n v="3"/>
  </r>
  <r>
    <x v="0"/>
    <x v="7"/>
    <n v="0"/>
  </r>
  <r>
    <x v="0"/>
    <x v="8"/>
    <n v="1"/>
  </r>
  <r>
    <x v="0"/>
    <x v="9"/>
    <n v="0"/>
  </r>
  <r>
    <x v="0"/>
    <x v="10"/>
    <n v="3"/>
  </r>
  <r>
    <x v="0"/>
    <x v="11"/>
    <n v="3"/>
  </r>
  <r>
    <x v="0"/>
    <x v="12"/>
    <n v="1"/>
  </r>
  <r>
    <x v="0"/>
    <x v="13"/>
    <n v="0"/>
  </r>
  <r>
    <x v="0"/>
    <x v="14"/>
    <n v="0"/>
  </r>
  <r>
    <x v="0"/>
    <x v="15"/>
    <n v="1"/>
  </r>
  <r>
    <x v="0"/>
    <x v="16"/>
    <n v="0"/>
  </r>
  <r>
    <x v="0"/>
    <x v="17"/>
    <n v="3"/>
  </r>
  <r>
    <x v="0"/>
    <x v="18"/>
    <n v="3"/>
  </r>
  <r>
    <x v="0"/>
    <x v="19"/>
    <n v="0"/>
  </r>
  <r>
    <x v="0"/>
    <x v="20"/>
    <n v="0"/>
  </r>
  <r>
    <x v="0"/>
    <x v="21"/>
    <n v="0"/>
  </r>
  <r>
    <x v="0"/>
    <x v="22"/>
    <n v="0"/>
  </r>
  <r>
    <x v="0"/>
    <x v="23"/>
    <n v="0"/>
  </r>
  <r>
    <x v="0"/>
    <x v="24"/>
    <n v="0"/>
  </r>
  <r>
    <x v="0"/>
    <x v="25"/>
    <n v="0"/>
  </r>
  <r>
    <x v="0"/>
    <x v="26"/>
    <n v="0"/>
  </r>
  <r>
    <x v="0"/>
    <x v="27"/>
    <n v="0"/>
  </r>
  <r>
    <x v="0"/>
    <x v="28"/>
    <n v="0"/>
  </r>
  <r>
    <x v="0"/>
    <x v="29"/>
    <n v="0"/>
  </r>
  <r>
    <x v="0"/>
    <x v="30"/>
    <n v="2"/>
  </r>
  <r>
    <x v="0"/>
    <x v="31"/>
    <n v="0"/>
  </r>
  <r>
    <x v="0"/>
    <x v="32"/>
    <n v="0"/>
  </r>
  <r>
    <x v="0"/>
    <x v="33"/>
    <n v="0"/>
  </r>
  <r>
    <x v="0"/>
    <x v="34"/>
    <n v="0"/>
  </r>
  <r>
    <x v="0"/>
    <x v="35"/>
    <n v="0"/>
  </r>
  <r>
    <x v="0"/>
    <x v="36"/>
    <n v="0"/>
  </r>
  <r>
    <x v="0"/>
    <x v="37"/>
    <n v="0"/>
  </r>
  <r>
    <x v="0"/>
    <x v="38"/>
    <n v="0"/>
  </r>
  <r>
    <x v="0"/>
    <x v="39"/>
    <n v="0"/>
  </r>
  <r>
    <x v="0"/>
    <x v="40"/>
    <n v="0"/>
  </r>
  <r>
    <x v="0"/>
    <x v="41"/>
    <n v="0"/>
  </r>
  <r>
    <x v="0"/>
    <x v="42"/>
    <n v="0"/>
  </r>
  <r>
    <x v="0"/>
    <x v="43"/>
    <n v="0"/>
  </r>
  <r>
    <x v="0"/>
    <x v="44"/>
    <n v="0"/>
  </r>
  <r>
    <x v="0"/>
    <x v="45"/>
    <n v="0"/>
  </r>
  <r>
    <x v="0"/>
    <x v="46"/>
    <n v="0"/>
  </r>
  <r>
    <x v="0"/>
    <x v="47"/>
    <n v="0"/>
  </r>
  <r>
    <x v="0"/>
    <x v="48"/>
    <n v="0"/>
  </r>
  <r>
    <x v="1"/>
    <x v="0"/>
    <n v="0"/>
  </r>
  <r>
    <x v="1"/>
    <x v="1"/>
    <n v="0"/>
  </r>
  <r>
    <x v="1"/>
    <x v="2"/>
    <n v="2"/>
  </r>
  <r>
    <x v="1"/>
    <x v="3"/>
    <n v="2"/>
  </r>
  <r>
    <x v="1"/>
    <x v="4"/>
    <n v="2"/>
  </r>
  <r>
    <x v="1"/>
    <x v="5"/>
    <n v="3"/>
  </r>
  <r>
    <x v="1"/>
    <x v="6"/>
    <n v="3"/>
  </r>
  <r>
    <x v="1"/>
    <x v="7"/>
    <n v="0"/>
  </r>
  <r>
    <x v="1"/>
    <x v="8"/>
    <n v="0"/>
  </r>
  <r>
    <x v="1"/>
    <x v="9"/>
    <n v="1"/>
  </r>
  <r>
    <x v="1"/>
    <x v="10"/>
    <n v="1"/>
  </r>
  <r>
    <x v="1"/>
    <x v="11"/>
    <n v="3"/>
  </r>
  <r>
    <x v="1"/>
    <x v="12"/>
    <n v="1"/>
  </r>
  <r>
    <x v="1"/>
    <x v="13"/>
    <n v="1"/>
  </r>
  <r>
    <x v="1"/>
    <x v="14"/>
    <n v="0"/>
  </r>
  <r>
    <x v="1"/>
    <x v="15"/>
    <n v="1"/>
  </r>
  <r>
    <x v="1"/>
    <x v="16"/>
    <n v="0"/>
  </r>
  <r>
    <x v="1"/>
    <x v="17"/>
    <n v="3"/>
  </r>
  <r>
    <x v="1"/>
    <x v="18"/>
    <n v="3"/>
  </r>
  <r>
    <x v="1"/>
    <x v="19"/>
    <n v="0"/>
  </r>
  <r>
    <x v="1"/>
    <x v="20"/>
    <n v="0"/>
  </r>
  <r>
    <x v="1"/>
    <x v="21"/>
    <n v="0"/>
  </r>
  <r>
    <x v="1"/>
    <x v="22"/>
    <n v="0"/>
  </r>
  <r>
    <x v="1"/>
    <x v="23"/>
    <n v="0"/>
  </r>
  <r>
    <x v="1"/>
    <x v="24"/>
    <n v="0"/>
  </r>
  <r>
    <x v="1"/>
    <x v="25"/>
    <n v="0"/>
  </r>
  <r>
    <x v="1"/>
    <x v="26"/>
    <n v="0"/>
  </r>
  <r>
    <x v="1"/>
    <x v="27"/>
    <n v="0"/>
  </r>
  <r>
    <x v="1"/>
    <x v="28"/>
    <n v="0"/>
  </r>
  <r>
    <x v="1"/>
    <x v="29"/>
    <n v="0"/>
  </r>
  <r>
    <x v="1"/>
    <x v="30"/>
    <n v="2"/>
  </r>
  <r>
    <x v="1"/>
    <x v="31"/>
    <n v="0"/>
  </r>
  <r>
    <x v="1"/>
    <x v="32"/>
    <n v="0"/>
  </r>
  <r>
    <x v="1"/>
    <x v="33"/>
    <n v="0"/>
  </r>
  <r>
    <x v="1"/>
    <x v="34"/>
    <n v="0"/>
  </r>
  <r>
    <x v="1"/>
    <x v="35"/>
    <n v="0"/>
  </r>
  <r>
    <x v="1"/>
    <x v="36"/>
    <n v="0"/>
  </r>
  <r>
    <x v="1"/>
    <x v="37"/>
    <n v="0"/>
  </r>
  <r>
    <x v="1"/>
    <x v="38"/>
    <n v="0"/>
  </r>
  <r>
    <x v="1"/>
    <x v="39"/>
    <n v="0"/>
  </r>
  <r>
    <x v="1"/>
    <x v="40"/>
    <n v="0"/>
  </r>
  <r>
    <x v="1"/>
    <x v="41"/>
    <n v="0"/>
  </r>
  <r>
    <x v="1"/>
    <x v="42"/>
    <n v="0"/>
  </r>
  <r>
    <x v="1"/>
    <x v="43"/>
    <n v="0"/>
  </r>
  <r>
    <x v="1"/>
    <x v="44"/>
    <n v="0"/>
  </r>
  <r>
    <x v="1"/>
    <x v="45"/>
    <n v="0"/>
  </r>
  <r>
    <x v="1"/>
    <x v="46"/>
    <n v="0"/>
  </r>
  <r>
    <x v="1"/>
    <x v="47"/>
    <n v="0"/>
  </r>
  <r>
    <x v="1"/>
    <x v="48"/>
    <n v="0"/>
  </r>
  <r>
    <x v="2"/>
    <x v="0"/>
    <n v="0"/>
  </r>
  <r>
    <x v="2"/>
    <x v="1"/>
    <n v="0"/>
  </r>
  <r>
    <x v="2"/>
    <x v="2"/>
    <n v="0"/>
  </r>
  <r>
    <x v="2"/>
    <x v="3"/>
    <n v="0"/>
  </r>
  <r>
    <x v="2"/>
    <x v="4"/>
    <n v="0"/>
  </r>
  <r>
    <x v="2"/>
    <x v="5"/>
    <n v="3"/>
  </r>
  <r>
    <x v="2"/>
    <x v="6"/>
    <n v="1"/>
  </r>
  <r>
    <x v="2"/>
    <x v="7"/>
    <n v="0"/>
  </r>
  <r>
    <x v="2"/>
    <x v="8"/>
    <n v="0"/>
  </r>
  <r>
    <x v="2"/>
    <x v="9"/>
    <n v="0"/>
  </r>
  <r>
    <x v="2"/>
    <x v="10"/>
    <n v="0"/>
  </r>
  <r>
    <x v="2"/>
    <x v="11"/>
    <n v="0"/>
  </r>
  <r>
    <x v="2"/>
    <x v="12"/>
    <n v="0"/>
  </r>
  <r>
    <x v="2"/>
    <x v="13"/>
    <n v="0"/>
  </r>
  <r>
    <x v="2"/>
    <x v="14"/>
    <n v="4"/>
  </r>
  <r>
    <x v="2"/>
    <x v="15"/>
    <n v="1"/>
  </r>
  <r>
    <x v="2"/>
    <x v="16"/>
    <n v="3"/>
  </r>
  <r>
    <x v="2"/>
    <x v="17"/>
    <n v="1"/>
  </r>
  <r>
    <x v="2"/>
    <x v="18"/>
    <n v="0"/>
  </r>
  <r>
    <x v="2"/>
    <x v="19"/>
    <n v="4"/>
  </r>
  <r>
    <x v="2"/>
    <x v="20"/>
    <n v="0"/>
  </r>
  <r>
    <x v="2"/>
    <x v="21"/>
    <n v="1"/>
  </r>
  <r>
    <x v="2"/>
    <x v="22"/>
    <n v="2"/>
  </r>
  <r>
    <x v="2"/>
    <x v="23"/>
    <n v="2"/>
  </r>
  <r>
    <x v="2"/>
    <x v="24"/>
    <n v="4"/>
  </r>
  <r>
    <x v="2"/>
    <x v="25"/>
    <n v="0"/>
  </r>
  <r>
    <x v="2"/>
    <x v="26"/>
    <n v="0"/>
  </r>
  <r>
    <x v="2"/>
    <x v="27"/>
    <n v="1"/>
  </r>
  <r>
    <x v="2"/>
    <x v="28"/>
    <n v="0"/>
  </r>
  <r>
    <x v="2"/>
    <x v="29"/>
    <n v="0"/>
  </r>
  <r>
    <x v="2"/>
    <x v="30"/>
    <n v="1"/>
  </r>
  <r>
    <x v="2"/>
    <x v="31"/>
    <n v="0"/>
  </r>
  <r>
    <x v="2"/>
    <x v="32"/>
    <n v="0"/>
  </r>
  <r>
    <x v="2"/>
    <x v="33"/>
    <n v="0"/>
  </r>
  <r>
    <x v="2"/>
    <x v="34"/>
    <n v="0"/>
  </r>
  <r>
    <x v="2"/>
    <x v="35"/>
    <n v="0"/>
  </r>
  <r>
    <x v="2"/>
    <x v="36"/>
    <n v="0"/>
  </r>
  <r>
    <x v="2"/>
    <x v="37"/>
    <n v="0"/>
  </r>
  <r>
    <x v="2"/>
    <x v="38"/>
    <n v="0"/>
  </r>
  <r>
    <x v="2"/>
    <x v="39"/>
    <n v="0"/>
  </r>
  <r>
    <x v="2"/>
    <x v="40"/>
    <n v="0"/>
  </r>
  <r>
    <x v="2"/>
    <x v="41"/>
    <n v="0"/>
  </r>
  <r>
    <x v="2"/>
    <x v="42"/>
    <n v="0"/>
  </r>
  <r>
    <x v="2"/>
    <x v="43"/>
    <n v="0"/>
  </r>
  <r>
    <x v="2"/>
    <x v="44"/>
    <n v="0"/>
  </r>
  <r>
    <x v="2"/>
    <x v="45"/>
    <n v="0"/>
  </r>
  <r>
    <x v="2"/>
    <x v="46"/>
    <n v="0"/>
  </r>
  <r>
    <x v="2"/>
    <x v="47"/>
    <n v="0"/>
  </r>
  <r>
    <x v="2"/>
    <x v="48"/>
    <n v="0"/>
  </r>
  <r>
    <x v="3"/>
    <x v="0"/>
    <n v="0"/>
  </r>
  <r>
    <x v="3"/>
    <x v="1"/>
    <n v="7"/>
  </r>
  <r>
    <x v="3"/>
    <x v="2"/>
    <n v="0"/>
  </r>
  <r>
    <x v="3"/>
    <x v="3"/>
    <n v="0"/>
  </r>
  <r>
    <x v="3"/>
    <x v="4"/>
    <n v="1"/>
  </r>
  <r>
    <x v="3"/>
    <x v="5"/>
    <n v="0"/>
  </r>
  <r>
    <x v="3"/>
    <x v="6"/>
    <n v="0"/>
  </r>
  <r>
    <x v="3"/>
    <x v="7"/>
    <n v="0"/>
  </r>
  <r>
    <x v="3"/>
    <x v="8"/>
    <n v="0"/>
  </r>
  <r>
    <x v="3"/>
    <x v="9"/>
    <n v="0"/>
  </r>
  <r>
    <x v="3"/>
    <x v="10"/>
    <n v="5"/>
  </r>
  <r>
    <x v="3"/>
    <x v="11"/>
    <n v="0"/>
  </r>
  <r>
    <x v="3"/>
    <x v="12"/>
    <n v="1"/>
  </r>
  <r>
    <x v="3"/>
    <x v="13"/>
    <n v="1"/>
  </r>
  <r>
    <x v="3"/>
    <x v="14"/>
    <n v="1"/>
  </r>
  <r>
    <x v="3"/>
    <x v="15"/>
    <n v="0"/>
  </r>
  <r>
    <x v="3"/>
    <x v="16"/>
    <n v="7"/>
  </r>
  <r>
    <x v="3"/>
    <x v="17"/>
    <n v="0"/>
  </r>
  <r>
    <x v="3"/>
    <x v="18"/>
    <n v="0"/>
  </r>
  <r>
    <x v="3"/>
    <x v="19"/>
    <n v="0"/>
  </r>
  <r>
    <x v="3"/>
    <x v="20"/>
    <n v="0"/>
  </r>
  <r>
    <x v="3"/>
    <x v="21"/>
    <n v="0"/>
  </r>
  <r>
    <x v="3"/>
    <x v="22"/>
    <n v="0"/>
  </r>
  <r>
    <x v="3"/>
    <x v="23"/>
    <n v="0"/>
  </r>
  <r>
    <x v="3"/>
    <x v="24"/>
    <n v="0"/>
  </r>
  <r>
    <x v="3"/>
    <x v="25"/>
    <n v="0"/>
  </r>
  <r>
    <x v="3"/>
    <x v="26"/>
    <n v="0"/>
  </r>
  <r>
    <x v="3"/>
    <x v="27"/>
    <n v="0"/>
  </r>
  <r>
    <x v="3"/>
    <x v="28"/>
    <n v="0"/>
  </r>
  <r>
    <x v="3"/>
    <x v="29"/>
    <n v="0"/>
  </r>
  <r>
    <x v="3"/>
    <x v="30"/>
    <n v="0"/>
  </r>
  <r>
    <x v="3"/>
    <x v="31"/>
    <n v="5"/>
  </r>
  <r>
    <x v="3"/>
    <x v="32"/>
    <n v="0"/>
  </r>
  <r>
    <x v="3"/>
    <x v="33"/>
    <n v="0"/>
  </r>
  <r>
    <x v="3"/>
    <x v="34"/>
    <n v="0"/>
  </r>
  <r>
    <x v="3"/>
    <x v="35"/>
    <n v="0"/>
  </r>
  <r>
    <x v="3"/>
    <x v="36"/>
    <n v="0"/>
  </r>
  <r>
    <x v="3"/>
    <x v="37"/>
    <n v="0"/>
  </r>
  <r>
    <x v="3"/>
    <x v="38"/>
    <n v="0"/>
  </r>
  <r>
    <x v="3"/>
    <x v="39"/>
    <n v="0"/>
  </r>
  <r>
    <x v="3"/>
    <x v="40"/>
    <n v="0"/>
  </r>
  <r>
    <x v="3"/>
    <x v="41"/>
    <n v="0"/>
  </r>
  <r>
    <x v="3"/>
    <x v="42"/>
    <n v="0"/>
  </r>
  <r>
    <x v="3"/>
    <x v="43"/>
    <n v="0"/>
  </r>
  <r>
    <x v="3"/>
    <x v="44"/>
    <n v="0"/>
  </r>
  <r>
    <x v="3"/>
    <x v="45"/>
    <n v="0"/>
  </r>
  <r>
    <x v="3"/>
    <x v="46"/>
    <n v="0"/>
  </r>
  <r>
    <x v="3"/>
    <x v="47"/>
    <n v="0"/>
  </r>
  <r>
    <x v="3"/>
    <x v="48"/>
    <n v="0"/>
  </r>
  <r>
    <x v="4"/>
    <x v="0"/>
    <n v="0"/>
  </r>
  <r>
    <x v="4"/>
    <x v="1"/>
    <n v="0"/>
  </r>
  <r>
    <x v="4"/>
    <x v="2"/>
    <n v="1"/>
  </r>
  <r>
    <x v="4"/>
    <x v="3"/>
    <n v="0"/>
  </r>
  <r>
    <x v="4"/>
    <x v="4"/>
    <n v="1"/>
  </r>
  <r>
    <x v="4"/>
    <x v="5"/>
    <n v="0"/>
  </r>
  <r>
    <x v="4"/>
    <x v="6"/>
    <n v="3"/>
  </r>
  <r>
    <x v="4"/>
    <x v="7"/>
    <n v="0"/>
  </r>
  <r>
    <x v="4"/>
    <x v="8"/>
    <n v="0"/>
  </r>
  <r>
    <x v="4"/>
    <x v="9"/>
    <n v="0"/>
  </r>
  <r>
    <x v="4"/>
    <x v="10"/>
    <n v="0"/>
  </r>
  <r>
    <x v="4"/>
    <x v="11"/>
    <n v="0"/>
  </r>
  <r>
    <x v="4"/>
    <x v="12"/>
    <n v="0"/>
  </r>
  <r>
    <x v="4"/>
    <x v="13"/>
    <n v="1"/>
  </r>
  <r>
    <x v="4"/>
    <x v="14"/>
    <n v="0"/>
  </r>
  <r>
    <x v="4"/>
    <x v="15"/>
    <n v="0"/>
  </r>
  <r>
    <x v="4"/>
    <x v="16"/>
    <n v="0"/>
  </r>
  <r>
    <x v="4"/>
    <x v="17"/>
    <n v="1"/>
  </r>
  <r>
    <x v="4"/>
    <x v="18"/>
    <n v="0"/>
  </r>
  <r>
    <x v="4"/>
    <x v="19"/>
    <n v="1"/>
  </r>
  <r>
    <x v="4"/>
    <x v="20"/>
    <n v="0"/>
  </r>
  <r>
    <x v="4"/>
    <x v="21"/>
    <n v="4"/>
  </r>
  <r>
    <x v="4"/>
    <x v="22"/>
    <n v="0"/>
  </r>
  <r>
    <x v="4"/>
    <x v="23"/>
    <n v="0"/>
  </r>
  <r>
    <x v="4"/>
    <x v="24"/>
    <n v="1"/>
  </r>
  <r>
    <x v="4"/>
    <x v="25"/>
    <n v="0"/>
  </r>
  <r>
    <x v="4"/>
    <x v="26"/>
    <n v="4"/>
  </r>
  <r>
    <x v="4"/>
    <x v="27"/>
    <n v="0"/>
  </r>
  <r>
    <x v="4"/>
    <x v="28"/>
    <n v="1"/>
  </r>
  <r>
    <x v="4"/>
    <x v="29"/>
    <n v="0"/>
  </r>
  <r>
    <x v="4"/>
    <x v="30"/>
    <n v="0"/>
  </r>
  <r>
    <x v="4"/>
    <x v="31"/>
    <n v="0"/>
  </r>
  <r>
    <x v="4"/>
    <x v="32"/>
    <n v="0"/>
  </r>
  <r>
    <x v="4"/>
    <x v="33"/>
    <n v="0"/>
  </r>
  <r>
    <x v="4"/>
    <x v="34"/>
    <n v="0"/>
  </r>
  <r>
    <x v="4"/>
    <x v="35"/>
    <n v="0"/>
  </r>
  <r>
    <x v="4"/>
    <x v="36"/>
    <n v="0"/>
  </r>
  <r>
    <x v="4"/>
    <x v="37"/>
    <n v="0"/>
  </r>
  <r>
    <x v="4"/>
    <x v="38"/>
    <n v="0"/>
  </r>
  <r>
    <x v="4"/>
    <x v="39"/>
    <n v="6"/>
  </r>
  <r>
    <x v="4"/>
    <x v="40"/>
    <n v="0"/>
  </r>
  <r>
    <x v="4"/>
    <x v="41"/>
    <n v="1"/>
  </r>
  <r>
    <x v="4"/>
    <x v="42"/>
    <n v="0"/>
  </r>
  <r>
    <x v="4"/>
    <x v="43"/>
    <n v="3"/>
  </r>
  <r>
    <x v="4"/>
    <x v="44"/>
    <n v="0"/>
  </r>
  <r>
    <x v="4"/>
    <x v="45"/>
    <n v="0"/>
  </r>
  <r>
    <x v="4"/>
    <x v="46"/>
    <n v="0"/>
  </r>
  <r>
    <x v="4"/>
    <x v="47"/>
    <n v="0"/>
  </r>
  <r>
    <x v="4"/>
    <x v="48"/>
    <n v="0"/>
  </r>
  <r>
    <x v="5"/>
    <x v="0"/>
    <n v="3"/>
  </r>
  <r>
    <x v="5"/>
    <x v="1"/>
    <n v="0"/>
  </r>
  <r>
    <x v="5"/>
    <x v="2"/>
    <n v="0"/>
  </r>
  <r>
    <x v="5"/>
    <x v="3"/>
    <n v="0"/>
  </r>
  <r>
    <x v="5"/>
    <x v="4"/>
    <n v="0"/>
  </r>
  <r>
    <x v="5"/>
    <x v="5"/>
    <n v="1"/>
  </r>
  <r>
    <x v="5"/>
    <x v="6"/>
    <n v="1"/>
  </r>
  <r>
    <x v="5"/>
    <x v="7"/>
    <n v="0"/>
  </r>
  <r>
    <x v="5"/>
    <x v="8"/>
    <n v="1"/>
  </r>
  <r>
    <x v="5"/>
    <x v="9"/>
    <n v="1"/>
  </r>
  <r>
    <x v="5"/>
    <x v="10"/>
    <n v="0"/>
  </r>
  <r>
    <x v="5"/>
    <x v="11"/>
    <n v="0"/>
  </r>
  <r>
    <x v="5"/>
    <x v="12"/>
    <n v="0"/>
  </r>
  <r>
    <x v="5"/>
    <x v="13"/>
    <n v="0"/>
  </r>
  <r>
    <x v="5"/>
    <x v="14"/>
    <n v="12"/>
  </r>
  <r>
    <x v="5"/>
    <x v="15"/>
    <n v="0"/>
  </r>
  <r>
    <x v="5"/>
    <x v="16"/>
    <n v="0"/>
  </r>
  <r>
    <x v="5"/>
    <x v="17"/>
    <n v="1"/>
  </r>
  <r>
    <x v="5"/>
    <x v="18"/>
    <n v="0"/>
  </r>
  <r>
    <x v="5"/>
    <x v="19"/>
    <n v="0"/>
  </r>
  <r>
    <x v="5"/>
    <x v="20"/>
    <n v="0"/>
  </r>
  <r>
    <x v="5"/>
    <x v="21"/>
    <n v="0"/>
  </r>
  <r>
    <x v="5"/>
    <x v="22"/>
    <n v="0"/>
  </r>
  <r>
    <x v="5"/>
    <x v="23"/>
    <n v="0"/>
  </r>
  <r>
    <x v="5"/>
    <x v="24"/>
    <n v="0"/>
  </r>
  <r>
    <x v="5"/>
    <x v="25"/>
    <n v="0"/>
  </r>
  <r>
    <x v="5"/>
    <x v="26"/>
    <n v="0"/>
  </r>
  <r>
    <x v="5"/>
    <x v="27"/>
    <n v="0"/>
  </r>
  <r>
    <x v="5"/>
    <x v="28"/>
    <n v="1"/>
  </r>
  <r>
    <x v="5"/>
    <x v="29"/>
    <n v="0"/>
  </r>
  <r>
    <x v="5"/>
    <x v="30"/>
    <n v="0"/>
  </r>
  <r>
    <x v="5"/>
    <x v="31"/>
    <n v="0"/>
  </r>
  <r>
    <x v="5"/>
    <x v="32"/>
    <n v="1"/>
  </r>
  <r>
    <x v="5"/>
    <x v="33"/>
    <n v="0"/>
  </r>
  <r>
    <x v="5"/>
    <x v="34"/>
    <n v="0"/>
  </r>
  <r>
    <x v="5"/>
    <x v="35"/>
    <n v="0"/>
  </r>
  <r>
    <x v="5"/>
    <x v="36"/>
    <n v="0"/>
  </r>
  <r>
    <x v="5"/>
    <x v="37"/>
    <n v="0"/>
  </r>
  <r>
    <x v="5"/>
    <x v="38"/>
    <n v="6"/>
  </r>
  <r>
    <x v="5"/>
    <x v="39"/>
    <n v="0"/>
  </r>
  <r>
    <x v="5"/>
    <x v="40"/>
    <n v="0"/>
  </r>
  <r>
    <x v="5"/>
    <x v="41"/>
    <n v="0"/>
  </r>
  <r>
    <x v="5"/>
    <x v="42"/>
    <n v="0"/>
  </r>
  <r>
    <x v="5"/>
    <x v="43"/>
    <n v="0"/>
  </r>
  <r>
    <x v="5"/>
    <x v="44"/>
    <n v="0"/>
  </r>
  <r>
    <x v="5"/>
    <x v="45"/>
    <n v="0"/>
  </r>
  <r>
    <x v="5"/>
    <x v="46"/>
    <n v="0"/>
  </r>
  <r>
    <x v="5"/>
    <x v="47"/>
    <n v="0"/>
  </r>
  <r>
    <x v="5"/>
    <x v="48"/>
    <n v="0"/>
  </r>
  <r>
    <x v="6"/>
    <x v="0"/>
    <n v="2"/>
  </r>
  <r>
    <x v="6"/>
    <x v="1"/>
    <n v="0"/>
  </r>
  <r>
    <x v="6"/>
    <x v="2"/>
    <n v="0"/>
  </r>
  <r>
    <x v="6"/>
    <x v="3"/>
    <n v="3"/>
  </r>
  <r>
    <x v="6"/>
    <x v="4"/>
    <n v="1"/>
  </r>
  <r>
    <x v="6"/>
    <x v="5"/>
    <n v="1"/>
  </r>
  <r>
    <x v="6"/>
    <x v="6"/>
    <n v="4"/>
  </r>
  <r>
    <x v="6"/>
    <x v="7"/>
    <n v="2"/>
  </r>
  <r>
    <x v="6"/>
    <x v="8"/>
    <n v="0"/>
  </r>
  <r>
    <x v="6"/>
    <x v="9"/>
    <n v="3"/>
  </r>
  <r>
    <x v="6"/>
    <x v="10"/>
    <n v="0"/>
  </r>
  <r>
    <x v="6"/>
    <x v="11"/>
    <n v="1"/>
  </r>
  <r>
    <x v="6"/>
    <x v="12"/>
    <n v="3"/>
  </r>
  <r>
    <x v="6"/>
    <x v="13"/>
    <n v="0"/>
  </r>
  <r>
    <x v="6"/>
    <x v="14"/>
    <n v="0"/>
  </r>
  <r>
    <x v="6"/>
    <x v="15"/>
    <n v="0"/>
  </r>
  <r>
    <x v="6"/>
    <x v="16"/>
    <n v="0"/>
  </r>
  <r>
    <x v="6"/>
    <x v="17"/>
    <n v="3"/>
  </r>
  <r>
    <x v="6"/>
    <x v="18"/>
    <n v="0"/>
  </r>
  <r>
    <x v="6"/>
    <x v="19"/>
    <n v="0"/>
  </r>
  <r>
    <x v="6"/>
    <x v="20"/>
    <n v="0"/>
  </r>
  <r>
    <x v="6"/>
    <x v="21"/>
    <n v="0"/>
  </r>
  <r>
    <x v="6"/>
    <x v="22"/>
    <n v="0"/>
  </r>
  <r>
    <x v="6"/>
    <x v="23"/>
    <n v="0"/>
  </r>
  <r>
    <x v="6"/>
    <x v="24"/>
    <n v="0"/>
  </r>
  <r>
    <x v="6"/>
    <x v="25"/>
    <n v="0"/>
  </r>
  <r>
    <x v="6"/>
    <x v="26"/>
    <n v="0"/>
  </r>
  <r>
    <x v="6"/>
    <x v="27"/>
    <n v="0"/>
  </r>
  <r>
    <x v="6"/>
    <x v="28"/>
    <n v="0"/>
  </r>
  <r>
    <x v="6"/>
    <x v="29"/>
    <n v="0"/>
  </r>
  <r>
    <x v="6"/>
    <x v="30"/>
    <n v="0"/>
  </r>
  <r>
    <x v="6"/>
    <x v="31"/>
    <n v="0"/>
  </r>
  <r>
    <x v="6"/>
    <x v="32"/>
    <n v="0"/>
  </r>
  <r>
    <x v="6"/>
    <x v="33"/>
    <n v="0"/>
  </r>
  <r>
    <x v="6"/>
    <x v="34"/>
    <n v="0"/>
  </r>
  <r>
    <x v="6"/>
    <x v="35"/>
    <n v="0"/>
  </r>
  <r>
    <x v="6"/>
    <x v="36"/>
    <n v="0"/>
  </r>
  <r>
    <x v="6"/>
    <x v="37"/>
    <n v="0"/>
  </r>
  <r>
    <x v="6"/>
    <x v="38"/>
    <n v="0"/>
  </r>
  <r>
    <x v="6"/>
    <x v="39"/>
    <n v="5"/>
  </r>
  <r>
    <x v="6"/>
    <x v="40"/>
    <n v="0"/>
  </r>
  <r>
    <x v="6"/>
    <x v="41"/>
    <n v="0"/>
  </r>
  <r>
    <x v="6"/>
    <x v="42"/>
    <n v="0"/>
  </r>
  <r>
    <x v="6"/>
    <x v="43"/>
    <n v="0"/>
  </r>
  <r>
    <x v="6"/>
    <x v="44"/>
    <n v="0"/>
  </r>
  <r>
    <x v="6"/>
    <x v="45"/>
    <n v="0"/>
  </r>
  <r>
    <x v="6"/>
    <x v="46"/>
    <n v="0"/>
  </r>
  <r>
    <x v="6"/>
    <x v="47"/>
    <n v="0"/>
  </r>
  <r>
    <x v="6"/>
    <x v="48"/>
    <n v="0"/>
  </r>
  <r>
    <x v="7"/>
    <x v="0"/>
    <n v="2"/>
  </r>
  <r>
    <x v="7"/>
    <x v="1"/>
    <n v="0"/>
  </r>
  <r>
    <x v="7"/>
    <x v="2"/>
    <n v="1"/>
  </r>
  <r>
    <x v="7"/>
    <x v="3"/>
    <n v="0"/>
  </r>
  <r>
    <x v="7"/>
    <x v="4"/>
    <n v="0"/>
  </r>
  <r>
    <x v="7"/>
    <x v="5"/>
    <n v="1"/>
  </r>
  <r>
    <x v="7"/>
    <x v="6"/>
    <n v="2"/>
  </r>
  <r>
    <x v="7"/>
    <x v="7"/>
    <n v="3"/>
  </r>
  <r>
    <x v="7"/>
    <x v="8"/>
    <n v="0"/>
  </r>
  <r>
    <x v="7"/>
    <x v="9"/>
    <n v="1"/>
  </r>
  <r>
    <x v="7"/>
    <x v="10"/>
    <n v="0"/>
  </r>
  <r>
    <x v="7"/>
    <x v="11"/>
    <n v="0"/>
  </r>
  <r>
    <x v="7"/>
    <x v="12"/>
    <n v="5"/>
  </r>
  <r>
    <x v="7"/>
    <x v="13"/>
    <n v="0"/>
  </r>
  <r>
    <x v="7"/>
    <x v="14"/>
    <n v="0"/>
  </r>
  <r>
    <x v="7"/>
    <x v="15"/>
    <n v="0"/>
  </r>
  <r>
    <x v="7"/>
    <x v="16"/>
    <n v="1"/>
  </r>
  <r>
    <x v="7"/>
    <x v="17"/>
    <n v="2"/>
  </r>
  <r>
    <x v="7"/>
    <x v="18"/>
    <n v="0"/>
  </r>
  <r>
    <x v="7"/>
    <x v="19"/>
    <n v="0"/>
  </r>
  <r>
    <x v="7"/>
    <x v="20"/>
    <n v="0"/>
  </r>
  <r>
    <x v="7"/>
    <x v="21"/>
    <n v="0"/>
  </r>
  <r>
    <x v="7"/>
    <x v="22"/>
    <n v="0"/>
  </r>
  <r>
    <x v="7"/>
    <x v="23"/>
    <n v="0"/>
  </r>
  <r>
    <x v="7"/>
    <x v="24"/>
    <n v="0"/>
  </r>
  <r>
    <x v="7"/>
    <x v="25"/>
    <n v="0"/>
  </r>
  <r>
    <x v="7"/>
    <x v="26"/>
    <n v="0"/>
  </r>
  <r>
    <x v="7"/>
    <x v="27"/>
    <n v="0"/>
  </r>
  <r>
    <x v="7"/>
    <x v="28"/>
    <n v="0"/>
  </r>
  <r>
    <x v="7"/>
    <x v="29"/>
    <n v="0"/>
  </r>
  <r>
    <x v="7"/>
    <x v="30"/>
    <n v="2"/>
  </r>
  <r>
    <x v="7"/>
    <x v="31"/>
    <n v="0"/>
  </r>
  <r>
    <x v="7"/>
    <x v="32"/>
    <n v="0"/>
  </r>
  <r>
    <x v="7"/>
    <x v="33"/>
    <n v="5"/>
  </r>
  <r>
    <x v="7"/>
    <x v="34"/>
    <n v="0"/>
  </r>
  <r>
    <x v="7"/>
    <x v="35"/>
    <n v="0"/>
  </r>
  <r>
    <x v="7"/>
    <x v="36"/>
    <n v="0"/>
  </r>
  <r>
    <x v="7"/>
    <x v="37"/>
    <n v="0"/>
  </r>
  <r>
    <x v="7"/>
    <x v="38"/>
    <n v="0"/>
  </r>
  <r>
    <x v="7"/>
    <x v="39"/>
    <n v="0"/>
  </r>
  <r>
    <x v="7"/>
    <x v="40"/>
    <n v="1"/>
  </r>
  <r>
    <x v="7"/>
    <x v="41"/>
    <n v="0"/>
  </r>
  <r>
    <x v="7"/>
    <x v="42"/>
    <n v="0"/>
  </r>
  <r>
    <x v="7"/>
    <x v="43"/>
    <n v="2"/>
  </r>
  <r>
    <x v="7"/>
    <x v="44"/>
    <n v="0"/>
  </r>
  <r>
    <x v="7"/>
    <x v="45"/>
    <n v="0"/>
  </r>
  <r>
    <x v="7"/>
    <x v="46"/>
    <n v="0"/>
  </r>
  <r>
    <x v="7"/>
    <x v="47"/>
    <n v="0"/>
  </r>
  <r>
    <x v="7"/>
    <x v="48"/>
    <n v="0"/>
  </r>
  <r>
    <x v="8"/>
    <x v="0"/>
    <n v="3"/>
  </r>
  <r>
    <x v="8"/>
    <x v="1"/>
    <n v="0"/>
  </r>
  <r>
    <x v="8"/>
    <x v="2"/>
    <n v="2"/>
  </r>
  <r>
    <x v="8"/>
    <x v="3"/>
    <n v="3"/>
  </r>
  <r>
    <x v="8"/>
    <x v="4"/>
    <n v="0"/>
  </r>
  <r>
    <x v="8"/>
    <x v="5"/>
    <n v="2"/>
  </r>
  <r>
    <x v="8"/>
    <x v="6"/>
    <n v="2"/>
  </r>
  <r>
    <x v="8"/>
    <x v="7"/>
    <n v="3"/>
  </r>
  <r>
    <x v="8"/>
    <x v="8"/>
    <n v="0"/>
  </r>
  <r>
    <x v="8"/>
    <x v="9"/>
    <n v="2"/>
  </r>
  <r>
    <x v="8"/>
    <x v="10"/>
    <n v="0"/>
  </r>
  <r>
    <x v="8"/>
    <x v="11"/>
    <n v="2"/>
  </r>
  <r>
    <x v="8"/>
    <x v="12"/>
    <n v="4"/>
  </r>
  <r>
    <x v="8"/>
    <x v="13"/>
    <n v="0"/>
  </r>
  <r>
    <x v="8"/>
    <x v="14"/>
    <n v="0"/>
  </r>
  <r>
    <x v="8"/>
    <x v="15"/>
    <n v="0"/>
  </r>
  <r>
    <x v="8"/>
    <x v="16"/>
    <n v="0"/>
  </r>
  <r>
    <x v="8"/>
    <x v="17"/>
    <n v="2"/>
  </r>
  <r>
    <x v="8"/>
    <x v="18"/>
    <n v="0"/>
  </r>
  <r>
    <x v="8"/>
    <x v="19"/>
    <n v="0"/>
  </r>
  <r>
    <x v="8"/>
    <x v="20"/>
    <n v="0"/>
  </r>
  <r>
    <x v="8"/>
    <x v="21"/>
    <n v="0"/>
  </r>
  <r>
    <x v="8"/>
    <x v="22"/>
    <n v="0"/>
  </r>
  <r>
    <x v="8"/>
    <x v="23"/>
    <n v="0"/>
  </r>
  <r>
    <x v="8"/>
    <x v="24"/>
    <n v="0"/>
  </r>
  <r>
    <x v="8"/>
    <x v="25"/>
    <n v="0"/>
  </r>
  <r>
    <x v="8"/>
    <x v="26"/>
    <n v="0"/>
  </r>
  <r>
    <x v="8"/>
    <x v="27"/>
    <n v="0"/>
  </r>
  <r>
    <x v="8"/>
    <x v="28"/>
    <n v="0"/>
  </r>
  <r>
    <x v="8"/>
    <x v="29"/>
    <n v="0"/>
  </r>
  <r>
    <x v="8"/>
    <x v="30"/>
    <n v="0"/>
  </r>
  <r>
    <x v="8"/>
    <x v="31"/>
    <n v="0"/>
  </r>
  <r>
    <x v="8"/>
    <x v="32"/>
    <n v="0"/>
  </r>
  <r>
    <x v="8"/>
    <x v="33"/>
    <n v="0"/>
  </r>
  <r>
    <x v="8"/>
    <x v="34"/>
    <n v="0"/>
  </r>
  <r>
    <x v="8"/>
    <x v="35"/>
    <n v="0"/>
  </r>
  <r>
    <x v="8"/>
    <x v="36"/>
    <n v="0"/>
  </r>
  <r>
    <x v="8"/>
    <x v="37"/>
    <n v="0"/>
  </r>
  <r>
    <x v="8"/>
    <x v="38"/>
    <n v="0"/>
  </r>
  <r>
    <x v="8"/>
    <x v="39"/>
    <n v="3"/>
  </r>
  <r>
    <x v="8"/>
    <x v="40"/>
    <n v="0"/>
  </r>
  <r>
    <x v="8"/>
    <x v="41"/>
    <n v="0"/>
  </r>
  <r>
    <x v="8"/>
    <x v="42"/>
    <n v="0"/>
  </r>
  <r>
    <x v="8"/>
    <x v="43"/>
    <n v="0"/>
  </r>
  <r>
    <x v="8"/>
    <x v="44"/>
    <n v="0"/>
  </r>
  <r>
    <x v="8"/>
    <x v="45"/>
    <n v="0"/>
  </r>
  <r>
    <x v="8"/>
    <x v="46"/>
    <n v="0"/>
  </r>
  <r>
    <x v="8"/>
    <x v="47"/>
    <n v="0"/>
  </r>
  <r>
    <x v="8"/>
    <x v="48"/>
    <n v="0"/>
  </r>
  <r>
    <x v="9"/>
    <x v="0"/>
    <n v="0"/>
  </r>
  <r>
    <x v="9"/>
    <x v="1"/>
    <n v="0"/>
  </r>
  <r>
    <x v="9"/>
    <x v="2"/>
    <n v="0"/>
  </r>
  <r>
    <x v="9"/>
    <x v="3"/>
    <n v="0"/>
  </r>
  <r>
    <x v="9"/>
    <x v="4"/>
    <n v="0"/>
  </r>
  <r>
    <x v="9"/>
    <x v="5"/>
    <n v="0"/>
  </r>
  <r>
    <x v="9"/>
    <x v="6"/>
    <n v="0"/>
  </r>
  <r>
    <x v="9"/>
    <x v="7"/>
    <n v="0"/>
  </r>
  <r>
    <x v="9"/>
    <x v="8"/>
    <n v="0"/>
  </r>
  <r>
    <x v="9"/>
    <x v="9"/>
    <n v="0"/>
  </r>
  <r>
    <x v="9"/>
    <x v="10"/>
    <n v="2"/>
  </r>
  <r>
    <x v="9"/>
    <x v="11"/>
    <n v="0"/>
  </r>
  <r>
    <x v="9"/>
    <x v="12"/>
    <n v="0"/>
  </r>
  <r>
    <x v="9"/>
    <x v="13"/>
    <n v="7"/>
  </r>
  <r>
    <x v="9"/>
    <x v="14"/>
    <n v="0"/>
  </r>
  <r>
    <x v="9"/>
    <x v="15"/>
    <n v="15"/>
  </r>
  <r>
    <x v="9"/>
    <x v="16"/>
    <n v="2"/>
  </r>
  <r>
    <x v="9"/>
    <x v="17"/>
    <n v="1"/>
  </r>
  <r>
    <x v="9"/>
    <x v="18"/>
    <n v="0"/>
  </r>
  <r>
    <x v="9"/>
    <x v="19"/>
    <n v="0"/>
  </r>
  <r>
    <x v="9"/>
    <x v="20"/>
    <n v="0"/>
  </r>
  <r>
    <x v="9"/>
    <x v="21"/>
    <n v="0"/>
  </r>
  <r>
    <x v="9"/>
    <x v="22"/>
    <n v="0"/>
  </r>
  <r>
    <x v="9"/>
    <x v="23"/>
    <n v="0"/>
  </r>
  <r>
    <x v="9"/>
    <x v="24"/>
    <n v="0"/>
  </r>
  <r>
    <x v="9"/>
    <x v="25"/>
    <n v="0"/>
  </r>
  <r>
    <x v="9"/>
    <x v="26"/>
    <n v="0"/>
  </r>
  <r>
    <x v="9"/>
    <x v="27"/>
    <n v="0"/>
  </r>
  <r>
    <x v="9"/>
    <x v="28"/>
    <n v="0"/>
  </r>
  <r>
    <x v="9"/>
    <x v="29"/>
    <n v="0"/>
  </r>
  <r>
    <x v="9"/>
    <x v="30"/>
    <n v="0"/>
  </r>
  <r>
    <x v="9"/>
    <x v="31"/>
    <n v="0"/>
  </r>
  <r>
    <x v="9"/>
    <x v="32"/>
    <n v="1"/>
  </r>
  <r>
    <x v="9"/>
    <x v="33"/>
    <n v="0"/>
  </r>
  <r>
    <x v="9"/>
    <x v="34"/>
    <n v="0"/>
  </r>
  <r>
    <x v="9"/>
    <x v="35"/>
    <n v="0"/>
  </r>
  <r>
    <x v="9"/>
    <x v="36"/>
    <n v="0"/>
  </r>
  <r>
    <x v="9"/>
    <x v="37"/>
    <n v="0"/>
  </r>
  <r>
    <x v="9"/>
    <x v="38"/>
    <n v="0"/>
  </r>
  <r>
    <x v="9"/>
    <x v="39"/>
    <n v="0"/>
  </r>
  <r>
    <x v="9"/>
    <x v="40"/>
    <n v="0"/>
  </r>
  <r>
    <x v="9"/>
    <x v="41"/>
    <n v="0"/>
  </r>
  <r>
    <x v="9"/>
    <x v="42"/>
    <n v="0"/>
  </r>
  <r>
    <x v="9"/>
    <x v="43"/>
    <n v="0"/>
  </r>
  <r>
    <x v="9"/>
    <x v="44"/>
    <n v="0"/>
  </r>
  <r>
    <x v="9"/>
    <x v="45"/>
    <n v="0"/>
  </r>
  <r>
    <x v="9"/>
    <x v="46"/>
    <n v="0"/>
  </r>
  <r>
    <x v="9"/>
    <x v="47"/>
    <n v="0"/>
  </r>
  <r>
    <x v="9"/>
    <x v="48"/>
    <n v="0"/>
  </r>
  <r>
    <x v="10"/>
    <x v="0"/>
    <n v="2"/>
  </r>
  <r>
    <x v="10"/>
    <x v="1"/>
    <n v="0"/>
  </r>
  <r>
    <x v="10"/>
    <x v="2"/>
    <n v="1"/>
  </r>
  <r>
    <x v="10"/>
    <x v="3"/>
    <n v="1"/>
  </r>
  <r>
    <x v="10"/>
    <x v="4"/>
    <n v="2"/>
  </r>
  <r>
    <x v="10"/>
    <x v="5"/>
    <n v="0"/>
  </r>
  <r>
    <x v="10"/>
    <x v="6"/>
    <n v="0"/>
  </r>
  <r>
    <x v="10"/>
    <x v="7"/>
    <n v="0"/>
  </r>
  <r>
    <x v="10"/>
    <x v="8"/>
    <n v="0"/>
  </r>
  <r>
    <x v="10"/>
    <x v="9"/>
    <n v="2"/>
  </r>
  <r>
    <x v="10"/>
    <x v="10"/>
    <n v="0"/>
  </r>
  <r>
    <x v="10"/>
    <x v="11"/>
    <n v="0"/>
  </r>
  <r>
    <x v="10"/>
    <x v="12"/>
    <n v="0"/>
  </r>
  <r>
    <x v="10"/>
    <x v="13"/>
    <n v="0"/>
  </r>
  <r>
    <x v="10"/>
    <x v="14"/>
    <n v="3"/>
  </r>
  <r>
    <x v="10"/>
    <x v="15"/>
    <n v="0"/>
  </r>
  <r>
    <x v="10"/>
    <x v="16"/>
    <n v="1"/>
  </r>
  <r>
    <x v="10"/>
    <x v="17"/>
    <n v="2"/>
  </r>
  <r>
    <x v="10"/>
    <x v="18"/>
    <n v="0"/>
  </r>
  <r>
    <x v="10"/>
    <x v="19"/>
    <n v="0"/>
  </r>
  <r>
    <x v="10"/>
    <x v="20"/>
    <n v="0"/>
  </r>
  <r>
    <x v="10"/>
    <x v="21"/>
    <n v="0"/>
  </r>
  <r>
    <x v="10"/>
    <x v="22"/>
    <n v="0"/>
  </r>
  <r>
    <x v="10"/>
    <x v="23"/>
    <n v="0"/>
  </r>
  <r>
    <x v="10"/>
    <x v="24"/>
    <n v="0"/>
  </r>
  <r>
    <x v="10"/>
    <x v="25"/>
    <n v="0"/>
  </r>
  <r>
    <x v="10"/>
    <x v="26"/>
    <n v="0"/>
  </r>
  <r>
    <x v="10"/>
    <x v="27"/>
    <n v="0"/>
  </r>
  <r>
    <x v="10"/>
    <x v="28"/>
    <n v="0"/>
  </r>
  <r>
    <x v="10"/>
    <x v="29"/>
    <n v="0"/>
  </r>
  <r>
    <x v="10"/>
    <x v="30"/>
    <n v="2"/>
  </r>
  <r>
    <x v="10"/>
    <x v="31"/>
    <n v="0"/>
  </r>
  <r>
    <x v="10"/>
    <x v="32"/>
    <n v="0"/>
  </r>
  <r>
    <x v="10"/>
    <x v="33"/>
    <n v="0"/>
  </r>
  <r>
    <x v="10"/>
    <x v="34"/>
    <n v="0"/>
  </r>
  <r>
    <x v="10"/>
    <x v="35"/>
    <n v="0"/>
  </r>
  <r>
    <x v="10"/>
    <x v="36"/>
    <n v="0"/>
  </r>
  <r>
    <x v="10"/>
    <x v="37"/>
    <n v="0"/>
  </r>
  <r>
    <x v="10"/>
    <x v="38"/>
    <n v="0"/>
  </r>
  <r>
    <x v="10"/>
    <x v="39"/>
    <n v="11"/>
  </r>
  <r>
    <x v="10"/>
    <x v="40"/>
    <n v="0"/>
  </r>
  <r>
    <x v="10"/>
    <x v="41"/>
    <n v="0"/>
  </r>
  <r>
    <x v="10"/>
    <x v="42"/>
    <n v="0"/>
  </r>
  <r>
    <x v="10"/>
    <x v="43"/>
    <n v="0"/>
  </r>
  <r>
    <x v="10"/>
    <x v="44"/>
    <n v="0"/>
  </r>
  <r>
    <x v="10"/>
    <x v="45"/>
    <n v="1"/>
  </r>
  <r>
    <x v="10"/>
    <x v="46"/>
    <n v="0"/>
  </r>
  <r>
    <x v="10"/>
    <x v="47"/>
    <n v="0"/>
  </r>
  <r>
    <x v="10"/>
    <x v="48"/>
    <n v="0"/>
  </r>
  <r>
    <x v="11"/>
    <x v="0"/>
    <n v="2"/>
  </r>
  <r>
    <x v="11"/>
    <x v="1"/>
    <n v="0"/>
  </r>
  <r>
    <x v="11"/>
    <x v="2"/>
    <n v="5"/>
  </r>
  <r>
    <x v="11"/>
    <x v="3"/>
    <n v="2"/>
  </r>
  <r>
    <x v="11"/>
    <x v="4"/>
    <n v="1"/>
  </r>
  <r>
    <x v="11"/>
    <x v="5"/>
    <n v="2"/>
  </r>
  <r>
    <x v="11"/>
    <x v="6"/>
    <n v="3"/>
  </r>
  <r>
    <x v="11"/>
    <x v="7"/>
    <n v="3"/>
  </r>
  <r>
    <x v="11"/>
    <x v="8"/>
    <n v="0"/>
  </r>
  <r>
    <x v="11"/>
    <x v="9"/>
    <n v="1"/>
  </r>
  <r>
    <x v="11"/>
    <x v="10"/>
    <n v="0"/>
  </r>
  <r>
    <x v="11"/>
    <x v="11"/>
    <n v="2"/>
  </r>
  <r>
    <x v="11"/>
    <x v="12"/>
    <n v="2"/>
  </r>
  <r>
    <x v="11"/>
    <x v="13"/>
    <n v="0"/>
  </r>
  <r>
    <x v="11"/>
    <x v="14"/>
    <n v="0"/>
  </r>
  <r>
    <x v="11"/>
    <x v="15"/>
    <n v="0"/>
  </r>
  <r>
    <x v="11"/>
    <x v="16"/>
    <n v="1"/>
  </r>
  <r>
    <x v="11"/>
    <x v="17"/>
    <n v="2"/>
  </r>
  <r>
    <x v="11"/>
    <x v="18"/>
    <n v="1"/>
  </r>
  <r>
    <x v="11"/>
    <x v="19"/>
    <n v="0"/>
  </r>
  <r>
    <x v="11"/>
    <x v="20"/>
    <n v="0"/>
  </r>
  <r>
    <x v="11"/>
    <x v="21"/>
    <n v="0"/>
  </r>
  <r>
    <x v="11"/>
    <x v="22"/>
    <n v="0"/>
  </r>
  <r>
    <x v="11"/>
    <x v="23"/>
    <n v="0"/>
  </r>
  <r>
    <x v="11"/>
    <x v="24"/>
    <n v="0"/>
  </r>
  <r>
    <x v="11"/>
    <x v="25"/>
    <n v="0"/>
  </r>
  <r>
    <x v="11"/>
    <x v="26"/>
    <n v="0"/>
  </r>
  <r>
    <x v="11"/>
    <x v="27"/>
    <n v="0"/>
  </r>
  <r>
    <x v="11"/>
    <x v="28"/>
    <n v="0"/>
  </r>
  <r>
    <x v="11"/>
    <x v="29"/>
    <n v="0"/>
  </r>
  <r>
    <x v="11"/>
    <x v="30"/>
    <n v="0"/>
  </r>
  <r>
    <x v="11"/>
    <x v="31"/>
    <n v="0"/>
  </r>
  <r>
    <x v="11"/>
    <x v="32"/>
    <n v="0"/>
  </r>
  <r>
    <x v="11"/>
    <x v="33"/>
    <n v="0"/>
  </r>
  <r>
    <x v="11"/>
    <x v="34"/>
    <n v="0"/>
  </r>
  <r>
    <x v="11"/>
    <x v="35"/>
    <n v="0"/>
  </r>
  <r>
    <x v="11"/>
    <x v="36"/>
    <n v="0"/>
  </r>
  <r>
    <x v="11"/>
    <x v="37"/>
    <n v="0"/>
  </r>
  <r>
    <x v="11"/>
    <x v="38"/>
    <n v="0"/>
  </r>
  <r>
    <x v="11"/>
    <x v="39"/>
    <n v="0"/>
  </r>
  <r>
    <x v="11"/>
    <x v="40"/>
    <n v="1"/>
  </r>
  <r>
    <x v="11"/>
    <x v="41"/>
    <n v="0"/>
  </r>
  <r>
    <x v="11"/>
    <x v="42"/>
    <n v="0"/>
  </r>
  <r>
    <x v="11"/>
    <x v="43"/>
    <n v="0"/>
  </r>
  <r>
    <x v="11"/>
    <x v="44"/>
    <n v="0"/>
  </r>
  <r>
    <x v="11"/>
    <x v="45"/>
    <n v="0"/>
  </r>
  <r>
    <x v="11"/>
    <x v="46"/>
    <n v="0"/>
  </r>
  <r>
    <x v="11"/>
    <x v="47"/>
    <n v="0"/>
  </r>
  <r>
    <x v="11"/>
    <x v="48"/>
    <n v="0"/>
  </r>
  <r>
    <x v="12"/>
    <x v="0"/>
    <n v="5"/>
  </r>
  <r>
    <x v="12"/>
    <x v="1"/>
    <n v="0"/>
  </r>
  <r>
    <x v="12"/>
    <x v="2"/>
    <n v="0"/>
  </r>
  <r>
    <x v="12"/>
    <x v="3"/>
    <n v="0"/>
  </r>
  <r>
    <x v="12"/>
    <x v="4"/>
    <n v="0"/>
  </r>
  <r>
    <x v="12"/>
    <x v="5"/>
    <n v="0"/>
  </r>
  <r>
    <x v="12"/>
    <x v="6"/>
    <n v="0"/>
  </r>
  <r>
    <x v="12"/>
    <x v="7"/>
    <n v="0"/>
  </r>
  <r>
    <x v="12"/>
    <x v="8"/>
    <n v="1"/>
  </r>
  <r>
    <x v="12"/>
    <x v="9"/>
    <n v="0"/>
  </r>
  <r>
    <x v="12"/>
    <x v="10"/>
    <n v="0"/>
  </r>
  <r>
    <x v="12"/>
    <x v="11"/>
    <n v="0"/>
  </r>
  <r>
    <x v="12"/>
    <x v="12"/>
    <n v="0"/>
  </r>
  <r>
    <x v="12"/>
    <x v="13"/>
    <n v="0"/>
  </r>
  <r>
    <x v="12"/>
    <x v="14"/>
    <n v="2"/>
  </r>
  <r>
    <x v="12"/>
    <x v="15"/>
    <n v="0"/>
  </r>
  <r>
    <x v="12"/>
    <x v="16"/>
    <n v="0"/>
  </r>
  <r>
    <x v="12"/>
    <x v="17"/>
    <n v="0"/>
  </r>
  <r>
    <x v="12"/>
    <x v="18"/>
    <n v="0"/>
  </r>
  <r>
    <x v="12"/>
    <x v="19"/>
    <n v="0"/>
  </r>
  <r>
    <x v="12"/>
    <x v="20"/>
    <n v="0"/>
  </r>
  <r>
    <x v="12"/>
    <x v="21"/>
    <n v="0"/>
  </r>
  <r>
    <x v="12"/>
    <x v="22"/>
    <n v="0"/>
  </r>
  <r>
    <x v="12"/>
    <x v="23"/>
    <n v="0"/>
  </r>
  <r>
    <x v="12"/>
    <x v="24"/>
    <n v="0"/>
  </r>
  <r>
    <x v="12"/>
    <x v="25"/>
    <n v="0"/>
  </r>
  <r>
    <x v="12"/>
    <x v="26"/>
    <n v="0"/>
  </r>
  <r>
    <x v="12"/>
    <x v="27"/>
    <n v="0"/>
  </r>
  <r>
    <x v="12"/>
    <x v="28"/>
    <n v="0"/>
  </r>
  <r>
    <x v="12"/>
    <x v="29"/>
    <n v="0"/>
  </r>
  <r>
    <x v="12"/>
    <x v="30"/>
    <n v="0"/>
  </r>
  <r>
    <x v="12"/>
    <x v="31"/>
    <n v="0"/>
  </r>
  <r>
    <x v="12"/>
    <x v="32"/>
    <n v="0"/>
  </r>
  <r>
    <x v="12"/>
    <x v="33"/>
    <n v="0"/>
  </r>
  <r>
    <x v="12"/>
    <x v="34"/>
    <n v="9"/>
  </r>
  <r>
    <x v="12"/>
    <x v="35"/>
    <n v="0"/>
  </r>
  <r>
    <x v="12"/>
    <x v="36"/>
    <n v="0"/>
  </r>
  <r>
    <x v="12"/>
    <x v="37"/>
    <n v="5"/>
  </r>
  <r>
    <x v="12"/>
    <x v="38"/>
    <n v="7"/>
  </r>
  <r>
    <x v="12"/>
    <x v="39"/>
    <n v="0"/>
  </r>
  <r>
    <x v="12"/>
    <x v="40"/>
    <n v="0"/>
  </r>
  <r>
    <x v="12"/>
    <x v="41"/>
    <n v="0"/>
  </r>
  <r>
    <x v="12"/>
    <x v="42"/>
    <n v="0"/>
  </r>
  <r>
    <x v="12"/>
    <x v="43"/>
    <n v="0"/>
  </r>
  <r>
    <x v="12"/>
    <x v="44"/>
    <n v="0"/>
  </r>
  <r>
    <x v="12"/>
    <x v="45"/>
    <n v="0"/>
  </r>
  <r>
    <x v="12"/>
    <x v="46"/>
    <n v="0"/>
  </r>
  <r>
    <x v="12"/>
    <x v="47"/>
    <n v="0"/>
  </r>
  <r>
    <x v="12"/>
    <x v="48"/>
    <n v="0"/>
  </r>
  <r>
    <x v="13"/>
    <x v="0"/>
    <n v="0"/>
  </r>
  <r>
    <x v="13"/>
    <x v="1"/>
    <n v="0"/>
  </r>
  <r>
    <x v="13"/>
    <x v="2"/>
    <n v="0"/>
  </r>
  <r>
    <x v="13"/>
    <x v="3"/>
    <n v="0"/>
  </r>
  <r>
    <x v="13"/>
    <x v="4"/>
    <n v="0"/>
  </r>
  <r>
    <x v="13"/>
    <x v="5"/>
    <n v="0"/>
  </r>
  <r>
    <x v="13"/>
    <x v="6"/>
    <n v="0"/>
  </r>
  <r>
    <x v="13"/>
    <x v="7"/>
    <n v="0"/>
  </r>
  <r>
    <x v="13"/>
    <x v="8"/>
    <n v="0"/>
  </r>
  <r>
    <x v="13"/>
    <x v="9"/>
    <n v="0"/>
  </r>
  <r>
    <x v="13"/>
    <x v="10"/>
    <n v="0"/>
  </r>
  <r>
    <x v="13"/>
    <x v="11"/>
    <n v="0"/>
  </r>
  <r>
    <x v="13"/>
    <x v="12"/>
    <n v="0"/>
  </r>
  <r>
    <x v="13"/>
    <x v="13"/>
    <n v="0"/>
  </r>
  <r>
    <x v="13"/>
    <x v="14"/>
    <n v="0"/>
  </r>
  <r>
    <x v="13"/>
    <x v="15"/>
    <n v="0"/>
  </r>
  <r>
    <x v="13"/>
    <x v="16"/>
    <n v="0"/>
  </r>
  <r>
    <x v="13"/>
    <x v="17"/>
    <n v="0"/>
  </r>
  <r>
    <x v="13"/>
    <x v="18"/>
    <n v="3"/>
  </r>
  <r>
    <x v="13"/>
    <x v="19"/>
    <n v="0"/>
  </r>
  <r>
    <x v="13"/>
    <x v="20"/>
    <n v="0"/>
  </r>
  <r>
    <x v="13"/>
    <x v="21"/>
    <n v="0"/>
  </r>
  <r>
    <x v="13"/>
    <x v="22"/>
    <n v="0"/>
  </r>
  <r>
    <x v="13"/>
    <x v="23"/>
    <n v="0"/>
  </r>
  <r>
    <x v="13"/>
    <x v="24"/>
    <n v="0"/>
  </r>
  <r>
    <x v="13"/>
    <x v="25"/>
    <n v="0"/>
  </r>
  <r>
    <x v="13"/>
    <x v="26"/>
    <n v="0"/>
  </r>
  <r>
    <x v="13"/>
    <x v="27"/>
    <n v="0"/>
  </r>
  <r>
    <x v="13"/>
    <x v="28"/>
    <n v="0"/>
  </r>
  <r>
    <x v="13"/>
    <x v="29"/>
    <n v="0"/>
  </r>
  <r>
    <x v="13"/>
    <x v="30"/>
    <n v="0"/>
  </r>
  <r>
    <x v="13"/>
    <x v="31"/>
    <n v="0"/>
  </r>
  <r>
    <x v="13"/>
    <x v="32"/>
    <n v="0"/>
  </r>
  <r>
    <x v="13"/>
    <x v="33"/>
    <n v="0"/>
  </r>
  <r>
    <x v="13"/>
    <x v="34"/>
    <n v="0"/>
  </r>
  <r>
    <x v="13"/>
    <x v="35"/>
    <n v="0"/>
  </r>
  <r>
    <x v="13"/>
    <x v="36"/>
    <n v="0"/>
  </r>
  <r>
    <x v="13"/>
    <x v="37"/>
    <n v="0"/>
  </r>
  <r>
    <x v="13"/>
    <x v="38"/>
    <n v="0"/>
  </r>
  <r>
    <x v="13"/>
    <x v="39"/>
    <n v="5"/>
  </r>
  <r>
    <x v="13"/>
    <x v="40"/>
    <n v="0"/>
  </r>
  <r>
    <x v="13"/>
    <x v="41"/>
    <n v="15"/>
  </r>
  <r>
    <x v="13"/>
    <x v="42"/>
    <n v="0"/>
  </r>
  <r>
    <x v="13"/>
    <x v="43"/>
    <n v="0"/>
  </r>
  <r>
    <x v="13"/>
    <x v="44"/>
    <n v="0"/>
  </r>
  <r>
    <x v="13"/>
    <x v="45"/>
    <n v="0"/>
  </r>
  <r>
    <x v="13"/>
    <x v="46"/>
    <n v="2"/>
  </r>
  <r>
    <x v="13"/>
    <x v="47"/>
    <n v="1"/>
  </r>
  <r>
    <x v="13"/>
    <x v="48"/>
    <n v="2"/>
  </r>
  <r>
    <x v="14"/>
    <x v="0"/>
    <n v="0"/>
  </r>
  <r>
    <x v="14"/>
    <x v="1"/>
    <n v="0"/>
  </r>
  <r>
    <x v="14"/>
    <x v="2"/>
    <n v="0"/>
  </r>
  <r>
    <x v="14"/>
    <x v="3"/>
    <n v="0"/>
  </r>
  <r>
    <x v="14"/>
    <x v="4"/>
    <n v="0"/>
  </r>
  <r>
    <x v="14"/>
    <x v="5"/>
    <n v="1"/>
  </r>
  <r>
    <x v="14"/>
    <x v="6"/>
    <n v="0"/>
  </r>
  <r>
    <x v="14"/>
    <x v="7"/>
    <n v="0"/>
  </r>
  <r>
    <x v="14"/>
    <x v="8"/>
    <n v="1"/>
  </r>
  <r>
    <x v="14"/>
    <x v="9"/>
    <n v="0"/>
  </r>
  <r>
    <x v="14"/>
    <x v="10"/>
    <n v="3"/>
  </r>
  <r>
    <x v="14"/>
    <x v="11"/>
    <n v="0"/>
  </r>
  <r>
    <x v="14"/>
    <x v="12"/>
    <n v="0"/>
  </r>
  <r>
    <x v="14"/>
    <x v="13"/>
    <n v="13"/>
  </r>
  <r>
    <x v="14"/>
    <x v="14"/>
    <n v="0"/>
  </r>
  <r>
    <x v="14"/>
    <x v="15"/>
    <n v="11"/>
  </r>
  <r>
    <x v="14"/>
    <x v="16"/>
    <n v="0"/>
  </r>
  <r>
    <x v="14"/>
    <x v="17"/>
    <n v="0"/>
  </r>
  <r>
    <x v="14"/>
    <x v="18"/>
    <n v="0"/>
  </r>
  <r>
    <x v="14"/>
    <x v="19"/>
    <n v="0"/>
  </r>
  <r>
    <x v="14"/>
    <x v="20"/>
    <n v="0"/>
  </r>
  <r>
    <x v="14"/>
    <x v="21"/>
    <n v="0"/>
  </r>
  <r>
    <x v="14"/>
    <x v="22"/>
    <n v="0"/>
  </r>
  <r>
    <x v="14"/>
    <x v="23"/>
    <n v="0"/>
  </r>
  <r>
    <x v="14"/>
    <x v="24"/>
    <n v="0"/>
  </r>
  <r>
    <x v="14"/>
    <x v="25"/>
    <n v="0"/>
  </r>
  <r>
    <x v="14"/>
    <x v="26"/>
    <n v="0"/>
  </r>
  <r>
    <x v="14"/>
    <x v="27"/>
    <n v="0"/>
  </r>
  <r>
    <x v="14"/>
    <x v="28"/>
    <n v="0"/>
  </r>
  <r>
    <x v="14"/>
    <x v="29"/>
    <n v="0"/>
  </r>
  <r>
    <x v="14"/>
    <x v="30"/>
    <n v="0"/>
  </r>
  <r>
    <x v="14"/>
    <x v="31"/>
    <n v="0"/>
  </r>
  <r>
    <x v="14"/>
    <x v="32"/>
    <n v="0"/>
  </r>
  <r>
    <x v="14"/>
    <x v="33"/>
    <n v="0"/>
  </r>
  <r>
    <x v="14"/>
    <x v="34"/>
    <n v="0"/>
  </r>
  <r>
    <x v="14"/>
    <x v="35"/>
    <n v="0"/>
  </r>
  <r>
    <x v="14"/>
    <x v="36"/>
    <n v="0"/>
  </r>
  <r>
    <x v="14"/>
    <x v="37"/>
    <n v="0"/>
  </r>
  <r>
    <x v="14"/>
    <x v="38"/>
    <n v="0"/>
  </r>
  <r>
    <x v="14"/>
    <x v="39"/>
    <n v="0"/>
  </r>
  <r>
    <x v="14"/>
    <x v="40"/>
    <n v="0"/>
  </r>
  <r>
    <x v="14"/>
    <x v="41"/>
    <n v="0"/>
  </r>
  <r>
    <x v="14"/>
    <x v="42"/>
    <n v="0"/>
  </r>
  <r>
    <x v="14"/>
    <x v="43"/>
    <n v="0"/>
  </r>
  <r>
    <x v="14"/>
    <x v="44"/>
    <n v="0"/>
  </r>
  <r>
    <x v="14"/>
    <x v="45"/>
    <n v="0"/>
  </r>
  <r>
    <x v="14"/>
    <x v="46"/>
    <n v="0"/>
  </r>
  <r>
    <x v="14"/>
    <x v="47"/>
    <n v="0"/>
  </r>
  <r>
    <x v="14"/>
    <x v="48"/>
    <n v="0"/>
  </r>
  <r>
    <x v="15"/>
    <x v="0"/>
    <n v="3"/>
  </r>
  <r>
    <x v="15"/>
    <x v="1"/>
    <n v="0"/>
  </r>
  <r>
    <x v="15"/>
    <x v="2"/>
    <n v="2"/>
  </r>
  <r>
    <x v="15"/>
    <x v="3"/>
    <n v="3"/>
  </r>
  <r>
    <x v="15"/>
    <x v="4"/>
    <n v="1"/>
  </r>
  <r>
    <x v="15"/>
    <x v="5"/>
    <n v="3"/>
  </r>
  <r>
    <x v="15"/>
    <x v="6"/>
    <n v="0"/>
  </r>
  <r>
    <x v="15"/>
    <x v="7"/>
    <n v="3"/>
  </r>
  <r>
    <x v="15"/>
    <x v="8"/>
    <n v="0"/>
  </r>
  <r>
    <x v="15"/>
    <x v="9"/>
    <n v="2"/>
  </r>
  <r>
    <x v="15"/>
    <x v="10"/>
    <n v="1"/>
  </r>
  <r>
    <x v="15"/>
    <x v="11"/>
    <n v="1"/>
  </r>
  <r>
    <x v="15"/>
    <x v="12"/>
    <n v="2"/>
  </r>
  <r>
    <x v="15"/>
    <x v="13"/>
    <n v="0"/>
  </r>
  <r>
    <x v="15"/>
    <x v="14"/>
    <n v="0"/>
  </r>
  <r>
    <x v="15"/>
    <x v="15"/>
    <n v="0"/>
  </r>
  <r>
    <x v="15"/>
    <x v="16"/>
    <n v="0"/>
  </r>
  <r>
    <x v="15"/>
    <x v="17"/>
    <n v="2"/>
  </r>
  <r>
    <x v="15"/>
    <x v="18"/>
    <n v="0"/>
  </r>
  <r>
    <x v="15"/>
    <x v="19"/>
    <n v="0"/>
  </r>
  <r>
    <x v="15"/>
    <x v="20"/>
    <n v="0"/>
  </r>
  <r>
    <x v="15"/>
    <x v="21"/>
    <n v="0"/>
  </r>
  <r>
    <x v="15"/>
    <x v="22"/>
    <n v="0"/>
  </r>
  <r>
    <x v="15"/>
    <x v="23"/>
    <n v="0"/>
  </r>
  <r>
    <x v="15"/>
    <x v="24"/>
    <n v="0"/>
  </r>
  <r>
    <x v="15"/>
    <x v="25"/>
    <n v="0"/>
  </r>
  <r>
    <x v="15"/>
    <x v="26"/>
    <n v="0"/>
  </r>
  <r>
    <x v="15"/>
    <x v="27"/>
    <n v="0"/>
  </r>
  <r>
    <x v="15"/>
    <x v="28"/>
    <n v="0"/>
  </r>
  <r>
    <x v="15"/>
    <x v="29"/>
    <n v="0"/>
  </r>
  <r>
    <x v="15"/>
    <x v="30"/>
    <n v="0"/>
  </r>
  <r>
    <x v="15"/>
    <x v="31"/>
    <n v="0"/>
  </r>
  <r>
    <x v="15"/>
    <x v="32"/>
    <n v="0"/>
  </r>
  <r>
    <x v="15"/>
    <x v="33"/>
    <n v="0"/>
  </r>
  <r>
    <x v="15"/>
    <x v="34"/>
    <n v="0"/>
  </r>
  <r>
    <x v="15"/>
    <x v="35"/>
    <n v="5"/>
  </r>
  <r>
    <x v="15"/>
    <x v="36"/>
    <n v="0"/>
  </r>
  <r>
    <x v="15"/>
    <x v="37"/>
    <n v="0"/>
  </r>
  <r>
    <x v="15"/>
    <x v="38"/>
    <n v="0"/>
  </r>
  <r>
    <x v="15"/>
    <x v="39"/>
    <n v="0"/>
  </r>
  <r>
    <x v="15"/>
    <x v="40"/>
    <n v="0"/>
  </r>
  <r>
    <x v="15"/>
    <x v="41"/>
    <n v="0"/>
  </r>
  <r>
    <x v="15"/>
    <x v="42"/>
    <n v="0"/>
  </r>
  <r>
    <x v="15"/>
    <x v="43"/>
    <n v="0"/>
  </r>
  <r>
    <x v="15"/>
    <x v="44"/>
    <n v="0"/>
  </r>
  <r>
    <x v="15"/>
    <x v="45"/>
    <n v="0"/>
  </r>
  <r>
    <x v="15"/>
    <x v="46"/>
    <n v="0"/>
  </r>
  <r>
    <x v="15"/>
    <x v="47"/>
    <n v="0"/>
  </r>
  <r>
    <x v="15"/>
    <x v="48"/>
    <n v="0"/>
  </r>
  <r>
    <x v="16"/>
    <x v="0"/>
    <n v="0"/>
  </r>
  <r>
    <x v="16"/>
    <x v="1"/>
    <n v="1"/>
  </r>
  <r>
    <x v="16"/>
    <x v="2"/>
    <n v="1"/>
  </r>
  <r>
    <x v="16"/>
    <x v="3"/>
    <n v="3"/>
  </r>
  <r>
    <x v="16"/>
    <x v="4"/>
    <n v="3"/>
  </r>
  <r>
    <x v="16"/>
    <x v="5"/>
    <n v="0"/>
  </r>
  <r>
    <x v="16"/>
    <x v="6"/>
    <n v="0"/>
  </r>
  <r>
    <x v="16"/>
    <x v="7"/>
    <n v="1"/>
  </r>
  <r>
    <x v="16"/>
    <x v="8"/>
    <n v="0"/>
  </r>
  <r>
    <x v="16"/>
    <x v="9"/>
    <n v="0"/>
  </r>
  <r>
    <x v="16"/>
    <x v="10"/>
    <n v="3"/>
  </r>
  <r>
    <x v="16"/>
    <x v="11"/>
    <n v="1"/>
  </r>
  <r>
    <x v="16"/>
    <x v="12"/>
    <n v="1"/>
  </r>
  <r>
    <x v="16"/>
    <x v="13"/>
    <n v="0"/>
  </r>
  <r>
    <x v="16"/>
    <x v="14"/>
    <n v="3"/>
  </r>
  <r>
    <x v="16"/>
    <x v="15"/>
    <n v="0"/>
  </r>
  <r>
    <x v="16"/>
    <x v="16"/>
    <n v="0"/>
  </r>
  <r>
    <x v="16"/>
    <x v="17"/>
    <n v="2"/>
  </r>
  <r>
    <x v="16"/>
    <x v="18"/>
    <n v="4"/>
  </r>
  <r>
    <x v="16"/>
    <x v="19"/>
    <n v="0"/>
  </r>
  <r>
    <x v="16"/>
    <x v="20"/>
    <n v="0"/>
  </r>
  <r>
    <x v="16"/>
    <x v="21"/>
    <n v="0"/>
  </r>
  <r>
    <x v="16"/>
    <x v="22"/>
    <n v="0"/>
  </r>
  <r>
    <x v="16"/>
    <x v="23"/>
    <n v="0"/>
  </r>
  <r>
    <x v="16"/>
    <x v="24"/>
    <n v="0"/>
  </r>
  <r>
    <x v="16"/>
    <x v="25"/>
    <n v="0"/>
  </r>
  <r>
    <x v="16"/>
    <x v="26"/>
    <n v="0"/>
  </r>
  <r>
    <x v="16"/>
    <x v="27"/>
    <n v="0"/>
  </r>
  <r>
    <x v="16"/>
    <x v="28"/>
    <n v="0"/>
  </r>
  <r>
    <x v="16"/>
    <x v="29"/>
    <n v="0"/>
  </r>
  <r>
    <x v="16"/>
    <x v="30"/>
    <n v="2"/>
  </r>
  <r>
    <x v="16"/>
    <x v="31"/>
    <n v="0"/>
  </r>
  <r>
    <x v="16"/>
    <x v="32"/>
    <n v="0"/>
  </r>
  <r>
    <x v="16"/>
    <x v="33"/>
    <n v="0"/>
  </r>
  <r>
    <x v="16"/>
    <x v="34"/>
    <n v="0"/>
  </r>
  <r>
    <x v="16"/>
    <x v="35"/>
    <n v="0"/>
  </r>
  <r>
    <x v="16"/>
    <x v="36"/>
    <n v="0"/>
  </r>
  <r>
    <x v="16"/>
    <x v="37"/>
    <n v="0"/>
  </r>
  <r>
    <x v="16"/>
    <x v="38"/>
    <n v="0"/>
  </r>
  <r>
    <x v="16"/>
    <x v="39"/>
    <n v="3"/>
  </r>
  <r>
    <x v="16"/>
    <x v="40"/>
    <n v="0"/>
  </r>
  <r>
    <x v="16"/>
    <x v="41"/>
    <n v="0"/>
  </r>
  <r>
    <x v="16"/>
    <x v="42"/>
    <n v="0"/>
  </r>
  <r>
    <x v="16"/>
    <x v="43"/>
    <n v="0"/>
  </r>
  <r>
    <x v="16"/>
    <x v="44"/>
    <n v="0"/>
  </r>
  <r>
    <x v="16"/>
    <x v="45"/>
    <n v="0"/>
  </r>
  <r>
    <x v="16"/>
    <x v="46"/>
    <n v="0"/>
  </r>
  <r>
    <x v="16"/>
    <x v="47"/>
    <n v="0"/>
  </r>
  <r>
    <x v="16"/>
    <x v="48"/>
    <n v="0"/>
  </r>
  <r>
    <x v="17"/>
    <x v="0"/>
    <n v="0"/>
  </r>
  <r>
    <x v="17"/>
    <x v="1"/>
    <n v="0"/>
  </r>
  <r>
    <x v="17"/>
    <x v="2"/>
    <n v="3"/>
  </r>
  <r>
    <x v="17"/>
    <x v="3"/>
    <n v="1"/>
  </r>
  <r>
    <x v="17"/>
    <x v="4"/>
    <n v="2"/>
  </r>
  <r>
    <x v="17"/>
    <x v="5"/>
    <n v="0"/>
  </r>
  <r>
    <x v="17"/>
    <x v="6"/>
    <n v="3"/>
  </r>
  <r>
    <x v="17"/>
    <x v="7"/>
    <n v="2"/>
  </r>
  <r>
    <x v="17"/>
    <x v="8"/>
    <n v="0"/>
  </r>
  <r>
    <x v="17"/>
    <x v="9"/>
    <n v="3"/>
  </r>
  <r>
    <x v="17"/>
    <x v="10"/>
    <n v="2"/>
  </r>
  <r>
    <x v="17"/>
    <x v="11"/>
    <n v="1"/>
  </r>
  <r>
    <x v="17"/>
    <x v="12"/>
    <n v="1"/>
  </r>
  <r>
    <x v="17"/>
    <x v="13"/>
    <n v="0"/>
  </r>
  <r>
    <x v="17"/>
    <x v="14"/>
    <n v="1"/>
  </r>
  <r>
    <x v="17"/>
    <x v="15"/>
    <n v="0"/>
  </r>
  <r>
    <x v="17"/>
    <x v="16"/>
    <n v="0"/>
  </r>
  <r>
    <x v="17"/>
    <x v="17"/>
    <n v="0"/>
  </r>
  <r>
    <x v="17"/>
    <x v="18"/>
    <n v="3"/>
  </r>
  <r>
    <x v="17"/>
    <x v="19"/>
    <n v="0"/>
  </r>
  <r>
    <x v="17"/>
    <x v="20"/>
    <n v="0"/>
  </r>
  <r>
    <x v="17"/>
    <x v="21"/>
    <n v="0"/>
  </r>
  <r>
    <x v="17"/>
    <x v="22"/>
    <n v="0"/>
  </r>
  <r>
    <x v="17"/>
    <x v="23"/>
    <n v="0"/>
  </r>
  <r>
    <x v="17"/>
    <x v="24"/>
    <n v="0"/>
  </r>
  <r>
    <x v="17"/>
    <x v="25"/>
    <n v="0"/>
  </r>
  <r>
    <x v="17"/>
    <x v="26"/>
    <n v="0"/>
  </r>
  <r>
    <x v="17"/>
    <x v="27"/>
    <n v="0"/>
  </r>
  <r>
    <x v="17"/>
    <x v="28"/>
    <n v="0"/>
  </r>
  <r>
    <x v="17"/>
    <x v="29"/>
    <n v="1"/>
  </r>
  <r>
    <x v="17"/>
    <x v="30"/>
    <n v="4"/>
  </r>
  <r>
    <x v="17"/>
    <x v="31"/>
    <n v="0"/>
  </r>
  <r>
    <x v="17"/>
    <x v="32"/>
    <n v="1"/>
  </r>
  <r>
    <x v="17"/>
    <x v="33"/>
    <n v="0"/>
  </r>
  <r>
    <x v="17"/>
    <x v="34"/>
    <n v="0"/>
  </r>
  <r>
    <x v="17"/>
    <x v="35"/>
    <n v="0"/>
  </r>
  <r>
    <x v="17"/>
    <x v="36"/>
    <n v="0"/>
  </r>
  <r>
    <x v="17"/>
    <x v="37"/>
    <n v="0"/>
  </r>
  <r>
    <x v="17"/>
    <x v="38"/>
    <n v="0"/>
  </r>
  <r>
    <x v="17"/>
    <x v="39"/>
    <n v="0"/>
  </r>
  <r>
    <x v="17"/>
    <x v="40"/>
    <n v="0"/>
  </r>
  <r>
    <x v="17"/>
    <x v="41"/>
    <n v="0"/>
  </r>
  <r>
    <x v="17"/>
    <x v="42"/>
    <n v="0"/>
  </r>
  <r>
    <x v="17"/>
    <x v="43"/>
    <n v="0"/>
  </r>
  <r>
    <x v="17"/>
    <x v="44"/>
    <n v="0"/>
  </r>
  <r>
    <x v="17"/>
    <x v="45"/>
    <n v="0"/>
  </r>
  <r>
    <x v="17"/>
    <x v="46"/>
    <n v="0"/>
  </r>
  <r>
    <x v="17"/>
    <x v="47"/>
    <n v="0"/>
  </r>
  <r>
    <x v="17"/>
    <x v="48"/>
    <n v="0"/>
  </r>
  <r>
    <x v="18"/>
    <x v="0"/>
    <n v="0"/>
  </r>
  <r>
    <x v="18"/>
    <x v="1"/>
    <n v="11"/>
  </r>
  <r>
    <x v="18"/>
    <x v="2"/>
    <n v="1"/>
  </r>
  <r>
    <x v="18"/>
    <x v="3"/>
    <n v="0"/>
  </r>
  <r>
    <x v="18"/>
    <x v="4"/>
    <n v="1"/>
  </r>
  <r>
    <x v="18"/>
    <x v="5"/>
    <n v="0"/>
  </r>
  <r>
    <x v="18"/>
    <x v="6"/>
    <n v="0"/>
  </r>
  <r>
    <x v="18"/>
    <x v="7"/>
    <n v="0"/>
  </r>
  <r>
    <x v="18"/>
    <x v="8"/>
    <n v="0"/>
  </r>
  <r>
    <x v="18"/>
    <x v="9"/>
    <n v="0"/>
  </r>
  <r>
    <x v="18"/>
    <x v="10"/>
    <n v="1"/>
  </r>
  <r>
    <x v="18"/>
    <x v="11"/>
    <n v="0"/>
  </r>
  <r>
    <x v="18"/>
    <x v="12"/>
    <n v="0"/>
  </r>
  <r>
    <x v="18"/>
    <x v="13"/>
    <n v="2"/>
  </r>
  <r>
    <x v="18"/>
    <x v="14"/>
    <n v="0"/>
  </r>
  <r>
    <x v="18"/>
    <x v="15"/>
    <n v="0"/>
  </r>
  <r>
    <x v="18"/>
    <x v="16"/>
    <n v="12"/>
  </r>
  <r>
    <x v="18"/>
    <x v="17"/>
    <n v="0"/>
  </r>
  <r>
    <x v="18"/>
    <x v="18"/>
    <n v="0"/>
  </r>
  <r>
    <x v="18"/>
    <x v="19"/>
    <n v="0"/>
  </r>
  <r>
    <x v="18"/>
    <x v="20"/>
    <n v="0"/>
  </r>
  <r>
    <x v="18"/>
    <x v="21"/>
    <n v="0"/>
  </r>
  <r>
    <x v="18"/>
    <x v="22"/>
    <n v="0"/>
  </r>
  <r>
    <x v="18"/>
    <x v="23"/>
    <n v="0"/>
  </r>
  <r>
    <x v="18"/>
    <x v="24"/>
    <n v="0"/>
  </r>
  <r>
    <x v="18"/>
    <x v="25"/>
    <n v="0"/>
  </r>
  <r>
    <x v="18"/>
    <x v="26"/>
    <n v="0"/>
  </r>
  <r>
    <x v="18"/>
    <x v="27"/>
    <n v="0"/>
  </r>
  <r>
    <x v="18"/>
    <x v="28"/>
    <n v="0"/>
  </r>
  <r>
    <x v="18"/>
    <x v="29"/>
    <n v="0"/>
  </r>
  <r>
    <x v="18"/>
    <x v="30"/>
    <n v="0"/>
  </r>
  <r>
    <x v="18"/>
    <x v="31"/>
    <n v="0"/>
  </r>
  <r>
    <x v="18"/>
    <x v="32"/>
    <n v="1"/>
  </r>
  <r>
    <x v="18"/>
    <x v="33"/>
    <n v="0"/>
  </r>
  <r>
    <x v="18"/>
    <x v="34"/>
    <n v="0"/>
  </r>
  <r>
    <x v="18"/>
    <x v="35"/>
    <n v="0"/>
  </r>
  <r>
    <x v="18"/>
    <x v="36"/>
    <n v="0"/>
  </r>
  <r>
    <x v="18"/>
    <x v="37"/>
    <n v="0"/>
  </r>
  <r>
    <x v="18"/>
    <x v="38"/>
    <n v="0"/>
  </r>
  <r>
    <x v="18"/>
    <x v="39"/>
    <n v="0"/>
  </r>
  <r>
    <x v="18"/>
    <x v="40"/>
    <n v="0"/>
  </r>
  <r>
    <x v="18"/>
    <x v="41"/>
    <n v="0"/>
  </r>
  <r>
    <x v="18"/>
    <x v="42"/>
    <n v="0"/>
  </r>
  <r>
    <x v="18"/>
    <x v="43"/>
    <n v="0"/>
  </r>
  <r>
    <x v="18"/>
    <x v="44"/>
    <n v="0"/>
  </r>
  <r>
    <x v="18"/>
    <x v="45"/>
    <n v="0"/>
  </r>
  <r>
    <x v="18"/>
    <x v="46"/>
    <n v="0"/>
  </r>
  <r>
    <x v="18"/>
    <x v="47"/>
    <n v="0"/>
  </r>
  <r>
    <x v="18"/>
    <x v="48"/>
    <n v="0"/>
  </r>
  <r>
    <x v="19"/>
    <x v="0"/>
    <n v="1"/>
  </r>
  <r>
    <x v="19"/>
    <x v="1"/>
    <n v="0"/>
  </r>
  <r>
    <x v="19"/>
    <x v="2"/>
    <n v="1"/>
  </r>
  <r>
    <x v="19"/>
    <x v="3"/>
    <n v="1"/>
  </r>
  <r>
    <x v="19"/>
    <x v="4"/>
    <n v="3"/>
  </r>
  <r>
    <x v="19"/>
    <x v="5"/>
    <n v="0"/>
  </r>
  <r>
    <x v="19"/>
    <x v="6"/>
    <n v="0"/>
  </r>
  <r>
    <x v="19"/>
    <x v="7"/>
    <n v="2"/>
  </r>
  <r>
    <x v="19"/>
    <x v="8"/>
    <n v="0"/>
  </r>
  <r>
    <x v="19"/>
    <x v="9"/>
    <n v="0"/>
  </r>
  <r>
    <x v="19"/>
    <x v="10"/>
    <n v="1"/>
  </r>
  <r>
    <x v="19"/>
    <x v="11"/>
    <n v="1"/>
  </r>
  <r>
    <x v="19"/>
    <x v="12"/>
    <n v="2"/>
  </r>
  <r>
    <x v="19"/>
    <x v="13"/>
    <n v="1"/>
  </r>
  <r>
    <x v="19"/>
    <x v="14"/>
    <n v="0"/>
  </r>
  <r>
    <x v="19"/>
    <x v="15"/>
    <n v="0"/>
  </r>
  <r>
    <x v="19"/>
    <x v="16"/>
    <n v="0"/>
  </r>
  <r>
    <x v="19"/>
    <x v="17"/>
    <n v="1"/>
  </r>
  <r>
    <x v="19"/>
    <x v="18"/>
    <n v="5"/>
  </r>
  <r>
    <x v="19"/>
    <x v="19"/>
    <n v="0"/>
  </r>
  <r>
    <x v="19"/>
    <x v="20"/>
    <n v="0"/>
  </r>
  <r>
    <x v="19"/>
    <x v="21"/>
    <n v="0"/>
  </r>
  <r>
    <x v="19"/>
    <x v="22"/>
    <n v="0"/>
  </r>
  <r>
    <x v="19"/>
    <x v="23"/>
    <n v="0"/>
  </r>
  <r>
    <x v="19"/>
    <x v="24"/>
    <n v="0"/>
  </r>
  <r>
    <x v="19"/>
    <x v="25"/>
    <n v="0"/>
  </r>
  <r>
    <x v="19"/>
    <x v="26"/>
    <n v="0"/>
  </r>
  <r>
    <x v="19"/>
    <x v="27"/>
    <n v="0"/>
  </r>
  <r>
    <x v="19"/>
    <x v="28"/>
    <n v="0"/>
  </r>
  <r>
    <x v="19"/>
    <x v="29"/>
    <n v="0"/>
  </r>
  <r>
    <x v="19"/>
    <x v="30"/>
    <n v="0"/>
  </r>
  <r>
    <x v="19"/>
    <x v="31"/>
    <n v="0"/>
  </r>
  <r>
    <x v="19"/>
    <x v="32"/>
    <n v="0"/>
  </r>
  <r>
    <x v="19"/>
    <x v="33"/>
    <n v="0"/>
  </r>
  <r>
    <x v="19"/>
    <x v="34"/>
    <n v="0"/>
  </r>
  <r>
    <x v="19"/>
    <x v="35"/>
    <n v="0"/>
  </r>
  <r>
    <x v="19"/>
    <x v="36"/>
    <n v="4"/>
  </r>
  <r>
    <x v="19"/>
    <x v="37"/>
    <n v="0"/>
  </r>
  <r>
    <x v="19"/>
    <x v="38"/>
    <n v="0"/>
  </r>
  <r>
    <x v="19"/>
    <x v="39"/>
    <n v="5"/>
  </r>
  <r>
    <x v="19"/>
    <x v="40"/>
    <n v="0"/>
  </r>
  <r>
    <x v="19"/>
    <x v="41"/>
    <n v="0"/>
  </r>
  <r>
    <x v="19"/>
    <x v="42"/>
    <n v="0"/>
  </r>
  <r>
    <x v="19"/>
    <x v="43"/>
    <n v="0"/>
  </r>
  <r>
    <x v="19"/>
    <x v="44"/>
    <n v="0"/>
  </r>
  <r>
    <x v="19"/>
    <x v="45"/>
    <n v="0"/>
  </r>
  <r>
    <x v="19"/>
    <x v="46"/>
    <n v="0"/>
  </r>
  <r>
    <x v="19"/>
    <x v="47"/>
    <n v="0"/>
  </r>
  <r>
    <x v="19"/>
    <x v="48"/>
    <n v="0"/>
  </r>
  <r>
    <x v="20"/>
    <x v="0"/>
    <n v="0"/>
  </r>
  <r>
    <x v="20"/>
    <x v="1"/>
    <n v="0"/>
  </r>
  <r>
    <x v="20"/>
    <x v="2"/>
    <n v="2"/>
  </r>
  <r>
    <x v="20"/>
    <x v="3"/>
    <n v="1"/>
  </r>
  <r>
    <x v="20"/>
    <x v="4"/>
    <n v="3"/>
  </r>
  <r>
    <x v="20"/>
    <x v="5"/>
    <n v="2"/>
  </r>
  <r>
    <x v="20"/>
    <x v="6"/>
    <n v="0"/>
  </r>
  <r>
    <x v="20"/>
    <x v="7"/>
    <n v="2"/>
  </r>
  <r>
    <x v="20"/>
    <x v="8"/>
    <n v="1"/>
  </r>
  <r>
    <x v="20"/>
    <x v="9"/>
    <n v="1"/>
  </r>
  <r>
    <x v="20"/>
    <x v="10"/>
    <n v="3"/>
  </r>
  <r>
    <x v="20"/>
    <x v="11"/>
    <n v="1"/>
  </r>
  <r>
    <x v="20"/>
    <x v="12"/>
    <n v="0"/>
  </r>
  <r>
    <x v="20"/>
    <x v="13"/>
    <n v="1"/>
  </r>
  <r>
    <x v="20"/>
    <x v="14"/>
    <n v="3"/>
  </r>
  <r>
    <x v="20"/>
    <x v="15"/>
    <n v="0"/>
  </r>
  <r>
    <x v="20"/>
    <x v="16"/>
    <n v="0"/>
  </r>
  <r>
    <x v="20"/>
    <x v="17"/>
    <n v="0"/>
  </r>
  <r>
    <x v="20"/>
    <x v="18"/>
    <n v="3"/>
  </r>
  <r>
    <x v="20"/>
    <x v="19"/>
    <n v="0"/>
  </r>
  <r>
    <x v="20"/>
    <x v="20"/>
    <n v="0"/>
  </r>
  <r>
    <x v="20"/>
    <x v="21"/>
    <n v="0"/>
  </r>
  <r>
    <x v="20"/>
    <x v="22"/>
    <n v="0"/>
  </r>
  <r>
    <x v="20"/>
    <x v="23"/>
    <n v="0"/>
  </r>
  <r>
    <x v="20"/>
    <x v="24"/>
    <n v="0"/>
  </r>
  <r>
    <x v="20"/>
    <x v="25"/>
    <n v="0"/>
  </r>
  <r>
    <x v="20"/>
    <x v="26"/>
    <n v="0"/>
  </r>
  <r>
    <x v="20"/>
    <x v="27"/>
    <n v="0"/>
  </r>
  <r>
    <x v="20"/>
    <x v="28"/>
    <n v="0"/>
  </r>
  <r>
    <x v="20"/>
    <x v="29"/>
    <n v="1"/>
  </r>
  <r>
    <x v="20"/>
    <x v="30"/>
    <n v="3"/>
  </r>
  <r>
    <x v="20"/>
    <x v="31"/>
    <n v="0"/>
  </r>
  <r>
    <x v="20"/>
    <x v="32"/>
    <n v="0"/>
  </r>
  <r>
    <x v="20"/>
    <x v="33"/>
    <n v="0"/>
  </r>
  <r>
    <x v="20"/>
    <x v="34"/>
    <n v="0"/>
  </r>
  <r>
    <x v="20"/>
    <x v="35"/>
    <n v="0"/>
  </r>
  <r>
    <x v="20"/>
    <x v="36"/>
    <n v="0"/>
  </r>
  <r>
    <x v="20"/>
    <x v="37"/>
    <n v="0"/>
  </r>
  <r>
    <x v="20"/>
    <x v="38"/>
    <n v="0"/>
  </r>
  <r>
    <x v="20"/>
    <x v="39"/>
    <n v="0"/>
  </r>
  <r>
    <x v="20"/>
    <x v="40"/>
    <n v="0"/>
  </r>
  <r>
    <x v="20"/>
    <x v="41"/>
    <n v="0"/>
  </r>
  <r>
    <x v="20"/>
    <x v="42"/>
    <n v="2"/>
  </r>
  <r>
    <x v="20"/>
    <x v="43"/>
    <n v="0"/>
  </r>
  <r>
    <x v="20"/>
    <x v="44"/>
    <n v="0"/>
  </r>
  <r>
    <x v="20"/>
    <x v="45"/>
    <n v="0"/>
  </r>
  <r>
    <x v="20"/>
    <x v="46"/>
    <n v="0"/>
  </r>
  <r>
    <x v="20"/>
    <x v="47"/>
    <n v="0"/>
  </r>
  <r>
    <x v="20"/>
    <x v="48"/>
    <n v="0"/>
  </r>
  <r>
    <x v="21"/>
    <x v="0"/>
    <n v="0"/>
  </r>
  <r>
    <x v="21"/>
    <x v="1"/>
    <n v="0"/>
  </r>
  <r>
    <x v="21"/>
    <x v="2"/>
    <n v="0"/>
  </r>
  <r>
    <x v="21"/>
    <x v="3"/>
    <n v="0"/>
  </r>
  <r>
    <x v="21"/>
    <x v="4"/>
    <n v="0"/>
  </r>
  <r>
    <x v="21"/>
    <x v="5"/>
    <n v="1"/>
  </r>
  <r>
    <x v="21"/>
    <x v="6"/>
    <n v="0"/>
  </r>
  <r>
    <x v="21"/>
    <x v="7"/>
    <n v="0"/>
  </r>
  <r>
    <x v="21"/>
    <x v="8"/>
    <n v="0"/>
  </r>
  <r>
    <x v="21"/>
    <x v="9"/>
    <n v="2"/>
  </r>
  <r>
    <x v="21"/>
    <x v="10"/>
    <n v="0"/>
  </r>
  <r>
    <x v="21"/>
    <x v="11"/>
    <n v="0"/>
  </r>
  <r>
    <x v="21"/>
    <x v="12"/>
    <n v="0"/>
  </r>
  <r>
    <x v="21"/>
    <x v="13"/>
    <n v="0"/>
  </r>
  <r>
    <x v="21"/>
    <x v="14"/>
    <n v="0"/>
  </r>
  <r>
    <x v="21"/>
    <x v="15"/>
    <n v="0"/>
  </r>
  <r>
    <x v="21"/>
    <x v="16"/>
    <n v="0"/>
  </r>
  <r>
    <x v="21"/>
    <x v="17"/>
    <n v="0"/>
  </r>
  <r>
    <x v="21"/>
    <x v="18"/>
    <n v="0"/>
  </r>
  <r>
    <x v="21"/>
    <x v="19"/>
    <n v="4"/>
  </r>
  <r>
    <x v="21"/>
    <x v="20"/>
    <n v="2"/>
  </r>
  <r>
    <x v="21"/>
    <x v="21"/>
    <n v="6"/>
  </r>
  <r>
    <x v="21"/>
    <x v="22"/>
    <n v="0"/>
  </r>
  <r>
    <x v="21"/>
    <x v="23"/>
    <n v="0"/>
  </r>
  <r>
    <x v="21"/>
    <x v="24"/>
    <n v="6"/>
  </r>
  <r>
    <x v="21"/>
    <x v="25"/>
    <n v="6"/>
  </r>
  <r>
    <x v="21"/>
    <x v="26"/>
    <n v="0"/>
  </r>
  <r>
    <x v="21"/>
    <x v="27"/>
    <n v="0"/>
  </r>
  <r>
    <x v="21"/>
    <x v="28"/>
    <n v="0"/>
  </r>
  <r>
    <x v="21"/>
    <x v="29"/>
    <n v="1"/>
  </r>
  <r>
    <x v="21"/>
    <x v="30"/>
    <n v="0"/>
  </r>
  <r>
    <x v="21"/>
    <x v="31"/>
    <n v="0"/>
  </r>
  <r>
    <x v="21"/>
    <x v="32"/>
    <n v="0"/>
  </r>
  <r>
    <x v="21"/>
    <x v="33"/>
    <n v="0"/>
  </r>
  <r>
    <x v="21"/>
    <x v="34"/>
    <n v="0"/>
  </r>
  <r>
    <x v="21"/>
    <x v="35"/>
    <n v="0"/>
  </r>
  <r>
    <x v="21"/>
    <x v="36"/>
    <n v="0"/>
  </r>
  <r>
    <x v="21"/>
    <x v="37"/>
    <n v="0"/>
  </r>
  <r>
    <x v="21"/>
    <x v="38"/>
    <n v="0"/>
  </r>
  <r>
    <x v="21"/>
    <x v="39"/>
    <n v="0"/>
  </r>
  <r>
    <x v="21"/>
    <x v="40"/>
    <n v="0"/>
  </r>
  <r>
    <x v="21"/>
    <x v="41"/>
    <n v="0"/>
  </r>
  <r>
    <x v="21"/>
    <x v="42"/>
    <n v="0"/>
  </r>
  <r>
    <x v="21"/>
    <x v="43"/>
    <n v="0"/>
  </r>
  <r>
    <x v="21"/>
    <x v="44"/>
    <n v="0"/>
  </r>
  <r>
    <x v="21"/>
    <x v="45"/>
    <n v="0"/>
  </r>
  <r>
    <x v="21"/>
    <x v="46"/>
    <n v="0"/>
  </r>
  <r>
    <x v="21"/>
    <x v="47"/>
    <n v="0"/>
  </r>
  <r>
    <x v="21"/>
    <x v="48"/>
    <n v="0"/>
  </r>
  <r>
    <x v="22"/>
    <x v="0"/>
    <n v="0"/>
  </r>
  <r>
    <x v="22"/>
    <x v="1"/>
    <n v="0"/>
  </r>
  <r>
    <x v="22"/>
    <x v="2"/>
    <n v="0"/>
  </r>
  <r>
    <x v="22"/>
    <x v="3"/>
    <n v="0"/>
  </r>
  <r>
    <x v="22"/>
    <x v="4"/>
    <n v="1"/>
  </r>
  <r>
    <x v="22"/>
    <x v="5"/>
    <n v="2"/>
  </r>
  <r>
    <x v="22"/>
    <x v="6"/>
    <n v="0"/>
  </r>
  <r>
    <x v="22"/>
    <x v="7"/>
    <n v="0"/>
  </r>
  <r>
    <x v="22"/>
    <x v="8"/>
    <n v="0"/>
  </r>
  <r>
    <x v="22"/>
    <x v="9"/>
    <n v="2"/>
  </r>
  <r>
    <x v="22"/>
    <x v="10"/>
    <n v="0"/>
  </r>
  <r>
    <x v="22"/>
    <x v="11"/>
    <n v="0"/>
  </r>
  <r>
    <x v="22"/>
    <x v="12"/>
    <n v="0"/>
  </r>
  <r>
    <x v="22"/>
    <x v="13"/>
    <n v="0"/>
  </r>
  <r>
    <x v="22"/>
    <x v="14"/>
    <n v="0"/>
  </r>
  <r>
    <x v="22"/>
    <x v="15"/>
    <n v="0"/>
  </r>
  <r>
    <x v="22"/>
    <x v="16"/>
    <n v="0"/>
  </r>
  <r>
    <x v="22"/>
    <x v="17"/>
    <n v="0"/>
  </r>
  <r>
    <x v="22"/>
    <x v="18"/>
    <n v="0"/>
  </r>
  <r>
    <x v="22"/>
    <x v="19"/>
    <n v="5"/>
  </r>
  <r>
    <x v="22"/>
    <x v="20"/>
    <n v="1"/>
  </r>
  <r>
    <x v="22"/>
    <x v="21"/>
    <n v="4"/>
  </r>
  <r>
    <x v="22"/>
    <x v="22"/>
    <n v="0"/>
  </r>
  <r>
    <x v="22"/>
    <x v="23"/>
    <n v="0"/>
  </r>
  <r>
    <x v="22"/>
    <x v="24"/>
    <n v="6"/>
  </r>
  <r>
    <x v="22"/>
    <x v="25"/>
    <n v="4"/>
  </r>
  <r>
    <x v="22"/>
    <x v="26"/>
    <n v="0"/>
  </r>
  <r>
    <x v="22"/>
    <x v="27"/>
    <n v="0"/>
  </r>
  <r>
    <x v="22"/>
    <x v="28"/>
    <n v="0"/>
  </r>
  <r>
    <x v="22"/>
    <x v="29"/>
    <n v="2"/>
  </r>
  <r>
    <x v="22"/>
    <x v="30"/>
    <n v="0"/>
  </r>
  <r>
    <x v="22"/>
    <x v="31"/>
    <n v="0"/>
  </r>
  <r>
    <x v="22"/>
    <x v="32"/>
    <n v="0"/>
  </r>
  <r>
    <x v="22"/>
    <x v="33"/>
    <n v="0"/>
  </r>
  <r>
    <x v="22"/>
    <x v="34"/>
    <n v="0"/>
  </r>
  <r>
    <x v="22"/>
    <x v="35"/>
    <n v="0"/>
  </r>
  <r>
    <x v="22"/>
    <x v="36"/>
    <n v="0"/>
  </r>
  <r>
    <x v="22"/>
    <x v="37"/>
    <n v="0"/>
  </r>
  <r>
    <x v="22"/>
    <x v="38"/>
    <n v="0"/>
  </r>
  <r>
    <x v="22"/>
    <x v="39"/>
    <n v="0"/>
  </r>
  <r>
    <x v="22"/>
    <x v="40"/>
    <n v="0"/>
  </r>
  <r>
    <x v="22"/>
    <x v="41"/>
    <n v="0"/>
  </r>
  <r>
    <x v="22"/>
    <x v="42"/>
    <n v="0"/>
  </r>
  <r>
    <x v="22"/>
    <x v="43"/>
    <n v="0"/>
  </r>
  <r>
    <x v="22"/>
    <x v="44"/>
    <n v="1"/>
  </r>
  <r>
    <x v="22"/>
    <x v="45"/>
    <n v="0"/>
  </r>
  <r>
    <x v="22"/>
    <x v="46"/>
    <n v="0"/>
  </r>
  <r>
    <x v="22"/>
    <x v="47"/>
    <n v="0"/>
  </r>
  <r>
    <x v="22"/>
    <x v="48"/>
    <n v="0"/>
  </r>
  <r>
    <x v="23"/>
    <x v="0"/>
    <n v="0"/>
  </r>
  <r>
    <x v="23"/>
    <x v="1"/>
    <n v="0"/>
  </r>
  <r>
    <x v="23"/>
    <x v="2"/>
    <n v="0"/>
  </r>
  <r>
    <x v="23"/>
    <x v="3"/>
    <n v="0"/>
  </r>
  <r>
    <x v="23"/>
    <x v="4"/>
    <n v="0"/>
  </r>
  <r>
    <x v="23"/>
    <x v="5"/>
    <n v="0"/>
  </r>
  <r>
    <x v="23"/>
    <x v="6"/>
    <n v="0"/>
  </r>
  <r>
    <x v="23"/>
    <x v="7"/>
    <n v="0"/>
  </r>
  <r>
    <x v="23"/>
    <x v="8"/>
    <n v="0"/>
  </r>
  <r>
    <x v="23"/>
    <x v="9"/>
    <n v="2"/>
  </r>
  <r>
    <x v="23"/>
    <x v="10"/>
    <n v="0"/>
  </r>
  <r>
    <x v="23"/>
    <x v="11"/>
    <n v="0"/>
  </r>
  <r>
    <x v="23"/>
    <x v="12"/>
    <n v="0"/>
  </r>
  <r>
    <x v="23"/>
    <x v="13"/>
    <n v="0"/>
  </r>
  <r>
    <x v="23"/>
    <x v="14"/>
    <n v="0"/>
  </r>
  <r>
    <x v="23"/>
    <x v="15"/>
    <n v="0"/>
  </r>
  <r>
    <x v="23"/>
    <x v="16"/>
    <n v="0"/>
  </r>
  <r>
    <x v="23"/>
    <x v="17"/>
    <n v="0"/>
  </r>
  <r>
    <x v="23"/>
    <x v="18"/>
    <n v="0"/>
  </r>
  <r>
    <x v="23"/>
    <x v="19"/>
    <n v="4"/>
  </r>
  <r>
    <x v="23"/>
    <x v="20"/>
    <n v="1"/>
  </r>
  <r>
    <x v="23"/>
    <x v="21"/>
    <n v="5"/>
  </r>
  <r>
    <x v="23"/>
    <x v="22"/>
    <n v="1"/>
  </r>
  <r>
    <x v="23"/>
    <x v="23"/>
    <n v="1"/>
  </r>
  <r>
    <x v="23"/>
    <x v="24"/>
    <n v="5"/>
  </r>
  <r>
    <x v="23"/>
    <x v="25"/>
    <n v="5"/>
  </r>
  <r>
    <x v="23"/>
    <x v="26"/>
    <n v="0"/>
  </r>
  <r>
    <x v="23"/>
    <x v="27"/>
    <n v="0"/>
  </r>
  <r>
    <x v="23"/>
    <x v="28"/>
    <n v="0"/>
  </r>
  <r>
    <x v="23"/>
    <x v="29"/>
    <n v="0"/>
  </r>
  <r>
    <x v="23"/>
    <x v="30"/>
    <n v="0"/>
  </r>
  <r>
    <x v="23"/>
    <x v="31"/>
    <n v="0"/>
  </r>
  <r>
    <x v="23"/>
    <x v="32"/>
    <n v="0"/>
  </r>
  <r>
    <x v="23"/>
    <x v="33"/>
    <n v="0"/>
  </r>
  <r>
    <x v="23"/>
    <x v="34"/>
    <n v="0"/>
  </r>
  <r>
    <x v="23"/>
    <x v="35"/>
    <n v="0"/>
  </r>
  <r>
    <x v="23"/>
    <x v="36"/>
    <n v="0"/>
  </r>
  <r>
    <x v="23"/>
    <x v="37"/>
    <n v="0"/>
  </r>
  <r>
    <x v="23"/>
    <x v="38"/>
    <n v="0"/>
  </r>
  <r>
    <x v="23"/>
    <x v="39"/>
    <n v="4"/>
  </r>
  <r>
    <x v="23"/>
    <x v="40"/>
    <n v="0"/>
  </r>
  <r>
    <x v="23"/>
    <x v="41"/>
    <n v="0"/>
  </r>
  <r>
    <x v="23"/>
    <x v="42"/>
    <n v="0"/>
  </r>
  <r>
    <x v="23"/>
    <x v="43"/>
    <n v="0"/>
  </r>
  <r>
    <x v="23"/>
    <x v="44"/>
    <n v="0"/>
  </r>
  <r>
    <x v="23"/>
    <x v="45"/>
    <n v="0"/>
  </r>
  <r>
    <x v="23"/>
    <x v="46"/>
    <n v="0"/>
  </r>
  <r>
    <x v="23"/>
    <x v="47"/>
    <n v="0"/>
  </r>
  <r>
    <x v="23"/>
    <x v="48"/>
    <n v="0"/>
  </r>
  <r>
    <x v="24"/>
    <x v="0"/>
    <n v="0"/>
  </r>
  <r>
    <x v="24"/>
    <x v="1"/>
    <n v="0"/>
  </r>
  <r>
    <x v="24"/>
    <x v="2"/>
    <n v="0"/>
  </r>
  <r>
    <x v="24"/>
    <x v="3"/>
    <n v="0"/>
  </r>
  <r>
    <x v="24"/>
    <x v="4"/>
    <n v="0"/>
  </r>
  <r>
    <x v="24"/>
    <x v="5"/>
    <n v="1"/>
  </r>
  <r>
    <x v="24"/>
    <x v="6"/>
    <n v="0"/>
  </r>
  <r>
    <x v="24"/>
    <x v="7"/>
    <n v="0"/>
  </r>
  <r>
    <x v="24"/>
    <x v="8"/>
    <n v="0"/>
  </r>
  <r>
    <x v="24"/>
    <x v="9"/>
    <n v="0"/>
  </r>
  <r>
    <x v="24"/>
    <x v="10"/>
    <n v="0"/>
  </r>
  <r>
    <x v="24"/>
    <x v="11"/>
    <n v="0"/>
  </r>
  <r>
    <x v="24"/>
    <x v="12"/>
    <n v="0"/>
  </r>
  <r>
    <x v="24"/>
    <x v="13"/>
    <n v="0"/>
  </r>
  <r>
    <x v="24"/>
    <x v="14"/>
    <n v="0"/>
  </r>
  <r>
    <x v="24"/>
    <x v="15"/>
    <n v="0"/>
  </r>
  <r>
    <x v="24"/>
    <x v="16"/>
    <n v="0"/>
  </r>
  <r>
    <x v="24"/>
    <x v="17"/>
    <n v="0"/>
  </r>
  <r>
    <x v="24"/>
    <x v="18"/>
    <n v="0"/>
  </r>
  <r>
    <x v="24"/>
    <x v="19"/>
    <n v="4"/>
  </r>
  <r>
    <x v="24"/>
    <x v="20"/>
    <n v="3"/>
  </r>
  <r>
    <x v="24"/>
    <x v="21"/>
    <n v="7"/>
  </r>
  <r>
    <x v="24"/>
    <x v="22"/>
    <n v="0"/>
  </r>
  <r>
    <x v="24"/>
    <x v="23"/>
    <n v="0"/>
  </r>
  <r>
    <x v="24"/>
    <x v="24"/>
    <n v="6"/>
  </r>
  <r>
    <x v="24"/>
    <x v="25"/>
    <n v="7"/>
  </r>
  <r>
    <x v="24"/>
    <x v="26"/>
    <n v="0"/>
  </r>
  <r>
    <x v="24"/>
    <x v="27"/>
    <n v="0"/>
  </r>
  <r>
    <x v="24"/>
    <x v="28"/>
    <n v="0"/>
  </r>
  <r>
    <x v="24"/>
    <x v="29"/>
    <n v="1"/>
  </r>
  <r>
    <x v="24"/>
    <x v="30"/>
    <n v="0"/>
  </r>
  <r>
    <x v="24"/>
    <x v="31"/>
    <n v="0"/>
  </r>
  <r>
    <x v="24"/>
    <x v="32"/>
    <n v="0"/>
  </r>
  <r>
    <x v="24"/>
    <x v="33"/>
    <n v="0"/>
  </r>
  <r>
    <x v="24"/>
    <x v="34"/>
    <n v="0"/>
  </r>
  <r>
    <x v="24"/>
    <x v="35"/>
    <n v="0"/>
  </r>
  <r>
    <x v="24"/>
    <x v="36"/>
    <n v="0"/>
  </r>
  <r>
    <x v="24"/>
    <x v="37"/>
    <n v="0"/>
  </r>
  <r>
    <x v="24"/>
    <x v="38"/>
    <n v="0"/>
  </r>
  <r>
    <x v="24"/>
    <x v="39"/>
    <n v="0"/>
  </r>
  <r>
    <x v="24"/>
    <x v="40"/>
    <n v="0"/>
  </r>
  <r>
    <x v="24"/>
    <x v="41"/>
    <n v="0"/>
  </r>
  <r>
    <x v="24"/>
    <x v="42"/>
    <n v="0"/>
  </r>
  <r>
    <x v="24"/>
    <x v="43"/>
    <n v="0"/>
  </r>
  <r>
    <x v="24"/>
    <x v="44"/>
    <n v="0"/>
  </r>
  <r>
    <x v="24"/>
    <x v="45"/>
    <n v="0"/>
  </r>
  <r>
    <x v="24"/>
    <x v="46"/>
    <n v="0"/>
  </r>
  <r>
    <x v="24"/>
    <x v="47"/>
    <n v="0"/>
  </r>
  <r>
    <x v="24"/>
    <x v="48"/>
    <n v="0"/>
  </r>
  <r>
    <x v="25"/>
    <x v="0"/>
    <n v="0"/>
  </r>
  <r>
    <x v="25"/>
    <x v="1"/>
    <n v="0"/>
  </r>
  <r>
    <x v="25"/>
    <x v="2"/>
    <n v="0"/>
  </r>
  <r>
    <x v="25"/>
    <x v="3"/>
    <n v="0"/>
  </r>
  <r>
    <x v="25"/>
    <x v="4"/>
    <n v="0"/>
  </r>
  <r>
    <x v="25"/>
    <x v="5"/>
    <n v="0"/>
  </r>
  <r>
    <x v="25"/>
    <x v="6"/>
    <n v="0"/>
  </r>
  <r>
    <x v="25"/>
    <x v="7"/>
    <n v="0"/>
  </r>
  <r>
    <x v="25"/>
    <x v="8"/>
    <n v="0"/>
  </r>
  <r>
    <x v="25"/>
    <x v="9"/>
    <n v="0"/>
  </r>
  <r>
    <x v="25"/>
    <x v="10"/>
    <n v="0"/>
  </r>
  <r>
    <x v="25"/>
    <x v="11"/>
    <n v="0"/>
  </r>
  <r>
    <x v="25"/>
    <x v="12"/>
    <n v="0"/>
  </r>
  <r>
    <x v="25"/>
    <x v="13"/>
    <n v="0"/>
  </r>
  <r>
    <x v="25"/>
    <x v="14"/>
    <n v="0"/>
  </r>
  <r>
    <x v="25"/>
    <x v="15"/>
    <n v="0"/>
  </r>
  <r>
    <x v="25"/>
    <x v="16"/>
    <n v="0"/>
  </r>
  <r>
    <x v="25"/>
    <x v="17"/>
    <n v="0"/>
  </r>
  <r>
    <x v="25"/>
    <x v="18"/>
    <n v="0"/>
  </r>
  <r>
    <x v="25"/>
    <x v="19"/>
    <n v="0"/>
  </r>
  <r>
    <x v="25"/>
    <x v="20"/>
    <n v="0"/>
  </r>
  <r>
    <x v="25"/>
    <x v="21"/>
    <n v="0"/>
  </r>
  <r>
    <x v="25"/>
    <x v="22"/>
    <n v="0"/>
  </r>
  <r>
    <x v="25"/>
    <x v="23"/>
    <n v="0"/>
  </r>
  <r>
    <x v="25"/>
    <x v="24"/>
    <n v="0"/>
  </r>
  <r>
    <x v="25"/>
    <x v="25"/>
    <n v="0"/>
  </r>
  <r>
    <x v="25"/>
    <x v="26"/>
    <n v="0"/>
  </r>
  <r>
    <x v="25"/>
    <x v="27"/>
    <n v="0"/>
  </r>
  <r>
    <x v="25"/>
    <x v="28"/>
    <n v="0"/>
  </r>
  <r>
    <x v="25"/>
    <x v="29"/>
    <n v="0"/>
  </r>
  <r>
    <x v="25"/>
    <x v="30"/>
    <n v="0"/>
  </r>
  <r>
    <x v="25"/>
    <x v="31"/>
    <n v="0"/>
  </r>
  <r>
    <x v="25"/>
    <x v="32"/>
    <n v="0"/>
  </r>
  <r>
    <x v="25"/>
    <x v="33"/>
    <n v="0"/>
  </r>
  <r>
    <x v="25"/>
    <x v="34"/>
    <n v="0"/>
  </r>
  <r>
    <x v="25"/>
    <x v="35"/>
    <n v="0"/>
  </r>
  <r>
    <x v="25"/>
    <x v="36"/>
    <n v="0"/>
  </r>
  <r>
    <x v="25"/>
    <x v="37"/>
    <n v="0"/>
  </r>
  <r>
    <x v="25"/>
    <x v="38"/>
    <n v="0"/>
  </r>
  <r>
    <x v="25"/>
    <x v="39"/>
    <n v="0"/>
  </r>
  <r>
    <x v="25"/>
    <x v="40"/>
    <n v="0"/>
  </r>
  <r>
    <x v="25"/>
    <x v="41"/>
    <n v="0"/>
  </r>
  <r>
    <x v="25"/>
    <x v="42"/>
    <n v="0"/>
  </r>
  <r>
    <x v="25"/>
    <x v="43"/>
    <n v="0"/>
  </r>
  <r>
    <x v="25"/>
    <x v="44"/>
    <n v="0"/>
  </r>
  <r>
    <x v="25"/>
    <x v="45"/>
    <n v="0"/>
  </r>
  <r>
    <x v="25"/>
    <x v="46"/>
    <n v="0"/>
  </r>
  <r>
    <x v="25"/>
    <x v="47"/>
    <n v="0"/>
  </r>
  <r>
    <x v="25"/>
    <x v="48"/>
    <n v="0"/>
  </r>
  <r>
    <x v="26"/>
    <x v="0"/>
    <n v="0"/>
  </r>
  <r>
    <x v="26"/>
    <x v="1"/>
    <n v="0"/>
  </r>
  <r>
    <x v="26"/>
    <x v="2"/>
    <n v="0"/>
  </r>
  <r>
    <x v="26"/>
    <x v="3"/>
    <n v="0"/>
  </r>
  <r>
    <x v="26"/>
    <x v="4"/>
    <n v="0"/>
  </r>
  <r>
    <x v="26"/>
    <x v="5"/>
    <n v="0"/>
  </r>
  <r>
    <x v="26"/>
    <x v="6"/>
    <n v="0"/>
  </r>
  <r>
    <x v="26"/>
    <x v="7"/>
    <n v="0"/>
  </r>
  <r>
    <x v="26"/>
    <x v="8"/>
    <n v="0"/>
  </r>
  <r>
    <x v="26"/>
    <x v="9"/>
    <n v="0"/>
  </r>
  <r>
    <x v="26"/>
    <x v="10"/>
    <n v="0"/>
  </r>
  <r>
    <x v="26"/>
    <x v="11"/>
    <n v="0"/>
  </r>
  <r>
    <x v="26"/>
    <x v="12"/>
    <n v="0"/>
  </r>
  <r>
    <x v="26"/>
    <x v="13"/>
    <n v="0"/>
  </r>
  <r>
    <x v="26"/>
    <x v="14"/>
    <n v="0"/>
  </r>
  <r>
    <x v="26"/>
    <x v="15"/>
    <n v="0"/>
  </r>
  <r>
    <x v="26"/>
    <x v="16"/>
    <n v="0"/>
  </r>
  <r>
    <x v="26"/>
    <x v="17"/>
    <n v="0"/>
  </r>
  <r>
    <x v="26"/>
    <x v="18"/>
    <n v="0"/>
  </r>
  <r>
    <x v="26"/>
    <x v="19"/>
    <n v="0"/>
  </r>
  <r>
    <x v="26"/>
    <x v="20"/>
    <n v="0"/>
  </r>
  <r>
    <x v="26"/>
    <x v="21"/>
    <n v="0"/>
  </r>
  <r>
    <x v="26"/>
    <x v="22"/>
    <n v="0"/>
  </r>
  <r>
    <x v="26"/>
    <x v="23"/>
    <n v="0"/>
  </r>
  <r>
    <x v="26"/>
    <x v="24"/>
    <n v="0"/>
  </r>
  <r>
    <x v="26"/>
    <x v="25"/>
    <n v="0"/>
  </r>
  <r>
    <x v="26"/>
    <x v="26"/>
    <n v="0"/>
  </r>
  <r>
    <x v="26"/>
    <x v="27"/>
    <n v="0"/>
  </r>
  <r>
    <x v="26"/>
    <x v="28"/>
    <n v="0"/>
  </r>
  <r>
    <x v="26"/>
    <x v="29"/>
    <n v="0"/>
  </r>
  <r>
    <x v="26"/>
    <x v="30"/>
    <n v="0"/>
  </r>
  <r>
    <x v="26"/>
    <x v="31"/>
    <n v="0"/>
  </r>
  <r>
    <x v="26"/>
    <x v="32"/>
    <n v="0"/>
  </r>
  <r>
    <x v="26"/>
    <x v="33"/>
    <n v="0"/>
  </r>
  <r>
    <x v="26"/>
    <x v="34"/>
    <n v="0"/>
  </r>
  <r>
    <x v="26"/>
    <x v="35"/>
    <n v="0"/>
  </r>
  <r>
    <x v="26"/>
    <x v="36"/>
    <n v="0"/>
  </r>
  <r>
    <x v="26"/>
    <x v="37"/>
    <n v="0"/>
  </r>
  <r>
    <x v="26"/>
    <x v="38"/>
    <n v="0"/>
  </r>
  <r>
    <x v="26"/>
    <x v="39"/>
    <n v="0"/>
  </r>
  <r>
    <x v="26"/>
    <x v="40"/>
    <n v="0"/>
  </r>
  <r>
    <x v="26"/>
    <x v="41"/>
    <n v="0"/>
  </r>
  <r>
    <x v="26"/>
    <x v="42"/>
    <n v="0"/>
  </r>
  <r>
    <x v="26"/>
    <x v="43"/>
    <n v="0"/>
  </r>
  <r>
    <x v="26"/>
    <x v="44"/>
    <n v="0"/>
  </r>
  <r>
    <x v="26"/>
    <x v="45"/>
    <n v="0"/>
  </r>
  <r>
    <x v="26"/>
    <x v="46"/>
    <n v="0"/>
  </r>
  <r>
    <x v="26"/>
    <x v="47"/>
    <n v="0"/>
  </r>
  <r>
    <x v="26"/>
    <x v="48"/>
    <n v="0"/>
  </r>
  <r>
    <x v="27"/>
    <x v="0"/>
    <n v="0"/>
  </r>
  <r>
    <x v="27"/>
    <x v="1"/>
    <n v="0"/>
  </r>
  <r>
    <x v="27"/>
    <x v="2"/>
    <n v="0"/>
  </r>
  <r>
    <x v="27"/>
    <x v="3"/>
    <n v="0"/>
  </r>
  <r>
    <x v="27"/>
    <x v="4"/>
    <n v="0"/>
  </r>
  <r>
    <x v="27"/>
    <x v="5"/>
    <n v="0"/>
  </r>
  <r>
    <x v="27"/>
    <x v="6"/>
    <n v="0"/>
  </r>
  <r>
    <x v="27"/>
    <x v="7"/>
    <n v="0"/>
  </r>
  <r>
    <x v="27"/>
    <x v="8"/>
    <n v="0"/>
  </r>
  <r>
    <x v="27"/>
    <x v="9"/>
    <n v="0"/>
  </r>
  <r>
    <x v="27"/>
    <x v="10"/>
    <n v="0"/>
  </r>
  <r>
    <x v="27"/>
    <x v="11"/>
    <n v="0"/>
  </r>
  <r>
    <x v="27"/>
    <x v="12"/>
    <n v="0"/>
  </r>
  <r>
    <x v="27"/>
    <x v="13"/>
    <n v="0"/>
  </r>
  <r>
    <x v="27"/>
    <x v="14"/>
    <n v="0"/>
  </r>
  <r>
    <x v="27"/>
    <x v="15"/>
    <n v="0"/>
  </r>
  <r>
    <x v="27"/>
    <x v="16"/>
    <n v="0"/>
  </r>
  <r>
    <x v="27"/>
    <x v="17"/>
    <n v="0"/>
  </r>
  <r>
    <x v="27"/>
    <x v="18"/>
    <n v="0"/>
  </r>
  <r>
    <x v="27"/>
    <x v="19"/>
    <n v="0"/>
  </r>
  <r>
    <x v="27"/>
    <x v="20"/>
    <n v="0"/>
  </r>
  <r>
    <x v="27"/>
    <x v="21"/>
    <n v="0"/>
  </r>
  <r>
    <x v="27"/>
    <x v="22"/>
    <n v="0"/>
  </r>
  <r>
    <x v="27"/>
    <x v="23"/>
    <n v="0"/>
  </r>
  <r>
    <x v="27"/>
    <x v="24"/>
    <n v="0"/>
  </r>
  <r>
    <x v="27"/>
    <x v="25"/>
    <n v="0"/>
  </r>
  <r>
    <x v="27"/>
    <x v="26"/>
    <n v="0"/>
  </r>
  <r>
    <x v="27"/>
    <x v="27"/>
    <n v="0"/>
  </r>
  <r>
    <x v="27"/>
    <x v="28"/>
    <n v="0"/>
  </r>
  <r>
    <x v="27"/>
    <x v="29"/>
    <n v="0"/>
  </r>
  <r>
    <x v="27"/>
    <x v="30"/>
    <n v="0"/>
  </r>
  <r>
    <x v="27"/>
    <x v="31"/>
    <n v="0"/>
  </r>
  <r>
    <x v="27"/>
    <x v="32"/>
    <n v="0"/>
  </r>
  <r>
    <x v="27"/>
    <x v="33"/>
    <n v="0"/>
  </r>
  <r>
    <x v="27"/>
    <x v="34"/>
    <n v="0"/>
  </r>
  <r>
    <x v="27"/>
    <x v="35"/>
    <n v="0"/>
  </r>
  <r>
    <x v="27"/>
    <x v="36"/>
    <n v="0"/>
  </r>
  <r>
    <x v="27"/>
    <x v="37"/>
    <n v="0"/>
  </r>
  <r>
    <x v="27"/>
    <x v="38"/>
    <n v="0"/>
  </r>
  <r>
    <x v="27"/>
    <x v="39"/>
    <n v="0"/>
  </r>
  <r>
    <x v="27"/>
    <x v="40"/>
    <n v="0"/>
  </r>
  <r>
    <x v="27"/>
    <x v="41"/>
    <n v="0"/>
  </r>
  <r>
    <x v="27"/>
    <x v="42"/>
    <n v="0"/>
  </r>
  <r>
    <x v="27"/>
    <x v="43"/>
    <n v="0"/>
  </r>
  <r>
    <x v="27"/>
    <x v="44"/>
    <n v="0"/>
  </r>
  <r>
    <x v="27"/>
    <x v="45"/>
    <n v="0"/>
  </r>
  <r>
    <x v="27"/>
    <x v="46"/>
    <n v="0"/>
  </r>
  <r>
    <x v="27"/>
    <x v="47"/>
    <n v="0"/>
  </r>
  <r>
    <x v="27"/>
    <x v="48"/>
    <n v="0"/>
  </r>
  <r>
    <x v="28"/>
    <x v="0"/>
    <n v="0"/>
  </r>
  <r>
    <x v="28"/>
    <x v="1"/>
    <n v="0"/>
  </r>
  <r>
    <x v="28"/>
    <x v="2"/>
    <n v="0"/>
  </r>
  <r>
    <x v="28"/>
    <x v="3"/>
    <n v="0"/>
  </r>
  <r>
    <x v="28"/>
    <x v="4"/>
    <n v="0"/>
  </r>
  <r>
    <x v="28"/>
    <x v="5"/>
    <n v="0"/>
  </r>
  <r>
    <x v="28"/>
    <x v="6"/>
    <n v="0"/>
  </r>
  <r>
    <x v="28"/>
    <x v="7"/>
    <n v="0"/>
  </r>
  <r>
    <x v="28"/>
    <x v="8"/>
    <n v="0"/>
  </r>
  <r>
    <x v="28"/>
    <x v="9"/>
    <n v="0"/>
  </r>
  <r>
    <x v="28"/>
    <x v="10"/>
    <n v="0"/>
  </r>
  <r>
    <x v="28"/>
    <x v="11"/>
    <n v="0"/>
  </r>
  <r>
    <x v="28"/>
    <x v="12"/>
    <n v="0"/>
  </r>
  <r>
    <x v="28"/>
    <x v="13"/>
    <n v="0"/>
  </r>
  <r>
    <x v="28"/>
    <x v="14"/>
    <n v="0"/>
  </r>
  <r>
    <x v="28"/>
    <x v="15"/>
    <n v="0"/>
  </r>
  <r>
    <x v="28"/>
    <x v="16"/>
    <n v="0"/>
  </r>
  <r>
    <x v="28"/>
    <x v="17"/>
    <n v="0"/>
  </r>
  <r>
    <x v="28"/>
    <x v="18"/>
    <n v="0"/>
  </r>
  <r>
    <x v="28"/>
    <x v="19"/>
    <n v="0"/>
  </r>
  <r>
    <x v="28"/>
    <x v="20"/>
    <n v="0"/>
  </r>
  <r>
    <x v="28"/>
    <x v="21"/>
    <n v="0"/>
  </r>
  <r>
    <x v="28"/>
    <x v="22"/>
    <n v="0"/>
  </r>
  <r>
    <x v="28"/>
    <x v="23"/>
    <n v="0"/>
  </r>
  <r>
    <x v="28"/>
    <x v="24"/>
    <n v="0"/>
  </r>
  <r>
    <x v="28"/>
    <x v="25"/>
    <n v="0"/>
  </r>
  <r>
    <x v="28"/>
    <x v="26"/>
    <n v="0"/>
  </r>
  <r>
    <x v="28"/>
    <x v="27"/>
    <n v="0"/>
  </r>
  <r>
    <x v="28"/>
    <x v="28"/>
    <n v="0"/>
  </r>
  <r>
    <x v="28"/>
    <x v="29"/>
    <n v="0"/>
  </r>
  <r>
    <x v="28"/>
    <x v="30"/>
    <n v="0"/>
  </r>
  <r>
    <x v="28"/>
    <x v="31"/>
    <n v="0"/>
  </r>
  <r>
    <x v="28"/>
    <x v="32"/>
    <n v="0"/>
  </r>
  <r>
    <x v="28"/>
    <x v="33"/>
    <n v="0"/>
  </r>
  <r>
    <x v="28"/>
    <x v="34"/>
    <n v="0"/>
  </r>
  <r>
    <x v="28"/>
    <x v="35"/>
    <n v="0"/>
  </r>
  <r>
    <x v="28"/>
    <x v="36"/>
    <n v="0"/>
  </r>
  <r>
    <x v="28"/>
    <x v="37"/>
    <n v="0"/>
  </r>
  <r>
    <x v="28"/>
    <x v="38"/>
    <n v="0"/>
  </r>
  <r>
    <x v="28"/>
    <x v="39"/>
    <n v="0"/>
  </r>
  <r>
    <x v="28"/>
    <x v="40"/>
    <n v="0"/>
  </r>
  <r>
    <x v="28"/>
    <x v="41"/>
    <n v="0"/>
  </r>
  <r>
    <x v="28"/>
    <x v="42"/>
    <n v="0"/>
  </r>
  <r>
    <x v="28"/>
    <x v="43"/>
    <n v="0"/>
  </r>
  <r>
    <x v="28"/>
    <x v="44"/>
    <n v="0"/>
  </r>
  <r>
    <x v="28"/>
    <x v="45"/>
    <n v="0"/>
  </r>
  <r>
    <x v="28"/>
    <x v="46"/>
    <n v="0"/>
  </r>
  <r>
    <x v="28"/>
    <x v="47"/>
    <n v="0"/>
  </r>
  <r>
    <x v="28"/>
    <x v="48"/>
    <n v="0"/>
  </r>
  <r>
    <x v="29"/>
    <x v="0"/>
    <n v="0"/>
  </r>
  <r>
    <x v="29"/>
    <x v="1"/>
    <n v="0"/>
  </r>
  <r>
    <x v="29"/>
    <x v="2"/>
    <n v="0"/>
  </r>
  <r>
    <x v="29"/>
    <x v="3"/>
    <n v="0"/>
  </r>
  <r>
    <x v="29"/>
    <x v="4"/>
    <n v="0"/>
  </r>
  <r>
    <x v="29"/>
    <x v="5"/>
    <n v="0"/>
  </r>
  <r>
    <x v="29"/>
    <x v="6"/>
    <n v="0"/>
  </r>
  <r>
    <x v="29"/>
    <x v="7"/>
    <n v="0"/>
  </r>
  <r>
    <x v="29"/>
    <x v="8"/>
    <n v="0"/>
  </r>
  <r>
    <x v="29"/>
    <x v="9"/>
    <n v="0"/>
  </r>
  <r>
    <x v="29"/>
    <x v="10"/>
    <n v="0"/>
  </r>
  <r>
    <x v="29"/>
    <x v="11"/>
    <n v="0"/>
  </r>
  <r>
    <x v="29"/>
    <x v="12"/>
    <n v="0"/>
  </r>
  <r>
    <x v="29"/>
    <x v="13"/>
    <n v="0"/>
  </r>
  <r>
    <x v="29"/>
    <x v="14"/>
    <n v="0"/>
  </r>
  <r>
    <x v="29"/>
    <x v="15"/>
    <n v="0"/>
  </r>
  <r>
    <x v="29"/>
    <x v="16"/>
    <n v="0"/>
  </r>
  <r>
    <x v="29"/>
    <x v="17"/>
    <n v="0"/>
  </r>
  <r>
    <x v="29"/>
    <x v="18"/>
    <n v="0"/>
  </r>
  <r>
    <x v="29"/>
    <x v="19"/>
    <n v="0"/>
  </r>
  <r>
    <x v="29"/>
    <x v="20"/>
    <n v="0"/>
  </r>
  <r>
    <x v="29"/>
    <x v="21"/>
    <n v="0"/>
  </r>
  <r>
    <x v="29"/>
    <x v="22"/>
    <n v="0"/>
  </r>
  <r>
    <x v="29"/>
    <x v="23"/>
    <n v="0"/>
  </r>
  <r>
    <x v="29"/>
    <x v="24"/>
    <n v="0"/>
  </r>
  <r>
    <x v="29"/>
    <x v="25"/>
    <n v="0"/>
  </r>
  <r>
    <x v="29"/>
    <x v="26"/>
    <n v="0"/>
  </r>
  <r>
    <x v="29"/>
    <x v="27"/>
    <n v="0"/>
  </r>
  <r>
    <x v="29"/>
    <x v="28"/>
    <n v="0"/>
  </r>
  <r>
    <x v="29"/>
    <x v="29"/>
    <n v="0"/>
  </r>
  <r>
    <x v="29"/>
    <x v="30"/>
    <n v="0"/>
  </r>
  <r>
    <x v="29"/>
    <x v="31"/>
    <n v="0"/>
  </r>
  <r>
    <x v="29"/>
    <x v="32"/>
    <n v="0"/>
  </r>
  <r>
    <x v="29"/>
    <x v="33"/>
    <n v="0"/>
  </r>
  <r>
    <x v="29"/>
    <x v="34"/>
    <n v="0"/>
  </r>
  <r>
    <x v="29"/>
    <x v="35"/>
    <n v="0"/>
  </r>
  <r>
    <x v="29"/>
    <x v="36"/>
    <n v="0"/>
  </r>
  <r>
    <x v="29"/>
    <x v="37"/>
    <n v="0"/>
  </r>
  <r>
    <x v="29"/>
    <x v="38"/>
    <n v="0"/>
  </r>
  <r>
    <x v="29"/>
    <x v="39"/>
    <n v="0"/>
  </r>
  <r>
    <x v="29"/>
    <x v="40"/>
    <n v="0"/>
  </r>
  <r>
    <x v="29"/>
    <x v="41"/>
    <n v="0"/>
  </r>
  <r>
    <x v="29"/>
    <x v="42"/>
    <n v="0"/>
  </r>
  <r>
    <x v="29"/>
    <x v="43"/>
    <n v="0"/>
  </r>
  <r>
    <x v="29"/>
    <x v="44"/>
    <n v="0"/>
  </r>
  <r>
    <x v="29"/>
    <x v="45"/>
    <n v="0"/>
  </r>
  <r>
    <x v="29"/>
    <x v="46"/>
    <n v="0"/>
  </r>
  <r>
    <x v="29"/>
    <x v="47"/>
    <n v="0"/>
  </r>
  <r>
    <x v="29"/>
    <x v="48"/>
    <n v="0"/>
  </r>
  <r>
    <x v="30"/>
    <x v="0"/>
    <n v="0"/>
  </r>
  <r>
    <x v="30"/>
    <x v="1"/>
    <n v="0"/>
  </r>
  <r>
    <x v="30"/>
    <x v="2"/>
    <n v="0"/>
  </r>
  <r>
    <x v="30"/>
    <x v="3"/>
    <n v="0"/>
  </r>
  <r>
    <x v="30"/>
    <x v="4"/>
    <n v="0"/>
  </r>
  <r>
    <x v="30"/>
    <x v="5"/>
    <n v="0"/>
  </r>
  <r>
    <x v="30"/>
    <x v="6"/>
    <n v="0"/>
  </r>
  <r>
    <x v="30"/>
    <x v="7"/>
    <n v="0"/>
  </r>
  <r>
    <x v="30"/>
    <x v="8"/>
    <n v="0"/>
  </r>
  <r>
    <x v="30"/>
    <x v="9"/>
    <n v="0"/>
  </r>
  <r>
    <x v="30"/>
    <x v="10"/>
    <n v="0"/>
  </r>
  <r>
    <x v="30"/>
    <x v="11"/>
    <n v="0"/>
  </r>
  <r>
    <x v="30"/>
    <x v="12"/>
    <n v="0"/>
  </r>
  <r>
    <x v="30"/>
    <x v="13"/>
    <n v="0"/>
  </r>
  <r>
    <x v="30"/>
    <x v="14"/>
    <n v="0"/>
  </r>
  <r>
    <x v="30"/>
    <x v="15"/>
    <n v="0"/>
  </r>
  <r>
    <x v="30"/>
    <x v="16"/>
    <n v="0"/>
  </r>
  <r>
    <x v="30"/>
    <x v="17"/>
    <n v="0"/>
  </r>
  <r>
    <x v="30"/>
    <x v="18"/>
    <n v="0"/>
  </r>
  <r>
    <x v="30"/>
    <x v="19"/>
    <n v="0"/>
  </r>
  <r>
    <x v="30"/>
    <x v="20"/>
    <n v="0"/>
  </r>
  <r>
    <x v="30"/>
    <x v="21"/>
    <n v="0"/>
  </r>
  <r>
    <x v="30"/>
    <x v="22"/>
    <n v="0"/>
  </r>
  <r>
    <x v="30"/>
    <x v="23"/>
    <n v="0"/>
  </r>
  <r>
    <x v="30"/>
    <x v="24"/>
    <n v="0"/>
  </r>
  <r>
    <x v="30"/>
    <x v="25"/>
    <n v="0"/>
  </r>
  <r>
    <x v="30"/>
    <x v="26"/>
    <n v="0"/>
  </r>
  <r>
    <x v="30"/>
    <x v="27"/>
    <n v="0"/>
  </r>
  <r>
    <x v="30"/>
    <x v="28"/>
    <n v="0"/>
  </r>
  <r>
    <x v="30"/>
    <x v="29"/>
    <n v="0"/>
  </r>
  <r>
    <x v="30"/>
    <x v="30"/>
    <n v="0"/>
  </r>
  <r>
    <x v="30"/>
    <x v="31"/>
    <n v="0"/>
  </r>
  <r>
    <x v="30"/>
    <x v="32"/>
    <n v="0"/>
  </r>
  <r>
    <x v="30"/>
    <x v="33"/>
    <n v="0"/>
  </r>
  <r>
    <x v="30"/>
    <x v="34"/>
    <n v="0"/>
  </r>
  <r>
    <x v="30"/>
    <x v="35"/>
    <n v="0"/>
  </r>
  <r>
    <x v="30"/>
    <x v="36"/>
    <n v="0"/>
  </r>
  <r>
    <x v="30"/>
    <x v="37"/>
    <n v="0"/>
  </r>
  <r>
    <x v="30"/>
    <x v="38"/>
    <n v="0"/>
  </r>
  <r>
    <x v="30"/>
    <x v="39"/>
    <n v="0"/>
  </r>
  <r>
    <x v="30"/>
    <x v="40"/>
    <n v="0"/>
  </r>
  <r>
    <x v="30"/>
    <x v="41"/>
    <n v="0"/>
  </r>
  <r>
    <x v="30"/>
    <x v="42"/>
    <n v="0"/>
  </r>
  <r>
    <x v="30"/>
    <x v="43"/>
    <n v="0"/>
  </r>
  <r>
    <x v="30"/>
    <x v="44"/>
    <n v="0"/>
  </r>
  <r>
    <x v="30"/>
    <x v="45"/>
    <n v="0"/>
  </r>
  <r>
    <x v="30"/>
    <x v="46"/>
    <n v="0"/>
  </r>
  <r>
    <x v="30"/>
    <x v="47"/>
    <n v="0"/>
  </r>
  <r>
    <x v="30"/>
    <x v="48"/>
    <n v="0"/>
  </r>
  <r>
    <x v="31"/>
    <x v="0"/>
    <n v="0"/>
  </r>
  <r>
    <x v="31"/>
    <x v="1"/>
    <n v="0"/>
  </r>
  <r>
    <x v="31"/>
    <x v="2"/>
    <n v="0"/>
  </r>
  <r>
    <x v="31"/>
    <x v="3"/>
    <n v="0"/>
  </r>
  <r>
    <x v="31"/>
    <x v="4"/>
    <n v="0"/>
  </r>
  <r>
    <x v="31"/>
    <x v="5"/>
    <n v="0"/>
  </r>
  <r>
    <x v="31"/>
    <x v="6"/>
    <n v="0"/>
  </r>
  <r>
    <x v="31"/>
    <x v="7"/>
    <n v="0"/>
  </r>
  <r>
    <x v="31"/>
    <x v="8"/>
    <n v="0"/>
  </r>
  <r>
    <x v="31"/>
    <x v="9"/>
    <n v="0"/>
  </r>
  <r>
    <x v="31"/>
    <x v="10"/>
    <n v="0"/>
  </r>
  <r>
    <x v="31"/>
    <x v="11"/>
    <n v="0"/>
  </r>
  <r>
    <x v="31"/>
    <x v="12"/>
    <n v="0"/>
  </r>
  <r>
    <x v="31"/>
    <x v="13"/>
    <n v="0"/>
  </r>
  <r>
    <x v="31"/>
    <x v="14"/>
    <n v="0"/>
  </r>
  <r>
    <x v="31"/>
    <x v="15"/>
    <n v="0"/>
  </r>
  <r>
    <x v="31"/>
    <x v="16"/>
    <n v="0"/>
  </r>
  <r>
    <x v="31"/>
    <x v="17"/>
    <n v="0"/>
  </r>
  <r>
    <x v="31"/>
    <x v="18"/>
    <n v="0"/>
  </r>
  <r>
    <x v="31"/>
    <x v="19"/>
    <n v="0"/>
  </r>
  <r>
    <x v="31"/>
    <x v="20"/>
    <n v="0"/>
  </r>
  <r>
    <x v="31"/>
    <x v="21"/>
    <n v="0"/>
  </r>
  <r>
    <x v="31"/>
    <x v="22"/>
    <n v="0"/>
  </r>
  <r>
    <x v="31"/>
    <x v="23"/>
    <n v="0"/>
  </r>
  <r>
    <x v="31"/>
    <x v="24"/>
    <n v="0"/>
  </r>
  <r>
    <x v="31"/>
    <x v="25"/>
    <n v="0"/>
  </r>
  <r>
    <x v="31"/>
    <x v="26"/>
    <n v="0"/>
  </r>
  <r>
    <x v="31"/>
    <x v="27"/>
    <n v="0"/>
  </r>
  <r>
    <x v="31"/>
    <x v="28"/>
    <n v="0"/>
  </r>
  <r>
    <x v="31"/>
    <x v="29"/>
    <n v="0"/>
  </r>
  <r>
    <x v="31"/>
    <x v="30"/>
    <n v="0"/>
  </r>
  <r>
    <x v="31"/>
    <x v="31"/>
    <n v="0"/>
  </r>
  <r>
    <x v="31"/>
    <x v="32"/>
    <n v="0"/>
  </r>
  <r>
    <x v="31"/>
    <x v="33"/>
    <n v="0"/>
  </r>
  <r>
    <x v="31"/>
    <x v="34"/>
    <n v="0"/>
  </r>
  <r>
    <x v="31"/>
    <x v="35"/>
    <n v="0"/>
  </r>
  <r>
    <x v="31"/>
    <x v="36"/>
    <n v="0"/>
  </r>
  <r>
    <x v="31"/>
    <x v="37"/>
    <n v="0"/>
  </r>
  <r>
    <x v="31"/>
    <x v="38"/>
    <n v="0"/>
  </r>
  <r>
    <x v="31"/>
    <x v="39"/>
    <n v="0"/>
  </r>
  <r>
    <x v="31"/>
    <x v="40"/>
    <n v="0"/>
  </r>
  <r>
    <x v="31"/>
    <x v="41"/>
    <n v="0"/>
  </r>
  <r>
    <x v="31"/>
    <x v="42"/>
    <n v="0"/>
  </r>
  <r>
    <x v="31"/>
    <x v="43"/>
    <n v="0"/>
  </r>
  <r>
    <x v="31"/>
    <x v="44"/>
    <n v="0"/>
  </r>
  <r>
    <x v="31"/>
    <x v="45"/>
    <n v="0"/>
  </r>
  <r>
    <x v="31"/>
    <x v="46"/>
    <n v="0"/>
  </r>
  <r>
    <x v="31"/>
    <x v="47"/>
    <n v="0"/>
  </r>
  <r>
    <x v="31"/>
    <x v="48"/>
    <n v="0"/>
  </r>
  <r>
    <x v="32"/>
    <x v="0"/>
    <n v="0"/>
  </r>
  <r>
    <x v="32"/>
    <x v="1"/>
    <n v="0"/>
  </r>
  <r>
    <x v="32"/>
    <x v="2"/>
    <n v="0"/>
  </r>
  <r>
    <x v="32"/>
    <x v="3"/>
    <n v="0"/>
  </r>
  <r>
    <x v="32"/>
    <x v="4"/>
    <n v="0"/>
  </r>
  <r>
    <x v="32"/>
    <x v="5"/>
    <n v="0"/>
  </r>
  <r>
    <x v="32"/>
    <x v="6"/>
    <n v="0"/>
  </r>
  <r>
    <x v="32"/>
    <x v="7"/>
    <n v="0"/>
  </r>
  <r>
    <x v="32"/>
    <x v="8"/>
    <n v="0"/>
  </r>
  <r>
    <x v="32"/>
    <x v="9"/>
    <n v="0"/>
  </r>
  <r>
    <x v="32"/>
    <x v="10"/>
    <n v="0"/>
  </r>
  <r>
    <x v="32"/>
    <x v="11"/>
    <n v="0"/>
  </r>
  <r>
    <x v="32"/>
    <x v="12"/>
    <n v="0"/>
  </r>
  <r>
    <x v="32"/>
    <x v="13"/>
    <n v="0"/>
  </r>
  <r>
    <x v="32"/>
    <x v="14"/>
    <n v="0"/>
  </r>
  <r>
    <x v="32"/>
    <x v="15"/>
    <n v="0"/>
  </r>
  <r>
    <x v="32"/>
    <x v="16"/>
    <n v="0"/>
  </r>
  <r>
    <x v="32"/>
    <x v="17"/>
    <n v="0"/>
  </r>
  <r>
    <x v="32"/>
    <x v="18"/>
    <n v="0"/>
  </r>
  <r>
    <x v="32"/>
    <x v="19"/>
    <n v="0"/>
  </r>
  <r>
    <x v="32"/>
    <x v="20"/>
    <n v="0"/>
  </r>
  <r>
    <x v="32"/>
    <x v="21"/>
    <n v="0"/>
  </r>
  <r>
    <x v="32"/>
    <x v="22"/>
    <n v="0"/>
  </r>
  <r>
    <x v="32"/>
    <x v="23"/>
    <n v="0"/>
  </r>
  <r>
    <x v="32"/>
    <x v="24"/>
    <n v="0"/>
  </r>
  <r>
    <x v="32"/>
    <x v="25"/>
    <n v="0"/>
  </r>
  <r>
    <x v="32"/>
    <x v="26"/>
    <n v="0"/>
  </r>
  <r>
    <x v="32"/>
    <x v="27"/>
    <n v="0"/>
  </r>
  <r>
    <x v="32"/>
    <x v="28"/>
    <n v="0"/>
  </r>
  <r>
    <x v="32"/>
    <x v="29"/>
    <n v="0"/>
  </r>
  <r>
    <x v="32"/>
    <x v="30"/>
    <n v="0"/>
  </r>
  <r>
    <x v="32"/>
    <x v="31"/>
    <n v="0"/>
  </r>
  <r>
    <x v="32"/>
    <x v="32"/>
    <n v="0"/>
  </r>
  <r>
    <x v="32"/>
    <x v="33"/>
    <n v="0"/>
  </r>
  <r>
    <x v="32"/>
    <x v="34"/>
    <n v="0"/>
  </r>
  <r>
    <x v="32"/>
    <x v="35"/>
    <n v="0"/>
  </r>
  <r>
    <x v="32"/>
    <x v="36"/>
    <n v="0"/>
  </r>
  <r>
    <x v="32"/>
    <x v="37"/>
    <n v="0"/>
  </r>
  <r>
    <x v="32"/>
    <x v="38"/>
    <n v="0"/>
  </r>
  <r>
    <x v="32"/>
    <x v="39"/>
    <n v="0"/>
  </r>
  <r>
    <x v="32"/>
    <x v="40"/>
    <n v="0"/>
  </r>
  <r>
    <x v="32"/>
    <x v="41"/>
    <n v="0"/>
  </r>
  <r>
    <x v="32"/>
    <x v="42"/>
    <n v="0"/>
  </r>
  <r>
    <x v="32"/>
    <x v="43"/>
    <n v="0"/>
  </r>
  <r>
    <x v="32"/>
    <x v="44"/>
    <n v="0"/>
  </r>
  <r>
    <x v="32"/>
    <x v="45"/>
    <n v="0"/>
  </r>
  <r>
    <x v="32"/>
    <x v="46"/>
    <n v="0"/>
  </r>
  <r>
    <x v="32"/>
    <x v="47"/>
    <n v="0"/>
  </r>
  <r>
    <x v="32"/>
    <x v="48"/>
    <n v="0"/>
  </r>
  <r>
    <x v="33"/>
    <x v="0"/>
    <n v="0"/>
  </r>
  <r>
    <x v="33"/>
    <x v="1"/>
    <n v="0"/>
  </r>
  <r>
    <x v="33"/>
    <x v="2"/>
    <n v="0"/>
  </r>
  <r>
    <x v="33"/>
    <x v="3"/>
    <n v="0"/>
  </r>
  <r>
    <x v="33"/>
    <x v="4"/>
    <n v="0"/>
  </r>
  <r>
    <x v="33"/>
    <x v="5"/>
    <n v="0"/>
  </r>
  <r>
    <x v="33"/>
    <x v="6"/>
    <n v="0"/>
  </r>
  <r>
    <x v="33"/>
    <x v="7"/>
    <n v="0"/>
  </r>
  <r>
    <x v="33"/>
    <x v="8"/>
    <n v="0"/>
  </r>
  <r>
    <x v="33"/>
    <x v="9"/>
    <n v="0"/>
  </r>
  <r>
    <x v="33"/>
    <x v="10"/>
    <n v="0"/>
  </r>
  <r>
    <x v="33"/>
    <x v="11"/>
    <n v="0"/>
  </r>
  <r>
    <x v="33"/>
    <x v="12"/>
    <n v="0"/>
  </r>
  <r>
    <x v="33"/>
    <x v="13"/>
    <n v="0"/>
  </r>
  <r>
    <x v="33"/>
    <x v="14"/>
    <n v="0"/>
  </r>
  <r>
    <x v="33"/>
    <x v="15"/>
    <n v="0"/>
  </r>
  <r>
    <x v="33"/>
    <x v="16"/>
    <n v="0"/>
  </r>
  <r>
    <x v="33"/>
    <x v="17"/>
    <n v="0"/>
  </r>
  <r>
    <x v="33"/>
    <x v="18"/>
    <n v="0"/>
  </r>
  <r>
    <x v="33"/>
    <x v="19"/>
    <n v="0"/>
  </r>
  <r>
    <x v="33"/>
    <x v="20"/>
    <n v="0"/>
  </r>
  <r>
    <x v="33"/>
    <x v="21"/>
    <n v="0"/>
  </r>
  <r>
    <x v="33"/>
    <x v="22"/>
    <n v="0"/>
  </r>
  <r>
    <x v="33"/>
    <x v="23"/>
    <n v="0"/>
  </r>
  <r>
    <x v="33"/>
    <x v="24"/>
    <n v="0"/>
  </r>
  <r>
    <x v="33"/>
    <x v="25"/>
    <n v="0"/>
  </r>
  <r>
    <x v="33"/>
    <x v="26"/>
    <n v="0"/>
  </r>
  <r>
    <x v="33"/>
    <x v="27"/>
    <n v="0"/>
  </r>
  <r>
    <x v="33"/>
    <x v="28"/>
    <n v="0"/>
  </r>
  <r>
    <x v="33"/>
    <x v="29"/>
    <n v="0"/>
  </r>
  <r>
    <x v="33"/>
    <x v="30"/>
    <n v="0"/>
  </r>
  <r>
    <x v="33"/>
    <x v="31"/>
    <n v="0"/>
  </r>
  <r>
    <x v="33"/>
    <x v="32"/>
    <n v="0"/>
  </r>
  <r>
    <x v="33"/>
    <x v="33"/>
    <n v="0"/>
  </r>
  <r>
    <x v="33"/>
    <x v="34"/>
    <n v="0"/>
  </r>
  <r>
    <x v="33"/>
    <x v="35"/>
    <n v="0"/>
  </r>
  <r>
    <x v="33"/>
    <x v="36"/>
    <n v="0"/>
  </r>
  <r>
    <x v="33"/>
    <x v="37"/>
    <n v="0"/>
  </r>
  <r>
    <x v="33"/>
    <x v="38"/>
    <n v="0"/>
  </r>
  <r>
    <x v="33"/>
    <x v="39"/>
    <n v="0"/>
  </r>
  <r>
    <x v="33"/>
    <x v="40"/>
    <n v="0"/>
  </r>
  <r>
    <x v="33"/>
    <x v="41"/>
    <n v="0"/>
  </r>
  <r>
    <x v="33"/>
    <x v="42"/>
    <n v="0"/>
  </r>
  <r>
    <x v="33"/>
    <x v="43"/>
    <n v="0"/>
  </r>
  <r>
    <x v="33"/>
    <x v="44"/>
    <n v="0"/>
  </r>
  <r>
    <x v="33"/>
    <x v="45"/>
    <n v="0"/>
  </r>
  <r>
    <x v="33"/>
    <x v="46"/>
    <n v="0"/>
  </r>
  <r>
    <x v="33"/>
    <x v="47"/>
    <n v="0"/>
  </r>
  <r>
    <x v="33"/>
    <x v="48"/>
    <n v="0"/>
  </r>
  <r>
    <x v="34"/>
    <x v="0"/>
    <n v="0"/>
  </r>
  <r>
    <x v="34"/>
    <x v="1"/>
    <n v="0"/>
  </r>
  <r>
    <x v="34"/>
    <x v="2"/>
    <n v="0"/>
  </r>
  <r>
    <x v="34"/>
    <x v="3"/>
    <n v="0"/>
  </r>
  <r>
    <x v="34"/>
    <x v="4"/>
    <n v="0"/>
  </r>
  <r>
    <x v="34"/>
    <x v="5"/>
    <n v="0"/>
  </r>
  <r>
    <x v="34"/>
    <x v="6"/>
    <n v="0"/>
  </r>
  <r>
    <x v="34"/>
    <x v="7"/>
    <n v="0"/>
  </r>
  <r>
    <x v="34"/>
    <x v="8"/>
    <n v="0"/>
  </r>
  <r>
    <x v="34"/>
    <x v="9"/>
    <n v="0"/>
  </r>
  <r>
    <x v="34"/>
    <x v="10"/>
    <n v="0"/>
  </r>
  <r>
    <x v="34"/>
    <x v="11"/>
    <n v="0"/>
  </r>
  <r>
    <x v="34"/>
    <x v="12"/>
    <n v="0"/>
  </r>
  <r>
    <x v="34"/>
    <x v="13"/>
    <n v="0"/>
  </r>
  <r>
    <x v="34"/>
    <x v="14"/>
    <n v="0"/>
  </r>
  <r>
    <x v="34"/>
    <x v="15"/>
    <n v="0"/>
  </r>
  <r>
    <x v="34"/>
    <x v="16"/>
    <n v="0"/>
  </r>
  <r>
    <x v="34"/>
    <x v="17"/>
    <n v="0"/>
  </r>
  <r>
    <x v="34"/>
    <x v="18"/>
    <n v="0"/>
  </r>
  <r>
    <x v="34"/>
    <x v="19"/>
    <n v="0"/>
  </r>
  <r>
    <x v="34"/>
    <x v="20"/>
    <n v="0"/>
  </r>
  <r>
    <x v="34"/>
    <x v="21"/>
    <n v="0"/>
  </r>
  <r>
    <x v="34"/>
    <x v="22"/>
    <n v="0"/>
  </r>
  <r>
    <x v="34"/>
    <x v="23"/>
    <n v="0"/>
  </r>
  <r>
    <x v="34"/>
    <x v="24"/>
    <n v="0"/>
  </r>
  <r>
    <x v="34"/>
    <x v="25"/>
    <n v="0"/>
  </r>
  <r>
    <x v="34"/>
    <x v="26"/>
    <n v="0"/>
  </r>
  <r>
    <x v="34"/>
    <x v="27"/>
    <n v="0"/>
  </r>
  <r>
    <x v="34"/>
    <x v="28"/>
    <n v="0"/>
  </r>
  <r>
    <x v="34"/>
    <x v="29"/>
    <n v="0"/>
  </r>
  <r>
    <x v="34"/>
    <x v="30"/>
    <n v="0"/>
  </r>
  <r>
    <x v="34"/>
    <x v="31"/>
    <n v="0"/>
  </r>
  <r>
    <x v="34"/>
    <x v="32"/>
    <n v="0"/>
  </r>
  <r>
    <x v="34"/>
    <x v="33"/>
    <n v="0"/>
  </r>
  <r>
    <x v="34"/>
    <x v="34"/>
    <n v="0"/>
  </r>
  <r>
    <x v="34"/>
    <x v="35"/>
    <n v="0"/>
  </r>
  <r>
    <x v="34"/>
    <x v="36"/>
    <n v="0"/>
  </r>
  <r>
    <x v="34"/>
    <x v="37"/>
    <n v="0"/>
  </r>
  <r>
    <x v="34"/>
    <x v="38"/>
    <n v="0"/>
  </r>
  <r>
    <x v="34"/>
    <x v="39"/>
    <n v="0"/>
  </r>
  <r>
    <x v="34"/>
    <x v="40"/>
    <n v="0"/>
  </r>
  <r>
    <x v="34"/>
    <x v="41"/>
    <n v="0"/>
  </r>
  <r>
    <x v="34"/>
    <x v="42"/>
    <n v="0"/>
  </r>
  <r>
    <x v="34"/>
    <x v="43"/>
    <n v="0"/>
  </r>
  <r>
    <x v="34"/>
    <x v="44"/>
    <n v="0"/>
  </r>
  <r>
    <x v="34"/>
    <x v="45"/>
    <n v="0"/>
  </r>
  <r>
    <x v="34"/>
    <x v="46"/>
    <n v="0"/>
  </r>
  <r>
    <x v="34"/>
    <x v="47"/>
    <n v="0"/>
  </r>
  <r>
    <x v="34"/>
    <x v="48"/>
    <n v="0"/>
  </r>
  <r>
    <x v="35"/>
    <x v="0"/>
    <n v="0"/>
  </r>
  <r>
    <x v="35"/>
    <x v="1"/>
    <n v="0"/>
  </r>
  <r>
    <x v="35"/>
    <x v="2"/>
    <n v="0"/>
  </r>
  <r>
    <x v="35"/>
    <x v="3"/>
    <n v="0"/>
  </r>
  <r>
    <x v="35"/>
    <x v="4"/>
    <n v="0"/>
  </r>
  <r>
    <x v="35"/>
    <x v="5"/>
    <n v="0"/>
  </r>
  <r>
    <x v="35"/>
    <x v="6"/>
    <n v="0"/>
  </r>
  <r>
    <x v="35"/>
    <x v="7"/>
    <n v="0"/>
  </r>
  <r>
    <x v="35"/>
    <x v="8"/>
    <n v="0"/>
  </r>
  <r>
    <x v="35"/>
    <x v="9"/>
    <n v="0"/>
  </r>
  <r>
    <x v="35"/>
    <x v="10"/>
    <n v="0"/>
  </r>
  <r>
    <x v="35"/>
    <x v="11"/>
    <n v="0"/>
  </r>
  <r>
    <x v="35"/>
    <x v="12"/>
    <n v="0"/>
  </r>
  <r>
    <x v="35"/>
    <x v="13"/>
    <n v="0"/>
  </r>
  <r>
    <x v="35"/>
    <x v="14"/>
    <n v="0"/>
  </r>
  <r>
    <x v="35"/>
    <x v="15"/>
    <n v="0"/>
  </r>
  <r>
    <x v="35"/>
    <x v="16"/>
    <n v="0"/>
  </r>
  <r>
    <x v="35"/>
    <x v="17"/>
    <n v="0"/>
  </r>
  <r>
    <x v="35"/>
    <x v="18"/>
    <n v="0"/>
  </r>
  <r>
    <x v="35"/>
    <x v="19"/>
    <n v="0"/>
  </r>
  <r>
    <x v="35"/>
    <x v="20"/>
    <n v="0"/>
  </r>
  <r>
    <x v="35"/>
    <x v="21"/>
    <n v="0"/>
  </r>
  <r>
    <x v="35"/>
    <x v="22"/>
    <n v="0"/>
  </r>
  <r>
    <x v="35"/>
    <x v="23"/>
    <n v="0"/>
  </r>
  <r>
    <x v="35"/>
    <x v="24"/>
    <n v="0"/>
  </r>
  <r>
    <x v="35"/>
    <x v="25"/>
    <n v="0"/>
  </r>
  <r>
    <x v="35"/>
    <x v="26"/>
    <n v="0"/>
  </r>
  <r>
    <x v="35"/>
    <x v="27"/>
    <n v="0"/>
  </r>
  <r>
    <x v="35"/>
    <x v="28"/>
    <n v="0"/>
  </r>
  <r>
    <x v="35"/>
    <x v="29"/>
    <n v="0"/>
  </r>
  <r>
    <x v="35"/>
    <x v="30"/>
    <n v="0"/>
  </r>
  <r>
    <x v="35"/>
    <x v="31"/>
    <n v="0"/>
  </r>
  <r>
    <x v="35"/>
    <x v="32"/>
    <n v="0"/>
  </r>
  <r>
    <x v="35"/>
    <x v="33"/>
    <n v="0"/>
  </r>
  <r>
    <x v="35"/>
    <x v="34"/>
    <n v="0"/>
  </r>
  <r>
    <x v="35"/>
    <x v="35"/>
    <n v="0"/>
  </r>
  <r>
    <x v="35"/>
    <x v="36"/>
    <n v="0"/>
  </r>
  <r>
    <x v="35"/>
    <x v="37"/>
    <n v="0"/>
  </r>
  <r>
    <x v="35"/>
    <x v="38"/>
    <n v="0"/>
  </r>
  <r>
    <x v="35"/>
    <x v="39"/>
    <n v="0"/>
  </r>
  <r>
    <x v="35"/>
    <x v="40"/>
    <n v="0"/>
  </r>
  <r>
    <x v="35"/>
    <x v="41"/>
    <n v="0"/>
  </r>
  <r>
    <x v="35"/>
    <x v="42"/>
    <n v="0"/>
  </r>
  <r>
    <x v="35"/>
    <x v="43"/>
    <n v="0"/>
  </r>
  <r>
    <x v="35"/>
    <x v="44"/>
    <n v="0"/>
  </r>
  <r>
    <x v="35"/>
    <x v="45"/>
    <n v="0"/>
  </r>
  <r>
    <x v="35"/>
    <x v="46"/>
    <n v="0"/>
  </r>
  <r>
    <x v="35"/>
    <x v="47"/>
    <n v="0"/>
  </r>
  <r>
    <x v="35"/>
    <x v="48"/>
    <n v="0"/>
  </r>
  <r>
    <x v="36"/>
    <x v="0"/>
    <n v="0"/>
  </r>
  <r>
    <x v="36"/>
    <x v="1"/>
    <n v="0"/>
  </r>
  <r>
    <x v="36"/>
    <x v="2"/>
    <n v="0"/>
  </r>
  <r>
    <x v="36"/>
    <x v="3"/>
    <n v="0"/>
  </r>
  <r>
    <x v="36"/>
    <x v="4"/>
    <n v="0"/>
  </r>
  <r>
    <x v="36"/>
    <x v="5"/>
    <n v="0"/>
  </r>
  <r>
    <x v="36"/>
    <x v="6"/>
    <n v="0"/>
  </r>
  <r>
    <x v="36"/>
    <x v="7"/>
    <n v="0"/>
  </r>
  <r>
    <x v="36"/>
    <x v="8"/>
    <n v="0"/>
  </r>
  <r>
    <x v="36"/>
    <x v="9"/>
    <n v="0"/>
  </r>
  <r>
    <x v="36"/>
    <x v="10"/>
    <n v="0"/>
  </r>
  <r>
    <x v="36"/>
    <x v="11"/>
    <n v="0"/>
  </r>
  <r>
    <x v="36"/>
    <x v="12"/>
    <n v="0"/>
  </r>
  <r>
    <x v="36"/>
    <x v="13"/>
    <n v="0"/>
  </r>
  <r>
    <x v="36"/>
    <x v="14"/>
    <n v="0"/>
  </r>
  <r>
    <x v="36"/>
    <x v="15"/>
    <n v="0"/>
  </r>
  <r>
    <x v="36"/>
    <x v="16"/>
    <n v="0"/>
  </r>
  <r>
    <x v="36"/>
    <x v="17"/>
    <n v="0"/>
  </r>
  <r>
    <x v="36"/>
    <x v="18"/>
    <n v="0"/>
  </r>
  <r>
    <x v="36"/>
    <x v="19"/>
    <n v="0"/>
  </r>
  <r>
    <x v="36"/>
    <x v="20"/>
    <n v="0"/>
  </r>
  <r>
    <x v="36"/>
    <x v="21"/>
    <n v="0"/>
  </r>
  <r>
    <x v="36"/>
    <x v="22"/>
    <n v="0"/>
  </r>
  <r>
    <x v="36"/>
    <x v="23"/>
    <n v="0"/>
  </r>
  <r>
    <x v="36"/>
    <x v="24"/>
    <n v="0"/>
  </r>
  <r>
    <x v="36"/>
    <x v="25"/>
    <n v="0"/>
  </r>
  <r>
    <x v="36"/>
    <x v="26"/>
    <n v="0"/>
  </r>
  <r>
    <x v="36"/>
    <x v="27"/>
    <n v="0"/>
  </r>
  <r>
    <x v="36"/>
    <x v="28"/>
    <n v="0"/>
  </r>
  <r>
    <x v="36"/>
    <x v="29"/>
    <n v="0"/>
  </r>
  <r>
    <x v="36"/>
    <x v="30"/>
    <n v="0"/>
  </r>
  <r>
    <x v="36"/>
    <x v="31"/>
    <n v="0"/>
  </r>
  <r>
    <x v="36"/>
    <x v="32"/>
    <n v="0"/>
  </r>
  <r>
    <x v="36"/>
    <x v="33"/>
    <n v="0"/>
  </r>
  <r>
    <x v="36"/>
    <x v="34"/>
    <n v="0"/>
  </r>
  <r>
    <x v="36"/>
    <x v="35"/>
    <n v="0"/>
  </r>
  <r>
    <x v="36"/>
    <x v="36"/>
    <n v="0"/>
  </r>
  <r>
    <x v="36"/>
    <x v="37"/>
    <n v="0"/>
  </r>
  <r>
    <x v="36"/>
    <x v="38"/>
    <n v="0"/>
  </r>
  <r>
    <x v="36"/>
    <x v="39"/>
    <n v="0"/>
  </r>
  <r>
    <x v="36"/>
    <x v="40"/>
    <n v="0"/>
  </r>
  <r>
    <x v="36"/>
    <x v="41"/>
    <n v="0"/>
  </r>
  <r>
    <x v="36"/>
    <x v="42"/>
    <n v="0"/>
  </r>
  <r>
    <x v="36"/>
    <x v="43"/>
    <n v="0"/>
  </r>
  <r>
    <x v="36"/>
    <x v="44"/>
    <n v="0"/>
  </r>
  <r>
    <x v="36"/>
    <x v="45"/>
    <n v="0"/>
  </r>
  <r>
    <x v="36"/>
    <x v="46"/>
    <n v="0"/>
  </r>
  <r>
    <x v="36"/>
    <x v="47"/>
    <n v="0"/>
  </r>
  <r>
    <x v="36"/>
    <x v="48"/>
    <n v="0"/>
  </r>
  <r>
    <x v="37"/>
    <x v="0"/>
    <n v="0"/>
  </r>
  <r>
    <x v="37"/>
    <x v="1"/>
    <n v="0"/>
  </r>
  <r>
    <x v="37"/>
    <x v="2"/>
    <n v="0"/>
  </r>
  <r>
    <x v="37"/>
    <x v="3"/>
    <n v="0"/>
  </r>
  <r>
    <x v="37"/>
    <x v="4"/>
    <n v="0"/>
  </r>
  <r>
    <x v="37"/>
    <x v="5"/>
    <n v="0"/>
  </r>
  <r>
    <x v="37"/>
    <x v="6"/>
    <n v="0"/>
  </r>
  <r>
    <x v="37"/>
    <x v="7"/>
    <n v="0"/>
  </r>
  <r>
    <x v="37"/>
    <x v="8"/>
    <n v="0"/>
  </r>
  <r>
    <x v="37"/>
    <x v="9"/>
    <n v="0"/>
  </r>
  <r>
    <x v="37"/>
    <x v="10"/>
    <n v="0"/>
  </r>
  <r>
    <x v="37"/>
    <x v="11"/>
    <n v="0"/>
  </r>
  <r>
    <x v="37"/>
    <x v="12"/>
    <n v="0"/>
  </r>
  <r>
    <x v="37"/>
    <x v="13"/>
    <n v="0"/>
  </r>
  <r>
    <x v="37"/>
    <x v="14"/>
    <n v="0"/>
  </r>
  <r>
    <x v="37"/>
    <x v="15"/>
    <n v="0"/>
  </r>
  <r>
    <x v="37"/>
    <x v="16"/>
    <n v="0"/>
  </r>
  <r>
    <x v="37"/>
    <x v="17"/>
    <n v="0"/>
  </r>
  <r>
    <x v="37"/>
    <x v="18"/>
    <n v="0"/>
  </r>
  <r>
    <x v="37"/>
    <x v="19"/>
    <n v="0"/>
  </r>
  <r>
    <x v="37"/>
    <x v="20"/>
    <n v="0"/>
  </r>
  <r>
    <x v="37"/>
    <x v="21"/>
    <n v="0"/>
  </r>
  <r>
    <x v="37"/>
    <x v="22"/>
    <n v="0"/>
  </r>
  <r>
    <x v="37"/>
    <x v="23"/>
    <n v="0"/>
  </r>
  <r>
    <x v="37"/>
    <x v="24"/>
    <n v="0"/>
  </r>
  <r>
    <x v="37"/>
    <x v="25"/>
    <n v="0"/>
  </r>
  <r>
    <x v="37"/>
    <x v="26"/>
    <n v="0"/>
  </r>
  <r>
    <x v="37"/>
    <x v="27"/>
    <n v="0"/>
  </r>
  <r>
    <x v="37"/>
    <x v="28"/>
    <n v="0"/>
  </r>
  <r>
    <x v="37"/>
    <x v="29"/>
    <n v="0"/>
  </r>
  <r>
    <x v="37"/>
    <x v="30"/>
    <n v="0"/>
  </r>
  <r>
    <x v="37"/>
    <x v="31"/>
    <n v="0"/>
  </r>
  <r>
    <x v="37"/>
    <x v="32"/>
    <n v="0"/>
  </r>
  <r>
    <x v="37"/>
    <x v="33"/>
    <n v="0"/>
  </r>
  <r>
    <x v="37"/>
    <x v="34"/>
    <n v="0"/>
  </r>
  <r>
    <x v="37"/>
    <x v="35"/>
    <n v="0"/>
  </r>
  <r>
    <x v="37"/>
    <x v="36"/>
    <n v="0"/>
  </r>
  <r>
    <x v="37"/>
    <x v="37"/>
    <n v="0"/>
  </r>
  <r>
    <x v="37"/>
    <x v="38"/>
    <n v="0"/>
  </r>
  <r>
    <x v="37"/>
    <x v="39"/>
    <n v="0"/>
  </r>
  <r>
    <x v="37"/>
    <x v="40"/>
    <n v="0"/>
  </r>
  <r>
    <x v="37"/>
    <x v="41"/>
    <n v="0"/>
  </r>
  <r>
    <x v="37"/>
    <x v="42"/>
    <n v="0"/>
  </r>
  <r>
    <x v="37"/>
    <x v="43"/>
    <n v="0"/>
  </r>
  <r>
    <x v="37"/>
    <x v="44"/>
    <n v="0"/>
  </r>
  <r>
    <x v="37"/>
    <x v="45"/>
    <n v="0"/>
  </r>
  <r>
    <x v="37"/>
    <x v="46"/>
    <n v="0"/>
  </r>
  <r>
    <x v="37"/>
    <x v="47"/>
    <n v="0"/>
  </r>
  <r>
    <x v="37"/>
    <x v="48"/>
    <n v="0"/>
  </r>
  <r>
    <x v="38"/>
    <x v="0"/>
    <n v="0"/>
  </r>
  <r>
    <x v="38"/>
    <x v="1"/>
    <n v="0"/>
  </r>
  <r>
    <x v="38"/>
    <x v="2"/>
    <n v="0"/>
  </r>
  <r>
    <x v="38"/>
    <x v="3"/>
    <n v="0"/>
  </r>
  <r>
    <x v="38"/>
    <x v="4"/>
    <n v="0"/>
  </r>
  <r>
    <x v="38"/>
    <x v="5"/>
    <n v="0"/>
  </r>
  <r>
    <x v="38"/>
    <x v="6"/>
    <n v="0"/>
  </r>
  <r>
    <x v="38"/>
    <x v="7"/>
    <n v="0"/>
  </r>
  <r>
    <x v="38"/>
    <x v="8"/>
    <n v="0"/>
  </r>
  <r>
    <x v="38"/>
    <x v="9"/>
    <n v="0"/>
  </r>
  <r>
    <x v="38"/>
    <x v="10"/>
    <n v="0"/>
  </r>
  <r>
    <x v="38"/>
    <x v="11"/>
    <n v="0"/>
  </r>
  <r>
    <x v="38"/>
    <x v="12"/>
    <n v="0"/>
  </r>
  <r>
    <x v="38"/>
    <x v="13"/>
    <n v="0"/>
  </r>
  <r>
    <x v="38"/>
    <x v="14"/>
    <n v="0"/>
  </r>
  <r>
    <x v="38"/>
    <x v="15"/>
    <n v="0"/>
  </r>
  <r>
    <x v="38"/>
    <x v="16"/>
    <n v="0"/>
  </r>
  <r>
    <x v="38"/>
    <x v="17"/>
    <n v="0"/>
  </r>
  <r>
    <x v="38"/>
    <x v="18"/>
    <n v="0"/>
  </r>
  <r>
    <x v="38"/>
    <x v="19"/>
    <n v="0"/>
  </r>
  <r>
    <x v="38"/>
    <x v="20"/>
    <n v="0"/>
  </r>
  <r>
    <x v="38"/>
    <x v="21"/>
    <n v="0"/>
  </r>
  <r>
    <x v="38"/>
    <x v="22"/>
    <n v="0"/>
  </r>
  <r>
    <x v="38"/>
    <x v="23"/>
    <n v="0"/>
  </r>
  <r>
    <x v="38"/>
    <x v="24"/>
    <n v="0"/>
  </r>
  <r>
    <x v="38"/>
    <x v="25"/>
    <n v="0"/>
  </r>
  <r>
    <x v="38"/>
    <x v="26"/>
    <n v="0"/>
  </r>
  <r>
    <x v="38"/>
    <x v="27"/>
    <n v="0"/>
  </r>
  <r>
    <x v="38"/>
    <x v="28"/>
    <n v="0"/>
  </r>
  <r>
    <x v="38"/>
    <x v="29"/>
    <n v="0"/>
  </r>
  <r>
    <x v="38"/>
    <x v="30"/>
    <n v="0"/>
  </r>
  <r>
    <x v="38"/>
    <x v="31"/>
    <n v="0"/>
  </r>
  <r>
    <x v="38"/>
    <x v="32"/>
    <n v="0"/>
  </r>
  <r>
    <x v="38"/>
    <x v="33"/>
    <n v="0"/>
  </r>
  <r>
    <x v="38"/>
    <x v="34"/>
    <n v="0"/>
  </r>
  <r>
    <x v="38"/>
    <x v="35"/>
    <n v="0"/>
  </r>
  <r>
    <x v="38"/>
    <x v="36"/>
    <n v="0"/>
  </r>
  <r>
    <x v="38"/>
    <x v="37"/>
    <n v="0"/>
  </r>
  <r>
    <x v="38"/>
    <x v="38"/>
    <n v="0"/>
  </r>
  <r>
    <x v="38"/>
    <x v="39"/>
    <n v="0"/>
  </r>
  <r>
    <x v="38"/>
    <x v="40"/>
    <n v="0"/>
  </r>
  <r>
    <x v="38"/>
    <x v="41"/>
    <n v="0"/>
  </r>
  <r>
    <x v="38"/>
    <x v="42"/>
    <n v="0"/>
  </r>
  <r>
    <x v="38"/>
    <x v="43"/>
    <n v="0"/>
  </r>
  <r>
    <x v="38"/>
    <x v="44"/>
    <n v="0"/>
  </r>
  <r>
    <x v="38"/>
    <x v="45"/>
    <n v="0"/>
  </r>
  <r>
    <x v="38"/>
    <x v="46"/>
    <n v="0"/>
  </r>
  <r>
    <x v="38"/>
    <x v="47"/>
    <n v="0"/>
  </r>
  <r>
    <x v="38"/>
    <x v="48"/>
    <n v="0"/>
  </r>
  <r>
    <x v="39"/>
    <x v="0"/>
    <n v="0"/>
  </r>
  <r>
    <x v="39"/>
    <x v="1"/>
    <n v="0"/>
  </r>
  <r>
    <x v="39"/>
    <x v="2"/>
    <n v="0"/>
  </r>
  <r>
    <x v="39"/>
    <x v="3"/>
    <n v="0"/>
  </r>
  <r>
    <x v="39"/>
    <x v="4"/>
    <n v="0"/>
  </r>
  <r>
    <x v="39"/>
    <x v="5"/>
    <n v="0"/>
  </r>
  <r>
    <x v="39"/>
    <x v="6"/>
    <n v="0"/>
  </r>
  <r>
    <x v="39"/>
    <x v="7"/>
    <n v="0"/>
  </r>
  <r>
    <x v="39"/>
    <x v="8"/>
    <n v="0"/>
  </r>
  <r>
    <x v="39"/>
    <x v="9"/>
    <n v="0"/>
  </r>
  <r>
    <x v="39"/>
    <x v="10"/>
    <n v="0"/>
  </r>
  <r>
    <x v="39"/>
    <x v="11"/>
    <n v="0"/>
  </r>
  <r>
    <x v="39"/>
    <x v="12"/>
    <n v="0"/>
  </r>
  <r>
    <x v="39"/>
    <x v="13"/>
    <n v="0"/>
  </r>
  <r>
    <x v="39"/>
    <x v="14"/>
    <n v="0"/>
  </r>
  <r>
    <x v="39"/>
    <x v="15"/>
    <n v="0"/>
  </r>
  <r>
    <x v="39"/>
    <x v="16"/>
    <n v="0"/>
  </r>
  <r>
    <x v="39"/>
    <x v="17"/>
    <n v="0"/>
  </r>
  <r>
    <x v="39"/>
    <x v="18"/>
    <n v="0"/>
  </r>
  <r>
    <x v="39"/>
    <x v="19"/>
    <n v="0"/>
  </r>
  <r>
    <x v="39"/>
    <x v="20"/>
    <n v="0"/>
  </r>
  <r>
    <x v="39"/>
    <x v="21"/>
    <n v="0"/>
  </r>
  <r>
    <x v="39"/>
    <x v="22"/>
    <n v="0"/>
  </r>
  <r>
    <x v="39"/>
    <x v="23"/>
    <n v="0"/>
  </r>
  <r>
    <x v="39"/>
    <x v="24"/>
    <n v="0"/>
  </r>
  <r>
    <x v="39"/>
    <x v="25"/>
    <n v="0"/>
  </r>
  <r>
    <x v="39"/>
    <x v="26"/>
    <n v="0"/>
  </r>
  <r>
    <x v="39"/>
    <x v="27"/>
    <n v="0"/>
  </r>
  <r>
    <x v="39"/>
    <x v="28"/>
    <n v="0"/>
  </r>
  <r>
    <x v="39"/>
    <x v="29"/>
    <n v="0"/>
  </r>
  <r>
    <x v="39"/>
    <x v="30"/>
    <n v="0"/>
  </r>
  <r>
    <x v="39"/>
    <x v="31"/>
    <n v="0"/>
  </r>
  <r>
    <x v="39"/>
    <x v="32"/>
    <n v="0"/>
  </r>
  <r>
    <x v="39"/>
    <x v="33"/>
    <n v="0"/>
  </r>
  <r>
    <x v="39"/>
    <x v="34"/>
    <n v="0"/>
  </r>
  <r>
    <x v="39"/>
    <x v="35"/>
    <n v="0"/>
  </r>
  <r>
    <x v="39"/>
    <x v="36"/>
    <n v="0"/>
  </r>
  <r>
    <x v="39"/>
    <x v="37"/>
    <n v="0"/>
  </r>
  <r>
    <x v="39"/>
    <x v="38"/>
    <n v="0"/>
  </r>
  <r>
    <x v="39"/>
    <x v="39"/>
    <n v="0"/>
  </r>
  <r>
    <x v="39"/>
    <x v="40"/>
    <n v="0"/>
  </r>
  <r>
    <x v="39"/>
    <x v="41"/>
    <n v="0"/>
  </r>
  <r>
    <x v="39"/>
    <x v="42"/>
    <n v="0"/>
  </r>
  <r>
    <x v="39"/>
    <x v="43"/>
    <n v="0"/>
  </r>
  <r>
    <x v="39"/>
    <x v="44"/>
    <n v="0"/>
  </r>
  <r>
    <x v="39"/>
    <x v="45"/>
    <n v="0"/>
  </r>
  <r>
    <x v="39"/>
    <x v="46"/>
    <n v="0"/>
  </r>
  <r>
    <x v="39"/>
    <x v="47"/>
    <n v="0"/>
  </r>
  <r>
    <x v="39"/>
    <x v="48"/>
    <n v="0"/>
  </r>
  <r>
    <x v="40"/>
    <x v="0"/>
    <n v="0"/>
  </r>
  <r>
    <x v="40"/>
    <x v="1"/>
    <n v="0"/>
  </r>
  <r>
    <x v="40"/>
    <x v="2"/>
    <n v="0"/>
  </r>
  <r>
    <x v="40"/>
    <x v="3"/>
    <n v="0"/>
  </r>
  <r>
    <x v="40"/>
    <x v="4"/>
    <n v="0"/>
  </r>
  <r>
    <x v="40"/>
    <x v="5"/>
    <n v="0"/>
  </r>
  <r>
    <x v="40"/>
    <x v="6"/>
    <n v="0"/>
  </r>
  <r>
    <x v="40"/>
    <x v="7"/>
    <n v="0"/>
  </r>
  <r>
    <x v="40"/>
    <x v="8"/>
    <n v="0"/>
  </r>
  <r>
    <x v="40"/>
    <x v="9"/>
    <n v="0"/>
  </r>
  <r>
    <x v="40"/>
    <x v="10"/>
    <n v="0"/>
  </r>
  <r>
    <x v="40"/>
    <x v="11"/>
    <n v="0"/>
  </r>
  <r>
    <x v="40"/>
    <x v="12"/>
    <n v="0"/>
  </r>
  <r>
    <x v="40"/>
    <x v="13"/>
    <n v="0"/>
  </r>
  <r>
    <x v="40"/>
    <x v="14"/>
    <n v="0"/>
  </r>
  <r>
    <x v="40"/>
    <x v="15"/>
    <n v="0"/>
  </r>
  <r>
    <x v="40"/>
    <x v="16"/>
    <n v="0"/>
  </r>
  <r>
    <x v="40"/>
    <x v="17"/>
    <n v="0"/>
  </r>
  <r>
    <x v="40"/>
    <x v="18"/>
    <n v="0"/>
  </r>
  <r>
    <x v="40"/>
    <x v="19"/>
    <n v="0"/>
  </r>
  <r>
    <x v="40"/>
    <x v="20"/>
    <n v="0"/>
  </r>
  <r>
    <x v="40"/>
    <x v="21"/>
    <n v="0"/>
  </r>
  <r>
    <x v="40"/>
    <x v="22"/>
    <n v="0"/>
  </r>
  <r>
    <x v="40"/>
    <x v="23"/>
    <n v="0"/>
  </r>
  <r>
    <x v="40"/>
    <x v="24"/>
    <n v="0"/>
  </r>
  <r>
    <x v="40"/>
    <x v="25"/>
    <n v="0"/>
  </r>
  <r>
    <x v="40"/>
    <x v="26"/>
    <n v="0"/>
  </r>
  <r>
    <x v="40"/>
    <x v="27"/>
    <n v="0"/>
  </r>
  <r>
    <x v="40"/>
    <x v="28"/>
    <n v="0"/>
  </r>
  <r>
    <x v="40"/>
    <x v="29"/>
    <n v="0"/>
  </r>
  <r>
    <x v="40"/>
    <x v="30"/>
    <n v="0"/>
  </r>
  <r>
    <x v="40"/>
    <x v="31"/>
    <n v="0"/>
  </r>
  <r>
    <x v="40"/>
    <x v="32"/>
    <n v="0"/>
  </r>
  <r>
    <x v="40"/>
    <x v="33"/>
    <n v="0"/>
  </r>
  <r>
    <x v="40"/>
    <x v="34"/>
    <n v="0"/>
  </r>
  <r>
    <x v="40"/>
    <x v="35"/>
    <n v="0"/>
  </r>
  <r>
    <x v="40"/>
    <x v="36"/>
    <n v="0"/>
  </r>
  <r>
    <x v="40"/>
    <x v="37"/>
    <n v="0"/>
  </r>
  <r>
    <x v="40"/>
    <x v="38"/>
    <n v="0"/>
  </r>
  <r>
    <x v="40"/>
    <x v="39"/>
    <n v="0"/>
  </r>
  <r>
    <x v="40"/>
    <x v="40"/>
    <n v="0"/>
  </r>
  <r>
    <x v="40"/>
    <x v="41"/>
    <n v="0"/>
  </r>
  <r>
    <x v="40"/>
    <x v="42"/>
    <n v="0"/>
  </r>
  <r>
    <x v="40"/>
    <x v="43"/>
    <n v="0"/>
  </r>
  <r>
    <x v="40"/>
    <x v="44"/>
    <n v="0"/>
  </r>
  <r>
    <x v="40"/>
    <x v="45"/>
    <n v="0"/>
  </r>
  <r>
    <x v="40"/>
    <x v="46"/>
    <n v="0"/>
  </r>
  <r>
    <x v="40"/>
    <x v="47"/>
    <n v="0"/>
  </r>
  <r>
    <x v="40"/>
    <x v="48"/>
    <n v="0"/>
  </r>
  <r>
    <x v="41"/>
    <x v="0"/>
    <n v="0"/>
  </r>
  <r>
    <x v="41"/>
    <x v="1"/>
    <n v="0"/>
  </r>
  <r>
    <x v="41"/>
    <x v="2"/>
    <n v="0"/>
  </r>
  <r>
    <x v="41"/>
    <x v="3"/>
    <n v="0"/>
  </r>
  <r>
    <x v="41"/>
    <x v="4"/>
    <n v="0"/>
  </r>
  <r>
    <x v="41"/>
    <x v="5"/>
    <n v="0"/>
  </r>
  <r>
    <x v="41"/>
    <x v="6"/>
    <n v="0"/>
  </r>
  <r>
    <x v="41"/>
    <x v="7"/>
    <n v="0"/>
  </r>
  <r>
    <x v="41"/>
    <x v="8"/>
    <n v="0"/>
  </r>
  <r>
    <x v="41"/>
    <x v="9"/>
    <n v="0"/>
  </r>
  <r>
    <x v="41"/>
    <x v="10"/>
    <n v="0"/>
  </r>
  <r>
    <x v="41"/>
    <x v="11"/>
    <n v="0"/>
  </r>
  <r>
    <x v="41"/>
    <x v="12"/>
    <n v="0"/>
  </r>
  <r>
    <x v="41"/>
    <x v="13"/>
    <n v="0"/>
  </r>
  <r>
    <x v="41"/>
    <x v="14"/>
    <n v="0"/>
  </r>
  <r>
    <x v="41"/>
    <x v="15"/>
    <n v="0"/>
  </r>
  <r>
    <x v="41"/>
    <x v="16"/>
    <n v="0"/>
  </r>
  <r>
    <x v="41"/>
    <x v="17"/>
    <n v="0"/>
  </r>
  <r>
    <x v="41"/>
    <x v="18"/>
    <n v="0"/>
  </r>
  <r>
    <x v="41"/>
    <x v="19"/>
    <n v="0"/>
  </r>
  <r>
    <x v="41"/>
    <x v="20"/>
    <n v="0"/>
  </r>
  <r>
    <x v="41"/>
    <x v="21"/>
    <n v="0"/>
  </r>
  <r>
    <x v="41"/>
    <x v="22"/>
    <n v="0"/>
  </r>
  <r>
    <x v="41"/>
    <x v="23"/>
    <n v="0"/>
  </r>
  <r>
    <x v="41"/>
    <x v="24"/>
    <n v="0"/>
  </r>
  <r>
    <x v="41"/>
    <x v="25"/>
    <n v="0"/>
  </r>
  <r>
    <x v="41"/>
    <x v="26"/>
    <n v="0"/>
  </r>
  <r>
    <x v="41"/>
    <x v="27"/>
    <n v="0"/>
  </r>
  <r>
    <x v="41"/>
    <x v="28"/>
    <n v="0"/>
  </r>
  <r>
    <x v="41"/>
    <x v="29"/>
    <n v="0"/>
  </r>
  <r>
    <x v="41"/>
    <x v="30"/>
    <n v="0"/>
  </r>
  <r>
    <x v="41"/>
    <x v="31"/>
    <n v="0"/>
  </r>
  <r>
    <x v="41"/>
    <x v="32"/>
    <n v="0"/>
  </r>
  <r>
    <x v="41"/>
    <x v="33"/>
    <n v="0"/>
  </r>
  <r>
    <x v="41"/>
    <x v="34"/>
    <n v="0"/>
  </r>
  <r>
    <x v="41"/>
    <x v="35"/>
    <n v="0"/>
  </r>
  <r>
    <x v="41"/>
    <x v="36"/>
    <n v="0"/>
  </r>
  <r>
    <x v="41"/>
    <x v="37"/>
    <n v="0"/>
  </r>
  <r>
    <x v="41"/>
    <x v="38"/>
    <n v="0"/>
  </r>
  <r>
    <x v="41"/>
    <x v="39"/>
    <n v="0"/>
  </r>
  <r>
    <x v="41"/>
    <x v="40"/>
    <n v="0"/>
  </r>
  <r>
    <x v="41"/>
    <x v="41"/>
    <n v="0"/>
  </r>
  <r>
    <x v="41"/>
    <x v="42"/>
    <n v="0"/>
  </r>
  <r>
    <x v="41"/>
    <x v="43"/>
    <n v="0"/>
  </r>
  <r>
    <x v="41"/>
    <x v="44"/>
    <n v="0"/>
  </r>
  <r>
    <x v="41"/>
    <x v="45"/>
    <n v="0"/>
  </r>
  <r>
    <x v="41"/>
    <x v="46"/>
    <n v="0"/>
  </r>
  <r>
    <x v="41"/>
    <x v="47"/>
    <n v="0"/>
  </r>
  <r>
    <x v="41"/>
    <x v="48"/>
    <n v="0"/>
  </r>
  <r>
    <x v="42"/>
    <x v="0"/>
    <n v="0"/>
  </r>
  <r>
    <x v="42"/>
    <x v="1"/>
    <n v="0"/>
  </r>
  <r>
    <x v="42"/>
    <x v="2"/>
    <n v="0"/>
  </r>
  <r>
    <x v="42"/>
    <x v="3"/>
    <n v="0"/>
  </r>
  <r>
    <x v="42"/>
    <x v="4"/>
    <n v="0"/>
  </r>
  <r>
    <x v="42"/>
    <x v="5"/>
    <n v="0"/>
  </r>
  <r>
    <x v="42"/>
    <x v="6"/>
    <n v="0"/>
  </r>
  <r>
    <x v="42"/>
    <x v="7"/>
    <n v="0"/>
  </r>
  <r>
    <x v="42"/>
    <x v="8"/>
    <n v="0"/>
  </r>
  <r>
    <x v="42"/>
    <x v="9"/>
    <n v="0"/>
  </r>
  <r>
    <x v="42"/>
    <x v="10"/>
    <n v="0"/>
  </r>
  <r>
    <x v="42"/>
    <x v="11"/>
    <n v="0"/>
  </r>
  <r>
    <x v="42"/>
    <x v="12"/>
    <n v="0"/>
  </r>
  <r>
    <x v="42"/>
    <x v="13"/>
    <n v="0"/>
  </r>
  <r>
    <x v="42"/>
    <x v="14"/>
    <n v="0"/>
  </r>
  <r>
    <x v="42"/>
    <x v="15"/>
    <n v="0"/>
  </r>
  <r>
    <x v="42"/>
    <x v="16"/>
    <n v="0"/>
  </r>
  <r>
    <x v="42"/>
    <x v="17"/>
    <n v="0"/>
  </r>
  <r>
    <x v="42"/>
    <x v="18"/>
    <n v="0"/>
  </r>
  <r>
    <x v="42"/>
    <x v="19"/>
    <n v="0"/>
  </r>
  <r>
    <x v="42"/>
    <x v="20"/>
    <n v="0"/>
  </r>
  <r>
    <x v="42"/>
    <x v="21"/>
    <n v="0"/>
  </r>
  <r>
    <x v="42"/>
    <x v="22"/>
    <n v="0"/>
  </r>
  <r>
    <x v="42"/>
    <x v="23"/>
    <n v="0"/>
  </r>
  <r>
    <x v="42"/>
    <x v="24"/>
    <n v="0"/>
  </r>
  <r>
    <x v="42"/>
    <x v="25"/>
    <n v="0"/>
  </r>
  <r>
    <x v="42"/>
    <x v="26"/>
    <n v="0"/>
  </r>
  <r>
    <x v="42"/>
    <x v="27"/>
    <n v="0"/>
  </r>
  <r>
    <x v="42"/>
    <x v="28"/>
    <n v="0"/>
  </r>
  <r>
    <x v="42"/>
    <x v="29"/>
    <n v="0"/>
  </r>
  <r>
    <x v="42"/>
    <x v="30"/>
    <n v="0"/>
  </r>
  <r>
    <x v="42"/>
    <x v="31"/>
    <n v="0"/>
  </r>
  <r>
    <x v="42"/>
    <x v="32"/>
    <n v="0"/>
  </r>
  <r>
    <x v="42"/>
    <x v="33"/>
    <n v="0"/>
  </r>
  <r>
    <x v="42"/>
    <x v="34"/>
    <n v="0"/>
  </r>
  <r>
    <x v="42"/>
    <x v="35"/>
    <n v="0"/>
  </r>
  <r>
    <x v="42"/>
    <x v="36"/>
    <n v="0"/>
  </r>
  <r>
    <x v="42"/>
    <x v="37"/>
    <n v="0"/>
  </r>
  <r>
    <x v="42"/>
    <x v="38"/>
    <n v="0"/>
  </r>
  <r>
    <x v="42"/>
    <x v="39"/>
    <n v="0"/>
  </r>
  <r>
    <x v="42"/>
    <x v="40"/>
    <n v="0"/>
  </r>
  <r>
    <x v="42"/>
    <x v="41"/>
    <n v="0"/>
  </r>
  <r>
    <x v="42"/>
    <x v="42"/>
    <n v="0"/>
  </r>
  <r>
    <x v="42"/>
    <x v="43"/>
    <n v="0"/>
  </r>
  <r>
    <x v="42"/>
    <x v="44"/>
    <n v="0"/>
  </r>
  <r>
    <x v="42"/>
    <x v="45"/>
    <n v="0"/>
  </r>
  <r>
    <x v="42"/>
    <x v="46"/>
    <n v="0"/>
  </r>
  <r>
    <x v="42"/>
    <x v="47"/>
    <n v="0"/>
  </r>
  <r>
    <x v="42"/>
    <x v="48"/>
    <n v="0"/>
  </r>
  <r>
    <x v="43"/>
    <x v="49"/>
    <m/>
  </r>
  <r>
    <x v="43"/>
    <x v="49"/>
    <m/>
  </r>
  <r>
    <x v="43"/>
    <x v="49"/>
    <m/>
  </r>
  <r>
    <x v="43"/>
    <x v="49"/>
    <m/>
  </r>
  <r>
    <x v="43"/>
    <x v="49"/>
    <m/>
  </r>
  <r>
    <x v="43"/>
    <x v="49"/>
    <m/>
  </r>
  <r>
    <x v="43"/>
    <x v="49"/>
    <m/>
  </r>
  <r>
    <x v="43"/>
    <x v="49"/>
    <m/>
  </r>
  <r>
    <x v="43"/>
    <x v="49"/>
    <m/>
  </r>
  <r>
    <x v="43"/>
    <x v="49"/>
    <m/>
  </r>
  <r>
    <x v="43"/>
    <x v="49"/>
    <m/>
  </r>
  <r>
    <x v="43"/>
    <x v="49"/>
    <m/>
  </r>
  <r>
    <x v="43"/>
    <x v="49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 chartFormat="7">
  <location ref="A3:B29" firstHeaderRow="1" firstDataRow="1" firstDataCol="1" rowPageCount="1" colPageCount="1"/>
  <pivotFields count="4">
    <pivotField axis="axisRow" showAll="0">
      <items count="45">
        <item x="0"/>
        <item h="1" x="25"/>
        <item h="1" x="26"/>
        <item x="1"/>
        <item h="1" x="27"/>
        <item x="2"/>
        <item x="3"/>
        <item x="4"/>
        <item x="21"/>
        <item h="1" x="28"/>
        <item x="5"/>
        <item h="1" x="29"/>
        <item h="1" x="30"/>
        <item x="6"/>
        <item x="7"/>
        <item x="22"/>
        <item x="8"/>
        <item h="1" x="31"/>
        <item h="1" x="32"/>
        <item x="9"/>
        <item h="1" x="42"/>
        <item h="1" x="33"/>
        <item x="10"/>
        <item x="11"/>
        <item h="1" x="34"/>
        <item h="1" x="35"/>
        <item x="23"/>
        <item x="12"/>
        <item h="1" x="36"/>
        <item x="13"/>
        <item x="14"/>
        <item x="15"/>
        <item x="16"/>
        <item h="1" x="37"/>
        <item x="17"/>
        <item x="18"/>
        <item h="1" x="40"/>
        <item x="19"/>
        <item h="1" x="41"/>
        <item x="20"/>
        <item x="24"/>
        <item h="1" x="38"/>
        <item h="1" x="39"/>
        <item h="1" x="43"/>
        <item t="default"/>
      </items>
    </pivotField>
    <pivotField axis="axisPage" multipleItemSelectionAllowed="1" showAll="0">
      <items count="52">
        <item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m="1" x="50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t="default"/>
      </items>
    </pivotField>
    <pivotField dataField="1" showAll="0"/>
    <pivotField showAll="0" defaultSubtotal="0">
      <items count="18">
        <item x="3"/>
        <item x="8"/>
        <item x="4"/>
        <item x="5"/>
        <item x="6"/>
        <item x="0"/>
        <item x="1"/>
        <item x="2"/>
        <item x="7"/>
        <item x="9"/>
        <item x="10"/>
        <item x="11"/>
        <item x="12"/>
        <item x="13"/>
        <item x="14"/>
        <item x="15"/>
        <item x="16"/>
        <item x="17"/>
      </items>
    </pivotField>
  </pivotFields>
  <rowFields count="1">
    <field x="0"/>
  </rowFields>
  <rowItems count="26">
    <i>
      <x/>
    </i>
    <i>
      <x v="3"/>
    </i>
    <i>
      <x v="5"/>
    </i>
    <i>
      <x v="6"/>
    </i>
    <i>
      <x v="7"/>
    </i>
    <i>
      <x v="8"/>
    </i>
    <i>
      <x v="10"/>
    </i>
    <i>
      <x v="13"/>
    </i>
    <i>
      <x v="14"/>
    </i>
    <i>
      <x v="15"/>
    </i>
    <i>
      <x v="16"/>
    </i>
    <i>
      <x v="19"/>
    </i>
    <i>
      <x v="22"/>
    </i>
    <i>
      <x v="23"/>
    </i>
    <i>
      <x v="26"/>
    </i>
    <i>
      <x v="27"/>
    </i>
    <i>
      <x v="29"/>
    </i>
    <i>
      <x v="30"/>
    </i>
    <i>
      <x v="31"/>
    </i>
    <i>
      <x v="32"/>
    </i>
    <i>
      <x v="34"/>
    </i>
    <i>
      <x v="35"/>
    </i>
    <i>
      <x v="37"/>
    </i>
    <i>
      <x v="39"/>
    </i>
    <i>
      <x v="40"/>
    </i>
    <i t="grand">
      <x/>
    </i>
  </rowItems>
  <colItems count="1">
    <i/>
  </colItems>
  <pageFields count="1">
    <pageField fld="1" hier="-1"/>
  </pageFields>
  <dataFields count="1">
    <dataField name="Somme de Nb" fld="2" baseField="0" baseItem="0"/>
  </dataFields>
  <chartFormats count="6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 chartFormat="7">
  <location ref="A3:R30" firstHeaderRow="1" firstDataRow="3" firstDataCol="1"/>
  <pivotFields count="4">
    <pivotField axis="axisRow" showAll="0">
      <items count="45">
        <item x="0"/>
        <item h="1" x="25"/>
        <item h="1" x="26"/>
        <item x="1"/>
        <item h="1" x="27"/>
        <item x="2"/>
        <item x="3"/>
        <item x="4"/>
        <item x="21"/>
        <item h="1" x="28"/>
        <item x="5"/>
        <item h="1" x="29"/>
        <item h="1" x="30"/>
        <item x="6"/>
        <item x="7"/>
        <item x="22"/>
        <item x="8"/>
        <item h="1" x="31"/>
        <item h="1" x="32"/>
        <item x="9"/>
        <item h="1" x="42"/>
        <item h="1" x="33"/>
        <item x="10"/>
        <item x="11"/>
        <item h="1" x="34"/>
        <item h="1" x="35"/>
        <item h="1" x="23"/>
        <item x="12"/>
        <item h="1" x="36"/>
        <item x="13"/>
        <item x="14"/>
        <item x="15"/>
        <item x="16"/>
        <item h="1" x="37"/>
        <item x="17"/>
        <item x="18"/>
        <item h="1" x="40"/>
        <item x="19"/>
        <item h="1" x="41"/>
        <item x="20"/>
        <item x="24"/>
        <item h="1" x="38"/>
        <item h="1" x="39"/>
        <item h="1" x="43"/>
        <item t="default"/>
      </items>
    </pivotField>
    <pivotField axis="axisCol" showAll="0">
      <items count="5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m="1" x="50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t="default"/>
      </items>
    </pivotField>
    <pivotField dataField="1" showAll="0"/>
    <pivotField axis="axisCol" showAll="0" defaultSubtotal="0">
      <items count="18">
        <item n="NAVETTE" sd="0" x="3"/>
        <item n="DIMANCHE" sd="0" x="4"/>
        <item n="RAM+NAV" sd="0" x="5"/>
        <item n="RAM" sd="0" x="6"/>
        <item n="SAM" sd="0" x="8"/>
        <item x="0"/>
        <item n="LIGNE" sd="0" x="1"/>
        <item n="NAV+BASES" sd="0" x="2"/>
        <item x="7"/>
        <item x="9"/>
        <item x="10"/>
        <item x="11"/>
        <item x="12"/>
        <item x="13"/>
        <item x="14"/>
        <item x="15"/>
        <item x="16"/>
        <item x="17"/>
      </items>
    </pivotField>
  </pivotFields>
  <rowFields count="1">
    <field x="0"/>
  </rowFields>
  <rowItems count="25">
    <i>
      <x/>
    </i>
    <i>
      <x v="3"/>
    </i>
    <i>
      <x v="5"/>
    </i>
    <i>
      <x v="6"/>
    </i>
    <i>
      <x v="7"/>
    </i>
    <i>
      <x v="8"/>
    </i>
    <i>
      <x v="10"/>
    </i>
    <i>
      <x v="13"/>
    </i>
    <i>
      <x v="14"/>
    </i>
    <i>
      <x v="15"/>
    </i>
    <i>
      <x v="16"/>
    </i>
    <i>
      <x v="19"/>
    </i>
    <i>
      <x v="22"/>
    </i>
    <i>
      <x v="23"/>
    </i>
    <i>
      <x v="27"/>
    </i>
    <i>
      <x v="29"/>
    </i>
    <i>
      <x v="30"/>
    </i>
    <i>
      <x v="31"/>
    </i>
    <i>
      <x v="32"/>
    </i>
    <i>
      <x v="34"/>
    </i>
    <i>
      <x v="35"/>
    </i>
    <i>
      <x v="37"/>
    </i>
    <i>
      <x v="39"/>
    </i>
    <i>
      <x v="40"/>
    </i>
    <i t="grand">
      <x/>
    </i>
  </rowItems>
  <colFields count="2">
    <field x="3"/>
    <field x="1"/>
  </colFields>
  <colItems count="17">
    <i>
      <x/>
    </i>
    <i>
      <x v="1"/>
    </i>
    <i>
      <x v="2"/>
    </i>
    <i>
      <x v="3"/>
    </i>
    <i>
      <x v="4"/>
    </i>
    <i>
      <x v="6"/>
    </i>
    <i>
      <x v="7"/>
    </i>
    <i>
      <x v="8"/>
      <x v="40"/>
    </i>
    <i>
      <x v="9"/>
      <x v="42"/>
    </i>
    <i>
      <x v="10"/>
      <x v="43"/>
    </i>
    <i>
      <x v="11"/>
      <x v="44"/>
    </i>
    <i>
      <x v="12"/>
      <x v="45"/>
    </i>
    <i>
      <x v="13"/>
      <x v="46"/>
    </i>
    <i>
      <x v="14"/>
      <x v="47"/>
    </i>
    <i>
      <x v="15"/>
      <x v="48"/>
    </i>
    <i>
      <x v="16"/>
      <x v="49"/>
    </i>
    <i t="grand">
      <x/>
    </i>
  </colItems>
  <dataFields count="1">
    <dataField name="Somme de Nb" fld="2" baseField="0" baseItem="0"/>
  </dataFields>
  <chartFormats count="192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3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4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5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6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7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8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9"/>
          </reference>
        </references>
      </pivotArea>
    </chartFormat>
    <chartFormat chart="0" format="2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0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1"/>
          </reference>
        </references>
      </pivotArea>
    </chartFormat>
    <chartFormat chart="0" format="2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2"/>
          </reference>
        </references>
      </pivotArea>
    </chartFormat>
    <chartFormat chart="0" format="2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3"/>
          </reference>
        </references>
      </pivotArea>
    </chartFormat>
    <chartFormat chart="0" format="2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4"/>
          </reference>
        </references>
      </pivotArea>
    </chartFormat>
    <chartFormat chart="0" format="2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5"/>
          </reference>
        </references>
      </pivotArea>
    </chartFormat>
    <chartFormat chart="0" format="2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6"/>
          </reference>
        </references>
      </pivotArea>
    </chartFormat>
    <chartFormat chart="0" format="2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7"/>
          </reference>
        </references>
      </pivotArea>
    </chartFormat>
    <chartFormat chart="0" format="2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8"/>
          </reference>
        </references>
      </pivotArea>
    </chartFormat>
    <chartFormat chart="0" format="2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9"/>
          </reference>
        </references>
      </pivotArea>
    </chartFormat>
    <chartFormat chart="0" format="3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0"/>
          </reference>
        </references>
      </pivotArea>
    </chartFormat>
    <chartFormat chart="0" format="3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1"/>
          </reference>
        </references>
      </pivotArea>
    </chartFormat>
    <chartFormat chart="0" format="3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2"/>
          </reference>
        </references>
      </pivotArea>
    </chartFormat>
    <chartFormat chart="0" format="3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3"/>
          </reference>
        </references>
      </pivotArea>
    </chartFormat>
    <chartFormat chart="0" format="3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4"/>
          </reference>
        </references>
      </pivotArea>
    </chartFormat>
    <chartFormat chart="0" format="3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5"/>
          </reference>
        </references>
      </pivotArea>
    </chartFormat>
    <chartFormat chart="0" format="3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6"/>
          </reference>
        </references>
      </pivotArea>
    </chartFormat>
    <chartFormat chart="0" format="3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7"/>
          </reference>
        </references>
      </pivotArea>
    </chartFormat>
    <chartFormat chart="0" format="3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8"/>
          </reference>
        </references>
      </pivotArea>
    </chartFormat>
    <chartFormat chart="0" format="3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9"/>
          </reference>
        </references>
      </pivotArea>
    </chartFormat>
    <chartFormat chart="0" format="4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0"/>
          </reference>
        </references>
      </pivotArea>
    </chartFormat>
    <chartFormat chart="0" format="10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0"/>
          </reference>
          <reference field="3" count="1" selected="0">
            <x v="6"/>
          </reference>
        </references>
      </pivotArea>
    </chartFormat>
    <chartFormat chart="0" format="10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1"/>
          </reference>
          <reference field="3" count="1" selected="0">
            <x v="6"/>
          </reference>
        </references>
      </pivotArea>
    </chartFormat>
    <chartFormat chart="0" format="10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2"/>
          </reference>
          <reference field="3" count="1" selected="0">
            <x v="6"/>
          </reference>
        </references>
      </pivotArea>
    </chartFormat>
    <chartFormat chart="0" format="11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3"/>
          </reference>
          <reference field="3" count="1" selected="0">
            <x v="6"/>
          </reference>
        </references>
      </pivotArea>
    </chartFormat>
    <chartFormat chart="0" format="11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4"/>
          </reference>
          <reference field="3" count="1" selected="0">
            <x v="6"/>
          </reference>
        </references>
      </pivotArea>
    </chartFormat>
    <chartFormat chart="0" format="11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5"/>
          </reference>
          <reference field="3" count="1" selected="0">
            <x v="6"/>
          </reference>
        </references>
      </pivotArea>
    </chartFormat>
    <chartFormat chart="0" format="11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6"/>
          </reference>
          <reference field="3" count="1" selected="0">
            <x v="6"/>
          </reference>
        </references>
      </pivotArea>
    </chartFormat>
    <chartFormat chart="0" format="11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7"/>
          </reference>
          <reference field="3" count="1" selected="0">
            <x v="6"/>
          </reference>
        </references>
      </pivotArea>
    </chartFormat>
    <chartFormat chart="0" format="11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8"/>
          </reference>
          <reference field="3" count="1" selected="0">
            <x v="6"/>
          </reference>
        </references>
      </pivotArea>
    </chartFormat>
    <chartFormat chart="0" format="11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1" format="16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2" format="17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4" format="18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4" format="19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5"/>
          </reference>
          <reference field="3" count="1" selected="0">
            <x v="7"/>
          </reference>
        </references>
      </pivotArea>
    </chartFormat>
    <chartFormat chart="4" format="19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8"/>
          </reference>
          <reference field="3" count="1" selected="0">
            <x v="7"/>
          </reference>
        </references>
      </pivotArea>
    </chartFormat>
    <chartFormat chart="4" format="19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9"/>
          </reference>
          <reference field="3" count="1" selected="0">
            <x v="7"/>
          </reference>
        </references>
      </pivotArea>
    </chartFormat>
    <chartFormat chart="2" format="18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5"/>
          </reference>
          <reference field="3" count="1" selected="0">
            <x v="7"/>
          </reference>
        </references>
      </pivotArea>
    </chartFormat>
    <chartFormat chart="2" format="18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8"/>
          </reference>
          <reference field="3" count="1" selected="0">
            <x v="7"/>
          </reference>
        </references>
      </pivotArea>
    </chartFormat>
    <chartFormat chart="2" format="19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9"/>
          </reference>
          <reference field="3" count="1" selected="0">
            <x v="7"/>
          </reference>
        </references>
      </pivotArea>
    </chartFormat>
    <chartFormat chart="0" format="17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5"/>
          </reference>
          <reference field="3" count="1" selected="0">
            <x v="7"/>
          </reference>
        </references>
      </pivotArea>
    </chartFormat>
    <chartFormat chart="0" format="18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8"/>
          </reference>
          <reference field="3" count="1" selected="0">
            <x v="7"/>
          </reference>
        </references>
      </pivotArea>
    </chartFormat>
    <chartFormat chart="0" format="18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9"/>
          </reference>
          <reference field="3" count="1" selected="0">
            <x v="7"/>
          </reference>
        </references>
      </pivotArea>
    </chartFormat>
    <chartFormat chart="4" format="19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2" format="19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0" format="18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4" format="19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3" count="1" selected="0">
            <x v="0"/>
          </reference>
        </references>
      </pivotArea>
    </chartFormat>
    <chartFormat chart="4" format="20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3" count="1" selected="0">
            <x v="0"/>
          </reference>
        </references>
      </pivotArea>
    </chartFormat>
    <chartFormat chart="4" format="20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3" count="1" selected="0">
            <x v="0"/>
          </reference>
        </references>
      </pivotArea>
    </chartFormat>
    <chartFormat chart="4" format="20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3" count="1" selected="0">
            <x v="0"/>
          </reference>
        </references>
      </pivotArea>
    </chartFormat>
    <chartFormat chart="4" format="20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"/>
          </reference>
          <reference field="3" count="1" selected="0">
            <x v="0"/>
          </reference>
        </references>
      </pivotArea>
    </chartFormat>
    <chartFormat chart="4" format="20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3" count="1" selected="0">
            <x v="0"/>
          </reference>
        </references>
      </pivotArea>
    </chartFormat>
    <chartFormat chart="4" format="20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3" count="1" selected="0">
            <x v="0"/>
          </reference>
        </references>
      </pivotArea>
    </chartFormat>
    <chartFormat chart="4" format="20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7"/>
          </reference>
          <reference field="3" count="1" selected="0">
            <x v="0"/>
          </reference>
        </references>
      </pivotArea>
    </chartFormat>
    <chartFormat chart="4" format="20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9"/>
          </reference>
          <reference field="3" count="1" selected="0">
            <x v="0"/>
          </reference>
        </references>
      </pivotArea>
    </chartFormat>
    <chartFormat chart="4" format="20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0"/>
          </reference>
          <reference field="3" count="1" selected="0">
            <x v="0"/>
          </reference>
        </references>
      </pivotArea>
    </chartFormat>
    <chartFormat chart="2" format="19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3" count="1" selected="0">
            <x v="0"/>
          </reference>
        </references>
      </pivotArea>
    </chartFormat>
    <chartFormat chart="2" format="19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3" count="1" selected="0">
            <x v="0"/>
          </reference>
        </references>
      </pivotArea>
    </chartFormat>
    <chartFormat chart="2" format="20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3" count="1" selected="0">
            <x v="0"/>
          </reference>
        </references>
      </pivotArea>
    </chartFormat>
    <chartFormat chart="2" format="20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3" count="1" selected="0">
            <x v="0"/>
          </reference>
        </references>
      </pivotArea>
    </chartFormat>
    <chartFormat chart="2" format="20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"/>
          </reference>
          <reference field="3" count="1" selected="0">
            <x v="0"/>
          </reference>
        </references>
      </pivotArea>
    </chartFormat>
    <chartFormat chart="2" format="20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3" count="1" selected="0">
            <x v="0"/>
          </reference>
        </references>
      </pivotArea>
    </chartFormat>
    <chartFormat chart="2" format="20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3" count="1" selected="0">
            <x v="0"/>
          </reference>
        </references>
      </pivotArea>
    </chartFormat>
    <chartFormat chart="2" format="20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7"/>
          </reference>
          <reference field="3" count="1" selected="0">
            <x v="0"/>
          </reference>
        </references>
      </pivotArea>
    </chartFormat>
    <chartFormat chart="2" format="20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9"/>
          </reference>
          <reference field="3" count="1" selected="0">
            <x v="0"/>
          </reference>
        </references>
      </pivotArea>
    </chartFormat>
    <chartFormat chart="2" format="20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0"/>
          </reference>
          <reference field="3" count="1" selected="0">
            <x v="0"/>
          </reference>
        </references>
      </pivotArea>
    </chartFormat>
    <chartFormat chart="0" format="18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3" count="1" selected="0">
            <x v="0"/>
          </reference>
        </references>
      </pivotArea>
    </chartFormat>
    <chartFormat chart="0" format="18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3" count="1" selected="0">
            <x v="0"/>
          </reference>
        </references>
      </pivotArea>
    </chartFormat>
    <chartFormat chart="0" format="18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3" count="1" selected="0">
            <x v="0"/>
          </reference>
        </references>
      </pivotArea>
    </chartFormat>
    <chartFormat chart="0" format="18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3" count="1" selected="0">
            <x v="0"/>
          </reference>
        </references>
      </pivotArea>
    </chartFormat>
    <chartFormat chart="0" format="18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"/>
          </reference>
          <reference field="3" count="1" selected="0">
            <x v="0"/>
          </reference>
        </references>
      </pivotArea>
    </chartFormat>
    <chartFormat chart="0" format="18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3" count="1" selected="0">
            <x v="0"/>
          </reference>
        </references>
      </pivotArea>
    </chartFormat>
    <chartFormat chart="0" format="18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3" count="1" selected="0">
            <x v="0"/>
          </reference>
        </references>
      </pivotArea>
    </chartFormat>
    <chartFormat chart="0" format="19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7"/>
          </reference>
          <reference field="3" count="1" selected="0">
            <x v="0"/>
          </reference>
        </references>
      </pivotArea>
    </chartFormat>
    <chartFormat chart="0" format="19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9"/>
          </reference>
          <reference field="3" count="1" selected="0">
            <x v="0"/>
          </reference>
        </references>
      </pivotArea>
    </chartFormat>
    <chartFormat chart="0" format="19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0"/>
          </reference>
          <reference field="3" count="1" selected="0">
            <x v="0"/>
          </reference>
        </references>
      </pivotArea>
    </chartFormat>
    <chartFormat chart="4" format="21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2" format="21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19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4" format="21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2"/>
          </reference>
          <reference field="3" count="1" selected="0">
            <x v="1"/>
          </reference>
        </references>
      </pivotArea>
    </chartFormat>
    <chartFormat chart="4" format="21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4"/>
          </reference>
          <reference field="3" count="1" selected="0">
            <x v="1"/>
          </reference>
        </references>
      </pivotArea>
    </chartFormat>
    <chartFormat chart="4" format="22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7"/>
          </reference>
          <reference field="3" count="1" selected="0">
            <x v="1"/>
          </reference>
        </references>
      </pivotArea>
    </chartFormat>
    <chartFormat chart="4" format="23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4" format="23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0"/>
          </reference>
          <reference field="3" count="1" selected="0">
            <x v="2"/>
          </reference>
        </references>
      </pivotArea>
    </chartFormat>
    <chartFormat chart="4" format="23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1"/>
          </reference>
          <reference field="3" count="1" selected="0">
            <x v="2"/>
          </reference>
        </references>
      </pivotArea>
    </chartFormat>
    <chartFormat chart="4" format="24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2"/>
          </reference>
          <reference field="3" count="1" selected="0">
            <x v="2"/>
          </reference>
        </references>
      </pivotArea>
    </chartFormat>
    <chartFormat chart="4" format="24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3"/>
          </reference>
          <reference field="3" count="1" selected="0">
            <x v="2"/>
          </reference>
        </references>
      </pivotArea>
    </chartFormat>
    <chartFormat chart="4" format="24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4"/>
          </reference>
          <reference field="3" count="1" selected="0">
            <x v="2"/>
          </reference>
        </references>
      </pivotArea>
    </chartFormat>
    <chartFormat chart="4" format="24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5"/>
          </reference>
          <reference field="3" count="1" selected="0">
            <x v="2"/>
          </reference>
        </references>
      </pivotArea>
    </chartFormat>
    <chartFormat chart="4" format="24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6"/>
          </reference>
          <reference field="3" count="1" selected="0">
            <x v="2"/>
          </reference>
        </references>
      </pivotArea>
    </chartFormat>
    <chartFormat chart="4" format="24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7"/>
          </reference>
          <reference field="3" count="1" selected="0">
            <x v="2"/>
          </reference>
        </references>
      </pivotArea>
    </chartFormat>
    <chartFormat chart="4" format="24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1"/>
          </reference>
          <reference field="3" count="1" selected="0">
            <x v="2"/>
          </reference>
        </references>
      </pivotArea>
    </chartFormat>
    <chartFormat chart="2" format="23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2" format="23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0"/>
          </reference>
          <reference field="3" count="1" selected="0">
            <x v="2"/>
          </reference>
        </references>
      </pivotArea>
    </chartFormat>
    <chartFormat chart="2" format="23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1"/>
          </reference>
          <reference field="3" count="1" selected="0">
            <x v="2"/>
          </reference>
        </references>
      </pivotArea>
    </chartFormat>
    <chartFormat chart="2" format="23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2"/>
          </reference>
          <reference field="3" count="1" selected="0">
            <x v="2"/>
          </reference>
        </references>
      </pivotArea>
    </chartFormat>
    <chartFormat chart="2" format="24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3"/>
          </reference>
          <reference field="3" count="1" selected="0">
            <x v="2"/>
          </reference>
        </references>
      </pivotArea>
    </chartFormat>
    <chartFormat chart="2" format="24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4"/>
          </reference>
          <reference field="3" count="1" selected="0">
            <x v="2"/>
          </reference>
        </references>
      </pivotArea>
    </chartFormat>
    <chartFormat chart="2" format="24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5"/>
          </reference>
          <reference field="3" count="1" selected="0">
            <x v="2"/>
          </reference>
        </references>
      </pivotArea>
    </chartFormat>
    <chartFormat chart="2" format="24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6"/>
          </reference>
          <reference field="3" count="1" selected="0">
            <x v="2"/>
          </reference>
        </references>
      </pivotArea>
    </chartFormat>
    <chartFormat chart="2" format="24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7"/>
          </reference>
          <reference field="3" count="1" selected="0">
            <x v="2"/>
          </reference>
        </references>
      </pivotArea>
    </chartFormat>
    <chartFormat chart="2" format="24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1"/>
          </reference>
          <reference field="3" count="1" selected="0">
            <x v="2"/>
          </reference>
        </references>
      </pivotArea>
    </chartFormat>
    <chartFormat chart="0" format="22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22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0"/>
          </reference>
          <reference field="3" count="1" selected="0">
            <x v="2"/>
          </reference>
        </references>
      </pivotArea>
    </chartFormat>
    <chartFormat chart="0" format="22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1"/>
          </reference>
          <reference field="3" count="1" selected="0">
            <x v="2"/>
          </reference>
        </references>
      </pivotArea>
    </chartFormat>
    <chartFormat chart="0" format="22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2"/>
          </reference>
          <reference field="3" count="1" selected="0">
            <x v="2"/>
          </reference>
        </references>
      </pivotArea>
    </chartFormat>
    <chartFormat chart="0" format="22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3"/>
          </reference>
          <reference field="3" count="1" selected="0">
            <x v="2"/>
          </reference>
        </references>
      </pivotArea>
    </chartFormat>
    <chartFormat chart="0" format="22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4"/>
          </reference>
          <reference field="3" count="1" selected="0">
            <x v="2"/>
          </reference>
        </references>
      </pivotArea>
    </chartFormat>
    <chartFormat chart="0" format="22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5"/>
          </reference>
          <reference field="3" count="1" selected="0">
            <x v="2"/>
          </reference>
        </references>
      </pivotArea>
    </chartFormat>
    <chartFormat chart="0" format="22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6"/>
          </reference>
          <reference field="3" count="1" selected="0">
            <x v="2"/>
          </reference>
        </references>
      </pivotArea>
    </chartFormat>
    <chartFormat chart="0" format="22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7"/>
          </reference>
          <reference field="3" count="1" selected="0">
            <x v="2"/>
          </reference>
        </references>
      </pivotArea>
    </chartFormat>
    <chartFormat chart="0" format="23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1"/>
          </reference>
          <reference field="3" count="1" selected="0">
            <x v="2"/>
          </reference>
        </references>
      </pivotArea>
    </chartFormat>
    <chartFormat chart="4" format="25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2" format="25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23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4" format="25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8"/>
          </reference>
          <reference field="3" count="1" selected="0">
            <x v="3"/>
          </reference>
        </references>
      </pivotArea>
    </chartFormat>
    <chartFormat chart="2" format="25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8"/>
          </reference>
          <reference field="3" count="1" selected="0">
            <x v="3"/>
          </reference>
        </references>
      </pivotArea>
    </chartFormat>
    <chartFormat chart="0" format="23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8"/>
          </reference>
          <reference field="3" count="1" selected="0">
            <x v="3"/>
          </reference>
        </references>
      </pivotArea>
    </chartFormat>
    <chartFormat chart="6" format="25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6" format="25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6" format="25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6" format="25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8"/>
          </reference>
          <reference field="3" count="1" selected="0">
            <x v="3"/>
          </reference>
        </references>
      </pivotArea>
    </chartFormat>
    <chartFormat chart="6" format="25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6" format="25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0" format="24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0"/>
          </reference>
          <reference field="3" count="1" selected="0">
            <x v="8"/>
          </reference>
        </references>
      </pivotArea>
    </chartFormat>
    <chartFormat chart="6" format="25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0"/>
          </reference>
          <reference field="3" count="1" selected="0">
            <x v="8"/>
          </reference>
        </references>
      </pivotArea>
    </chartFormat>
    <chartFormat chart="2" format="25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0"/>
          </reference>
          <reference field="3" count="1" selected="0">
            <x v="8"/>
          </reference>
        </references>
      </pivotArea>
    </chartFormat>
    <chartFormat chart="0" format="24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8"/>
          </reference>
          <reference field="3" count="1" selected="0">
            <x v="4"/>
          </reference>
        </references>
      </pivotArea>
    </chartFormat>
    <chartFormat chart="0" format="24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9"/>
          </reference>
          <reference field="3" count="1" selected="0">
            <x v="4"/>
          </reference>
        </references>
      </pivotArea>
    </chartFormat>
    <chartFormat chart="0" format="24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3"/>
          </reference>
          <reference field="3" count="1" selected="0">
            <x v="4"/>
          </reference>
        </references>
      </pivotArea>
    </chartFormat>
    <chartFormat chart="0" format="24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6"/>
          </reference>
          <reference field="3" count="1" selected="0">
            <x v="4"/>
          </reference>
        </references>
      </pivotArea>
    </chartFormat>
    <chartFormat chart="0" format="25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1"/>
          </reference>
          <reference field="3" count="1" selected="0">
            <x v="4"/>
          </reference>
        </references>
      </pivotArea>
    </chartFormat>
    <chartFormat chart="6" format="26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8"/>
          </reference>
          <reference field="3" count="1" selected="0">
            <x v="4"/>
          </reference>
        </references>
      </pivotArea>
    </chartFormat>
    <chartFormat chart="6" format="26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9"/>
          </reference>
          <reference field="3" count="1" selected="0">
            <x v="4"/>
          </reference>
        </references>
      </pivotArea>
    </chartFormat>
    <chartFormat chart="6" format="26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3"/>
          </reference>
          <reference field="3" count="1" selected="0">
            <x v="4"/>
          </reference>
        </references>
      </pivotArea>
    </chartFormat>
    <chartFormat chart="6" format="26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6"/>
          </reference>
          <reference field="3" count="1" selected="0">
            <x v="4"/>
          </reference>
        </references>
      </pivotArea>
    </chartFormat>
    <chartFormat chart="6" format="26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1"/>
          </reference>
          <reference field="3" count="1" selected="0">
            <x v="4"/>
          </reference>
        </references>
      </pivotArea>
    </chartFormat>
    <chartFormat chart="2" format="26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8"/>
          </reference>
          <reference field="3" count="1" selected="0">
            <x v="4"/>
          </reference>
        </references>
      </pivotArea>
    </chartFormat>
    <chartFormat chart="2" format="26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9"/>
          </reference>
          <reference field="3" count="1" selected="0">
            <x v="4"/>
          </reference>
        </references>
      </pivotArea>
    </chartFormat>
    <chartFormat chart="2" format="26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3"/>
          </reference>
          <reference field="3" count="1" selected="0">
            <x v="4"/>
          </reference>
        </references>
      </pivotArea>
    </chartFormat>
    <chartFormat chart="2" format="26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6"/>
          </reference>
          <reference field="3" count="1" selected="0">
            <x v="4"/>
          </reference>
        </references>
      </pivotArea>
    </chartFormat>
    <chartFormat chart="2" format="26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1"/>
          </reference>
          <reference field="3" count="1" selected="0">
            <x v="4"/>
          </reference>
        </references>
      </pivotArea>
    </chartFormat>
    <chartFormat chart="6" format="26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2" format="26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25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6" format="26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2" format="26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25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25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2"/>
          </reference>
          <reference field="3" count="1" selected="0">
            <x v="9"/>
          </reference>
        </references>
      </pivotArea>
    </chartFormat>
    <chartFormat chart="0" format="25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3"/>
          </reference>
          <reference field="3" count="1" selected="0">
            <x v="10"/>
          </reference>
        </references>
      </pivotArea>
    </chartFormat>
    <chartFormat chart="2" format="26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2"/>
          </reference>
          <reference field="3" count="1" selected="0">
            <x v="9"/>
          </reference>
        </references>
      </pivotArea>
    </chartFormat>
    <chartFormat chart="2" format="26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3"/>
          </reference>
          <reference field="3" count="1" selected="0">
            <x v="10"/>
          </reference>
        </references>
      </pivotArea>
    </chartFormat>
    <chartFormat chart="6" format="26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2"/>
          </reference>
          <reference field="3" count="1" selected="0">
            <x v="9"/>
          </reference>
        </references>
      </pivotArea>
    </chartFormat>
    <chartFormat chart="6" format="26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3"/>
          </reference>
          <reference field="3" count="1" selected="0">
            <x v="10"/>
          </reference>
        </references>
      </pivotArea>
    </chartFormat>
    <chartFormat chart="0" format="25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4"/>
          </reference>
          <reference field="3" count="1" selected="0">
            <x v="11"/>
          </reference>
        </references>
      </pivotArea>
    </chartFormat>
    <chartFormat chart="0" format="25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5"/>
          </reference>
          <reference field="3" count="1" selected="0">
            <x v="12"/>
          </reference>
        </references>
      </pivotArea>
    </chartFormat>
    <chartFormat chart="2" format="27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4"/>
          </reference>
          <reference field="3" count="1" selected="0">
            <x v="11"/>
          </reference>
        </references>
      </pivotArea>
    </chartFormat>
    <chartFormat chart="2" format="27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5"/>
          </reference>
          <reference field="3" count="1" selected="0">
            <x v="12"/>
          </reference>
        </references>
      </pivotArea>
    </chartFormat>
    <chartFormat chart="6" format="26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4"/>
          </reference>
          <reference field="3" count="1" selected="0">
            <x v="11"/>
          </reference>
        </references>
      </pivotArea>
    </chartFormat>
    <chartFormat chart="6" format="27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5"/>
          </reference>
          <reference field="3" count="1" selected="0">
            <x v="12"/>
          </reference>
        </references>
      </pivotArea>
    </chartFormat>
    <chartFormat chart="0" format="25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6"/>
          </reference>
          <reference field="3" count="1" selected="0">
            <x v="13"/>
          </reference>
        </references>
      </pivotArea>
    </chartFormat>
    <chartFormat chart="0" format="25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7"/>
          </reference>
          <reference field="3" count="1" selected="0">
            <x v="14"/>
          </reference>
        </references>
      </pivotArea>
    </chartFormat>
    <chartFormat chart="0" format="25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8"/>
          </reference>
          <reference field="3" count="1" selected="0">
            <x v="15"/>
          </reference>
        </references>
      </pivotArea>
    </chartFormat>
    <chartFormat chart="0" format="26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9"/>
          </reference>
          <reference field="3" count="1" selected="0">
            <x v="16"/>
          </reference>
        </references>
      </pivotArea>
    </chartFormat>
    <chartFormat chart="2" format="27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6"/>
          </reference>
          <reference field="3" count="1" selected="0">
            <x v="13"/>
          </reference>
        </references>
      </pivotArea>
    </chartFormat>
    <chartFormat chart="2" format="27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7"/>
          </reference>
          <reference field="3" count="1" selected="0">
            <x v="14"/>
          </reference>
        </references>
      </pivotArea>
    </chartFormat>
    <chartFormat chart="2" format="27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8"/>
          </reference>
          <reference field="3" count="1" selected="0">
            <x v="15"/>
          </reference>
        </references>
      </pivotArea>
    </chartFormat>
    <chartFormat chart="2" format="27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9"/>
          </reference>
          <reference field="3" count="1" selected="0">
            <x v="16"/>
          </reference>
        </references>
      </pivotArea>
    </chartFormat>
    <chartFormat chart="6" format="27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6"/>
          </reference>
          <reference field="3" count="1" selected="0">
            <x v="13"/>
          </reference>
        </references>
      </pivotArea>
    </chartFormat>
    <chartFormat chart="6" format="27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7"/>
          </reference>
          <reference field="3" count="1" selected="0">
            <x v="14"/>
          </reference>
        </references>
      </pivotArea>
    </chartFormat>
    <chartFormat chart="6" format="27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8"/>
          </reference>
          <reference field="3" count="1" selected="0">
            <x v="15"/>
          </reference>
        </references>
      </pivotArea>
    </chartFormat>
    <chartFormat chart="6" format="27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9"/>
          </reference>
          <reference field="3" count="1" selected="0">
            <x v="16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B2:AT369" totalsRowShown="0" headerRowDxfId="8" dataDxfId="7">
  <autoFilter ref="B2:AT369"/>
  <tableColumns count="45">
    <tableColumn id="1" name="DATE" dataDxfId="6">
      <calculatedColumnFormula>DATEVALUE("1/1/2019")+ROW()-ROW($B$3)</calculatedColumnFormula>
    </tableColumn>
    <tableColumn id="2" name="BARRE"/>
    <tableColumn id="3" name="BRILLET"/>
    <tableColumn id="4" name="CHAUVIN"/>
    <tableColumn id="5" name="CHOTARD"/>
    <tableColumn id="6" name="DELALANDE"/>
    <tableColumn id="7" name="DUGUE A"/>
    <tableColumn id="8" name="FOUCAUD"/>
    <tableColumn id="9" name="GUEZENNEC"/>
    <tableColumn id="10" name="HENRY"/>
    <tableColumn id="11" name="HORVAIS"/>
    <tableColumn id="12" name="LAABID R"/>
    <tableColumn id="13" name="LEMARCHAND"/>
    <tableColumn id="14" name="MACE"/>
    <tableColumn id="15" name="MEURDRAC"/>
    <tableColumn id="16" name="NICOL"/>
    <tableColumn id="17" name="NOLLET"/>
    <tableColumn id="18" name="PETIT"/>
    <tableColumn id="19" name="RAZE"/>
    <tableColumn id="20" name="ROUAUD"/>
    <tableColumn id="21" name="SINIVASSIN"/>
    <tableColumn id="22" name="VISSEICHE"/>
    <tableColumn id="23" name="DENIS"/>
    <tableColumn id="24" name="GUYOT"/>
    <tableColumn id="25" name="LETARD"/>
    <tableColumn id="26" name="VIVIER"/>
    <tableColumn id="27" name="BELLOIR"/>
    <tableColumn id="28" name="BENARD"/>
    <tableColumn id="29" name="CAUDRON"/>
    <tableColumn id="30" name="DIARRA"/>
    <tableColumn id="31" name="DUPE"/>
    <tableColumn id="32" name="EVRARD"/>
    <tableColumn id="33" name="HENRY Y"/>
    <tableColumn id="34" name="HOCHART"/>
    <tableColumn id="35" name="KOUPRAVA"/>
    <tableColumn id="36" name="LEMIERE"/>
    <tableColumn id="37" name="LEROUYER"/>
    <tableColumn id="38" name="METAYER"/>
    <tableColumn id="39" name="RAVACHE"/>
    <tableColumn id="44" name="Colonne1"/>
    <tableColumn id="45" name="Colonne2"/>
    <tableColumn id="40" name="ROUAULT"/>
    <tableColumn id="41" name="UZEL"/>
    <tableColumn id="42" name="HUET"/>
    <tableColumn id="43" name="test"/>
  </tableColumns>
  <tableStyleInfo name="TableStyleLight16 2" showFirstColumn="0" showLastColumn="0" showRowStripes="1" showColumnStripes="0"/>
</table>
</file>

<file path=xl/tables/table2.xml><?xml version="1.0" encoding="utf-8"?>
<table xmlns="http://schemas.openxmlformats.org/spreadsheetml/2006/main" id="2" name="BDD" displayName="BDD" ref="A1:C2121">
  <autoFilter ref="A1:C2121"/>
  <tableColumns count="3">
    <tableColumn id="1" name="Chauffeur" totalsRowFunction="custom" dataDxfId="5" totalsRowDxfId="4">
      <calculatedColumnFormula>INDEX(Tableau1[[#Headers],[BARRE]:[HUET]],1,1+(ROW()-2)/COUNTA('ram ou '!$A:$A))</calculatedColumnFormula>
      <totalsRowFormula>INDEX(Tableau1[[#Headers],[BARRE]:[HUET]],1,1+(ROW()-2)/COUNTA('ram ou '!$A:$A))</totalsRowFormula>
    </tableColumn>
    <tableColumn id="2" name="Tournée" totalsRowFunction="custom" dataDxfId="3" totalsRowDxfId="2">
      <calculatedColumnFormula>INDEX('ram ou '!$A:$A,ROW(BDD!B1)-COUNTA('ram ou '!A:A)*ROUNDDOWN((ROW()-ROW(BDD!$B$2))/COUNTA('ram ou '!$A:$A),0),1)</calculatedColumnFormula>
      <totalsRowFormula>INDEX('ram ou '!$A:$A,ROW(BDD!B890)-COUNTA('ram ou '!A:A)*ROUNDDOWN((ROW()-ROW(BDD!$B$2))/COUNTA('ram ou '!$A:$A),0),1)</totalsRowFormula>
    </tableColumn>
    <tableColumn id="3" name="Nb" totalsRowFunction="custom" dataDxfId="1" totalsRowDxfId="0">
      <calculatedColumnFormula>SUMPRODUCT((Tableau1[[#Headers],[BARRE]:[HUET]]=BDD[[#This Row],[Chauffeur]])*(Tableau1[[BARRE]:[HUET]]=BDD[[#This Row],[Tournée]]))</calculatedColumnFormula>
      <totalsRowFormula>SUMPRODUCT((Tableau1[[#Headers],[BARRE]:[HUET]]=BDD[[#This Row],[Chauffeur]])*(Tableau1[[BARRE]:[HUET]]=BDD[[#This Row],[Tournée]]))</totalsRow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C2" totalsRowShown="0">
  <autoFilter ref="A1:C2"/>
  <tableColumns count="3">
    <tableColumn id="1" name="Chauffeur"/>
    <tableColumn id="2" name="Tournée"/>
    <tableColumn id="3" name="Nb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03"/>
  <sheetViews>
    <sheetView topLeftCell="A73" workbookViewId="0">
      <selection activeCell="E66" activeCellId="2" sqref="E67 E64 E66"/>
    </sheetView>
  </sheetViews>
  <sheetFormatPr baseColWidth="10" defaultRowHeight="15"/>
  <cols>
    <col min="1" max="1" width="25.140625" customWidth="1"/>
    <col min="4" max="4" width="14.42578125" customWidth="1"/>
    <col min="5" max="5" width="22.85546875" customWidth="1"/>
  </cols>
  <sheetData>
    <row r="1" spans="1:5">
      <c r="A1" s="8" t="s">
        <v>220</v>
      </c>
    </row>
    <row r="2" spans="1:5" ht="45">
      <c r="A2" s="8" t="s">
        <v>222</v>
      </c>
      <c r="D2" s="11" t="s">
        <v>226</v>
      </c>
      <c r="E2" s="11" t="s">
        <v>227</v>
      </c>
    </row>
    <row r="3" spans="1:5">
      <c r="A3" s="6" t="s">
        <v>159</v>
      </c>
      <c r="D3" s="8" t="s">
        <v>164</v>
      </c>
      <c r="E3" s="8" t="s">
        <v>220</v>
      </c>
    </row>
    <row r="4" spans="1:5">
      <c r="A4" s="8" t="s">
        <v>225</v>
      </c>
      <c r="D4" s="8" t="s">
        <v>121</v>
      </c>
      <c r="E4" s="8" t="s">
        <v>222</v>
      </c>
    </row>
    <row r="5" spans="1:5">
      <c r="A5" s="6" t="s">
        <v>128</v>
      </c>
      <c r="D5" s="6" t="s">
        <v>158</v>
      </c>
      <c r="E5" s="6" t="s">
        <v>159</v>
      </c>
    </row>
    <row r="6" spans="1:5">
      <c r="A6" s="6" t="s">
        <v>178</v>
      </c>
      <c r="D6" s="8" t="s">
        <v>125</v>
      </c>
      <c r="E6" s="8" t="s">
        <v>225</v>
      </c>
    </row>
    <row r="7" spans="1:5">
      <c r="A7" s="6" t="s">
        <v>124</v>
      </c>
      <c r="D7" s="6" t="s">
        <v>127</v>
      </c>
      <c r="E7" s="6" t="s">
        <v>128</v>
      </c>
    </row>
    <row r="8" spans="1:5">
      <c r="A8" s="6" t="s">
        <v>181</v>
      </c>
      <c r="D8" s="6" t="s">
        <v>119</v>
      </c>
      <c r="E8" s="6" t="s">
        <v>178</v>
      </c>
    </row>
    <row r="9" spans="1:5">
      <c r="A9" s="8" t="s">
        <v>198</v>
      </c>
      <c r="D9" s="6" t="s">
        <v>123</v>
      </c>
      <c r="E9" s="6" t="s">
        <v>124</v>
      </c>
    </row>
    <row r="10" spans="1:5">
      <c r="A10" s="6" t="s">
        <v>122</v>
      </c>
      <c r="D10" s="6" t="s">
        <v>180</v>
      </c>
      <c r="E10" s="6" t="s">
        <v>181</v>
      </c>
    </row>
    <row r="11" spans="1:5">
      <c r="A11" s="6" t="s">
        <v>183</v>
      </c>
      <c r="D11" s="8" t="s">
        <v>197</v>
      </c>
      <c r="E11" s="8" t="s">
        <v>198</v>
      </c>
    </row>
    <row r="12" spans="1:5">
      <c r="A12" s="6" t="s">
        <v>0</v>
      </c>
      <c r="D12" s="6" t="s">
        <v>121</v>
      </c>
      <c r="E12" s="6" t="s">
        <v>122</v>
      </c>
    </row>
    <row r="13" spans="1:5">
      <c r="A13" s="6" t="s">
        <v>177</v>
      </c>
      <c r="D13" s="6" t="s">
        <v>182</v>
      </c>
      <c r="E13" s="6" t="s">
        <v>183</v>
      </c>
    </row>
    <row r="14" spans="1:5">
      <c r="A14" s="6" t="s">
        <v>174</v>
      </c>
      <c r="D14" s="6">
        <v>0</v>
      </c>
      <c r="E14" s="6" t="s">
        <v>0</v>
      </c>
    </row>
    <row r="15" spans="1:5">
      <c r="A15" s="8" t="s">
        <v>196</v>
      </c>
      <c r="D15" s="6" t="s">
        <v>172</v>
      </c>
      <c r="E15" s="6" t="s">
        <v>177</v>
      </c>
    </row>
    <row r="16" spans="1:5">
      <c r="A16" s="6" t="s">
        <v>189</v>
      </c>
      <c r="D16" s="6">
        <v>0</v>
      </c>
      <c r="E16" s="6" t="s">
        <v>174</v>
      </c>
    </row>
    <row r="17" spans="1:5">
      <c r="A17" s="6" t="s">
        <v>126</v>
      </c>
      <c r="D17" s="8" t="s">
        <v>164</v>
      </c>
      <c r="E17" s="8" t="s">
        <v>196</v>
      </c>
    </row>
    <row r="18" spans="1:5">
      <c r="A18" s="6" t="s">
        <v>204</v>
      </c>
      <c r="D18" s="6" t="s">
        <v>117</v>
      </c>
      <c r="E18" s="6" t="s">
        <v>189</v>
      </c>
    </row>
    <row r="19" spans="1:5">
      <c r="A19" s="6" t="s">
        <v>186</v>
      </c>
      <c r="D19" s="6" t="s">
        <v>125</v>
      </c>
      <c r="E19" s="6" t="s">
        <v>126</v>
      </c>
    </row>
    <row r="20" spans="1:5">
      <c r="A20" s="6" t="s">
        <v>1</v>
      </c>
      <c r="D20" s="6" t="s">
        <v>144</v>
      </c>
      <c r="E20" s="6" t="s">
        <v>204</v>
      </c>
    </row>
    <row r="21" spans="1:5">
      <c r="A21" s="6" t="s">
        <v>139</v>
      </c>
      <c r="D21" s="6" t="s">
        <v>185</v>
      </c>
      <c r="E21" s="6" t="s">
        <v>186</v>
      </c>
    </row>
    <row r="22" spans="1:5">
      <c r="A22" s="6" t="s">
        <v>153</v>
      </c>
      <c r="D22" s="8" t="s">
        <v>148</v>
      </c>
      <c r="E22" s="6" t="s">
        <v>1</v>
      </c>
    </row>
    <row r="23" spans="1:5">
      <c r="A23" s="6" t="s">
        <v>160</v>
      </c>
      <c r="D23" s="6" t="s">
        <v>138</v>
      </c>
      <c r="E23" s="6" t="s">
        <v>139</v>
      </c>
    </row>
    <row r="24" spans="1:5">
      <c r="A24" s="6" t="s">
        <v>2</v>
      </c>
      <c r="D24" s="8" t="s">
        <v>130</v>
      </c>
      <c r="E24" s="6" t="s">
        <v>153</v>
      </c>
    </row>
    <row r="25" spans="1:5">
      <c r="A25" s="6" t="s">
        <v>3</v>
      </c>
      <c r="D25" s="6" t="s">
        <v>119</v>
      </c>
      <c r="E25" s="6" t="s">
        <v>160</v>
      </c>
    </row>
    <row r="26" spans="1:5">
      <c r="A26" s="6" t="s">
        <v>4</v>
      </c>
      <c r="D26" s="8" t="s">
        <v>147</v>
      </c>
      <c r="E26" s="6" t="s">
        <v>2</v>
      </c>
    </row>
    <row r="27" spans="1:5">
      <c r="A27" s="6" t="s">
        <v>5</v>
      </c>
      <c r="D27" s="6" t="s">
        <v>121</v>
      </c>
      <c r="E27" s="6" t="s">
        <v>3</v>
      </c>
    </row>
    <row r="28" spans="1:5">
      <c r="A28" s="6" t="s">
        <v>6</v>
      </c>
      <c r="D28" s="8" t="s">
        <v>132</v>
      </c>
      <c r="E28" s="6" t="s">
        <v>4</v>
      </c>
    </row>
    <row r="29" spans="1:5">
      <c r="A29" s="6" t="s">
        <v>213</v>
      </c>
      <c r="D29" s="8" t="s">
        <v>123</v>
      </c>
      <c r="E29" s="6" t="s">
        <v>5</v>
      </c>
    </row>
    <row r="30" spans="1:5">
      <c r="A30" s="8" t="s">
        <v>224</v>
      </c>
      <c r="D30" s="8" t="s">
        <v>157</v>
      </c>
      <c r="E30" s="6" t="s">
        <v>6</v>
      </c>
    </row>
    <row r="31" spans="1:5">
      <c r="A31" s="6" t="s">
        <v>7</v>
      </c>
      <c r="D31" s="6" t="s">
        <v>123</v>
      </c>
      <c r="E31" s="6" t="s">
        <v>213</v>
      </c>
    </row>
    <row r="32" spans="1:5">
      <c r="A32" s="6" t="s">
        <v>184</v>
      </c>
      <c r="D32" s="8" t="s">
        <v>223</v>
      </c>
      <c r="E32" s="8" t="s">
        <v>224</v>
      </c>
    </row>
    <row r="33" spans="1:5">
      <c r="A33" s="6" t="s">
        <v>120</v>
      </c>
      <c r="D33" s="8" t="s">
        <v>119</v>
      </c>
      <c r="E33" s="6" t="s">
        <v>7</v>
      </c>
    </row>
    <row r="34" spans="1:5">
      <c r="A34" s="6" t="s">
        <v>135</v>
      </c>
      <c r="D34" s="6" t="s">
        <v>119</v>
      </c>
      <c r="E34" s="6" t="s">
        <v>184</v>
      </c>
    </row>
    <row r="35" spans="1:5">
      <c r="A35" s="6" t="s">
        <v>152</v>
      </c>
      <c r="D35" s="6" t="s">
        <v>119</v>
      </c>
      <c r="E35" s="6" t="s">
        <v>120</v>
      </c>
    </row>
    <row r="36" spans="1:5">
      <c r="A36" s="6" t="s">
        <v>104</v>
      </c>
      <c r="D36" s="6" t="s">
        <v>129</v>
      </c>
      <c r="E36" s="6" t="s">
        <v>135</v>
      </c>
    </row>
    <row r="37" spans="1:5">
      <c r="A37" s="8" t="s">
        <v>217</v>
      </c>
      <c r="D37" s="8" t="s">
        <v>151</v>
      </c>
      <c r="E37" s="6" t="s">
        <v>152</v>
      </c>
    </row>
    <row r="38" spans="1:5">
      <c r="A38" s="6" t="s">
        <v>107</v>
      </c>
      <c r="D38" s="6" t="s">
        <v>103</v>
      </c>
      <c r="E38" s="6" t="s">
        <v>104</v>
      </c>
    </row>
    <row r="39" spans="1:5">
      <c r="A39" s="6" t="s">
        <v>116</v>
      </c>
      <c r="D39" s="8" t="s">
        <v>132</v>
      </c>
      <c r="E39" s="8" t="s">
        <v>217</v>
      </c>
    </row>
    <row r="40" spans="1:5">
      <c r="A40" s="6" t="s">
        <v>131</v>
      </c>
      <c r="D40" s="6" t="s">
        <v>103</v>
      </c>
      <c r="E40" s="6" t="s">
        <v>107</v>
      </c>
    </row>
    <row r="41" spans="1:5">
      <c r="A41" s="6" t="s">
        <v>188</v>
      </c>
      <c r="D41" s="6" t="s">
        <v>115</v>
      </c>
      <c r="E41" s="6" t="s">
        <v>116</v>
      </c>
    </row>
    <row r="42" spans="1:5">
      <c r="A42" s="6" t="s">
        <v>163</v>
      </c>
      <c r="D42" s="6" t="s">
        <v>123</v>
      </c>
      <c r="E42" s="6" t="s">
        <v>131</v>
      </c>
    </row>
    <row r="43" spans="1:5">
      <c r="A43" s="8" t="s">
        <v>221</v>
      </c>
      <c r="D43" s="6" t="s">
        <v>187</v>
      </c>
      <c r="E43" s="6" t="s">
        <v>188</v>
      </c>
    </row>
    <row r="44" spans="1:5">
      <c r="A44" s="6" t="s">
        <v>179</v>
      </c>
      <c r="D44" s="6" t="s">
        <v>162</v>
      </c>
      <c r="E44" s="6" t="s">
        <v>163</v>
      </c>
    </row>
    <row r="45" spans="1:5">
      <c r="A45" s="6" t="s">
        <v>145</v>
      </c>
      <c r="D45" s="8" t="s">
        <v>119</v>
      </c>
      <c r="E45" s="8" t="s">
        <v>221</v>
      </c>
    </row>
    <row r="46" spans="1:5">
      <c r="A46" s="6" t="s">
        <v>156</v>
      </c>
      <c r="D46" s="6" t="s">
        <v>162</v>
      </c>
      <c r="E46" s="6" t="s">
        <v>179</v>
      </c>
    </row>
    <row r="47" spans="1:5">
      <c r="A47" s="6" t="s">
        <v>142</v>
      </c>
      <c r="D47" s="8" t="s">
        <v>144</v>
      </c>
      <c r="E47" s="6" t="s">
        <v>145</v>
      </c>
    </row>
    <row r="48" spans="1:5">
      <c r="A48" s="6" t="s">
        <v>8</v>
      </c>
      <c r="D48" s="8" t="s">
        <v>123</v>
      </c>
      <c r="E48" s="6" t="s">
        <v>156</v>
      </c>
    </row>
    <row r="49" spans="1:5">
      <c r="A49" s="6" t="s">
        <v>143</v>
      </c>
      <c r="D49" s="6" t="s">
        <v>141</v>
      </c>
      <c r="E49" s="6" t="s">
        <v>142</v>
      </c>
    </row>
    <row r="50" spans="1:5">
      <c r="A50" s="6" t="s">
        <v>146</v>
      </c>
      <c r="D50" s="6" t="s">
        <v>149</v>
      </c>
      <c r="E50" s="6" t="s">
        <v>8</v>
      </c>
    </row>
    <row r="51" spans="1:5">
      <c r="A51" s="6" t="s">
        <v>154</v>
      </c>
      <c r="D51" s="6" t="s">
        <v>133</v>
      </c>
      <c r="E51" s="6" t="s">
        <v>143</v>
      </c>
    </row>
    <row r="52" spans="1:5">
      <c r="A52" s="6" t="s">
        <v>9</v>
      </c>
      <c r="D52" s="8" t="s">
        <v>144</v>
      </c>
      <c r="E52" s="6" t="s">
        <v>146</v>
      </c>
    </row>
    <row r="53" spans="1:5">
      <c r="A53" s="6" t="s">
        <v>118</v>
      </c>
      <c r="D53" s="6" t="s">
        <v>125</v>
      </c>
      <c r="E53" s="6" t="s">
        <v>154</v>
      </c>
    </row>
    <row r="54" spans="1:5">
      <c r="A54" s="6" t="s">
        <v>118</v>
      </c>
      <c r="D54" s="6" t="s">
        <v>121</v>
      </c>
      <c r="E54" s="6" t="s">
        <v>9</v>
      </c>
    </row>
    <row r="55" spans="1:5">
      <c r="A55" s="6" t="s">
        <v>201</v>
      </c>
      <c r="D55" s="6" t="s">
        <v>117</v>
      </c>
      <c r="E55" s="6" t="s">
        <v>118</v>
      </c>
    </row>
    <row r="56" spans="1:5">
      <c r="A56" s="6" t="s">
        <v>10</v>
      </c>
      <c r="D56" s="6" t="s">
        <v>117</v>
      </c>
      <c r="E56" s="6" t="s">
        <v>118</v>
      </c>
    </row>
    <row r="57" spans="1:5">
      <c r="A57" s="6" t="s">
        <v>11</v>
      </c>
      <c r="D57" s="6" t="s">
        <v>108</v>
      </c>
      <c r="E57" s="6" t="s">
        <v>201</v>
      </c>
    </row>
    <row r="58" spans="1:5">
      <c r="A58" s="6" t="s">
        <v>12</v>
      </c>
      <c r="D58" s="6" t="s">
        <v>110</v>
      </c>
      <c r="E58" s="6" t="s">
        <v>10</v>
      </c>
    </row>
    <row r="59" spans="1:5">
      <c r="A59" s="6" t="s">
        <v>171</v>
      </c>
      <c r="D59" s="6" t="s">
        <v>110</v>
      </c>
      <c r="E59" s="6" t="s">
        <v>11</v>
      </c>
    </row>
    <row r="60" spans="1:5">
      <c r="A60" s="6" t="s">
        <v>13</v>
      </c>
      <c r="D60" s="6" t="s">
        <v>110</v>
      </c>
      <c r="E60" s="6" t="s">
        <v>12</v>
      </c>
    </row>
    <row r="61" spans="1:5">
      <c r="A61" s="6" t="s">
        <v>14</v>
      </c>
      <c r="D61" s="6" t="s">
        <v>170</v>
      </c>
      <c r="E61" s="6" t="s">
        <v>171</v>
      </c>
    </row>
    <row r="62" spans="1:5">
      <c r="A62" s="6" t="s">
        <v>15</v>
      </c>
      <c r="D62" s="6" t="s">
        <v>114</v>
      </c>
      <c r="E62" s="6" t="s">
        <v>13</v>
      </c>
    </row>
    <row r="63" spans="1:5">
      <c r="A63" s="6" t="s">
        <v>16</v>
      </c>
      <c r="D63" s="6" t="s">
        <v>103</v>
      </c>
      <c r="E63" s="6" t="s">
        <v>14</v>
      </c>
    </row>
    <row r="64" spans="1:5">
      <c r="A64" s="6" t="s">
        <v>155</v>
      </c>
      <c r="D64" s="6" t="s">
        <v>100</v>
      </c>
      <c r="E64" s="6" t="s">
        <v>15</v>
      </c>
    </row>
    <row r="65" spans="1:5">
      <c r="A65" s="6" t="s">
        <v>140</v>
      </c>
      <c r="D65" s="6" t="s">
        <v>100</v>
      </c>
      <c r="E65" s="6" t="s">
        <v>16</v>
      </c>
    </row>
    <row r="66" spans="1:5">
      <c r="A66" s="6" t="s">
        <v>134</v>
      </c>
      <c r="D66" s="8" t="s">
        <v>100</v>
      </c>
      <c r="E66" s="6" t="s">
        <v>155</v>
      </c>
    </row>
    <row r="67" spans="1:5">
      <c r="A67" s="6" t="s">
        <v>175</v>
      </c>
      <c r="D67" s="8" t="s">
        <v>100</v>
      </c>
      <c r="E67" s="6" t="s">
        <v>140</v>
      </c>
    </row>
    <row r="68" spans="1:5">
      <c r="A68" s="6" t="s">
        <v>176</v>
      </c>
      <c r="D68" s="8" t="s">
        <v>100</v>
      </c>
      <c r="E68" s="6" t="s">
        <v>134</v>
      </c>
    </row>
    <row r="69" spans="1:5">
      <c r="A69" s="6" t="s">
        <v>173</v>
      </c>
      <c r="D69" s="6" t="s">
        <v>100</v>
      </c>
      <c r="E69" s="6" t="s">
        <v>175</v>
      </c>
    </row>
    <row r="70" spans="1:5">
      <c r="A70" s="6" t="s">
        <v>112</v>
      </c>
      <c r="D70" s="6" t="s">
        <v>100</v>
      </c>
      <c r="E70" s="6" t="s">
        <v>176</v>
      </c>
    </row>
    <row r="71" spans="1:5">
      <c r="A71" s="6" t="s">
        <v>102</v>
      </c>
      <c r="D71" s="6" t="s">
        <v>172</v>
      </c>
      <c r="E71" s="6" t="s">
        <v>173</v>
      </c>
    </row>
    <row r="72" spans="1:5">
      <c r="A72" s="6" t="s">
        <v>17</v>
      </c>
      <c r="D72" s="6" t="s">
        <v>111</v>
      </c>
      <c r="E72" s="6" t="s">
        <v>112</v>
      </c>
    </row>
    <row r="73" spans="1:5">
      <c r="A73" s="6" t="s">
        <v>18</v>
      </c>
      <c r="D73" s="6" t="s">
        <v>101</v>
      </c>
      <c r="E73" s="6" t="s">
        <v>102</v>
      </c>
    </row>
    <row r="74" spans="1:5">
      <c r="A74" s="6" t="s">
        <v>19</v>
      </c>
      <c r="D74" s="6" t="s">
        <v>113</v>
      </c>
      <c r="E74" s="6" t="s">
        <v>17</v>
      </c>
    </row>
    <row r="75" spans="1:5">
      <c r="A75" s="6" t="s">
        <v>20</v>
      </c>
      <c r="D75" s="6" t="s">
        <v>113</v>
      </c>
      <c r="E75" s="6" t="s">
        <v>18</v>
      </c>
    </row>
    <row r="76" spans="1:5">
      <c r="A76" s="6" t="s">
        <v>21</v>
      </c>
      <c r="D76" s="6" t="s">
        <v>113</v>
      </c>
      <c r="E76" s="6" t="s">
        <v>19</v>
      </c>
    </row>
    <row r="77" spans="1:5">
      <c r="A77" s="6" t="s">
        <v>205</v>
      </c>
      <c r="D77" s="6" t="s">
        <v>106</v>
      </c>
      <c r="E77" s="6" t="s">
        <v>20</v>
      </c>
    </row>
    <row r="78" spans="1:5">
      <c r="A78" s="6" t="s">
        <v>191</v>
      </c>
      <c r="D78" s="8" t="s">
        <v>121</v>
      </c>
      <c r="E78" s="6" t="s">
        <v>21</v>
      </c>
    </row>
    <row r="79" spans="1:5">
      <c r="A79" s="6" t="s">
        <v>208</v>
      </c>
      <c r="D79" s="6" t="s">
        <v>110</v>
      </c>
      <c r="E79" s="6" t="s">
        <v>205</v>
      </c>
    </row>
    <row r="80" spans="1:5">
      <c r="A80" s="6" t="s">
        <v>210</v>
      </c>
      <c r="D80" s="6" t="s">
        <v>190</v>
      </c>
      <c r="E80" s="6" t="s">
        <v>191</v>
      </c>
    </row>
    <row r="81" spans="1:5">
      <c r="A81" s="6" t="s">
        <v>206</v>
      </c>
      <c r="D81" s="6" t="s">
        <v>115</v>
      </c>
      <c r="E81" s="6" t="s">
        <v>208</v>
      </c>
    </row>
    <row r="82" spans="1:5">
      <c r="A82" s="6" t="s">
        <v>203</v>
      </c>
      <c r="D82" s="6" t="s">
        <v>209</v>
      </c>
      <c r="E82" s="6" t="s">
        <v>210</v>
      </c>
    </row>
    <row r="83" spans="1:5">
      <c r="A83" s="6" t="s">
        <v>212</v>
      </c>
      <c r="D83" s="6" t="s">
        <v>114</v>
      </c>
      <c r="E83" s="6" t="s">
        <v>206</v>
      </c>
    </row>
    <row r="84" spans="1:5">
      <c r="A84" s="10" t="s">
        <v>195</v>
      </c>
      <c r="D84" s="6" t="s">
        <v>202</v>
      </c>
      <c r="E84" s="6" t="s">
        <v>203</v>
      </c>
    </row>
    <row r="85" spans="1:5">
      <c r="A85" s="6" t="s">
        <v>166</v>
      </c>
      <c r="D85" s="8" t="s">
        <v>199</v>
      </c>
      <c r="E85" s="8" t="s">
        <v>200</v>
      </c>
    </row>
    <row r="86" spans="1:5">
      <c r="A86" s="6" t="s">
        <v>99</v>
      </c>
      <c r="D86" s="6" t="s">
        <v>211</v>
      </c>
      <c r="E86" s="6" t="s">
        <v>212</v>
      </c>
    </row>
    <row r="87" spans="1:5">
      <c r="A87" s="8" t="s">
        <v>165</v>
      </c>
      <c r="D87" s="10" t="s">
        <v>194</v>
      </c>
      <c r="E87" s="10" t="s">
        <v>195</v>
      </c>
    </row>
    <row r="88" spans="1:5">
      <c r="A88" s="6" t="s">
        <v>150</v>
      </c>
      <c r="D88" s="6">
        <v>0</v>
      </c>
      <c r="E88" s="6" t="s">
        <v>166</v>
      </c>
    </row>
    <row r="89" spans="1:5">
      <c r="A89" s="6" t="s">
        <v>109</v>
      </c>
      <c r="D89" s="6">
        <v>0</v>
      </c>
      <c r="E89" s="6" t="s">
        <v>99</v>
      </c>
    </row>
    <row r="90" spans="1:5">
      <c r="A90" s="6" t="s">
        <v>193</v>
      </c>
      <c r="D90" s="8" t="s">
        <v>164</v>
      </c>
      <c r="E90" s="8" t="s">
        <v>165</v>
      </c>
    </row>
    <row r="91" spans="1:5">
      <c r="A91" s="6" t="s">
        <v>168</v>
      </c>
      <c r="D91" s="6" t="s">
        <v>149</v>
      </c>
      <c r="E91" s="6" t="s">
        <v>150</v>
      </c>
    </row>
    <row r="92" spans="1:5">
      <c r="A92" s="6" t="s">
        <v>22</v>
      </c>
      <c r="D92" s="6" t="s">
        <v>108</v>
      </c>
      <c r="E92" s="6" t="s">
        <v>109</v>
      </c>
    </row>
    <row r="93" spans="1:5">
      <c r="A93" s="6" t="s">
        <v>216</v>
      </c>
      <c r="D93" s="6" t="s">
        <v>192</v>
      </c>
      <c r="E93" s="6" t="s">
        <v>193</v>
      </c>
    </row>
    <row r="94" spans="1:5">
      <c r="A94" s="6" t="s">
        <v>137</v>
      </c>
      <c r="D94" s="9" t="s">
        <v>214</v>
      </c>
      <c r="E94" s="9" t="s">
        <v>215</v>
      </c>
    </row>
    <row r="95" spans="1:5">
      <c r="A95" s="6" t="s">
        <v>207</v>
      </c>
      <c r="D95" s="6" t="s">
        <v>167</v>
      </c>
      <c r="E95" s="6" t="s">
        <v>168</v>
      </c>
    </row>
    <row r="96" spans="1:5">
      <c r="A96" s="6" t="s">
        <v>161</v>
      </c>
      <c r="D96" s="6" t="s">
        <v>114</v>
      </c>
      <c r="E96" s="6" t="s">
        <v>22</v>
      </c>
    </row>
    <row r="97" spans="1:5">
      <c r="A97" s="6" t="s">
        <v>169</v>
      </c>
      <c r="D97" s="12" t="s">
        <v>218</v>
      </c>
      <c r="E97" s="12" t="s">
        <v>219</v>
      </c>
    </row>
    <row r="98" spans="1:5">
      <c r="A98" s="7" t="s">
        <v>254</v>
      </c>
      <c r="D98" s="6" t="s">
        <v>114</v>
      </c>
      <c r="E98" s="6" t="s">
        <v>216</v>
      </c>
    </row>
    <row r="99" spans="1:5">
      <c r="D99" s="8" t="s">
        <v>136</v>
      </c>
      <c r="E99" s="6" t="s">
        <v>137</v>
      </c>
    </row>
    <row r="100" spans="1:5">
      <c r="D100" s="6" t="s">
        <v>172</v>
      </c>
      <c r="E100" s="6" t="s">
        <v>207</v>
      </c>
    </row>
    <row r="101" spans="1:5">
      <c r="D101" s="6" t="s">
        <v>106</v>
      </c>
      <c r="E101" s="6" t="s">
        <v>161</v>
      </c>
    </row>
    <row r="102" spans="1:5">
      <c r="D102" s="6" t="s">
        <v>133</v>
      </c>
      <c r="E102" s="6" t="s">
        <v>169</v>
      </c>
    </row>
    <row r="103" spans="1:5">
      <c r="D103" s="6" t="s">
        <v>105</v>
      </c>
      <c r="E103" s="7"/>
    </row>
  </sheetData>
  <conditionalFormatting sqref="E43:E75 E3:E39">
    <cfRule type="expression" dxfId="127" priority="91" stopIfTrue="1">
      <formula>AND(E3="",F3="")</formula>
    </cfRule>
    <cfRule type="expression" dxfId="126" priority="92" stopIfTrue="1">
      <formula>AND(E3="",F3&lt;&gt;"")</formula>
    </cfRule>
  </conditionalFormatting>
  <conditionalFormatting sqref="D86:D95 D43:D83 D3:D39">
    <cfRule type="expression" dxfId="125" priority="90" stopIfTrue="1">
      <formula>AND(E3="",F3&lt;&gt;"")</formula>
    </cfRule>
  </conditionalFormatting>
  <conditionalFormatting sqref="E40">
    <cfRule type="expression" dxfId="124" priority="64" stopIfTrue="1">
      <formula>AND(E40="",F40="")</formula>
    </cfRule>
    <cfRule type="expression" dxfId="123" priority="65" stopIfTrue="1">
      <formula>AND(E40="",F40&lt;&gt;"")</formula>
    </cfRule>
  </conditionalFormatting>
  <conditionalFormatting sqref="D40">
    <cfRule type="expression" dxfId="122" priority="63" stopIfTrue="1">
      <formula>AND(E40="",F40&lt;&gt;"")</formula>
    </cfRule>
  </conditionalFormatting>
  <conditionalFormatting sqref="E41">
    <cfRule type="expression" dxfId="121" priority="61" stopIfTrue="1">
      <formula>AND(E41="",F41="")</formula>
    </cfRule>
    <cfRule type="expression" dxfId="120" priority="62" stopIfTrue="1">
      <formula>AND(E41="",F41&lt;&gt;"")</formula>
    </cfRule>
  </conditionalFormatting>
  <conditionalFormatting sqref="D41">
    <cfRule type="expression" dxfId="119" priority="60" stopIfTrue="1">
      <formula>AND(E41="",F41&lt;&gt;"")</formula>
    </cfRule>
  </conditionalFormatting>
  <conditionalFormatting sqref="E42">
    <cfRule type="expression" dxfId="118" priority="58" stopIfTrue="1">
      <formula>AND(E42="",F42="")</formula>
    </cfRule>
    <cfRule type="expression" dxfId="117" priority="59" stopIfTrue="1">
      <formula>AND(E42="",F42&lt;&gt;"")</formula>
    </cfRule>
  </conditionalFormatting>
  <conditionalFormatting sqref="D42">
    <cfRule type="expression" dxfId="116" priority="57" stopIfTrue="1">
      <formula>AND(E42="",F42&lt;&gt;"")</formula>
    </cfRule>
  </conditionalFormatting>
  <conditionalFormatting sqref="E86:E95 E76:E83">
    <cfRule type="expression" dxfId="115" priority="41" stopIfTrue="1">
      <formula>AND(E76="",F76&lt;&gt;"")</formula>
    </cfRule>
  </conditionalFormatting>
  <conditionalFormatting sqref="D97">
    <cfRule type="expression" dxfId="114" priority="21" stopIfTrue="1">
      <formula>AND(E97="",#REF!&lt;&gt;"")</formula>
    </cfRule>
  </conditionalFormatting>
  <conditionalFormatting sqref="E97">
    <cfRule type="expression" dxfId="113" priority="20" stopIfTrue="1">
      <formula>AND(E97="",#REF!&lt;&gt;"")</formula>
    </cfRule>
  </conditionalFormatting>
  <conditionalFormatting sqref="E102:E103">
    <cfRule type="expression" dxfId="112" priority="16" stopIfTrue="1">
      <formula>AND(E102="",#REF!&lt;&gt;"")</formula>
    </cfRule>
  </conditionalFormatting>
  <conditionalFormatting sqref="E85">
    <cfRule type="expression" dxfId="111" priority="93" stopIfTrue="1">
      <formula>AND(E85="",F83&lt;&gt;"")</formula>
    </cfRule>
  </conditionalFormatting>
  <conditionalFormatting sqref="D85">
    <cfRule type="expression" dxfId="110" priority="101" stopIfTrue="1">
      <formula>AND(E85="",#REF!&lt;&gt;"")</formula>
    </cfRule>
  </conditionalFormatting>
  <conditionalFormatting sqref="E99:E101">
    <cfRule type="expression" dxfId="109" priority="104" stopIfTrue="1">
      <formula>AND(E99="",#REF!&lt;&gt;"")</formula>
    </cfRule>
  </conditionalFormatting>
  <conditionalFormatting sqref="D99:D101">
    <cfRule type="expression" dxfId="108" priority="108" stopIfTrue="1">
      <formula>AND(E99="",#REF!&lt;&gt;"")</formula>
    </cfRule>
  </conditionalFormatting>
  <conditionalFormatting sqref="D102:D103">
    <cfRule type="expression" dxfId="107" priority="113" stopIfTrue="1">
      <formula>AND(E102="",#REF!&lt;&gt;"")</formula>
    </cfRule>
  </conditionalFormatting>
  <conditionalFormatting sqref="E96">
    <cfRule type="expression" dxfId="106" priority="114" stopIfTrue="1">
      <formula>AND(E96="",#REF!&lt;&gt;"")</formula>
    </cfRule>
  </conditionalFormatting>
  <conditionalFormatting sqref="D96">
    <cfRule type="expression" dxfId="105" priority="115" stopIfTrue="1">
      <formula>AND(E96="",#REF!&lt;&gt;"")</formula>
    </cfRule>
  </conditionalFormatting>
  <conditionalFormatting sqref="E98">
    <cfRule type="expression" dxfId="104" priority="117" stopIfTrue="1">
      <formula>AND(E98="",#REF!&lt;&gt;"")</formula>
    </cfRule>
  </conditionalFormatting>
  <conditionalFormatting sqref="D98">
    <cfRule type="expression" dxfId="103" priority="119" stopIfTrue="1">
      <formula>AND(E98="",#REF!&lt;&gt;"")</formula>
    </cfRule>
  </conditionalFormatting>
  <conditionalFormatting sqref="E84">
    <cfRule type="expression" dxfId="102" priority="130" stopIfTrue="1">
      <formula>AND(E84="",#REF!&lt;&gt;"")</formula>
    </cfRule>
  </conditionalFormatting>
  <conditionalFormatting sqref="D84">
    <cfRule type="expression" dxfId="101" priority="132" stopIfTrue="1">
      <formula>AND(E84="",#REF!&lt;&gt;"")</formula>
    </cfRule>
  </conditionalFormatting>
  <conditionalFormatting sqref="A41:A73 A1:A37">
    <cfRule type="expression" dxfId="100" priority="13" stopIfTrue="1">
      <formula>AND(A1="",B1="")</formula>
    </cfRule>
    <cfRule type="expression" dxfId="99" priority="14" stopIfTrue="1">
      <formula>AND(A1="",B1&lt;&gt;"")</formula>
    </cfRule>
  </conditionalFormatting>
  <conditionalFormatting sqref="A38">
    <cfRule type="expression" dxfId="98" priority="11" stopIfTrue="1">
      <formula>AND(A38="",B38="")</formula>
    </cfRule>
    <cfRule type="expression" dxfId="97" priority="12" stopIfTrue="1">
      <formula>AND(A38="",B38&lt;&gt;"")</formula>
    </cfRule>
  </conditionalFormatting>
  <conditionalFormatting sqref="A39">
    <cfRule type="expression" dxfId="96" priority="9" stopIfTrue="1">
      <formula>AND(A39="",B39="")</formula>
    </cfRule>
    <cfRule type="expression" dxfId="95" priority="10" stopIfTrue="1">
      <formula>AND(A39="",B39&lt;&gt;"")</formula>
    </cfRule>
  </conditionalFormatting>
  <conditionalFormatting sqref="A40">
    <cfRule type="expression" dxfId="94" priority="7" stopIfTrue="1">
      <formula>AND(A40="",B40="")</formula>
    </cfRule>
    <cfRule type="expression" dxfId="93" priority="8" stopIfTrue="1">
      <formula>AND(A40="",B40&lt;&gt;"")</formula>
    </cfRule>
  </conditionalFormatting>
  <conditionalFormatting sqref="A74:A81 A83:A91">
    <cfRule type="expression" dxfId="92" priority="6" stopIfTrue="1">
      <formula>AND(A74="",B74&lt;&gt;"")</formula>
    </cfRule>
  </conditionalFormatting>
  <conditionalFormatting sqref="A82">
    <cfRule type="expression" dxfId="91" priority="5" stopIfTrue="1">
      <formula>AND(A82="",#REF!&lt;&gt;"")</formula>
    </cfRule>
  </conditionalFormatting>
  <conditionalFormatting sqref="A92">
    <cfRule type="expression" dxfId="90" priority="4" stopIfTrue="1">
      <formula>AND(A92="",#REF!&lt;&gt;"")</formula>
    </cfRule>
  </conditionalFormatting>
  <conditionalFormatting sqref="A97:A98">
    <cfRule type="expression" dxfId="89" priority="3" stopIfTrue="1">
      <formula>AND(A97="",#REF!&lt;&gt;"")</formula>
    </cfRule>
  </conditionalFormatting>
  <conditionalFormatting sqref="A94:A96">
    <cfRule type="expression" dxfId="88" priority="2" stopIfTrue="1">
      <formula>AND(A94="",#REF!&lt;&gt;"")</formula>
    </cfRule>
  </conditionalFormatting>
  <conditionalFormatting sqref="A93">
    <cfRule type="expression" dxfId="87" priority="1" stopIfTrue="1">
      <formula>AND(A93="",#REF!&lt;&gt;"")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9"/>
  <sheetViews>
    <sheetView topLeftCell="A22" workbookViewId="0">
      <selection activeCell="A47" sqref="A47:A49"/>
    </sheetView>
  </sheetViews>
  <sheetFormatPr baseColWidth="10" defaultRowHeight="15"/>
  <cols>
    <col min="1" max="1" width="24" customWidth="1"/>
  </cols>
  <sheetData>
    <row r="1" spans="1:1">
      <c r="A1" s="20" t="s">
        <v>1</v>
      </c>
    </row>
    <row r="2" spans="1:1">
      <c r="A2" s="21" t="s">
        <v>139</v>
      </c>
    </row>
    <row r="3" spans="1:1">
      <c r="A3" s="20" t="s">
        <v>153</v>
      </c>
    </row>
    <row r="4" spans="1:1">
      <c r="A4" s="20" t="s">
        <v>160</v>
      </c>
    </row>
    <row r="5" spans="1:1">
      <c r="A5" s="20" t="s">
        <v>2</v>
      </c>
    </row>
    <row r="6" spans="1:1">
      <c r="A6" s="20" t="s">
        <v>3</v>
      </c>
    </row>
    <row r="7" spans="1:1">
      <c r="A7" s="20" t="s">
        <v>4</v>
      </c>
    </row>
    <row r="8" spans="1:1">
      <c r="A8" s="20" t="s">
        <v>5</v>
      </c>
    </row>
    <row r="9" spans="1:1">
      <c r="A9" s="20" t="s">
        <v>213</v>
      </c>
    </row>
    <row r="10" spans="1:1">
      <c r="A10" s="20" t="s">
        <v>7</v>
      </c>
    </row>
    <row r="11" spans="1:1">
      <c r="A11" s="20" t="s">
        <v>145</v>
      </c>
    </row>
    <row r="12" spans="1:1">
      <c r="A12" s="21" t="s">
        <v>156</v>
      </c>
    </row>
    <row r="13" spans="1:1">
      <c r="A13" s="21" t="s">
        <v>142</v>
      </c>
    </row>
    <row r="14" spans="1:1">
      <c r="A14" s="21" t="s">
        <v>8</v>
      </c>
    </row>
    <row r="15" spans="1:1">
      <c r="A15" s="21" t="s">
        <v>143</v>
      </c>
    </row>
    <row r="16" spans="1:1">
      <c r="A16" s="21" t="s">
        <v>146</v>
      </c>
    </row>
    <row r="17" spans="1:1">
      <c r="A17" s="21" t="s">
        <v>154</v>
      </c>
    </row>
    <row r="18" spans="1:1">
      <c r="A18" s="21" t="s">
        <v>9</v>
      </c>
    </row>
    <row r="19" spans="1:1">
      <c r="A19" s="22" t="s">
        <v>112</v>
      </c>
    </row>
    <row r="20" spans="1:1">
      <c r="A20" s="6" t="s">
        <v>159</v>
      </c>
    </row>
    <row r="21" spans="1:1">
      <c r="A21" s="8" t="s">
        <v>225</v>
      </c>
    </row>
    <row r="22" spans="1:1">
      <c r="A22" s="6" t="s">
        <v>128</v>
      </c>
    </row>
    <row r="23" spans="1:1">
      <c r="A23" s="6" t="s">
        <v>189</v>
      </c>
    </row>
    <row r="24" spans="1:1">
      <c r="A24" s="6" t="s">
        <v>188</v>
      </c>
    </row>
    <row r="25" spans="1:1">
      <c r="A25" s="8" t="s">
        <v>165</v>
      </c>
    </row>
    <row r="26" spans="1:1">
      <c r="A26" s="6" t="s">
        <v>150</v>
      </c>
    </row>
    <row r="27" spans="1:1">
      <c r="A27" s="6" t="s">
        <v>109</v>
      </c>
    </row>
    <row r="28" spans="1:1">
      <c r="A28" s="6" t="s">
        <v>193</v>
      </c>
    </row>
    <row r="29" spans="1:1">
      <c r="A29" s="6" t="s">
        <v>207</v>
      </c>
    </row>
    <row r="30" spans="1:1">
      <c r="A30" s="35" t="s">
        <v>169</v>
      </c>
    </row>
    <row r="31" spans="1:1">
      <c r="A31" s="6" t="s">
        <v>21</v>
      </c>
    </row>
    <row r="32" spans="1:1">
      <c r="A32" s="12" t="s">
        <v>219</v>
      </c>
    </row>
    <row r="33" spans="1:1">
      <c r="A33" s="6" t="s">
        <v>216</v>
      </c>
    </row>
    <row r="34" spans="1:1">
      <c r="A34" s="8" t="s">
        <v>221</v>
      </c>
    </row>
    <row r="35" spans="1:1">
      <c r="A35" s="6" t="s">
        <v>168</v>
      </c>
    </row>
    <row r="36" spans="1:1">
      <c r="A36" s="6" t="s">
        <v>204</v>
      </c>
    </row>
    <row r="37" spans="1:1">
      <c r="A37" s="8" t="s">
        <v>224</v>
      </c>
    </row>
    <row r="38" spans="1:1">
      <c r="A38" s="6" t="s">
        <v>137</v>
      </c>
    </row>
    <row r="39" spans="1:1">
      <c r="A39" s="6" t="s">
        <v>6</v>
      </c>
    </row>
    <row r="40" spans="1:1">
      <c r="A40" s="38" t="s">
        <v>243</v>
      </c>
    </row>
    <row r="41" spans="1:1">
      <c r="A41" s="6" t="s">
        <v>206</v>
      </c>
    </row>
    <row r="42" spans="1:1">
      <c r="A42" s="39" t="s">
        <v>246</v>
      </c>
    </row>
    <row r="43" spans="1:1">
      <c r="A43" s="37" t="s">
        <v>251</v>
      </c>
    </row>
    <row r="44" spans="1:1">
      <c r="A44" s="6" t="s">
        <v>166</v>
      </c>
    </row>
    <row r="45" spans="1:1">
      <c r="A45" s="7" t="s">
        <v>254</v>
      </c>
    </row>
    <row r="46" spans="1:1">
      <c r="A46" s="6" t="s">
        <v>210</v>
      </c>
    </row>
    <row r="47" spans="1:1">
      <c r="A47" s="6" t="s">
        <v>15</v>
      </c>
    </row>
    <row r="48" spans="1:1">
      <c r="A48" s="6" t="s">
        <v>155</v>
      </c>
    </row>
    <row r="49" spans="1:1">
      <c r="A49" s="6" t="s">
        <v>140</v>
      </c>
    </row>
  </sheetData>
  <conditionalFormatting sqref="A1:A21">
    <cfRule type="expression" dxfId="86" priority="27" stopIfTrue="1">
      <formula>AND(A1="",B1="")</formula>
    </cfRule>
    <cfRule type="expression" dxfId="85" priority="28" stopIfTrue="1">
      <formula>AND(A1="",B1&lt;&gt;"")</formula>
    </cfRule>
  </conditionalFormatting>
  <conditionalFormatting sqref="A21:A24">
    <cfRule type="expression" dxfId="84" priority="25" stopIfTrue="1">
      <formula>AND(A21="",B21="")</formula>
    </cfRule>
    <cfRule type="expression" dxfId="83" priority="26" stopIfTrue="1">
      <formula>AND(A21="",B21&lt;&gt;"")</formula>
    </cfRule>
  </conditionalFormatting>
  <conditionalFormatting sqref="A25:A28">
    <cfRule type="expression" dxfId="82" priority="24" stopIfTrue="1">
      <formula>AND(A25="",B25&lt;&gt;"")</formula>
    </cfRule>
  </conditionalFormatting>
  <conditionalFormatting sqref="A29">
    <cfRule type="expression" dxfId="81" priority="23" stopIfTrue="1">
      <formula>AND(A29="",#REF!&lt;&gt;"")</formula>
    </cfRule>
  </conditionalFormatting>
  <conditionalFormatting sqref="A30">
    <cfRule type="expression" dxfId="80" priority="22" stopIfTrue="1">
      <formula>AND(A30="",#REF!&lt;&gt;"")</formula>
    </cfRule>
  </conditionalFormatting>
  <conditionalFormatting sqref="A20">
    <cfRule type="expression" dxfId="79" priority="20" stopIfTrue="1">
      <formula>AND(A20="",B20="")</formula>
    </cfRule>
    <cfRule type="expression" dxfId="78" priority="21" stopIfTrue="1">
      <formula>AND(A20="",B20&lt;&gt;"")</formula>
    </cfRule>
  </conditionalFormatting>
  <conditionalFormatting sqref="A31">
    <cfRule type="expression" dxfId="77" priority="19" stopIfTrue="1">
      <formula>AND(A31="",B31&lt;&gt;"")</formula>
    </cfRule>
  </conditionalFormatting>
  <conditionalFormatting sqref="A32">
    <cfRule type="expression" dxfId="76" priority="18" stopIfTrue="1">
      <formula>AND(A32="",#REF!&lt;&gt;"")</formula>
    </cfRule>
  </conditionalFormatting>
  <conditionalFormatting sqref="A33">
    <cfRule type="expression" dxfId="75" priority="17" stopIfTrue="1">
      <formula>AND(A33="",#REF!&lt;&gt;"")</formula>
    </cfRule>
  </conditionalFormatting>
  <conditionalFormatting sqref="A34">
    <cfRule type="expression" dxfId="74" priority="15" stopIfTrue="1">
      <formula>AND(A34="",B34="")</formula>
    </cfRule>
    <cfRule type="expression" dxfId="73" priority="16" stopIfTrue="1">
      <formula>AND(A34="",B34&lt;&gt;"")</formula>
    </cfRule>
  </conditionalFormatting>
  <conditionalFormatting sqref="A35">
    <cfRule type="expression" dxfId="72" priority="14" stopIfTrue="1">
      <formula>AND(A35="",B35&lt;&gt;"")</formula>
    </cfRule>
  </conditionalFormatting>
  <conditionalFormatting sqref="A36">
    <cfRule type="expression" dxfId="71" priority="12" stopIfTrue="1">
      <formula>AND(A36="",B36="")</formula>
    </cfRule>
    <cfRule type="expression" dxfId="70" priority="13" stopIfTrue="1">
      <formula>AND(A36="",B36&lt;&gt;"")</formula>
    </cfRule>
  </conditionalFormatting>
  <conditionalFormatting sqref="A37">
    <cfRule type="expression" dxfId="69" priority="10" stopIfTrue="1">
      <formula>AND(A37="",B37="")</formula>
    </cfRule>
    <cfRule type="expression" dxfId="68" priority="11" stopIfTrue="1">
      <formula>AND(A37="",B37&lt;&gt;"")</formula>
    </cfRule>
  </conditionalFormatting>
  <conditionalFormatting sqref="A38">
    <cfRule type="expression" dxfId="67" priority="9" stopIfTrue="1">
      <formula>AND(A38="",#REF!&lt;&gt;"")</formula>
    </cfRule>
  </conditionalFormatting>
  <conditionalFormatting sqref="A39">
    <cfRule type="expression" dxfId="66" priority="7" stopIfTrue="1">
      <formula>AND(A39="",B39="")</formula>
    </cfRule>
    <cfRule type="expression" dxfId="65" priority="8" stopIfTrue="1">
      <formula>AND(A39="",B39&lt;&gt;"")</formula>
    </cfRule>
  </conditionalFormatting>
  <conditionalFormatting sqref="A41">
    <cfRule type="expression" dxfId="64" priority="6" stopIfTrue="1">
      <formula>AND(A41="",B41&lt;&gt;"")</formula>
    </cfRule>
  </conditionalFormatting>
  <conditionalFormatting sqref="A44">
    <cfRule type="expression" dxfId="63" priority="5" stopIfTrue="1">
      <formula>AND(A44="",B44&lt;&gt;"")</formula>
    </cfRule>
  </conditionalFormatting>
  <conditionalFormatting sqref="A45">
    <cfRule type="expression" dxfId="62" priority="4" stopIfTrue="1">
      <formula>AND(A45="",#REF!&lt;&gt;"")</formula>
    </cfRule>
  </conditionalFormatting>
  <conditionalFormatting sqref="A46">
    <cfRule type="expression" dxfId="61" priority="3" stopIfTrue="1">
      <formula>AND(A46="",B46&lt;&gt;"")</formula>
    </cfRule>
  </conditionalFormatting>
  <conditionalFormatting sqref="A47:A49">
    <cfRule type="expression" dxfId="60" priority="1" stopIfTrue="1">
      <formula>AND(A47="",B47="")</formula>
    </cfRule>
    <cfRule type="expression" dxfId="59" priority="2" stopIfTrue="1">
      <formula>AND(A47="",B47&lt;&gt;"")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B2:D54"/>
  <sheetViews>
    <sheetView zoomScaleNormal="100" workbookViewId="0">
      <selection activeCell="G14" sqref="G14"/>
    </sheetView>
  </sheetViews>
  <sheetFormatPr baseColWidth="10" defaultRowHeight="15"/>
  <cols>
    <col min="2" max="4" width="13.140625" customWidth="1"/>
  </cols>
  <sheetData>
    <row r="2" spans="2:4" ht="30">
      <c r="B2" s="5" t="s">
        <v>98</v>
      </c>
      <c r="C2" s="5" t="s">
        <v>97</v>
      </c>
      <c r="D2" s="5" t="s">
        <v>96</v>
      </c>
    </row>
    <row r="3" spans="2:4" ht="16.5">
      <c r="B3" s="3" t="s">
        <v>75</v>
      </c>
      <c r="C3" s="3" t="s">
        <v>75</v>
      </c>
      <c r="D3" s="3" t="s">
        <v>75</v>
      </c>
    </row>
    <row r="4" spans="2:4">
      <c r="B4" s="4" t="s">
        <v>24</v>
      </c>
      <c r="C4" s="14" t="s">
        <v>76</v>
      </c>
      <c r="D4" s="15" t="s">
        <v>80</v>
      </c>
    </row>
    <row r="5" spans="2:4">
      <c r="B5" s="4" t="s">
        <v>25</v>
      </c>
      <c r="C5" s="14" t="s">
        <v>77</v>
      </c>
      <c r="D5" s="15" t="s">
        <v>81</v>
      </c>
    </row>
    <row r="6" spans="2:4">
      <c r="B6" s="13" t="s">
        <v>26</v>
      </c>
      <c r="C6" s="14" t="s">
        <v>78</v>
      </c>
      <c r="D6" s="15" t="s">
        <v>82</v>
      </c>
    </row>
    <row r="7" spans="2:4">
      <c r="B7" s="4" t="s">
        <v>27</v>
      </c>
      <c r="C7" s="14" t="s">
        <v>79</v>
      </c>
      <c r="D7" s="15" t="s">
        <v>83</v>
      </c>
    </row>
    <row r="8" spans="2:4">
      <c r="B8" s="4" t="s">
        <v>28</v>
      </c>
      <c r="D8" s="15" t="s">
        <v>84</v>
      </c>
    </row>
    <row r="9" spans="2:4">
      <c r="B9" s="4" t="s">
        <v>29</v>
      </c>
      <c r="D9" s="15" t="s">
        <v>85</v>
      </c>
    </row>
    <row r="10" spans="2:4">
      <c r="B10" s="13" t="s">
        <v>30</v>
      </c>
      <c r="D10" s="15" t="s">
        <v>86</v>
      </c>
    </row>
    <row r="11" spans="2:4">
      <c r="B11" s="4" t="s">
        <v>31</v>
      </c>
      <c r="D11" s="15" t="s">
        <v>87</v>
      </c>
    </row>
    <row r="12" spans="2:4">
      <c r="B12" s="13" t="s">
        <v>32</v>
      </c>
      <c r="D12" s="15" t="s">
        <v>88</v>
      </c>
    </row>
    <row r="13" spans="2:4">
      <c r="B13" s="4" t="s">
        <v>33</v>
      </c>
      <c r="D13" s="15" t="s">
        <v>89</v>
      </c>
    </row>
    <row r="14" spans="2:4">
      <c r="B14" s="13" t="s">
        <v>34</v>
      </c>
      <c r="D14" s="15" t="s">
        <v>90</v>
      </c>
    </row>
    <row r="15" spans="2:4">
      <c r="B15" s="4" t="s">
        <v>35</v>
      </c>
      <c r="D15" s="15" t="s">
        <v>91</v>
      </c>
    </row>
    <row r="16" spans="2:4">
      <c r="B16" s="4" t="s">
        <v>36</v>
      </c>
      <c r="D16" s="15" t="s">
        <v>92</v>
      </c>
    </row>
    <row r="17" spans="2:4">
      <c r="B17" s="13" t="s">
        <v>37</v>
      </c>
      <c r="D17" s="15" t="s">
        <v>93</v>
      </c>
    </row>
    <row r="18" spans="2:4">
      <c r="B18" s="4" t="s">
        <v>38</v>
      </c>
      <c r="D18" s="15" t="s">
        <v>94</v>
      </c>
    </row>
    <row r="19" spans="2:4">
      <c r="B19" s="13" t="s">
        <v>39</v>
      </c>
      <c r="D19" s="16" t="s">
        <v>95</v>
      </c>
    </row>
    <row r="20" spans="2:4">
      <c r="B20" s="4" t="s">
        <v>40</v>
      </c>
    </row>
    <row r="21" spans="2:4">
      <c r="B21" s="4" t="s">
        <v>41</v>
      </c>
    </row>
    <row r="22" spans="2:4">
      <c r="B22" s="4" t="s">
        <v>42</v>
      </c>
    </row>
    <row r="23" spans="2:4">
      <c r="B23" s="13" t="s">
        <v>43</v>
      </c>
    </row>
    <row r="24" spans="2:4">
      <c r="B24" s="4" t="s">
        <v>44</v>
      </c>
    </row>
    <row r="25" spans="2:4">
      <c r="B25" s="13" t="s">
        <v>45</v>
      </c>
    </row>
    <row r="26" spans="2:4">
      <c r="B26" s="4" t="s">
        <v>46</v>
      </c>
    </row>
    <row r="27" spans="2:4">
      <c r="B27" s="13" t="s">
        <v>47</v>
      </c>
    </row>
    <row r="28" spans="2:4">
      <c r="B28" s="13" t="s">
        <v>48</v>
      </c>
    </row>
    <row r="29" spans="2:4">
      <c r="B29" s="4" t="s">
        <v>49</v>
      </c>
    </row>
    <row r="30" spans="2:4">
      <c r="B30" s="4" t="s">
        <v>50</v>
      </c>
    </row>
    <row r="31" spans="2:4">
      <c r="B31" s="4" t="s">
        <v>51</v>
      </c>
    </row>
    <row r="32" spans="2:4">
      <c r="B32" s="4" t="s">
        <v>52</v>
      </c>
    </row>
    <row r="33" spans="2:2">
      <c r="B33" s="4" t="s">
        <v>53</v>
      </c>
    </row>
    <row r="34" spans="2:2">
      <c r="B34" s="13" t="s">
        <v>54</v>
      </c>
    </row>
    <row r="35" spans="2:2">
      <c r="B35" s="4" t="s">
        <v>55</v>
      </c>
    </row>
    <row r="36" spans="2:2">
      <c r="B36" s="4" t="s">
        <v>56</v>
      </c>
    </row>
    <row r="37" spans="2:2">
      <c r="B37" s="13" t="s">
        <v>57</v>
      </c>
    </row>
    <row r="38" spans="2:2">
      <c r="B38" s="13" t="s">
        <v>58</v>
      </c>
    </row>
    <row r="39" spans="2:2">
      <c r="B39" s="13" t="s">
        <v>59</v>
      </c>
    </row>
    <row r="40" spans="2:2">
      <c r="B40" s="13" t="s">
        <v>60</v>
      </c>
    </row>
    <row r="41" spans="2:2">
      <c r="B41" s="13" t="s">
        <v>61</v>
      </c>
    </row>
    <row r="42" spans="2:2">
      <c r="B42" s="4" t="s">
        <v>62</v>
      </c>
    </row>
    <row r="43" spans="2:2">
      <c r="B43" s="13" t="s">
        <v>63</v>
      </c>
    </row>
    <row r="44" spans="2:2">
      <c r="B44" s="4" t="s">
        <v>64</v>
      </c>
    </row>
    <row r="45" spans="2:2">
      <c r="B45" s="4" t="s">
        <v>65</v>
      </c>
    </row>
    <row r="46" spans="2:2">
      <c r="B46" s="4" t="s">
        <v>66</v>
      </c>
    </row>
    <row r="47" spans="2:2">
      <c r="B47" s="13" t="s">
        <v>67</v>
      </c>
    </row>
    <row r="48" spans="2:2">
      <c r="B48" s="13" t="s">
        <v>68</v>
      </c>
    </row>
    <row r="49" spans="2:2">
      <c r="B49" s="4" t="s">
        <v>69</v>
      </c>
    </row>
    <row r="50" spans="2:2">
      <c r="B50" s="4" t="s">
        <v>70</v>
      </c>
    </row>
    <row r="51" spans="2:2">
      <c r="B51" s="13" t="s">
        <v>71</v>
      </c>
    </row>
    <row r="52" spans="2:2">
      <c r="B52" s="4" t="s">
        <v>72</v>
      </c>
    </row>
    <row r="53" spans="2:2">
      <c r="B53" s="4" t="s">
        <v>73</v>
      </c>
    </row>
    <row r="54" spans="2:2">
      <c r="B54" s="13" t="s">
        <v>74</v>
      </c>
    </row>
  </sheetData>
  <autoFilter ref="B3:D54"/>
  <sortState ref="B3:B54">
    <sortCondition sortBy="cellColor" ref="B3" dxfId="58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AV615"/>
  <sheetViews>
    <sheetView zoomScaleNormal="100" workbookViewId="0">
      <pane xSplit="2" ySplit="2" topLeftCell="C34" activePane="bottomRight" state="frozenSplit"/>
      <selection pane="topRight" activeCell="B1" sqref="B1"/>
      <selection pane="bottomLeft" activeCell="A5" sqref="A5"/>
      <selection pane="bottomRight" activeCell="C45" sqref="C45"/>
    </sheetView>
  </sheetViews>
  <sheetFormatPr baseColWidth="10" defaultRowHeight="15"/>
  <cols>
    <col min="1" max="1" width="3.42578125" style="17" customWidth="1"/>
    <col min="2" max="2" width="30" style="2" customWidth="1"/>
    <col min="3" max="45" width="18.42578125" style="2" customWidth="1"/>
    <col min="46" max="46" width="11.42578125" style="2"/>
    <col min="47" max="47" width="18.42578125" style="2" customWidth="1"/>
    <col min="48" max="48" width="23.140625" style="2" customWidth="1"/>
    <col min="49" max="16384" width="11.42578125" style="2"/>
  </cols>
  <sheetData>
    <row r="1" spans="1:48" s="23" customFormat="1" ht="15.75" thickBot="1">
      <c r="A1" s="24"/>
      <c r="B1" s="24"/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28"/>
      <c r="X1" s="28"/>
      <c r="Y1" s="28"/>
      <c r="Z1" s="28"/>
      <c r="AA1" s="28"/>
      <c r="AB1" s="28"/>
      <c r="AC1" s="28"/>
      <c r="AD1" s="28"/>
      <c r="AE1" s="28"/>
      <c r="AF1" s="28"/>
      <c r="AG1" s="28"/>
      <c r="AH1" s="28"/>
      <c r="AI1" s="28"/>
      <c r="AJ1" s="28"/>
      <c r="AK1" s="28"/>
      <c r="AL1" s="28"/>
      <c r="AM1" s="28"/>
      <c r="AN1" s="28"/>
      <c r="AO1" s="28"/>
      <c r="AP1" s="28"/>
      <c r="AQ1" s="28"/>
      <c r="AR1" s="28"/>
      <c r="AS1" s="28"/>
    </row>
    <row r="2" spans="1:48">
      <c r="B2" s="29" t="s">
        <v>23</v>
      </c>
      <c r="C2" s="30" t="s">
        <v>26</v>
      </c>
      <c r="D2" s="30" t="s">
        <v>30</v>
      </c>
      <c r="E2" s="30" t="s">
        <v>32</v>
      </c>
      <c r="F2" s="30" t="s">
        <v>34</v>
      </c>
      <c r="G2" s="30" t="s">
        <v>37</v>
      </c>
      <c r="H2" s="30" t="s">
        <v>40</v>
      </c>
      <c r="I2" s="30" t="s">
        <v>43</v>
      </c>
      <c r="J2" s="30" t="s">
        <v>45</v>
      </c>
      <c r="K2" s="30" t="s">
        <v>47</v>
      </c>
      <c r="L2" s="30" t="s">
        <v>48</v>
      </c>
      <c r="M2" s="30" t="s">
        <v>54</v>
      </c>
      <c r="N2" s="30" t="s">
        <v>57</v>
      </c>
      <c r="O2" s="30" t="s">
        <v>58</v>
      </c>
      <c r="P2" s="30" t="s">
        <v>59</v>
      </c>
      <c r="Q2" s="30" t="s">
        <v>60</v>
      </c>
      <c r="R2" s="30" t="s">
        <v>61</v>
      </c>
      <c r="S2" s="30" t="s">
        <v>63</v>
      </c>
      <c r="T2" s="30" t="s">
        <v>67</v>
      </c>
      <c r="U2" s="30" t="s">
        <v>68</v>
      </c>
      <c r="V2" s="30" t="s">
        <v>71</v>
      </c>
      <c r="W2" s="30" t="s">
        <v>74</v>
      </c>
      <c r="X2" s="31" t="s">
        <v>76</v>
      </c>
      <c r="Y2" s="31" t="s">
        <v>77</v>
      </c>
      <c r="Z2" s="31" t="s">
        <v>78</v>
      </c>
      <c r="AA2" s="31" t="s">
        <v>79</v>
      </c>
      <c r="AB2" s="32" t="s">
        <v>80</v>
      </c>
      <c r="AC2" s="32" t="s">
        <v>81</v>
      </c>
      <c r="AD2" s="32" t="s">
        <v>82</v>
      </c>
      <c r="AE2" s="32" t="s">
        <v>83</v>
      </c>
      <c r="AF2" s="32" t="s">
        <v>84</v>
      </c>
      <c r="AG2" s="32" t="s">
        <v>85</v>
      </c>
      <c r="AH2" s="32" t="s">
        <v>86</v>
      </c>
      <c r="AI2" s="32" t="s">
        <v>87</v>
      </c>
      <c r="AJ2" s="32" t="s">
        <v>88</v>
      </c>
      <c r="AK2" s="32" t="s">
        <v>89</v>
      </c>
      <c r="AL2" s="32" t="s">
        <v>90</v>
      </c>
      <c r="AM2" s="32" t="s">
        <v>91</v>
      </c>
      <c r="AN2" s="32" t="s">
        <v>92</v>
      </c>
      <c r="AO2" s="32" t="s">
        <v>235</v>
      </c>
      <c r="AP2" s="32" t="s">
        <v>236</v>
      </c>
      <c r="AQ2" s="32" t="s">
        <v>93</v>
      </c>
      <c r="AR2" s="32" t="s">
        <v>94</v>
      </c>
      <c r="AS2" s="32" t="s">
        <v>95</v>
      </c>
      <c r="AT2" s="34" t="s">
        <v>234</v>
      </c>
    </row>
    <row r="3" spans="1:48">
      <c r="A3" s="43" t="s">
        <v>247</v>
      </c>
      <c r="B3" s="29">
        <f>DATEVALUE("1/1/2019")+ROW()-ROW($B$3)</f>
        <v>43466</v>
      </c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</row>
    <row r="4" spans="1:48">
      <c r="A4" s="43"/>
      <c r="B4" s="29">
        <f t="shared" ref="B4:B67" si="0">DATEVALUE("1/1/2019")+ROW()-ROW($B$4)</f>
        <v>43466</v>
      </c>
      <c r="C4"/>
      <c r="D4" t="s">
        <v>146</v>
      </c>
      <c r="E4"/>
      <c r="F4"/>
      <c r="G4"/>
      <c r="H4"/>
      <c r="I4"/>
      <c r="J4" t="s">
        <v>4</v>
      </c>
      <c r="K4"/>
      <c r="L4"/>
      <c r="M4"/>
      <c r="N4"/>
      <c r="O4"/>
      <c r="P4"/>
      <c r="Q4" t="s">
        <v>3</v>
      </c>
      <c r="R4"/>
      <c r="S4"/>
      <c r="T4"/>
      <c r="U4" t="s">
        <v>153</v>
      </c>
      <c r="V4" t="s">
        <v>5</v>
      </c>
      <c r="W4" t="s">
        <v>7</v>
      </c>
      <c r="X4"/>
      <c r="Y4"/>
      <c r="Z4"/>
      <c r="AA4" t="s">
        <v>159</v>
      </c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 s="20" t="s">
        <v>1</v>
      </c>
      <c r="AV4" s="19" t="s">
        <v>220</v>
      </c>
    </row>
    <row r="5" spans="1:48">
      <c r="A5" s="43"/>
      <c r="B5" s="29">
        <f t="shared" si="0"/>
        <v>43467</v>
      </c>
      <c r="C5" t="s">
        <v>112</v>
      </c>
      <c r="D5"/>
      <c r="E5" t="s">
        <v>4</v>
      </c>
      <c r="F5" t="s">
        <v>143</v>
      </c>
      <c r="G5" t="s">
        <v>8</v>
      </c>
      <c r="H5" t="s">
        <v>143</v>
      </c>
      <c r="I5" t="s">
        <v>7</v>
      </c>
      <c r="J5" t="s">
        <v>154</v>
      </c>
      <c r="K5" t="s">
        <v>243</v>
      </c>
      <c r="L5" t="s">
        <v>146</v>
      </c>
      <c r="M5" t="s">
        <v>243</v>
      </c>
      <c r="N5" t="s">
        <v>2</v>
      </c>
      <c r="O5" t="s">
        <v>1</v>
      </c>
      <c r="P5" t="s">
        <v>112</v>
      </c>
      <c r="Q5" t="s">
        <v>8</v>
      </c>
      <c r="R5" t="s">
        <v>156</v>
      </c>
      <c r="S5" t="s">
        <v>243</v>
      </c>
      <c r="T5" t="s">
        <v>153</v>
      </c>
      <c r="U5" t="s">
        <v>145</v>
      </c>
      <c r="V5" t="s">
        <v>156</v>
      </c>
      <c r="W5" t="s">
        <v>3</v>
      </c>
      <c r="X5" t="s">
        <v>128</v>
      </c>
      <c r="Y5" t="s">
        <v>159</v>
      </c>
      <c r="Z5" t="s">
        <v>243</v>
      </c>
      <c r="AA5" t="s">
        <v>165</v>
      </c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 s="21" t="s">
        <v>139</v>
      </c>
      <c r="AV5" s="8" t="s">
        <v>222</v>
      </c>
    </row>
    <row r="6" spans="1:48">
      <c r="A6" s="43"/>
      <c r="B6" s="29">
        <f t="shared" si="0"/>
        <v>43468</v>
      </c>
      <c r="C6" t="s">
        <v>146</v>
      </c>
      <c r="D6" t="s">
        <v>9</v>
      </c>
      <c r="E6" t="s">
        <v>159</v>
      </c>
      <c r="F6" t="s">
        <v>139</v>
      </c>
      <c r="G6" t="s">
        <v>4</v>
      </c>
      <c r="H6" t="s">
        <v>7</v>
      </c>
      <c r="I6" t="s">
        <v>9</v>
      </c>
      <c r="J6" t="s">
        <v>5</v>
      </c>
      <c r="K6" t="s">
        <v>243</v>
      </c>
      <c r="L6" t="s">
        <v>154</v>
      </c>
      <c r="M6" t="s">
        <v>243</v>
      </c>
      <c r="N6" t="s">
        <v>112</v>
      </c>
      <c r="O6" t="s">
        <v>1</v>
      </c>
      <c r="P6" t="s">
        <v>112</v>
      </c>
      <c r="Q6" t="s">
        <v>8</v>
      </c>
      <c r="R6" t="s">
        <v>2</v>
      </c>
      <c r="S6" t="s">
        <v>243</v>
      </c>
      <c r="T6" t="s">
        <v>143</v>
      </c>
      <c r="U6" t="s">
        <v>139</v>
      </c>
      <c r="V6" t="s">
        <v>153</v>
      </c>
      <c r="W6" t="s">
        <v>3</v>
      </c>
      <c r="X6" t="s">
        <v>150</v>
      </c>
      <c r="Y6" t="s">
        <v>165</v>
      </c>
      <c r="Z6" t="s">
        <v>243</v>
      </c>
      <c r="AA6" t="s">
        <v>128</v>
      </c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 s="20" t="s">
        <v>153</v>
      </c>
      <c r="AV6" s="6" t="s">
        <v>159</v>
      </c>
    </row>
    <row r="7" spans="1:48">
      <c r="A7" s="43"/>
      <c r="B7" s="29">
        <f t="shared" si="0"/>
        <v>43469</v>
      </c>
      <c r="C7" t="s">
        <v>142</v>
      </c>
      <c r="D7" t="s">
        <v>160</v>
      </c>
      <c r="E7" t="s">
        <v>165</v>
      </c>
      <c r="F7" t="s">
        <v>145</v>
      </c>
      <c r="G7"/>
      <c r="H7" t="s">
        <v>143</v>
      </c>
      <c r="I7" t="s">
        <v>2</v>
      </c>
      <c r="J7"/>
      <c r="K7" t="s">
        <v>243</v>
      </c>
      <c r="L7" t="s">
        <v>146</v>
      </c>
      <c r="M7" t="s">
        <v>243</v>
      </c>
      <c r="N7" t="s">
        <v>154</v>
      </c>
      <c r="O7" t="s">
        <v>168</v>
      </c>
      <c r="P7" t="s">
        <v>112</v>
      </c>
      <c r="Q7" t="s">
        <v>8</v>
      </c>
      <c r="R7" t="s">
        <v>145</v>
      </c>
      <c r="S7" t="s">
        <v>243</v>
      </c>
      <c r="T7" t="s">
        <v>4</v>
      </c>
      <c r="U7" t="s">
        <v>139</v>
      </c>
      <c r="V7"/>
      <c r="W7" t="s">
        <v>153</v>
      </c>
      <c r="X7"/>
      <c r="Y7" t="s">
        <v>169</v>
      </c>
      <c r="Z7" t="s">
        <v>243</v>
      </c>
      <c r="AA7" t="s">
        <v>150</v>
      </c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 s="20" t="s">
        <v>160</v>
      </c>
      <c r="AV7" s="8" t="s">
        <v>225</v>
      </c>
    </row>
    <row r="8" spans="1:48">
      <c r="A8" s="43"/>
      <c r="B8" s="29">
        <f t="shared" si="0"/>
        <v>43470</v>
      </c>
      <c r="C8"/>
      <c r="D8"/>
      <c r="E8"/>
      <c r="F8"/>
      <c r="G8"/>
      <c r="H8"/>
      <c r="I8"/>
      <c r="J8"/>
      <c r="K8"/>
      <c r="L8"/>
      <c r="M8"/>
      <c r="N8"/>
      <c r="O8" t="s">
        <v>213</v>
      </c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 s="20" t="s">
        <v>2</v>
      </c>
      <c r="AV8" s="6" t="s">
        <v>128</v>
      </c>
    </row>
    <row r="9" spans="1:48">
      <c r="A9" s="43"/>
      <c r="B9" s="29">
        <f t="shared" si="0"/>
        <v>43471</v>
      </c>
      <c r="C9"/>
      <c r="D9"/>
      <c r="E9"/>
      <c r="F9"/>
      <c r="G9" t="s">
        <v>128</v>
      </c>
      <c r="H9"/>
      <c r="I9"/>
      <c r="J9" t="s">
        <v>221</v>
      </c>
      <c r="K9"/>
      <c r="L9"/>
      <c r="M9"/>
      <c r="N9"/>
      <c r="O9"/>
      <c r="P9"/>
      <c r="Q9"/>
      <c r="R9"/>
      <c r="S9"/>
      <c r="T9"/>
      <c r="U9"/>
      <c r="V9"/>
      <c r="W9"/>
      <c r="X9" t="s">
        <v>225</v>
      </c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 s="20" t="s">
        <v>3</v>
      </c>
      <c r="AV9" s="6" t="s">
        <v>178</v>
      </c>
    </row>
    <row r="10" spans="1:48">
      <c r="A10" s="49" t="s">
        <v>248</v>
      </c>
      <c r="B10" s="29">
        <f t="shared" si="0"/>
        <v>43472</v>
      </c>
      <c r="C10" t="s">
        <v>156</v>
      </c>
      <c r="D10" t="s">
        <v>112</v>
      </c>
      <c r="E10"/>
      <c r="F10" t="s">
        <v>2</v>
      </c>
      <c r="G10" t="s">
        <v>109</v>
      </c>
      <c r="H10" t="s">
        <v>216</v>
      </c>
      <c r="I10" t="s">
        <v>5</v>
      </c>
      <c r="J10" t="s">
        <v>1</v>
      </c>
      <c r="K10" t="s">
        <v>160</v>
      </c>
      <c r="L10" t="s">
        <v>145</v>
      </c>
      <c r="M10" t="s">
        <v>243</v>
      </c>
      <c r="N10" t="s">
        <v>7</v>
      </c>
      <c r="O10" t="s">
        <v>6</v>
      </c>
      <c r="P10" t="s">
        <v>243</v>
      </c>
      <c r="Q10" t="s">
        <v>146</v>
      </c>
      <c r="R10"/>
      <c r="S10" t="s">
        <v>112</v>
      </c>
      <c r="T10" t="s">
        <v>21</v>
      </c>
      <c r="U10" t="s">
        <v>154</v>
      </c>
      <c r="V10" t="s">
        <v>142</v>
      </c>
      <c r="W10" t="s">
        <v>143</v>
      </c>
      <c r="X10" t="s">
        <v>165</v>
      </c>
      <c r="Y10" t="s">
        <v>3</v>
      </c>
      <c r="Z10" t="s">
        <v>128</v>
      </c>
      <c r="AA10" t="s">
        <v>159</v>
      </c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 s="20" t="s">
        <v>4</v>
      </c>
      <c r="AV10" s="6" t="s">
        <v>124</v>
      </c>
    </row>
    <row r="11" spans="1:48">
      <c r="A11" s="50"/>
      <c r="B11" s="29">
        <f t="shared" si="0"/>
        <v>43473</v>
      </c>
      <c r="C11" t="s">
        <v>4</v>
      </c>
      <c r="D11" t="s">
        <v>153</v>
      </c>
      <c r="E11" t="s">
        <v>159</v>
      </c>
      <c r="F11" t="s">
        <v>8</v>
      </c>
      <c r="G11" t="s">
        <v>9</v>
      </c>
      <c r="H11" t="s">
        <v>143</v>
      </c>
      <c r="I11" t="s">
        <v>142</v>
      </c>
      <c r="J11" t="s">
        <v>5</v>
      </c>
      <c r="K11" t="s">
        <v>1</v>
      </c>
      <c r="L11"/>
      <c r="M11" t="s">
        <v>243</v>
      </c>
      <c r="N11" t="s">
        <v>160</v>
      </c>
      <c r="O11" t="s">
        <v>137</v>
      </c>
      <c r="P11" t="s">
        <v>243</v>
      </c>
      <c r="Q11" t="s">
        <v>146</v>
      </c>
      <c r="R11" t="s">
        <v>3</v>
      </c>
      <c r="S11" t="s">
        <v>2</v>
      </c>
      <c r="T11" t="s">
        <v>112</v>
      </c>
      <c r="U11" t="s">
        <v>154</v>
      </c>
      <c r="V11" t="s">
        <v>112</v>
      </c>
      <c r="W11" t="s">
        <v>145</v>
      </c>
      <c r="X11" t="s">
        <v>128</v>
      </c>
      <c r="Y11" t="s">
        <v>7</v>
      </c>
      <c r="Z11" t="s">
        <v>150</v>
      </c>
      <c r="AA11" t="s">
        <v>165</v>
      </c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 s="20" t="s">
        <v>5</v>
      </c>
      <c r="AV11" s="6" t="s">
        <v>181</v>
      </c>
    </row>
    <row r="12" spans="1:48">
      <c r="A12" s="50"/>
      <c r="B12" s="29">
        <f t="shared" si="0"/>
        <v>43474</v>
      </c>
      <c r="C12" s="33" t="s">
        <v>153</v>
      </c>
      <c r="D12" s="33" t="s">
        <v>3</v>
      </c>
      <c r="E12" t="s">
        <v>165</v>
      </c>
      <c r="F12" t="s">
        <v>154</v>
      </c>
      <c r="G12" t="s">
        <v>4</v>
      </c>
      <c r="H12" t="s">
        <v>143</v>
      </c>
      <c r="I12" t="s">
        <v>156</v>
      </c>
      <c r="J12" t="s">
        <v>142</v>
      </c>
      <c r="K12" t="s">
        <v>5</v>
      </c>
      <c r="L12" t="s">
        <v>146</v>
      </c>
      <c r="M12" t="s">
        <v>243</v>
      </c>
      <c r="N12" t="s">
        <v>1</v>
      </c>
      <c r="O12" t="s">
        <v>137</v>
      </c>
      <c r="P12" t="s">
        <v>243</v>
      </c>
      <c r="Q12" t="s">
        <v>145</v>
      </c>
      <c r="R12" t="s">
        <v>160</v>
      </c>
      <c r="S12" t="s">
        <v>112</v>
      </c>
      <c r="T12" t="s">
        <v>2</v>
      </c>
      <c r="U12" t="s">
        <v>139</v>
      </c>
      <c r="V12" t="s">
        <v>112</v>
      </c>
      <c r="W12" t="s">
        <v>21</v>
      </c>
      <c r="X12" t="s">
        <v>150</v>
      </c>
      <c r="Y12" t="s">
        <v>159</v>
      </c>
      <c r="Z12" t="s">
        <v>7</v>
      </c>
      <c r="AA12" t="s">
        <v>128</v>
      </c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 s="20" t="s">
        <v>213</v>
      </c>
      <c r="AV12" s="8" t="s">
        <v>198</v>
      </c>
    </row>
    <row r="13" spans="1:48">
      <c r="A13" s="50"/>
      <c r="B13" s="29">
        <f t="shared" si="0"/>
        <v>43475</v>
      </c>
      <c r="C13" s="33" t="s">
        <v>9</v>
      </c>
      <c r="D13" s="33" t="s">
        <v>4</v>
      </c>
      <c r="E13" t="s">
        <v>3</v>
      </c>
      <c r="F13" t="s">
        <v>154</v>
      </c>
      <c r="G13" t="s">
        <v>153</v>
      </c>
      <c r="H13" t="s">
        <v>143</v>
      </c>
      <c r="I13" t="s">
        <v>160</v>
      </c>
      <c r="J13" t="s">
        <v>7</v>
      </c>
      <c r="K13" t="s">
        <v>142</v>
      </c>
      <c r="L13" t="s">
        <v>146</v>
      </c>
      <c r="M13" t="s">
        <v>243</v>
      </c>
      <c r="N13" t="s">
        <v>5</v>
      </c>
      <c r="O13" t="s">
        <v>6</v>
      </c>
      <c r="P13" t="s">
        <v>243</v>
      </c>
      <c r="Q13" t="s">
        <v>8</v>
      </c>
      <c r="R13" t="s">
        <v>1</v>
      </c>
      <c r="S13" t="s">
        <v>145</v>
      </c>
      <c r="T13" t="s">
        <v>112</v>
      </c>
      <c r="U13" t="s">
        <v>139</v>
      </c>
      <c r="V13" t="s">
        <v>2</v>
      </c>
      <c r="W13" t="s">
        <v>112</v>
      </c>
      <c r="X13" t="s">
        <v>159</v>
      </c>
      <c r="Y13" t="s">
        <v>165</v>
      </c>
      <c r="Z13" t="s">
        <v>128</v>
      </c>
      <c r="AA13" t="s">
        <v>150</v>
      </c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 s="20" t="s">
        <v>7</v>
      </c>
      <c r="AV13" s="6" t="s">
        <v>122</v>
      </c>
    </row>
    <row r="14" spans="1:48">
      <c r="A14" s="50"/>
      <c r="B14" s="29">
        <f t="shared" si="0"/>
        <v>43476</v>
      </c>
      <c r="C14" s="33" t="s">
        <v>3</v>
      </c>
      <c r="D14" s="33" t="s">
        <v>156</v>
      </c>
      <c r="E14" t="s">
        <v>188</v>
      </c>
      <c r="F14"/>
      <c r="G14"/>
      <c r="H14" t="s">
        <v>143</v>
      </c>
      <c r="I14" t="s">
        <v>1</v>
      </c>
      <c r="J14"/>
      <c r="K14" t="s">
        <v>7</v>
      </c>
      <c r="L14" t="s">
        <v>146</v>
      </c>
      <c r="M14" t="s">
        <v>243</v>
      </c>
      <c r="N14" t="s">
        <v>142</v>
      </c>
      <c r="O14" t="s">
        <v>6</v>
      </c>
      <c r="P14" t="s">
        <v>243</v>
      </c>
      <c r="Q14" t="s">
        <v>8</v>
      </c>
      <c r="R14" t="s">
        <v>5</v>
      </c>
      <c r="S14" t="s">
        <v>9</v>
      </c>
      <c r="T14" t="s">
        <v>145</v>
      </c>
      <c r="U14" t="s">
        <v>154</v>
      </c>
      <c r="V14"/>
      <c r="W14" t="s">
        <v>2</v>
      </c>
      <c r="X14" t="s">
        <v>165</v>
      </c>
      <c r="Y14" t="s">
        <v>169</v>
      </c>
      <c r="Z14" t="s">
        <v>150</v>
      </c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 s="20" t="s">
        <v>145</v>
      </c>
      <c r="AV14" s="6" t="s">
        <v>183</v>
      </c>
    </row>
    <row r="15" spans="1:48">
      <c r="A15" s="50"/>
      <c r="B15" s="29">
        <f t="shared" si="0"/>
        <v>43477</v>
      </c>
      <c r="C15"/>
      <c r="D15"/>
      <c r="E15" t="s">
        <v>189</v>
      </c>
      <c r="F15"/>
      <c r="G15"/>
      <c r="H15"/>
      <c r="I15"/>
      <c r="J15"/>
      <c r="K15"/>
      <c r="L15" t="s">
        <v>216</v>
      </c>
      <c r="M15"/>
      <c r="N15"/>
      <c r="O15"/>
      <c r="P15"/>
      <c r="Q15"/>
      <c r="R15" t="s">
        <v>204</v>
      </c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 s="21" t="s">
        <v>156</v>
      </c>
      <c r="AV15" s="6" t="s">
        <v>0</v>
      </c>
    </row>
    <row r="16" spans="1:48">
      <c r="A16" s="50"/>
      <c r="B16" s="29">
        <f t="shared" si="0"/>
        <v>43478</v>
      </c>
      <c r="C16"/>
      <c r="D16"/>
      <c r="E16"/>
      <c r="F16" t="s">
        <v>219</v>
      </c>
      <c r="G16" t="s">
        <v>128</v>
      </c>
      <c r="H16"/>
      <c r="I16"/>
      <c r="J16" t="s">
        <v>221</v>
      </c>
      <c r="K16"/>
      <c r="L16"/>
      <c r="M16"/>
      <c r="N16"/>
      <c r="O16"/>
      <c r="P16"/>
      <c r="Q16"/>
      <c r="R16"/>
      <c r="S16"/>
      <c r="T16"/>
      <c r="U16"/>
      <c r="V16" t="s">
        <v>224</v>
      </c>
      <c r="W16"/>
      <c r="X16"/>
      <c r="Y16"/>
      <c r="Z16"/>
      <c r="AA16" t="s">
        <v>225</v>
      </c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 s="21" t="s">
        <v>142</v>
      </c>
      <c r="AV16" s="6" t="s">
        <v>177</v>
      </c>
    </row>
    <row r="17" spans="1:48">
      <c r="A17" s="47" t="s">
        <v>249</v>
      </c>
      <c r="B17" s="29">
        <f t="shared" si="0"/>
        <v>43479</v>
      </c>
      <c r="C17" t="s">
        <v>2</v>
      </c>
      <c r="D17" t="s">
        <v>21</v>
      </c>
      <c r="E17" t="s">
        <v>143</v>
      </c>
      <c r="F17" t="s">
        <v>145</v>
      </c>
      <c r="G17" t="s">
        <v>109</v>
      </c>
      <c r="H17"/>
      <c r="I17" t="s">
        <v>142</v>
      </c>
      <c r="J17" t="s">
        <v>9</v>
      </c>
      <c r="K17" t="s">
        <v>4</v>
      </c>
      <c r="L17" t="s">
        <v>8</v>
      </c>
      <c r="M17" t="s">
        <v>153</v>
      </c>
      <c r="N17" t="s">
        <v>3</v>
      </c>
      <c r="O17" t="s">
        <v>137</v>
      </c>
      <c r="P17" t="s">
        <v>246</v>
      </c>
      <c r="Q17" t="s">
        <v>146</v>
      </c>
      <c r="R17"/>
      <c r="S17" t="s">
        <v>5</v>
      </c>
      <c r="T17" t="s">
        <v>156</v>
      </c>
      <c r="U17" t="s">
        <v>154</v>
      </c>
      <c r="V17" t="s">
        <v>243</v>
      </c>
      <c r="W17" t="s">
        <v>112</v>
      </c>
      <c r="X17" t="s">
        <v>128</v>
      </c>
      <c r="Y17" t="s">
        <v>159</v>
      </c>
      <c r="Z17"/>
      <c r="AA17" t="s">
        <v>165</v>
      </c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 s="21" t="s">
        <v>8</v>
      </c>
      <c r="AV17" s="6" t="s">
        <v>174</v>
      </c>
    </row>
    <row r="18" spans="1:48">
      <c r="A18" s="47"/>
      <c r="B18" s="29">
        <f t="shared" si="0"/>
        <v>43480</v>
      </c>
      <c r="C18" t="s">
        <v>2</v>
      </c>
      <c r="D18" t="s">
        <v>112</v>
      </c>
      <c r="E18" t="s">
        <v>154</v>
      </c>
      <c r="F18" t="s">
        <v>145</v>
      </c>
      <c r="G18" t="s">
        <v>159</v>
      </c>
      <c r="H18" t="s">
        <v>6</v>
      </c>
      <c r="I18" t="s">
        <v>4</v>
      </c>
      <c r="J18" t="s">
        <v>142</v>
      </c>
      <c r="K18" t="s">
        <v>9</v>
      </c>
      <c r="L18" t="s">
        <v>8</v>
      </c>
      <c r="M18" t="s">
        <v>143</v>
      </c>
      <c r="N18" t="s">
        <v>153</v>
      </c>
      <c r="O18" t="s">
        <v>137</v>
      </c>
      <c r="P18" t="s">
        <v>246</v>
      </c>
      <c r="Q18" t="s">
        <v>146</v>
      </c>
      <c r="R18" t="s">
        <v>3</v>
      </c>
      <c r="S18" t="s">
        <v>21</v>
      </c>
      <c r="T18" t="s">
        <v>160</v>
      </c>
      <c r="U18"/>
      <c r="V18" t="s">
        <v>243</v>
      </c>
      <c r="W18" t="s">
        <v>251</v>
      </c>
      <c r="X18" t="s">
        <v>150</v>
      </c>
      <c r="Y18" t="s">
        <v>165</v>
      </c>
      <c r="Z18" t="s">
        <v>7</v>
      </c>
      <c r="AA18" t="s">
        <v>128</v>
      </c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 s="21" t="s">
        <v>143</v>
      </c>
      <c r="AV18" s="8" t="s">
        <v>196</v>
      </c>
    </row>
    <row r="19" spans="1:48">
      <c r="A19" s="47"/>
      <c r="B19" s="29">
        <f t="shared" si="0"/>
        <v>43481</v>
      </c>
      <c r="C19" t="s">
        <v>21</v>
      </c>
      <c r="D19" t="s">
        <v>2</v>
      </c>
      <c r="E19" t="s">
        <v>146</v>
      </c>
      <c r="F19" t="s">
        <v>139</v>
      </c>
      <c r="G19" t="s">
        <v>165</v>
      </c>
      <c r="H19" t="s">
        <v>6</v>
      </c>
      <c r="I19" t="s">
        <v>3</v>
      </c>
      <c r="J19" t="s">
        <v>3</v>
      </c>
      <c r="K19" t="s">
        <v>153</v>
      </c>
      <c r="L19" t="s">
        <v>145</v>
      </c>
      <c r="M19" t="s">
        <v>143</v>
      </c>
      <c r="N19" t="s">
        <v>156</v>
      </c>
      <c r="O19" t="s">
        <v>1</v>
      </c>
      <c r="P19" t="s">
        <v>246</v>
      </c>
      <c r="Q19" t="s">
        <v>8</v>
      </c>
      <c r="R19" t="s">
        <v>9</v>
      </c>
      <c r="S19" t="s">
        <v>160</v>
      </c>
      <c r="T19" t="s">
        <v>5</v>
      </c>
      <c r="U19" t="s">
        <v>154</v>
      </c>
      <c r="V19" t="s">
        <v>243</v>
      </c>
      <c r="W19" t="s">
        <v>251</v>
      </c>
      <c r="X19" t="s">
        <v>7</v>
      </c>
      <c r="Y19" t="s">
        <v>128</v>
      </c>
      <c r="Z19" t="s">
        <v>159</v>
      </c>
      <c r="AA19" t="s">
        <v>150</v>
      </c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 s="21" t="s">
        <v>146</v>
      </c>
      <c r="AV19" s="6" t="s">
        <v>189</v>
      </c>
    </row>
    <row r="20" spans="1:48">
      <c r="A20" s="47"/>
      <c r="B20" s="29">
        <f t="shared" si="0"/>
        <v>43482</v>
      </c>
      <c r="C20" t="s">
        <v>112</v>
      </c>
      <c r="D20" t="s">
        <v>145</v>
      </c>
      <c r="E20" t="s">
        <v>143</v>
      </c>
      <c r="F20" t="s">
        <v>154</v>
      </c>
      <c r="G20" t="s">
        <v>2</v>
      </c>
      <c r="H20" t="s">
        <v>6</v>
      </c>
      <c r="I20" t="s">
        <v>4</v>
      </c>
      <c r="J20" t="s">
        <v>153</v>
      </c>
      <c r="K20" t="s">
        <v>3</v>
      </c>
      <c r="L20" t="s">
        <v>146</v>
      </c>
      <c r="M20" t="s">
        <v>21</v>
      </c>
      <c r="N20" t="s">
        <v>9</v>
      </c>
      <c r="O20" t="s">
        <v>1</v>
      </c>
      <c r="P20" t="s">
        <v>246</v>
      </c>
      <c r="Q20" t="s">
        <v>8</v>
      </c>
      <c r="R20" t="s">
        <v>142</v>
      </c>
      <c r="S20" t="s">
        <v>160</v>
      </c>
      <c r="T20" t="s">
        <v>7</v>
      </c>
      <c r="U20" t="s">
        <v>139</v>
      </c>
      <c r="V20" t="s">
        <v>243</v>
      </c>
      <c r="W20" t="s">
        <v>5</v>
      </c>
      <c r="X20" t="s">
        <v>128</v>
      </c>
      <c r="Y20" t="s">
        <v>150</v>
      </c>
      <c r="Z20" t="s">
        <v>165</v>
      </c>
      <c r="AA20" t="s">
        <v>159</v>
      </c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 s="21" t="s">
        <v>154</v>
      </c>
      <c r="AV20" s="6" t="s">
        <v>126</v>
      </c>
    </row>
    <row r="21" spans="1:48">
      <c r="A21" s="47"/>
      <c r="B21" s="29">
        <f t="shared" si="0"/>
        <v>43483</v>
      </c>
      <c r="C21" t="s">
        <v>145</v>
      </c>
      <c r="D21" t="s">
        <v>3</v>
      </c>
      <c r="E21" t="s">
        <v>154</v>
      </c>
      <c r="F21"/>
      <c r="G21"/>
      <c r="H21" t="s">
        <v>1</v>
      </c>
      <c r="I21" t="s">
        <v>9</v>
      </c>
      <c r="J21"/>
      <c r="K21" t="s">
        <v>156</v>
      </c>
      <c r="L21" t="s">
        <v>146</v>
      </c>
      <c r="M21" t="s">
        <v>143</v>
      </c>
      <c r="N21" t="s">
        <v>4</v>
      </c>
      <c r="O21" t="s">
        <v>168</v>
      </c>
      <c r="P21" t="s">
        <v>246</v>
      </c>
      <c r="Q21" t="s">
        <v>8</v>
      </c>
      <c r="R21" t="s">
        <v>153</v>
      </c>
      <c r="S21" t="s">
        <v>142</v>
      </c>
      <c r="T21" t="s">
        <v>7</v>
      </c>
      <c r="U21" t="s">
        <v>139</v>
      </c>
      <c r="V21" t="s">
        <v>243</v>
      </c>
      <c r="W21" t="s">
        <v>169</v>
      </c>
      <c r="X21" t="s">
        <v>150</v>
      </c>
      <c r="Y21"/>
      <c r="Z21" t="s">
        <v>188</v>
      </c>
      <c r="AA21" t="s">
        <v>165</v>
      </c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 s="21" t="s">
        <v>9</v>
      </c>
      <c r="AV21" s="6" t="s">
        <v>204</v>
      </c>
    </row>
    <row r="22" spans="1:48">
      <c r="A22" s="47"/>
      <c r="B22" s="29">
        <f t="shared" si="0"/>
        <v>43484</v>
      </c>
      <c r="C22"/>
      <c r="D22"/>
      <c r="E22"/>
      <c r="F22"/>
      <c r="G22"/>
      <c r="H22" t="s">
        <v>213</v>
      </c>
      <c r="I22"/>
      <c r="J22"/>
      <c r="K22"/>
      <c r="L22"/>
      <c r="M22"/>
      <c r="N22"/>
      <c r="O22"/>
      <c r="P22"/>
      <c r="Q22"/>
      <c r="R22" t="s">
        <v>204</v>
      </c>
      <c r="S22"/>
      <c r="T22"/>
      <c r="U22" t="s">
        <v>216</v>
      </c>
      <c r="V22"/>
      <c r="W22"/>
      <c r="X22"/>
      <c r="Y22"/>
      <c r="Z22" t="s">
        <v>189</v>
      </c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 s="22" t="s">
        <v>112</v>
      </c>
      <c r="AV22" s="6" t="s">
        <v>186</v>
      </c>
    </row>
    <row r="23" spans="1:48">
      <c r="A23" s="48"/>
      <c r="B23" s="29">
        <f t="shared" si="0"/>
        <v>43485</v>
      </c>
      <c r="C23"/>
      <c r="D23"/>
      <c r="E23"/>
      <c r="F23" t="s">
        <v>219</v>
      </c>
      <c r="G23" t="s">
        <v>128</v>
      </c>
      <c r="H23"/>
      <c r="I23"/>
      <c r="J23" t="s">
        <v>221</v>
      </c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 t="s">
        <v>225</v>
      </c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 s="6" t="s">
        <v>159</v>
      </c>
      <c r="AV23" s="6" t="s">
        <v>1</v>
      </c>
    </row>
    <row r="24" spans="1:48">
      <c r="A24" s="44" t="s">
        <v>250</v>
      </c>
      <c r="B24" s="29">
        <f t="shared" si="0"/>
        <v>43486</v>
      </c>
      <c r="C24" t="s">
        <v>156</v>
      </c>
      <c r="D24" t="s">
        <v>9</v>
      </c>
      <c r="E24"/>
      <c r="F24" t="s">
        <v>139</v>
      </c>
      <c r="G24" t="s">
        <v>109</v>
      </c>
      <c r="H24" t="s">
        <v>1</v>
      </c>
      <c r="I24" t="s">
        <v>243</v>
      </c>
      <c r="J24" t="s">
        <v>142</v>
      </c>
      <c r="K24" t="s">
        <v>160</v>
      </c>
      <c r="L24" t="s">
        <v>8</v>
      </c>
      <c r="M24" t="s">
        <v>2</v>
      </c>
      <c r="N24" t="s">
        <v>4</v>
      </c>
      <c r="O24" t="s">
        <v>137</v>
      </c>
      <c r="P24" t="s">
        <v>246</v>
      </c>
      <c r="Q24" t="s">
        <v>146</v>
      </c>
      <c r="R24"/>
      <c r="S24" t="s">
        <v>112</v>
      </c>
      <c r="T24" t="s">
        <v>21</v>
      </c>
      <c r="U24" t="s">
        <v>154</v>
      </c>
      <c r="V24" t="s">
        <v>145</v>
      </c>
      <c r="W24" t="s">
        <v>153</v>
      </c>
      <c r="X24" t="s">
        <v>7</v>
      </c>
      <c r="Y24" t="s">
        <v>165</v>
      </c>
      <c r="Z24" t="s">
        <v>159</v>
      </c>
      <c r="AA24" t="s">
        <v>128</v>
      </c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 s="8" t="s">
        <v>225</v>
      </c>
      <c r="AV24" s="6" t="s">
        <v>139</v>
      </c>
    </row>
    <row r="25" spans="1:48">
      <c r="A25" s="45"/>
      <c r="B25" s="29">
        <f t="shared" si="0"/>
        <v>43487</v>
      </c>
      <c r="C25" t="s">
        <v>4</v>
      </c>
      <c r="D25" t="s">
        <v>160</v>
      </c>
      <c r="E25" t="s">
        <v>159</v>
      </c>
      <c r="F25" t="s">
        <v>139</v>
      </c>
      <c r="G25" t="s">
        <v>246</v>
      </c>
      <c r="H25" t="s">
        <v>143</v>
      </c>
      <c r="I25" t="s">
        <v>243</v>
      </c>
      <c r="J25" t="s">
        <v>21</v>
      </c>
      <c r="K25" t="s">
        <v>1</v>
      </c>
      <c r="L25" t="s">
        <v>8</v>
      </c>
      <c r="M25" t="s">
        <v>9</v>
      </c>
      <c r="N25" t="s">
        <v>153</v>
      </c>
      <c r="O25" t="s">
        <v>6</v>
      </c>
      <c r="P25" t="s">
        <v>246</v>
      </c>
      <c r="Q25" t="s">
        <v>146</v>
      </c>
      <c r="R25" t="s">
        <v>7</v>
      </c>
      <c r="S25" t="s">
        <v>2</v>
      </c>
      <c r="T25" t="s">
        <v>112</v>
      </c>
      <c r="U25" t="s">
        <v>154</v>
      </c>
      <c r="V25" t="s">
        <v>142</v>
      </c>
      <c r="W25" t="s">
        <v>145</v>
      </c>
      <c r="X25" t="s">
        <v>3</v>
      </c>
      <c r="Y25" t="s">
        <v>128</v>
      </c>
      <c r="Z25" t="s">
        <v>165</v>
      </c>
      <c r="AA25" t="s">
        <v>150</v>
      </c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 s="6" t="s">
        <v>128</v>
      </c>
      <c r="AV25" s="6" t="s">
        <v>153</v>
      </c>
    </row>
    <row r="26" spans="1:48">
      <c r="A26" s="45"/>
      <c r="B26" s="29">
        <f t="shared" si="0"/>
        <v>43488</v>
      </c>
      <c r="C26" t="s">
        <v>153</v>
      </c>
      <c r="D26" t="s">
        <v>7</v>
      </c>
      <c r="E26" t="s">
        <v>165</v>
      </c>
      <c r="F26" t="s">
        <v>139</v>
      </c>
      <c r="G26" t="s">
        <v>4</v>
      </c>
      <c r="H26" t="s">
        <v>9</v>
      </c>
      <c r="I26" t="s">
        <v>243</v>
      </c>
      <c r="J26" t="s">
        <v>142</v>
      </c>
      <c r="K26" t="s">
        <v>5</v>
      </c>
      <c r="L26" t="s">
        <v>146</v>
      </c>
      <c r="M26" t="s">
        <v>243</v>
      </c>
      <c r="N26"/>
      <c r="O26" t="s">
        <v>1</v>
      </c>
      <c r="P26" t="s">
        <v>246</v>
      </c>
      <c r="Q26" t="s">
        <v>8</v>
      </c>
      <c r="R26" t="s">
        <v>160</v>
      </c>
      <c r="S26" t="s">
        <v>143</v>
      </c>
      <c r="T26" t="s">
        <v>2</v>
      </c>
      <c r="U26" t="s">
        <v>154</v>
      </c>
      <c r="V26" t="s">
        <v>112</v>
      </c>
      <c r="W26" t="s">
        <v>21</v>
      </c>
      <c r="X26" t="s">
        <v>159</v>
      </c>
      <c r="Y26" t="s">
        <v>150</v>
      </c>
      <c r="Z26" t="s">
        <v>128</v>
      </c>
      <c r="AA26" t="s">
        <v>3</v>
      </c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 s="6" t="s">
        <v>189</v>
      </c>
      <c r="AV26" s="6" t="s">
        <v>160</v>
      </c>
    </row>
    <row r="27" spans="1:48">
      <c r="A27" s="45"/>
      <c r="B27" s="29">
        <f t="shared" si="0"/>
        <v>43489</v>
      </c>
      <c r="C27" t="s">
        <v>9</v>
      </c>
      <c r="D27" t="s">
        <v>4</v>
      </c>
      <c r="E27" t="s">
        <v>3</v>
      </c>
      <c r="F27" t="s">
        <v>154</v>
      </c>
      <c r="G27"/>
      <c r="H27" t="s">
        <v>143</v>
      </c>
      <c r="I27" t="s">
        <v>243</v>
      </c>
      <c r="J27" t="s">
        <v>21</v>
      </c>
      <c r="K27" t="s">
        <v>142</v>
      </c>
      <c r="L27" t="s">
        <v>146</v>
      </c>
      <c r="M27" t="s">
        <v>243</v>
      </c>
      <c r="N27" t="s">
        <v>5</v>
      </c>
      <c r="O27" t="s">
        <v>6</v>
      </c>
      <c r="P27" t="s">
        <v>246</v>
      </c>
      <c r="Q27"/>
      <c r="R27" t="s">
        <v>1</v>
      </c>
      <c r="S27" t="s">
        <v>145</v>
      </c>
      <c r="T27" t="s">
        <v>153</v>
      </c>
      <c r="U27" t="s">
        <v>139</v>
      </c>
      <c r="V27" t="s">
        <v>2</v>
      </c>
      <c r="W27" t="s">
        <v>8</v>
      </c>
      <c r="X27" t="s">
        <v>165</v>
      </c>
      <c r="Y27" t="s">
        <v>159</v>
      </c>
      <c r="Z27" t="s">
        <v>150</v>
      </c>
      <c r="AA27" t="s">
        <v>128</v>
      </c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 s="6" t="s">
        <v>188</v>
      </c>
      <c r="AV27" s="6" t="s">
        <v>2</v>
      </c>
    </row>
    <row r="28" spans="1:48">
      <c r="A28" s="45"/>
      <c r="B28" s="29">
        <f t="shared" si="0"/>
        <v>43490</v>
      </c>
      <c r="C28" t="s">
        <v>3</v>
      </c>
      <c r="D28" t="s">
        <v>156</v>
      </c>
      <c r="E28" t="s">
        <v>188</v>
      </c>
      <c r="F28"/>
      <c r="G28"/>
      <c r="H28" t="s">
        <v>143</v>
      </c>
      <c r="I28" t="s">
        <v>243</v>
      </c>
      <c r="J28"/>
      <c r="K28" t="s">
        <v>142</v>
      </c>
      <c r="L28" t="s">
        <v>146</v>
      </c>
      <c r="M28" t="s">
        <v>243</v>
      </c>
      <c r="N28" t="s">
        <v>4</v>
      </c>
      <c r="O28" t="s">
        <v>168</v>
      </c>
      <c r="P28" t="s">
        <v>246</v>
      </c>
      <c r="Q28" t="s">
        <v>8</v>
      </c>
      <c r="R28" t="s">
        <v>5</v>
      </c>
      <c r="S28" t="s">
        <v>9</v>
      </c>
      <c r="T28" t="s">
        <v>145</v>
      </c>
      <c r="U28" t="s">
        <v>139</v>
      </c>
      <c r="V28"/>
      <c r="W28" t="s">
        <v>2</v>
      </c>
      <c r="X28" t="s">
        <v>169</v>
      </c>
      <c r="Y28" t="s">
        <v>165</v>
      </c>
      <c r="Z28"/>
      <c r="AA28" t="s">
        <v>150</v>
      </c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 s="8" t="s">
        <v>165</v>
      </c>
      <c r="AV28" s="6" t="s">
        <v>3</v>
      </c>
    </row>
    <row r="29" spans="1:48">
      <c r="A29" s="45"/>
      <c r="B29" s="29">
        <f t="shared" si="0"/>
        <v>43491</v>
      </c>
      <c r="C29"/>
      <c r="D29"/>
      <c r="E29" t="s">
        <v>189</v>
      </c>
      <c r="F29"/>
      <c r="G29" t="s">
        <v>207</v>
      </c>
      <c r="H29"/>
      <c r="I29"/>
      <c r="J29"/>
      <c r="K29"/>
      <c r="L29"/>
      <c r="M29"/>
      <c r="N29" t="s">
        <v>206</v>
      </c>
      <c r="O29"/>
      <c r="P29"/>
      <c r="Q29" t="s">
        <v>213</v>
      </c>
      <c r="R29" t="s">
        <v>204</v>
      </c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 s="6" t="s">
        <v>150</v>
      </c>
      <c r="AV29" s="6" t="s">
        <v>4</v>
      </c>
    </row>
    <row r="30" spans="1:48">
      <c r="A30" s="46"/>
      <c r="B30" s="29">
        <f t="shared" si="0"/>
        <v>43492</v>
      </c>
      <c r="C30"/>
      <c r="D30"/>
      <c r="E30"/>
      <c r="F30" t="s">
        <v>219</v>
      </c>
      <c r="G30" t="s">
        <v>128</v>
      </c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 t="s">
        <v>224</v>
      </c>
      <c r="W30" t="s">
        <v>156</v>
      </c>
      <c r="X30"/>
      <c r="Y30"/>
      <c r="Z30" t="s">
        <v>225</v>
      </c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 s="6" t="s">
        <v>109</v>
      </c>
      <c r="AV30" s="6" t="s">
        <v>5</v>
      </c>
    </row>
    <row r="31" spans="1:48">
      <c r="A31" s="43" t="s">
        <v>252</v>
      </c>
      <c r="B31" s="29">
        <f t="shared" si="0"/>
        <v>43493</v>
      </c>
      <c r="C31" t="s">
        <v>112</v>
      </c>
      <c r="D31" t="s">
        <v>21</v>
      </c>
      <c r="E31" t="s">
        <v>143</v>
      </c>
      <c r="F31" t="s">
        <v>145</v>
      </c>
      <c r="G31" t="s">
        <v>109</v>
      </c>
      <c r="H31"/>
      <c r="I31" t="s">
        <v>7</v>
      </c>
      <c r="J31" t="s">
        <v>9</v>
      </c>
      <c r="K31" t="s">
        <v>4</v>
      </c>
      <c r="L31" t="s">
        <v>154</v>
      </c>
      <c r="M31" t="s">
        <v>1</v>
      </c>
      <c r="N31" t="s">
        <v>153</v>
      </c>
      <c r="O31" t="s">
        <v>168</v>
      </c>
      <c r="P31" t="s">
        <v>246</v>
      </c>
      <c r="Q31" t="s">
        <v>146</v>
      </c>
      <c r="R31"/>
      <c r="S31" t="s">
        <v>139</v>
      </c>
      <c r="T31" t="s">
        <v>142</v>
      </c>
      <c r="U31" t="s">
        <v>8</v>
      </c>
      <c r="V31" t="s">
        <v>160</v>
      </c>
      <c r="W31" t="s">
        <v>160</v>
      </c>
      <c r="X31" t="s">
        <v>159</v>
      </c>
      <c r="Y31" t="s">
        <v>2</v>
      </c>
      <c r="Z31" t="s">
        <v>165</v>
      </c>
      <c r="AA31" t="s">
        <v>128</v>
      </c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 s="6" t="s">
        <v>193</v>
      </c>
      <c r="AV31" s="6" t="s">
        <v>6</v>
      </c>
    </row>
    <row r="32" spans="1:48">
      <c r="A32" s="43"/>
      <c r="B32" s="29">
        <f t="shared" si="0"/>
        <v>43494</v>
      </c>
      <c r="C32" t="s">
        <v>145</v>
      </c>
      <c r="D32" t="s">
        <v>112</v>
      </c>
      <c r="E32" t="s">
        <v>159</v>
      </c>
      <c r="F32" t="s">
        <v>139</v>
      </c>
      <c r="G32" t="s">
        <v>166</v>
      </c>
      <c r="H32" t="s">
        <v>6</v>
      </c>
      <c r="I32" t="s">
        <v>4</v>
      </c>
      <c r="J32" t="s">
        <v>142</v>
      </c>
      <c r="K32" t="s">
        <v>9</v>
      </c>
      <c r="L32" t="s">
        <v>8</v>
      </c>
      <c r="M32" t="s">
        <v>1</v>
      </c>
      <c r="N32" t="s">
        <v>153</v>
      </c>
      <c r="O32" t="s">
        <v>168</v>
      </c>
      <c r="P32" t="s">
        <v>246</v>
      </c>
      <c r="Q32" t="s">
        <v>146</v>
      </c>
      <c r="R32" t="s">
        <v>3</v>
      </c>
      <c r="S32" t="s">
        <v>143</v>
      </c>
      <c r="T32" t="s">
        <v>21</v>
      </c>
      <c r="U32" t="s">
        <v>154</v>
      </c>
      <c r="V32" t="s">
        <v>112</v>
      </c>
      <c r="W32"/>
      <c r="X32" t="s">
        <v>165</v>
      </c>
      <c r="Y32" t="s">
        <v>254</v>
      </c>
      <c r="Z32" t="s">
        <v>128</v>
      </c>
      <c r="AA32" t="s">
        <v>150</v>
      </c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 s="6" t="s">
        <v>207</v>
      </c>
      <c r="AV32" s="6" t="s">
        <v>213</v>
      </c>
    </row>
    <row r="33" spans="1:48">
      <c r="A33" s="43"/>
      <c r="B33" s="29">
        <f t="shared" si="0"/>
        <v>43495</v>
      </c>
      <c r="C33" t="s">
        <v>21</v>
      </c>
      <c r="D33" t="s">
        <v>2</v>
      </c>
      <c r="E33" t="s">
        <v>165</v>
      </c>
      <c r="F33" t="s">
        <v>145</v>
      </c>
      <c r="G33" t="s">
        <v>166</v>
      </c>
      <c r="H33" t="s">
        <v>6</v>
      </c>
      <c r="I33" t="s">
        <v>160</v>
      </c>
      <c r="J33" t="s">
        <v>4</v>
      </c>
      <c r="K33" t="s">
        <v>153</v>
      </c>
      <c r="L33" t="s">
        <v>8</v>
      </c>
      <c r="M33" t="s">
        <v>7</v>
      </c>
      <c r="N33" t="s">
        <v>156</v>
      </c>
      <c r="O33" t="s">
        <v>168</v>
      </c>
      <c r="P33" t="s">
        <v>246</v>
      </c>
      <c r="Q33" t="s">
        <v>146</v>
      </c>
      <c r="R33" t="s">
        <v>9</v>
      </c>
      <c r="S33" t="s">
        <v>143</v>
      </c>
      <c r="T33" t="s">
        <v>5</v>
      </c>
      <c r="U33" t="s">
        <v>154</v>
      </c>
      <c r="V33" t="s">
        <v>1</v>
      </c>
      <c r="W33" t="s">
        <v>143</v>
      </c>
      <c r="X33" t="s">
        <v>128</v>
      </c>
      <c r="Y33" t="s">
        <v>3</v>
      </c>
      <c r="Z33" t="s">
        <v>150</v>
      </c>
      <c r="AA33" t="s">
        <v>159</v>
      </c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 s="35" t="s">
        <v>169</v>
      </c>
      <c r="AV33" s="8" t="s">
        <v>224</v>
      </c>
    </row>
    <row r="34" spans="1:48">
      <c r="A34" s="43"/>
      <c r="B34" s="29">
        <f t="shared" si="0"/>
        <v>43496</v>
      </c>
      <c r="C34" t="s">
        <v>2</v>
      </c>
      <c r="D34" t="s">
        <v>8</v>
      </c>
      <c r="E34" t="s">
        <v>143</v>
      </c>
      <c r="F34" t="s">
        <v>154</v>
      </c>
      <c r="G34" t="s">
        <v>166</v>
      </c>
      <c r="H34" t="s">
        <v>6</v>
      </c>
      <c r="I34" t="s">
        <v>4</v>
      </c>
      <c r="J34"/>
      <c r="K34" t="s">
        <v>3</v>
      </c>
      <c r="L34" t="s">
        <v>146</v>
      </c>
      <c r="M34" t="s">
        <v>160</v>
      </c>
      <c r="N34" t="s">
        <v>9</v>
      </c>
      <c r="O34" t="s">
        <v>168</v>
      </c>
      <c r="P34" t="s">
        <v>246</v>
      </c>
      <c r="Q34" t="s">
        <v>145</v>
      </c>
      <c r="R34" t="s">
        <v>142</v>
      </c>
      <c r="S34" t="s">
        <v>21</v>
      </c>
      <c r="T34" t="s">
        <v>7</v>
      </c>
      <c r="U34" t="s">
        <v>139</v>
      </c>
      <c r="V34" t="s">
        <v>5</v>
      </c>
      <c r="W34" t="s">
        <v>5</v>
      </c>
      <c r="X34" t="s">
        <v>150</v>
      </c>
      <c r="Y34" t="s">
        <v>128</v>
      </c>
      <c r="Z34" t="s">
        <v>159</v>
      </c>
      <c r="AA34" t="s">
        <v>165</v>
      </c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 s="6" t="s">
        <v>21</v>
      </c>
      <c r="AV34" s="6" t="s">
        <v>7</v>
      </c>
    </row>
    <row r="35" spans="1:48">
      <c r="A35" s="43"/>
      <c r="B35" s="29">
        <f t="shared" si="0"/>
        <v>43497</v>
      </c>
      <c r="C35" t="s">
        <v>145</v>
      </c>
      <c r="D35" t="s">
        <v>142</v>
      </c>
      <c r="E35" t="s">
        <v>154</v>
      </c>
      <c r="F35"/>
      <c r="G35" t="s">
        <v>243</v>
      </c>
      <c r="H35" t="s">
        <v>1</v>
      </c>
      <c r="I35" t="s">
        <v>9</v>
      </c>
      <c r="J35" t="s">
        <v>206</v>
      </c>
      <c r="K35" t="s">
        <v>156</v>
      </c>
      <c r="L35" t="s">
        <v>146</v>
      </c>
      <c r="M35" t="s">
        <v>7</v>
      </c>
      <c r="N35" t="s">
        <v>3</v>
      </c>
      <c r="O35" t="s">
        <v>143</v>
      </c>
      <c r="P35" t="s">
        <v>246</v>
      </c>
      <c r="Q35" t="s">
        <v>8</v>
      </c>
      <c r="R35" t="s">
        <v>153</v>
      </c>
      <c r="S35" t="s">
        <v>160</v>
      </c>
      <c r="T35" t="s">
        <v>4</v>
      </c>
      <c r="U35" t="s">
        <v>2</v>
      </c>
      <c r="V35"/>
      <c r="W35" t="s">
        <v>213</v>
      </c>
      <c r="X35"/>
      <c r="Y35" t="s">
        <v>150</v>
      </c>
      <c r="Z35" t="s">
        <v>165</v>
      </c>
      <c r="AA35" t="s">
        <v>169</v>
      </c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 s="12" t="s">
        <v>219</v>
      </c>
      <c r="AV35" s="6" t="s">
        <v>184</v>
      </c>
    </row>
    <row r="36" spans="1:48">
      <c r="A36" s="43"/>
      <c r="B36" s="29">
        <f t="shared" si="0"/>
        <v>43498</v>
      </c>
      <c r="C36"/>
      <c r="D36"/>
      <c r="E36"/>
      <c r="F36"/>
      <c r="G36"/>
      <c r="H36" t="s">
        <v>207</v>
      </c>
      <c r="I36"/>
      <c r="J36" t="s">
        <v>221</v>
      </c>
      <c r="K36"/>
      <c r="L36"/>
      <c r="M36"/>
      <c r="N36"/>
      <c r="O36"/>
      <c r="P36"/>
      <c r="Q36"/>
      <c r="R36" t="s">
        <v>204</v>
      </c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 s="6" t="s">
        <v>216</v>
      </c>
      <c r="AV36" s="6" t="s">
        <v>120</v>
      </c>
    </row>
    <row r="37" spans="1:48">
      <c r="A37" s="43"/>
      <c r="B37" s="29">
        <f t="shared" si="0"/>
        <v>43499</v>
      </c>
      <c r="C37"/>
      <c r="D37"/>
      <c r="E37"/>
      <c r="F37" t="s">
        <v>219</v>
      </c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 t="s">
        <v>224</v>
      </c>
      <c r="W37"/>
      <c r="X37" t="s">
        <v>225</v>
      </c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 s="8" t="s">
        <v>221</v>
      </c>
      <c r="AV37" s="6" t="s">
        <v>135</v>
      </c>
    </row>
    <row r="38" spans="1:48">
      <c r="A38" s="40" t="s">
        <v>253</v>
      </c>
      <c r="B38" s="29">
        <f t="shared" si="0"/>
        <v>43500</v>
      </c>
      <c r="C38" t="s">
        <v>156</v>
      </c>
      <c r="D38" t="s">
        <v>9</v>
      </c>
      <c r="E38"/>
      <c r="F38" t="s">
        <v>142</v>
      </c>
      <c r="G38" t="s">
        <v>243</v>
      </c>
      <c r="H38" t="s">
        <v>3</v>
      </c>
      <c r="I38" t="s">
        <v>5</v>
      </c>
      <c r="J38" t="s">
        <v>1</v>
      </c>
      <c r="K38" t="s">
        <v>160</v>
      </c>
      <c r="L38" t="s">
        <v>9</v>
      </c>
      <c r="M38" t="s">
        <v>2</v>
      </c>
      <c r="N38" t="s">
        <v>153</v>
      </c>
      <c r="O38" t="s">
        <v>168</v>
      </c>
      <c r="P38" t="s">
        <v>15</v>
      </c>
      <c r="Q38" t="s">
        <v>146</v>
      </c>
      <c r="R38"/>
      <c r="S38" t="s">
        <v>112</v>
      </c>
      <c r="T38" t="s">
        <v>21</v>
      </c>
      <c r="U38" t="s">
        <v>154</v>
      </c>
      <c r="V38" t="s">
        <v>8</v>
      </c>
      <c r="W38" t="s">
        <v>143</v>
      </c>
      <c r="X38" t="s">
        <v>165</v>
      </c>
      <c r="Y38" t="s">
        <v>7</v>
      </c>
      <c r="Z38" t="s">
        <v>128</v>
      </c>
      <c r="AA38" t="s">
        <v>225</v>
      </c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 s="6" t="s">
        <v>168</v>
      </c>
      <c r="AV38" s="6" t="s">
        <v>152</v>
      </c>
    </row>
    <row r="39" spans="1:48">
      <c r="A39" s="41"/>
      <c r="B39" s="29">
        <f t="shared" si="0"/>
        <v>43501</v>
      </c>
      <c r="C39" t="s">
        <v>4</v>
      </c>
      <c r="D39" t="s">
        <v>153</v>
      </c>
      <c r="E39" t="s">
        <v>3</v>
      </c>
      <c r="F39" t="s">
        <v>139</v>
      </c>
      <c r="G39" t="s">
        <v>243</v>
      </c>
      <c r="H39" t="s">
        <v>143</v>
      </c>
      <c r="I39" t="s">
        <v>142</v>
      </c>
      <c r="J39" t="s">
        <v>5</v>
      </c>
      <c r="K39" t="s">
        <v>1</v>
      </c>
      <c r="L39" t="s">
        <v>8</v>
      </c>
      <c r="M39" t="s">
        <v>21</v>
      </c>
      <c r="N39" t="s">
        <v>160</v>
      </c>
      <c r="O39" t="s">
        <v>168</v>
      </c>
      <c r="P39" t="s">
        <v>140</v>
      </c>
      <c r="Q39" t="s">
        <v>146</v>
      </c>
      <c r="R39" t="s">
        <v>7</v>
      </c>
      <c r="S39" t="s">
        <v>2</v>
      </c>
      <c r="T39"/>
      <c r="U39" t="s">
        <v>154</v>
      </c>
      <c r="V39" t="s">
        <v>9</v>
      </c>
      <c r="W39" t="s">
        <v>145</v>
      </c>
      <c r="X39" t="s">
        <v>128</v>
      </c>
      <c r="Y39" t="s">
        <v>159</v>
      </c>
      <c r="Z39" t="s">
        <v>150</v>
      </c>
      <c r="AA39" t="s">
        <v>165</v>
      </c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 s="6" t="s">
        <v>204</v>
      </c>
      <c r="AV39" s="6" t="s">
        <v>104</v>
      </c>
    </row>
    <row r="40" spans="1:48">
      <c r="A40" s="41"/>
      <c r="B40" s="29">
        <f t="shared" si="0"/>
        <v>43502</v>
      </c>
      <c r="C40" t="s">
        <v>153</v>
      </c>
      <c r="D40" t="s">
        <v>3</v>
      </c>
      <c r="E40" t="s">
        <v>9</v>
      </c>
      <c r="F40" t="s">
        <v>154</v>
      </c>
      <c r="G40" t="s">
        <v>243</v>
      </c>
      <c r="H40" t="s">
        <v>143</v>
      </c>
      <c r="I40" t="s">
        <v>7</v>
      </c>
      <c r="J40" t="s">
        <v>166</v>
      </c>
      <c r="K40" t="s">
        <v>5</v>
      </c>
      <c r="L40" t="s">
        <v>146</v>
      </c>
      <c r="M40"/>
      <c r="N40" t="s">
        <v>1</v>
      </c>
      <c r="O40" t="s">
        <v>6</v>
      </c>
      <c r="P40" t="s">
        <v>15</v>
      </c>
      <c r="Q40" t="s">
        <v>145</v>
      </c>
      <c r="R40" t="s">
        <v>160</v>
      </c>
      <c r="S40" t="s">
        <v>156</v>
      </c>
      <c r="T40" t="s">
        <v>4</v>
      </c>
      <c r="U40" t="s">
        <v>8</v>
      </c>
      <c r="V40" t="s">
        <v>112</v>
      </c>
      <c r="W40" t="s">
        <v>21</v>
      </c>
      <c r="X40" t="s">
        <v>150</v>
      </c>
      <c r="Y40" t="s">
        <v>165</v>
      </c>
      <c r="Z40" t="s">
        <v>159</v>
      </c>
      <c r="AA40" t="s">
        <v>128</v>
      </c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 s="8" t="s">
        <v>224</v>
      </c>
      <c r="AV40" s="8" t="s">
        <v>217</v>
      </c>
    </row>
    <row r="41" spans="1:48">
      <c r="A41" s="41"/>
      <c r="B41" s="29">
        <f t="shared" si="0"/>
        <v>43503</v>
      </c>
      <c r="C41"/>
      <c r="D41" t="s">
        <v>4</v>
      </c>
      <c r="E41" t="s">
        <v>21</v>
      </c>
      <c r="F41" t="s">
        <v>154</v>
      </c>
      <c r="G41" t="s">
        <v>243</v>
      </c>
      <c r="H41" t="s">
        <v>143</v>
      </c>
      <c r="I41" t="s">
        <v>160</v>
      </c>
      <c r="J41" t="s">
        <v>166</v>
      </c>
      <c r="K41" t="s">
        <v>142</v>
      </c>
      <c r="L41" t="s">
        <v>146</v>
      </c>
      <c r="M41" t="s">
        <v>9</v>
      </c>
      <c r="N41" t="s">
        <v>5</v>
      </c>
      <c r="O41" t="s">
        <v>6</v>
      </c>
      <c r="P41" t="s">
        <v>140</v>
      </c>
      <c r="Q41" t="s">
        <v>8</v>
      </c>
      <c r="R41" t="s">
        <v>1</v>
      </c>
      <c r="S41" t="s">
        <v>145</v>
      </c>
      <c r="T41" t="s">
        <v>153</v>
      </c>
      <c r="U41" t="s">
        <v>139</v>
      </c>
      <c r="V41" t="s">
        <v>2</v>
      </c>
      <c r="W41" t="s">
        <v>112</v>
      </c>
      <c r="X41" t="s">
        <v>159</v>
      </c>
      <c r="Y41" t="s">
        <v>128</v>
      </c>
      <c r="Z41" t="s">
        <v>165</v>
      </c>
      <c r="AA41" t="s">
        <v>150</v>
      </c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 s="6" t="s">
        <v>137</v>
      </c>
      <c r="AV41" s="6" t="s">
        <v>107</v>
      </c>
    </row>
    <row r="42" spans="1:48">
      <c r="A42" s="41"/>
      <c r="B42" s="29">
        <f t="shared" si="0"/>
        <v>43504</v>
      </c>
      <c r="C42" t="s">
        <v>9</v>
      </c>
      <c r="D42" t="s">
        <v>156</v>
      </c>
      <c r="E42" t="s">
        <v>128</v>
      </c>
      <c r="F42"/>
      <c r="G42" t="s">
        <v>243</v>
      </c>
      <c r="H42" t="s">
        <v>4</v>
      </c>
      <c r="I42" t="s">
        <v>1</v>
      </c>
      <c r="J42"/>
      <c r="K42" t="s">
        <v>7</v>
      </c>
      <c r="L42" t="s">
        <v>146</v>
      </c>
      <c r="M42" t="s">
        <v>154</v>
      </c>
      <c r="N42" t="s">
        <v>142</v>
      </c>
      <c r="O42" t="s">
        <v>143</v>
      </c>
      <c r="P42" t="s">
        <v>155</v>
      </c>
      <c r="Q42" t="s">
        <v>8</v>
      </c>
      <c r="R42" t="s">
        <v>5</v>
      </c>
      <c r="S42" t="s">
        <v>153</v>
      </c>
      <c r="T42" t="s">
        <v>169</v>
      </c>
      <c r="U42" t="s">
        <v>139</v>
      </c>
      <c r="V42"/>
      <c r="W42" t="s">
        <v>2</v>
      </c>
      <c r="X42" t="s">
        <v>165</v>
      </c>
      <c r="Y42" t="s">
        <v>150</v>
      </c>
      <c r="Z42" t="s">
        <v>243</v>
      </c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 s="6" t="s">
        <v>6</v>
      </c>
      <c r="AV42" s="6" t="s">
        <v>116</v>
      </c>
    </row>
    <row r="43" spans="1:48">
      <c r="A43" s="41"/>
      <c r="B43" s="29">
        <f t="shared" si="0"/>
        <v>43505</v>
      </c>
      <c r="C43" t="s">
        <v>213</v>
      </c>
      <c r="D43"/>
      <c r="E43" t="s">
        <v>193</v>
      </c>
      <c r="F43"/>
      <c r="G43"/>
      <c r="H43"/>
      <c r="I43"/>
      <c r="J43"/>
      <c r="K43"/>
      <c r="L43"/>
      <c r="M43" t="s">
        <v>210</v>
      </c>
      <c r="N43"/>
      <c r="O43"/>
      <c r="P43"/>
      <c r="Q43"/>
      <c r="R43" t="s">
        <v>204</v>
      </c>
      <c r="S43"/>
      <c r="T43" t="s">
        <v>216</v>
      </c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 s="37" t="s">
        <v>243</v>
      </c>
      <c r="AV43" s="6" t="s">
        <v>131</v>
      </c>
    </row>
    <row r="44" spans="1:48">
      <c r="A44" s="42"/>
      <c r="B44" s="29">
        <f t="shared" si="0"/>
        <v>43506</v>
      </c>
      <c r="C44"/>
      <c r="D44"/>
      <c r="E44"/>
      <c r="F44" t="s">
        <v>219</v>
      </c>
      <c r="G44"/>
      <c r="H44"/>
      <c r="I44"/>
      <c r="J44" t="s">
        <v>221</v>
      </c>
      <c r="K44"/>
      <c r="L44"/>
      <c r="M44"/>
      <c r="N44"/>
      <c r="O44"/>
      <c r="P44"/>
      <c r="Q44"/>
      <c r="R44"/>
      <c r="S44"/>
      <c r="T44"/>
      <c r="U44"/>
      <c r="V44" t="s">
        <v>224</v>
      </c>
      <c r="W44"/>
      <c r="X44"/>
      <c r="Y44"/>
      <c r="Z44"/>
      <c r="AA44" t="s">
        <v>225</v>
      </c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 s="6" t="s">
        <v>206</v>
      </c>
      <c r="AV44" s="6" t="s">
        <v>188</v>
      </c>
    </row>
    <row r="45" spans="1:48">
      <c r="B45" s="29">
        <f t="shared" si="0"/>
        <v>43507</v>
      </c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 s="39" t="s">
        <v>246</v>
      </c>
      <c r="AV45" s="6" t="s">
        <v>163</v>
      </c>
    </row>
    <row r="46" spans="1:48">
      <c r="B46" s="29">
        <f t="shared" si="0"/>
        <v>43508</v>
      </c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 s="37" t="s">
        <v>251</v>
      </c>
      <c r="AV46" s="8" t="s">
        <v>221</v>
      </c>
    </row>
    <row r="47" spans="1:48">
      <c r="B47" s="29">
        <f t="shared" si="0"/>
        <v>43509</v>
      </c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 s="6" t="s">
        <v>166</v>
      </c>
      <c r="AV47" s="6" t="s">
        <v>179</v>
      </c>
    </row>
    <row r="48" spans="1:48">
      <c r="B48" s="29">
        <f t="shared" si="0"/>
        <v>43510</v>
      </c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 s="7" t="s">
        <v>254</v>
      </c>
      <c r="AV48" s="6" t="s">
        <v>145</v>
      </c>
    </row>
    <row r="49" spans="2:48">
      <c r="B49" s="29">
        <f t="shared" si="0"/>
        <v>43511</v>
      </c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 s="6" t="s">
        <v>210</v>
      </c>
      <c r="AV49" s="6" t="s">
        <v>156</v>
      </c>
    </row>
    <row r="50" spans="2:48">
      <c r="B50" s="29">
        <f t="shared" si="0"/>
        <v>43512</v>
      </c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 s="6" t="s">
        <v>15</v>
      </c>
      <c r="AV50" s="6" t="s">
        <v>142</v>
      </c>
    </row>
    <row r="51" spans="2:48">
      <c r="B51" s="29">
        <f t="shared" si="0"/>
        <v>43513</v>
      </c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 s="6" t="s">
        <v>155</v>
      </c>
      <c r="AV51" s="6" t="s">
        <v>8</v>
      </c>
    </row>
    <row r="52" spans="2:48">
      <c r="B52" s="29">
        <f t="shared" si="0"/>
        <v>43514</v>
      </c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 s="6" t="s">
        <v>140</v>
      </c>
      <c r="AV52" s="6" t="s">
        <v>143</v>
      </c>
    </row>
    <row r="53" spans="2:48">
      <c r="B53" s="29">
        <f t="shared" si="0"/>
        <v>43515</v>
      </c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V53" s="6" t="s">
        <v>146</v>
      </c>
    </row>
    <row r="54" spans="2:48">
      <c r="B54" s="29">
        <f t="shared" si="0"/>
        <v>43516</v>
      </c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V54" s="6" t="s">
        <v>154</v>
      </c>
    </row>
    <row r="55" spans="2:48">
      <c r="B55" s="29">
        <f t="shared" si="0"/>
        <v>43517</v>
      </c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V55" s="6" t="s">
        <v>9</v>
      </c>
    </row>
    <row r="56" spans="2:48">
      <c r="B56" s="29">
        <f t="shared" si="0"/>
        <v>43518</v>
      </c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V56" s="6" t="s">
        <v>118</v>
      </c>
    </row>
    <row r="57" spans="2:48">
      <c r="B57" s="29">
        <f t="shared" si="0"/>
        <v>43519</v>
      </c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V57" s="6" t="s">
        <v>118</v>
      </c>
    </row>
    <row r="58" spans="2:48">
      <c r="B58" s="29">
        <f t="shared" si="0"/>
        <v>43520</v>
      </c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V58" s="6" t="s">
        <v>201</v>
      </c>
    </row>
    <row r="59" spans="2:48">
      <c r="B59" s="29">
        <f t="shared" si="0"/>
        <v>43521</v>
      </c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V59" s="6" t="s">
        <v>10</v>
      </c>
    </row>
    <row r="60" spans="2:48">
      <c r="B60" s="29">
        <f t="shared" si="0"/>
        <v>43522</v>
      </c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V60" s="6" t="s">
        <v>11</v>
      </c>
    </row>
    <row r="61" spans="2:48">
      <c r="B61" s="29">
        <f t="shared" si="0"/>
        <v>43523</v>
      </c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V61" s="6" t="s">
        <v>12</v>
      </c>
    </row>
    <row r="62" spans="2:48">
      <c r="B62" s="29">
        <f t="shared" si="0"/>
        <v>43524</v>
      </c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V62" s="6" t="s">
        <v>171</v>
      </c>
    </row>
    <row r="63" spans="2:48">
      <c r="B63" s="29">
        <f t="shared" si="0"/>
        <v>43525</v>
      </c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V63" s="6" t="s">
        <v>13</v>
      </c>
    </row>
    <row r="64" spans="2:48">
      <c r="B64" s="29">
        <f t="shared" si="0"/>
        <v>43526</v>
      </c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V64" s="6" t="s">
        <v>14</v>
      </c>
    </row>
    <row r="65" spans="2:48">
      <c r="B65" s="29">
        <f t="shared" si="0"/>
        <v>43527</v>
      </c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V65" s="6" t="s">
        <v>15</v>
      </c>
    </row>
    <row r="66" spans="2:48">
      <c r="B66" s="29">
        <f t="shared" si="0"/>
        <v>43528</v>
      </c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V66" s="6" t="s">
        <v>16</v>
      </c>
    </row>
    <row r="67" spans="2:48">
      <c r="B67" s="29">
        <f t="shared" si="0"/>
        <v>43529</v>
      </c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V67" s="6" t="s">
        <v>155</v>
      </c>
    </row>
    <row r="68" spans="2:48">
      <c r="B68" s="29">
        <f t="shared" ref="B68:B131" si="1">DATEVALUE("1/1/2019")+ROW()-ROW($B$4)</f>
        <v>43530</v>
      </c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V68" s="6" t="s">
        <v>140</v>
      </c>
    </row>
    <row r="69" spans="2:48">
      <c r="B69" s="29">
        <f t="shared" si="1"/>
        <v>43531</v>
      </c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V69" s="6" t="s">
        <v>134</v>
      </c>
    </row>
    <row r="70" spans="2:48">
      <c r="B70" s="29">
        <f t="shared" si="1"/>
        <v>43532</v>
      </c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V70" s="6" t="s">
        <v>175</v>
      </c>
    </row>
    <row r="71" spans="2:48">
      <c r="B71" s="29">
        <f t="shared" si="1"/>
        <v>43533</v>
      </c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V71" s="6" t="s">
        <v>176</v>
      </c>
    </row>
    <row r="72" spans="2:48">
      <c r="B72" s="29">
        <f t="shared" si="1"/>
        <v>43534</v>
      </c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V72" s="6" t="s">
        <v>173</v>
      </c>
    </row>
    <row r="73" spans="2:48">
      <c r="B73" s="29">
        <f t="shared" si="1"/>
        <v>43535</v>
      </c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V73" s="6" t="s">
        <v>112</v>
      </c>
    </row>
    <row r="74" spans="2:48">
      <c r="B74" s="29">
        <f t="shared" si="1"/>
        <v>43536</v>
      </c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V74" s="6" t="s">
        <v>102</v>
      </c>
    </row>
    <row r="75" spans="2:48">
      <c r="B75" s="29">
        <f t="shared" si="1"/>
        <v>43537</v>
      </c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V75" s="6" t="s">
        <v>17</v>
      </c>
    </row>
    <row r="76" spans="2:48">
      <c r="B76" s="29">
        <f t="shared" si="1"/>
        <v>43538</v>
      </c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V76" s="6" t="s">
        <v>18</v>
      </c>
    </row>
    <row r="77" spans="2:48">
      <c r="B77" s="29">
        <f t="shared" si="1"/>
        <v>43539</v>
      </c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V77" s="6" t="s">
        <v>19</v>
      </c>
    </row>
    <row r="78" spans="2:48">
      <c r="B78" s="29">
        <f t="shared" si="1"/>
        <v>43540</v>
      </c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V78" s="6" t="s">
        <v>20</v>
      </c>
    </row>
    <row r="79" spans="2:48">
      <c r="B79" s="29">
        <f t="shared" si="1"/>
        <v>43541</v>
      </c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V79" s="6" t="s">
        <v>21</v>
      </c>
    </row>
    <row r="80" spans="2:48">
      <c r="B80" s="29">
        <f t="shared" si="1"/>
        <v>43542</v>
      </c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V80" s="6" t="s">
        <v>205</v>
      </c>
    </row>
    <row r="81" spans="2:48">
      <c r="B81" s="29">
        <f t="shared" si="1"/>
        <v>43543</v>
      </c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V81" s="6" t="s">
        <v>191</v>
      </c>
    </row>
    <row r="82" spans="2:48">
      <c r="B82" s="29">
        <f t="shared" si="1"/>
        <v>43544</v>
      </c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V82" s="6" t="s">
        <v>208</v>
      </c>
    </row>
    <row r="83" spans="2:48">
      <c r="B83" s="29">
        <f t="shared" si="1"/>
        <v>43545</v>
      </c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V83" s="6" t="s">
        <v>210</v>
      </c>
    </row>
    <row r="84" spans="2:48">
      <c r="B84" s="29">
        <f t="shared" si="1"/>
        <v>43546</v>
      </c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V84" s="6" t="s">
        <v>206</v>
      </c>
    </row>
    <row r="85" spans="2:48">
      <c r="B85" s="29">
        <f t="shared" si="1"/>
        <v>43547</v>
      </c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V85" s="6" t="s">
        <v>203</v>
      </c>
    </row>
    <row r="86" spans="2:48">
      <c r="B86" s="29">
        <f t="shared" si="1"/>
        <v>43548</v>
      </c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V86" s="8" t="s">
        <v>200</v>
      </c>
    </row>
    <row r="87" spans="2:48">
      <c r="B87" s="29">
        <f t="shared" si="1"/>
        <v>43549</v>
      </c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V87" s="6" t="s">
        <v>212</v>
      </c>
    </row>
    <row r="88" spans="2:48">
      <c r="B88" s="29">
        <f t="shared" si="1"/>
        <v>43550</v>
      </c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V88" s="10" t="s">
        <v>195</v>
      </c>
    </row>
    <row r="89" spans="2:48">
      <c r="B89" s="29">
        <f t="shared" si="1"/>
        <v>43551</v>
      </c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V89" s="6" t="s">
        <v>166</v>
      </c>
    </row>
    <row r="90" spans="2:48">
      <c r="B90" s="29">
        <f t="shared" si="1"/>
        <v>43552</v>
      </c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V90" s="6" t="s">
        <v>99</v>
      </c>
    </row>
    <row r="91" spans="2:48">
      <c r="B91" s="29">
        <f t="shared" si="1"/>
        <v>43553</v>
      </c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V91" s="8" t="s">
        <v>165</v>
      </c>
    </row>
    <row r="92" spans="2:48">
      <c r="B92" s="29">
        <f t="shared" si="1"/>
        <v>43554</v>
      </c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V92" s="6" t="s">
        <v>150</v>
      </c>
    </row>
    <row r="93" spans="2:48">
      <c r="B93" s="29">
        <f t="shared" si="1"/>
        <v>43555</v>
      </c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V93" s="6" t="s">
        <v>109</v>
      </c>
    </row>
    <row r="94" spans="2:48">
      <c r="B94" s="29">
        <f t="shared" si="1"/>
        <v>43556</v>
      </c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V94" s="6" t="s">
        <v>193</v>
      </c>
    </row>
    <row r="95" spans="2:48">
      <c r="B95" s="29">
        <f t="shared" si="1"/>
        <v>43557</v>
      </c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V95" s="9" t="s">
        <v>215</v>
      </c>
    </row>
    <row r="96" spans="2:48">
      <c r="B96" s="29">
        <f t="shared" si="1"/>
        <v>43558</v>
      </c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V96" s="6" t="s">
        <v>168</v>
      </c>
    </row>
    <row r="97" spans="2:48">
      <c r="B97" s="29">
        <f t="shared" si="1"/>
        <v>43559</v>
      </c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V97" s="6" t="s">
        <v>22</v>
      </c>
    </row>
    <row r="98" spans="2:48">
      <c r="B98" s="29">
        <f t="shared" si="1"/>
        <v>43560</v>
      </c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V98" s="12" t="s">
        <v>219</v>
      </c>
    </row>
    <row r="99" spans="2:48">
      <c r="B99" s="29">
        <f t="shared" si="1"/>
        <v>43561</v>
      </c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V99" s="6" t="s">
        <v>216</v>
      </c>
    </row>
    <row r="100" spans="2:48">
      <c r="B100" s="29">
        <f t="shared" si="1"/>
        <v>43562</v>
      </c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V100" s="6" t="s">
        <v>137</v>
      </c>
    </row>
    <row r="101" spans="2:48">
      <c r="B101" s="29">
        <f t="shared" si="1"/>
        <v>43563</v>
      </c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V101" s="6" t="s">
        <v>207</v>
      </c>
    </row>
    <row r="102" spans="2:48">
      <c r="B102" s="29">
        <f t="shared" si="1"/>
        <v>43564</v>
      </c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V102" s="6" t="s">
        <v>161</v>
      </c>
    </row>
    <row r="103" spans="2:48">
      <c r="B103" s="29">
        <f t="shared" si="1"/>
        <v>43565</v>
      </c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V103" s="6" t="s">
        <v>169</v>
      </c>
    </row>
    <row r="104" spans="2:48">
      <c r="B104" s="29">
        <f t="shared" si="1"/>
        <v>43566</v>
      </c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</row>
    <row r="105" spans="2:48">
      <c r="B105" s="29">
        <f t="shared" si="1"/>
        <v>43567</v>
      </c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V105" s="18"/>
    </row>
    <row r="106" spans="2:48">
      <c r="B106" s="29">
        <f t="shared" si="1"/>
        <v>43568</v>
      </c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</row>
    <row r="107" spans="2:48">
      <c r="B107" s="29">
        <f t="shared" si="1"/>
        <v>43569</v>
      </c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</row>
    <row r="108" spans="2:48">
      <c r="B108" s="29">
        <f t="shared" si="1"/>
        <v>43570</v>
      </c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</row>
    <row r="109" spans="2:48">
      <c r="B109" s="29">
        <f t="shared" si="1"/>
        <v>43571</v>
      </c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</row>
    <row r="110" spans="2:48">
      <c r="B110" s="29">
        <f t="shared" si="1"/>
        <v>43572</v>
      </c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</row>
    <row r="111" spans="2:48">
      <c r="B111" s="29">
        <f t="shared" si="1"/>
        <v>43573</v>
      </c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</row>
    <row r="112" spans="2:48">
      <c r="B112" s="29">
        <f t="shared" si="1"/>
        <v>43574</v>
      </c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</row>
    <row r="113" spans="2:46">
      <c r="B113" s="29">
        <f t="shared" si="1"/>
        <v>43575</v>
      </c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</row>
    <row r="114" spans="2:46">
      <c r="B114" s="29">
        <f t="shared" si="1"/>
        <v>43576</v>
      </c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</row>
    <row r="115" spans="2:46">
      <c r="B115" s="29">
        <f t="shared" si="1"/>
        <v>43577</v>
      </c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  <c r="AR115"/>
      <c r="AS115"/>
      <c r="AT115"/>
    </row>
    <row r="116" spans="2:46">
      <c r="B116" s="29">
        <f t="shared" si="1"/>
        <v>43578</v>
      </c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  <c r="AT116"/>
    </row>
    <row r="117" spans="2:46">
      <c r="B117" s="29">
        <f t="shared" si="1"/>
        <v>43579</v>
      </c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R117"/>
      <c r="AS117"/>
      <c r="AT117"/>
    </row>
    <row r="118" spans="2:46">
      <c r="B118" s="29">
        <f t="shared" si="1"/>
        <v>43580</v>
      </c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</row>
    <row r="119" spans="2:46">
      <c r="B119" s="29">
        <f t="shared" si="1"/>
        <v>43581</v>
      </c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</row>
    <row r="120" spans="2:46">
      <c r="B120" s="29">
        <f t="shared" si="1"/>
        <v>43582</v>
      </c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</row>
    <row r="121" spans="2:46">
      <c r="B121" s="29">
        <f t="shared" si="1"/>
        <v>43583</v>
      </c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</row>
    <row r="122" spans="2:46">
      <c r="B122" s="29">
        <f t="shared" si="1"/>
        <v>43584</v>
      </c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</row>
    <row r="123" spans="2:46">
      <c r="B123" s="29">
        <f t="shared" si="1"/>
        <v>43585</v>
      </c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</row>
    <row r="124" spans="2:46">
      <c r="B124" s="29">
        <f t="shared" si="1"/>
        <v>43586</v>
      </c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</row>
    <row r="125" spans="2:46">
      <c r="B125" s="29">
        <f t="shared" si="1"/>
        <v>43587</v>
      </c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</row>
    <row r="126" spans="2:46">
      <c r="B126" s="29">
        <f t="shared" si="1"/>
        <v>43588</v>
      </c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</row>
    <row r="127" spans="2:46">
      <c r="B127" s="29">
        <f t="shared" si="1"/>
        <v>43589</v>
      </c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</row>
    <row r="128" spans="2:46">
      <c r="B128" s="29">
        <f t="shared" si="1"/>
        <v>43590</v>
      </c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  <c r="AT128"/>
    </row>
    <row r="129" spans="2:46">
      <c r="B129" s="29">
        <f t="shared" si="1"/>
        <v>43591</v>
      </c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R129"/>
      <c r="AS129"/>
      <c r="AT129"/>
    </row>
    <row r="130" spans="2:46">
      <c r="B130" s="29">
        <f t="shared" si="1"/>
        <v>43592</v>
      </c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  <c r="AT130"/>
    </row>
    <row r="131" spans="2:46">
      <c r="B131" s="29">
        <f t="shared" si="1"/>
        <v>43593</v>
      </c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  <c r="AS131"/>
      <c r="AT131"/>
    </row>
    <row r="132" spans="2:46">
      <c r="B132" s="29">
        <f t="shared" ref="B132:B195" si="2">DATEVALUE("1/1/2019")+ROW()-ROW($B$4)</f>
        <v>43594</v>
      </c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  <c r="AT132"/>
    </row>
    <row r="133" spans="2:46">
      <c r="B133" s="29">
        <f t="shared" si="2"/>
        <v>43595</v>
      </c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R133"/>
      <c r="AS133"/>
      <c r="AT133"/>
    </row>
    <row r="134" spans="2:46">
      <c r="B134" s="29">
        <f t="shared" si="2"/>
        <v>43596</v>
      </c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  <c r="AT134"/>
    </row>
    <row r="135" spans="2:46">
      <c r="B135" s="29">
        <f t="shared" si="2"/>
        <v>43597</v>
      </c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  <c r="AS135"/>
      <c r="AT135"/>
    </row>
    <row r="136" spans="2:46">
      <c r="B136" s="29">
        <f t="shared" si="2"/>
        <v>43598</v>
      </c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</row>
    <row r="137" spans="2:46">
      <c r="B137" s="29">
        <f t="shared" si="2"/>
        <v>43599</v>
      </c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  <c r="AT137"/>
    </row>
    <row r="138" spans="2:46">
      <c r="B138" s="29">
        <f t="shared" si="2"/>
        <v>43600</v>
      </c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</row>
    <row r="139" spans="2:46">
      <c r="B139" s="29">
        <f t="shared" si="2"/>
        <v>43601</v>
      </c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  <c r="AR139"/>
      <c r="AS139"/>
      <c r="AT139"/>
    </row>
    <row r="140" spans="2:46">
      <c r="B140" s="29">
        <f t="shared" si="2"/>
        <v>43602</v>
      </c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  <c r="AR140"/>
      <c r="AS140"/>
      <c r="AT140"/>
    </row>
    <row r="141" spans="2:46">
      <c r="B141" s="29">
        <f t="shared" si="2"/>
        <v>43603</v>
      </c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R141"/>
      <c r="AS141"/>
      <c r="AT141"/>
    </row>
    <row r="142" spans="2:46">
      <c r="B142" s="29">
        <f t="shared" si="2"/>
        <v>43604</v>
      </c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  <c r="AR142"/>
      <c r="AS142"/>
      <c r="AT142"/>
    </row>
    <row r="143" spans="2:46">
      <c r="B143" s="29">
        <f t="shared" si="2"/>
        <v>43605</v>
      </c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  <c r="AQ143"/>
      <c r="AR143"/>
      <c r="AS143"/>
      <c r="AT143"/>
    </row>
    <row r="144" spans="2:46">
      <c r="B144" s="29">
        <f t="shared" si="2"/>
        <v>43606</v>
      </c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  <c r="AQ144"/>
      <c r="AR144"/>
      <c r="AS144"/>
      <c r="AT144"/>
    </row>
    <row r="145" spans="2:46">
      <c r="B145" s="29">
        <f t="shared" si="2"/>
        <v>43607</v>
      </c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R145"/>
      <c r="AS145"/>
      <c r="AT145"/>
    </row>
    <row r="146" spans="2:46">
      <c r="B146" s="29">
        <f t="shared" si="2"/>
        <v>43608</v>
      </c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  <c r="AR146"/>
      <c r="AS146"/>
      <c r="AT146"/>
    </row>
    <row r="147" spans="2:46">
      <c r="B147" s="29">
        <f t="shared" si="2"/>
        <v>43609</v>
      </c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  <c r="AQ147"/>
      <c r="AR147"/>
      <c r="AS147"/>
      <c r="AT147"/>
    </row>
    <row r="148" spans="2:46">
      <c r="B148" s="29">
        <f t="shared" si="2"/>
        <v>43610</v>
      </c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  <c r="AR148"/>
      <c r="AS148"/>
      <c r="AT148"/>
    </row>
    <row r="149" spans="2:46">
      <c r="B149" s="29">
        <f t="shared" si="2"/>
        <v>43611</v>
      </c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  <c r="AQ149"/>
      <c r="AR149"/>
      <c r="AS149"/>
      <c r="AT149"/>
    </row>
    <row r="150" spans="2:46">
      <c r="B150" s="29">
        <f t="shared" si="2"/>
        <v>43612</v>
      </c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  <c r="AQ150"/>
      <c r="AR150"/>
      <c r="AS150"/>
      <c r="AT150"/>
    </row>
    <row r="151" spans="2:46">
      <c r="B151" s="29">
        <f t="shared" si="2"/>
        <v>43613</v>
      </c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  <c r="AO151"/>
      <c r="AP151"/>
      <c r="AQ151"/>
      <c r="AR151"/>
      <c r="AS151"/>
      <c r="AT151"/>
    </row>
    <row r="152" spans="2:46">
      <c r="B152" s="29">
        <f t="shared" si="2"/>
        <v>43614</v>
      </c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  <c r="AO152"/>
      <c r="AP152"/>
      <c r="AQ152"/>
      <c r="AR152"/>
      <c r="AS152"/>
      <c r="AT152"/>
    </row>
    <row r="153" spans="2:46">
      <c r="B153" s="29">
        <f t="shared" si="2"/>
        <v>43615</v>
      </c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  <c r="AO153"/>
      <c r="AP153"/>
      <c r="AQ153"/>
      <c r="AR153"/>
      <c r="AS153"/>
      <c r="AT153"/>
    </row>
    <row r="154" spans="2:46">
      <c r="B154" s="29">
        <f t="shared" si="2"/>
        <v>43616</v>
      </c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  <c r="AQ154"/>
      <c r="AR154"/>
      <c r="AS154"/>
      <c r="AT154"/>
    </row>
    <row r="155" spans="2:46">
      <c r="B155" s="29">
        <f t="shared" si="2"/>
        <v>43617</v>
      </c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  <c r="AO155"/>
      <c r="AP155"/>
      <c r="AQ155"/>
      <c r="AR155"/>
      <c r="AS155"/>
      <c r="AT155"/>
    </row>
    <row r="156" spans="2:46">
      <c r="B156" s="29">
        <f t="shared" si="2"/>
        <v>43618</v>
      </c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  <c r="AO156"/>
      <c r="AP156"/>
      <c r="AQ156"/>
      <c r="AR156"/>
      <c r="AS156"/>
      <c r="AT156"/>
    </row>
    <row r="157" spans="2:46">
      <c r="B157" s="29">
        <f t="shared" si="2"/>
        <v>43619</v>
      </c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  <c r="AO157"/>
      <c r="AP157"/>
      <c r="AQ157"/>
      <c r="AR157"/>
      <c r="AS157"/>
      <c r="AT157"/>
    </row>
    <row r="158" spans="2:46">
      <c r="B158" s="29">
        <f t="shared" si="2"/>
        <v>43620</v>
      </c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  <c r="AO158"/>
      <c r="AP158"/>
      <c r="AQ158"/>
      <c r="AR158"/>
      <c r="AS158"/>
      <c r="AT158"/>
    </row>
    <row r="159" spans="2:46">
      <c r="B159" s="29">
        <f t="shared" si="2"/>
        <v>43621</v>
      </c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  <c r="AO159"/>
      <c r="AP159"/>
      <c r="AQ159"/>
      <c r="AR159"/>
      <c r="AS159"/>
      <c r="AT159"/>
    </row>
    <row r="160" spans="2:46">
      <c r="B160" s="29">
        <f t="shared" si="2"/>
        <v>43622</v>
      </c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  <c r="AO160"/>
      <c r="AP160"/>
      <c r="AQ160"/>
      <c r="AR160"/>
      <c r="AS160"/>
      <c r="AT160"/>
    </row>
    <row r="161" spans="2:46">
      <c r="B161" s="29">
        <f t="shared" si="2"/>
        <v>43623</v>
      </c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  <c r="AO161"/>
      <c r="AP161"/>
      <c r="AQ161"/>
      <c r="AR161"/>
      <c r="AS161"/>
      <c r="AT161"/>
    </row>
    <row r="162" spans="2:46">
      <c r="B162" s="29">
        <f t="shared" si="2"/>
        <v>43624</v>
      </c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</row>
    <row r="163" spans="2:46">
      <c r="B163" s="29">
        <f t="shared" si="2"/>
        <v>43625</v>
      </c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  <c r="AO163"/>
      <c r="AP163"/>
      <c r="AQ163"/>
      <c r="AR163"/>
      <c r="AS163"/>
      <c r="AT163"/>
    </row>
    <row r="164" spans="2:46">
      <c r="B164" s="29">
        <f t="shared" si="2"/>
        <v>43626</v>
      </c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  <c r="AO164"/>
      <c r="AP164"/>
      <c r="AQ164"/>
      <c r="AR164"/>
      <c r="AS164"/>
      <c r="AT164"/>
    </row>
    <row r="165" spans="2:46">
      <c r="B165" s="29">
        <f t="shared" si="2"/>
        <v>43627</v>
      </c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  <c r="AO165"/>
      <c r="AP165"/>
      <c r="AQ165"/>
      <c r="AR165"/>
      <c r="AS165"/>
      <c r="AT165"/>
    </row>
    <row r="166" spans="2:46">
      <c r="B166" s="29">
        <f t="shared" si="2"/>
        <v>43628</v>
      </c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R166"/>
      <c r="AS166"/>
      <c r="AT166"/>
    </row>
    <row r="167" spans="2:46">
      <c r="B167" s="29">
        <f t="shared" si="2"/>
        <v>43629</v>
      </c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R167"/>
      <c r="AS167"/>
      <c r="AT167"/>
    </row>
    <row r="168" spans="2:46">
      <c r="B168" s="29">
        <f t="shared" si="2"/>
        <v>43630</v>
      </c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  <c r="AS168"/>
      <c r="AT168"/>
    </row>
    <row r="169" spans="2:46">
      <c r="B169" s="29">
        <f t="shared" si="2"/>
        <v>43631</v>
      </c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  <c r="AS169"/>
      <c r="AT169"/>
    </row>
    <row r="170" spans="2:46">
      <c r="B170" s="29">
        <f t="shared" si="2"/>
        <v>43632</v>
      </c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  <c r="AS170"/>
      <c r="AT170"/>
    </row>
    <row r="171" spans="2:46">
      <c r="B171" s="29">
        <f t="shared" si="2"/>
        <v>43633</v>
      </c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  <c r="AS171"/>
      <c r="AT171"/>
    </row>
    <row r="172" spans="2:46">
      <c r="B172" s="29">
        <f t="shared" si="2"/>
        <v>43634</v>
      </c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  <c r="AS172"/>
      <c r="AT172"/>
    </row>
    <row r="173" spans="2:46">
      <c r="B173" s="29">
        <f t="shared" si="2"/>
        <v>43635</v>
      </c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  <c r="AT173"/>
    </row>
    <row r="174" spans="2:46">
      <c r="B174" s="29">
        <f t="shared" si="2"/>
        <v>43636</v>
      </c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  <c r="AT174"/>
    </row>
    <row r="175" spans="2:46">
      <c r="B175" s="29">
        <f t="shared" si="2"/>
        <v>43637</v>
      </c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  <c r="AS175"/>
      <c r="AT175"/>
    </row>
    <row r="176" spans="2:46">
      <c r="B176" s="29">
        <f t="shared" si="2"/>
        <v>43638</v>
      </c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  <c r="AT176"/>
    </row>
    <row r="177" spans="2:46">
      <c r="B177" s="29">
        <f t="shared" si="2"/>
        <v>43639</v>
      </c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  <c r="AT177"/>
    </row>
    <row r="178" spans="2:46">
      <c r="B178" s="29">
        <f t="shared" si="2"/>
        <v>43640</v>
      </c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  <c r="AT178"/>
    </row>
    <row r="179" spans="2:46">
      <c r="B179" s="29">
        <f t="shared" si="2"/>
        <v>43641</v>
      </c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R179"/>
      <c r="AS179"/>
      <c r="AT179"/>
    </row>
    <row r="180" spans="2:46">
      <c r="B180" s="29">
        <f t="shared" si="2"/>
        <v>43642</v>
      </c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  <c r="AS180"/>
      <c r="AT180"/>
    </row>
    <row r="181" spans="2:46">
      <c r="B181" s="29">
        <f t="shared" si="2"/>
        <v>43643</v>
      </c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R181"/>
      <c r="AS181"/>
      <c r="AT181"/>
    </row>
    <row r="182" spans="2:46">
      <c r="B182" s="29">
        <f t="shared" si="2"/>
        <v>43644</v>
      </c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R182"/>
      <c r="AS182"/>
      <c r="AT182"/>
    </row>
    <row r="183" spans="2:46">
      <c r="B183" s="29">
        <f t="shared" si="2"/>
        <v>43645</v>
      </c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  <c r="AS183"/>
      <c r="AT183"/>
    </row>
    <row r="184" spans="2:46">
      <c r="B184" s="29">
        <f t="shared" si="2"/>
        <v>43646</v>
      </c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  <c r="AS184"/>
      <c r="AT184"/>
    </row>
    <row r="185" spans="2:46">
      <c r="B185" s="29">
        <f t="shared" si="2"/>
        <v>43647</v>
      </c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  <c r="AS185"/>
      <c r="AT185"/>
    </row>
    <row r="186" spans="2:46">
      <c r="B186" s="29">
        <f t="shared" si="2"/>
        <v>43648</v>
      </c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  <c r="AS186"/>
      <c r="AT186"/>
    </row>
    <row r="187" spans="2:46">
      <c r="B187" s="29">
        <f t="shared" si="2"/>
        <v>43649</v>
      </c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R187"/>
      <c r="AS187"/>
      <c r="AT187"/>
    </row>
    <row r="188" spans="2:46">
      <c r="B188" s="29">
        <f t="shared" si="2"/>
        <v>43650</v>
      </c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  <c r="AT188"/>
    </row>
    <row r="189" spans="2:46">
      <c r="B189" s="29">
        <f t="shared" si="2"/>
        <v>43651</v>
      </c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  <c r="AS189"/>
      <c r="AT189"/>
    </row>
    <row r="190" spans="2:46">
      <c r="B190" s="29">
        <f t="shared" si="2"/>
        <v>43652</v>
      </c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  <c r="AT190"/>
    </row>
    <row r="191" spans="2:46">
      <c r="B191" s="29">
        <f t="shared" si="2"/>
        <v>43653</v>
      </c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  <c r="AT191"/>
    </row>
    <row r="192" spans="2:46">
      <c r="B192" s="29">
        <f t="shared" si="2"/>
        <v>43654</v>
      </c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  <c r="AT192"/>
    </row>
    <row r="193" spans="2:46">
      <c r="B193" s="29">
        <f t="shared" si="2"/>
        <v>43655</v>
      </c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  <c r="AT193"/>
    </row>
    <row r="194" spans="2:46">
      <c r="B194" s="29">
        <f t="shared" si="2"/>
        <v>43656</v>
      </c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  <c r="AT194"/>
    </row>
    <row r="195" spans="2:46">
      <c r="B195" s="29">
        <f t="shared" si="2"/>
        <v>43657</v>
      </c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  <c r="AS195"/>
      <c r="AT195"/>
    </row>
    <row r="196" spans="2:46">
      <c r="B196" s="29">
        <f t="shared" ref="B196:B259" si="3">DATEVALUE("1/1/2019")+ROW()-ROW($B$4)</f>
        <v>43658</v>
      </c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  <c r="AS196"/>
      <c r="AT196"/>
    </row>
    <row r="197" spans="2:46">
      <c r="B197" s="29">
        <f t="shared" si="3"/>
        <v>43659</v>
      </c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  <c r="AS197"/>
      <c r="AT197"/>
    </row>
    <row r="198" spans="2:46">
      <c r="B198" s="29">
        <f t="shared" si="3"/>
        <v>43660</v>
      </c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  <c r="AT198"/>
    </row>
    <row r="199" spans="2:46">
      <c r="B199" s="29">
        <f t="shared" si="3"/>
        <v>43661</v>
      </c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R199"/>
      <c r="AS199"/>
      <c r="AT199"/>
    </row>
    <row r="200" spans="2:46">
      <c r="B200" s="29">
        <f t="shared" si="3"/>
        <v>43662</v>
      </c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  <c r="AR200"/>
      <c r="AS200"/>
      <c r="AT200"/>
    </row>
    <row r="201" spans="2:46">
      <c r="B201" s="29">
        <f t="shared" si="3"/>
        <v>43663</v>
      </c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  <c r="AR201"/>
      <c r="AS201"/>
      <c r="AT201"/>
    </row>
    <row r="202" spans="2:46">
      <c r="B202" s="29">
        <f t="shared" si="3"/>
        <v>43664</v>
      </c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  <c r="AR202"/>
      <c r="AS202"/>
      <c r="AT202"/>
    </row>
    <row r="203" spans="2:46">
      <c r="B203" s="29">
        <f t="shared" si="3"/>
        <v>43665</v>
      </c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R203"/>
      <c r="AS203"/>
      <c r="AT203"/>
    </row>
    <row r="204" spans="2:46">
      <c r="B204" s="29">
        <f t="shared" si="3"/>
        <v>43666</v>
      </c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  <c r="AS204"/>
      <c r="AT204"/>
    </row>
    <row r="205" spans="2:46">
      <c r="B205" s="29">
        <f t="shared" si="3"/>
        <v>43667</v>
      </c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R205"/>
      <c r="AS205"/>
      <c r="AT205"/>
    </row>
    <row r="206" spans="2:46">
      <c r="B206" s="29">
        <f t="shared" si="3"/>
        <v>43668</v>
      </c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  <c r="AS206"/>
      <c r="AT206"/>
    </row>
    <row r="207" spans="2:46">
      <c r="B207" s="29">
        <f t="shared" si="3"/>
        <v>43669</v>
      </c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R207"/>
      <c r="AS207"/>
      <c r="AT207"/>
    </row>
    <row r="208" spans="2:46">
      <c r="B208" s="29">
        <f t="shared" si="3"/>
        <v>43670</v>
      </c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  <c r="AR208"/>
      <c r="AS208"/>
      <c r="AT208"/>
    </row>
    <row r="209" spans="2:46">
      <c r="B209" s="29">
        <f t="shared" si="3"/>
        <v>43671</v>
      </c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R209"/>
      <c r="AS209"/>
      <c r="AT209"/>
    </row>
    <row r="210" spans="2:46">
      <c r="B210" s="29">
        <f t="shared" si="3"/>
        <v>43672</v>
      </c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R210"/>
      <c r="AS210"/>
      <c r="AT210"/>
    </row>
    <row r="211" spans="2:46">
      <c r="B211" s="29">
        <f t="shared" si="3"/>
        <v>43673</v>
      </c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R211"/>
      <c r="AS211"/>
      <c r="AT211"/>
    </row>
    <row r="212" spans="2:46">
      <c r="B212" s="29">
        <f t="shared" si="3"/>
        <v>43674</v>
      </c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R212"/>
      <c r="AS212"/>
      <c r="AT212"/>
    </row>
    <row r="213" spans="2:46">
      <c r="B213" s="29">
        <f t="shared" si="3"/>
        <v>43675</v>
      </c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R213"/>
      <c r="AS213"/>
      <c r="AT213"/>
    </row>
    <row r="214" spans="2:46">
      <c r="B214" s="29">
        <f t="shared" si="3"/>
        <v>43676</v>
      </c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R214"/>
      <c r="AS214"/>
      <c r="AT214"/>
    </row>
    <row r="215" spans="2:46">
      <c r="B215" s="29">
        <f t="shared" si="3"/>
        <v>43677</v>
      </c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R215"/>
      <c r="AS215"/>
      <c r="AT215"/>
    </row>
    <row r="216" spans="2:46">
      <c r="B216" s="29">
        <f t="shared" si="3"/>
        <v>43678</v>
      </c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R216"/>
      <c r="AS216"/>
      <c r="AT216"/>
    </row>
    <row r="217" spans="2:46">
      <c r="B217" s="29">
        <f t="shared" si="3"/>
        <v>43679</v>
      </c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  <c r="AR217"/>
      <c r="AS217"/>
      <c r="AT217"/>
    </row>
    <row r="218" spans="2:46">
      <c r="B218" s="29">
        <f t="shared" si="3"/>
        <v>43680</v>
      </c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R218"/>
      <c r="AS218"/>
      <c r="AT218"/>
    </row>
    <row r="219" spans="2:46">
      <c r="B219" s="29">
        <f t="shared" si="3"/>
        <v>43681</v>
      </c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  <c r="AR219"/>
      <c r="AS219"/>
      <c r="AT219"/>
    </row>
    <row r="220" spans="2:46">
      <c r="B220" s="29">
        <f t="shared" si="3"/>
        <v>43682</v>
      </c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  <c r="AR220"/>
      <c r="AS220"/>
      <c r="AT220"/>
    </row>
    <row r="221" spans="2:46">
      <c r="B221" s="29">
        <f t="shared" si="3"/>
        <v>43683</v>
      </c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  <c r="AR221"/>
      <c r="AS221"/>
      <c r="AT221"/>
    </row>
    <row r="222" spans="2:46">
      <c r="B222" s="29">
        <f t="shared" si="3"/>
        <v>43684</v>
      </c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  <c r="AR222"/>
      <c r="AS222"/>
      <c r="AT222"/>
    </row>
    <row r="223" spans="2:46">
      <c r="B223" s="29">
        <f t="shared" si="3"/>
        <v>43685</v>
      </c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  <c r="AR223"/>
      <c r="AS223"/>
      <c r="AT223"/>
    </row>
    <row r="224" spans="2:46">
      <c r="B224" s="29">
        <f t="shared" si="3"/>
        <v>43686</v>
      </c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  <c r="AR224"/>
      <c r="AS224"/>
      <c r="AT224"/>
    </row>
    <row r="225" spans="2:46">
      <c r="B225" s="29">
        <f t="shared" si="3"/>
        <v>43687</v>
      </c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  <c r="AR225"/>
      <c r="AS225"/>
      <c r="AT225"/>
    </row>
    <row r="226" spans="2:46">
      <c r="B226" s="29">
        <f t="shared" si="3"/>
        <v>43688</v>
      </c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  <c r="AR226"/>
      <c r="AS226"/>
      <c r="AT226"/>
    </row>
    <row r="227" spans="2:46">
      <c r="B227" s="29">
        <f t="shared" si="3"/>
        <v>43689</v>
      </c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  <c r="AR227"/>
      <c r="AS227"/>
      <c r="AT227"/>
    </row>
    <row r="228" spans="2:46">
      <c r="B228" s="29">
        <f t="shared" si="3"/>
        <v>43690</v>
      </c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  <c r="AQ228"/>
      <c r="AR228"/>
      <c r="AS228"/>
      <c r="AT228"/>
    </row>
    <row r="229" spans="2:46">
      <c r="B229" s="29">
        <f t="shared" si="3"/>
        <v>43691</v>
      </c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  <c r="AR229"/>
      <c r="AS229"/>
      <c r="AT229"/>
    </row>
    <row r="230" spans="2:46">
      <c r="B230" s="29">
        <f t="shared" si="3"/>
        <v>43692</v>
      </c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  <c r="AR230"/>
      <c r="AS230"/>
      <c r="AT230"/>
    </row>
    <row r="231" spans="2:46">
      <c r="B231" s="29">
        <f t="shared" si="3"/>
        <v>43693</v>
      </c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  <c r="AR231"/>
      <c r="AS231"/>
      <c r="AT231"/>
    </row>
    <row r="232" spans="2:46">
      <c r="B232" s="29">
        <f t="shared" si="3"/>
        <v>43694</v>
      </c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  <c r="AR232"/>
      <c r="AS232"/>
      <c r="AT232"/>
    </row>
    <row r="233" spans="2:46">
      <c r="B233" s="29">
        <f t="shared" si="3"/>
        <v>43695</v>
      </c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  <c r="AR233"/>
      <c r="AS233"/>
      <c r="AT233"/>
    </row>
    <row r="234" spans="2:46">
      <c r="B234" s="29">
        <f t="shared" si="3"/>
        <v>43696</v>
      </c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  <c r="AR234"/>
      <c r="AS234"/>
      <c r="AT234"/>
    </row>
    <row r="235" spans="2:46">
      <c r="B235" s="29">
        <f t="shared" si="3"/>
        <v>43697</v>
      </c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  <c r="AR235"/>
      <c r="AS235"/>
      <c r="AT235"/>
    </row>
    <row r="236" spans="2:46">
      <c r="B236" s="29">
        <f t="shared" si="3"/>
        <v>43698</v>
      </c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R236"/>
      <c r="AS236"/>
      <c r="AT236"/>
    </row>
    <row r="237" spans="2:46">
      <c r="B237" s="29">
        <f t="shared" si="3"/>
        <v>43699</v>
      </c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  <c r="AR237"/>
      <c r="AS237"/>
      <c r="AT237"/>
    </row>
    <row r="238" spans="2:46">
      <c r="B238" s="29">
        <f t="shared" si="3"/>
        <v>43700</v>
      </c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  <c r="AR238"/>
      <c r="AS238"/>
      <c r="AT238"/>
    </row>
    <row r="239" spans="2:46">
      <c r="B239" s="29">
        <f t="shared" si="3"/>
        <v>43701</v>
      </c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  <c r="AR239"/>
      <c r="AS239"/>
      <c r="AT239"/>
    </row>
    <row r="240" spans="2:46">
      <c r="B240" s="29">
        <f t="shared" si="3"/>
        <v>43702</v>
      </c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  <c r="AR240"/>
      <c r="AS240"/>
      <c r="AT240"/>
    </row>
    <row r="241" spans="2:46">
      <c r="B241" s="29">
        <f t="shared" si="3"/>
        <v>43703</v>
      </c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  <c r="AR241"/>
      <c r="AS241"/>
      <c r="AT241"/>
    </row>
    <row r="242" spans="2:46">
      <c r="B242" s="29">
        <f t="shared" si="3"/>
        <v>43704</v>
      </c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  <c r="AR242"/>
      <c r="AS242"/>
      <c r="AT242"/>
    </row>
    <row r="243" spans="2:46">
      <c r="B243" s="29">
        <f t="shared" si="3"/>
        <v>43705</v>
      </c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  <c r="AM243"/>
      <c r="AN243"/>
      <c r="AO243"/>
      <c r="AP243"/>
      <c r="AQ243"/>
      <c r="AR243"/>
      <c r="AS243"/>
      <c r="AT243"/>
    </row>
    <row r="244" spans="2:46">
      <c r="B244" s="29">
        <f t="shared" si="3"/>
        <v>43706</v>
      </c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  <c r="AM244"/>
      <c r="AN244"/>
      <c r="AO244"/>
      <c r="AP244"/>
      <c r="AQ244"/>
      <c r="AR244"/>
      <c r="AS244"/>
      <c r="AT244"/>
    </row>
    <row r="245" spans="2:46">
      <c r="B245" s="29">
        <f t="shared" si="3"/>
        <v>43707</v>
      </c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  <c r="AM245"/>
      <c r="AN245"/>
      <c r="AO245"/>
      <c r="AP245"/>
      <c r="AQ245"/>
      <c r="AR245"/>
      <c r="AS245"/>
      <c r="AT245"/>
    </row>
    <row r="246" spans="2:46">
      <c r="B246" s="29">
        <f t="shared" si="3"/>
        <v>43708</v>
      </c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  <c r="AM246"/>
      <c r="AN246"/>
      <c r="AO246"/>
      <c r="AP246"/>
      <c r="AQ246"/>
      <c r="AR246"/>
      <c r="AS246"/>
      <c r="AT246"/>
    </row>
    <row r="247" spans="2:46">
      <c r="B247" s="29">
        <f t="shared" si="3"/>
        <v>43709</v>
      </c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  <c r="AM247"/>
      <c r="AN247"/>
      <c r="AO247"/>
      <c r="AP247"/>
      <c r="AQ247"/>
      <c r="AR247"/>
      <c r="AS247"/>
      <c r="AT247"/>
    </row>
    <row r="248" spans="2:46">
      <c r="B248" s="29">
        <f t="shared" si="3"/>
        <v>43710</v>
      </c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  <c r="AM248"/>
      <c r="AN248"/>
      <c r="AO248"/>
      <c r="AP248"/>
      <c r="AQ248"/>
      <c r="AR248"/>
      <c r="AS248"/>
      <c r="AT248"/>
    </row>
    <row r="249" spans="2:46">
      <c r="B249" s="29">
        <f t="shared" si="3"/>
        <v>43711</v>
      </c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  <c r="AM249"/>
      <c r="AN249"/>
      <c r="AO249"/>
      <c r="AP249"/>
      <c r="AQ249"/>
      <c r="AR249"/>
      <c r="AS249"/>
      <c r="AT249"/>
    </row>
    <row r="250" spans="2:46">
      <c r="B250" s="29">
        <f t="shared" si="3"/>
        <v>43712</v>
      </c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  <c r="AM250"/>
      <c r="AN250"/>
      <c r="AO250"/>
      <c r="AP250"/>
      <c r="AQ250"/>
      <c r="AR250"/>
      <c r="AS250"/>
      <c r="AT250"/>
    </row>
    <row r="251" spans="2:46">
      <c r="B251" s="29">
        <f t="shared" si="3"/>
        <v>43713</v>
      </c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  <c r="AM251"/>
      <c r="AN251"/>
      <c r="AO251"/>
      <c r="AP251"/>
      <c r="AQ251"/>
      <c r="AR251"/>
      <c r="AS251"/>
      <c r="AT251"/>
    </row>
    <row r="252" spans="2:46">
      <c r="B252" s="29">
        <f t="shared" si="3"/>
        <v>43714</v>
      </c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  <c r="AM252"/>
      <c r="AN252"/>
      <c r="AO252"/>
      <c r="AP252"/>
      <c r="AQ252"/>
      <c r="AR252"/>
      <c r="AS252"/>
      <c r="AT252"/>
    </row>
    <row r="253" spans="2:46">
      <c r="B253" s="29">
        <f t="shared" si="3"/>
        <v>43715</v>
      </c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  <c r="AM253"/>
      <c r="AN253"/>
      <c r="AO253"/>
      <c r="AP253"/>
      <c r="AQ253"/>
      <c r="AR253"/>
      <c r="AS253"/>
      <c r="AT253"/>
    </row>
    <row r="254" spans="2:46">
      <c r="B254" s="29">
        <f t="shared" si="3"/>
        <v>43716</v>
      </c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  <c r="AO254"/>
      <c r="AP254"/>
      <c r="AQ254"/>
      <c r="AR254"/>
      <c r="AS254"/>
      <c r="AT254"/>
    </row>
    <row r="255" spans="2:46">
      <c r="B255" s="29">
        <f t="shared" si="3"/>
        <v>43717</v>
      </c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  <c r="AO255"/>
      <c r="AP255"/>
      <c r="AQ255"/>
      <c r="AR255"/>
      <c r="AS255"/>
      <c r="AT255"/>
    </row>
    <row r="256" spans="2:46">
      <c r="B256" s="29">
        <f t="shared" si="3"/>
        <v>43718</v>
      </c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  <c r="AO256"/>
      <c r="AP256"/>
      <c r="AQ256"/>
      <c r="AR256"/>
      <c r="AS256"/>
      <c r="AT256"/>
    </row>
    <row r="257" spans="2:46">
      <c r="B257" s="29">
        <f t="shared" si="3"/>
        <v>43719</v>
      </c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  <c r="AO257"/>
      <c r="AP257"/>
      <c r="AQ257"/>
      <c r="AR257"/>
      <c r="AS257"/>
      <c r="AT257"/>
    </row>
    <row r="258" spans="2:46">
      <c r="B258" s="29">
        <f t="shared" si="3"/>
        <v>43720</v>
      </c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  <c r="AO258"/>
      <c r="AP258"/>
      <c r="AQ258"/>
      <c r="AR258"/>
      <c r="AS258"/>
      <c r="AT258"/>
    </row>
    <row r="259" spans="2:46">
      <c r="B259" s="29">
        <f t="shared" si="3"/>
        <v>43721</v>
      </c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  <c r="AM259"/>
      <c r="AN259"/>
      <c r="AO259"/>
      <c r="AP259"/>
      <c r="AQ259"/>
      <c r="AR259"/>
      <c r="AS259"/>
      <c r="AT259"/>
    </row>
    <row r="260" spans="2:46">
      <c r="B260" s="29">
        <f t="shared" ref="B260:B323" si="4">DATEVALUE("1/1/2019")+ROW()-ROW($B$4)</f>
        <v>43722</v>
      </c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  <c r="AM260"/>
      <c r="AN260"/>
      <c r="AO260"/>
      <c r="AP260"/>
      <c r="AQ260"/>
      <c r="AR260"/>
      <c r="AS260"/>
      <c r="AT260"/>
    </row>
    <row r="261" spans="2:46">
      <c r="B261" s="29">
        <f t="shared" si="4"/>
        <v>43723</v>
      </c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  <c r="AM261"/>
      <c r="AN261"/>
      <c r="AO261"/>
      <c r="AP261"/>
      <c r="AQ261"/>
      <c r="AR261"/>
      <c r="AS261"/>
      <c r="AT261"/>
    </row>
    <row r="262" spans="2:46">
      <c r="B262" s="29">
        <f t="shared" si="4"/>
        <v>43724</v>
      </c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  <c r="AO262"/>
      <c r="AP262"/>
      <c r="AQ262"/>
      <c r="AR262"/>
      <c r="AS262"/>
      <c r="AT262"/>
    </row>
    <row r="263" spans="2:46">
      <c r="B263" s="29">
        <f t="shared" si="4"/>
        <v>43725</v>
      </c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  <c r="AO263"/>
      <c r="AP263"/>
      <c r="AQ263"/>
      <c r="AR263"/>
      <c r="AS263"/>
      <c r="AT263"/>
    </row>
    <row r="264" spans="2:46">
      <c r="B264" s="29">
        <f t="shared" si="4"/>
        <v>43726</v>
      </c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  <c r="AO264"/>
      <c r="AP264"/>
      <c r="AQ264"/>
      <c r="AR264"/>
      <c r="AS264"/>
      <c r="AT264"/>
    </row>
    <row r="265" spans="2:46">
      <c r="B265" s="29">
        <f t="shared" si="4"/>
        <v>43727</v>
      </c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  <c r="AM265"/>
      <c r="AN265"/>
      <c r="AO265"/>
      <c r="AP265"/>
      <c r="AQ265"/>
      <c r="AR265"/>
      <c r="AS265"/>
      <c r="AT265"/>
    </row>
    <row r="266" spans="2:46">
      <c r="B266" s="29">
        <f t="shared" si="4"/>
        <v>43728</v>
      </c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  <c r="AM266"/>
      <c r="AN266"/>
      <c r="AO266"/>
      <c r="AP266"/>
      <c r="AQ266"/>
      <c r="AR266"/>
      <c r="AS266"/>
      <c r="AT266"/>
    </row>
    <row r="267" spans="2:46">
      <c r="B267" s="29">
        <f t="shared" si="4"/>
        <v>43729</v>
      </c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  <c r="AM267"/>
      <c r="AN267"/>
      <c r="AO267"/>
      <c r="AP267"/>
      <c r="AQ267"/>
      <c r="AR267"/>
      <c r="AS267"/>
      <c r="AT267"/>
    </row>
    <row r="268" spans="2:46">
      <c r="B268" s="29">
        <f t="shared" si="4"/>
        <v>43730</v>
      </c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  <c r="AM268"/>
      <c r="AN268"/>
      <c r="AO268"/>
      <c r="AP268"/>
      <c r="AQ268"/>
      <c r="AR268"/>
      <c r="AS268"/>
      <c r="AT268"/>
    </row>
    <row r="269" spans="2:46">
      <c r="B269" s="29">
        <f t="shared" si="4"/>
        <v>43731</v>
      </c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  <c r="AM269"/>
      <c r="AN269"/>
      <c r="AO269"/>
      <c r="AP269"/>
      <c r="AQ269"/>
      <c r="AR269"/>
      <c r="AS269"/>
      <c r="AT269"/>
    </row>
    <row r="270" spans="2:46">
      <c r="B270" s="29">
        <f t="shared" si="4"/>
        <v>43732</v>
      </c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  <c r="AM270"/>
      <c r="AN270"/>
      <c r="AO270"/>
      <c r="AP270"/>
      <c r="AQ270"/>
      <c r="AR270"/>
      <c r="AS270"/>
      <c r="AT270"/>
    </row>
    <row r="271" spans="2:46">
      <c r="B271" s="29">
        <f t="shared" si="4"/>
        <v>43733</v>
      </c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  <c r="AM271"/>
      <c r="AN271"/>
      <c r="AO271"/>
      <c r="AP271"/>
      <c r="AQ271"/>
      <c r="AR271"/>
      <c r="AS271"/>
      <c r="AT271"/>
    </row>
    <row r="272" spans="2:46">
      <c r="B272" s="29">
        <f t="shared" si="4"/>
        <v>43734</v>
      </c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  <c r="AM272"/>
      <c r="AN272"/>
      <c r="AO272"/>
      <c r="AP272"/>
      <c r="AQ272"/>
      <c r="AR272"/>
      <c r="AS272"/>
      <c r="AT272"/>
    </row>
    <row r="273" spans="2:46">
      <c r="B273" s="29">
        <f t="shared" si="4"/>
        <v>43735</v>
      </c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  <c r="AK273"/>
      <c r="AL273"/>
      <c r="AM273"/>
      <c r="AN273"/>
      <c r="AO273"/>
      <c r="AP273"/>
      <c r="AQ273"/>
      <c r="AR273"/>
      <c r="AS273"/>
      <c r="AT273"/>
    </row>
    <row r="274" spans="2:46">
      <c r="B274" s="29">
        <f t="shared" si="4"/>
        <v>43736</v>
      </c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  <c r="AK274"/>
      <c r="AL274"/>
      <c r="AM274"/>
      <c r="AN274"/>
      <c r="AO274"/>
      <c r="AP274"/>
      <c r="AQ274"/>
      <c r="AR274"/>
      <c r="AS274"/>
      <c r="AT274"/>
    </row>
    <row r="275" spans="2:46">
      <c r="B275" s="29">
        <f t="shared" si="4"/>
        <v>43737</v>
      </c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  <c r="AK275"/>
      <c r="AL275"/>
      <c r="AM275"/>
      <c r="AN275"/>
      <c r="AO275"/>
      <c r="AP275"/>
      <c r="AQ275"/>
      <c r="AR275"/>
      <c r="AS275"/>
      <c r="AT275"/>
    </row>
    <row r="276" spans="2:46">
      <c r="B276" s="29">
        <f t="shared" si="4"/>
        <v>43738</v>
      </c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  <c r="AK276"/>
      <c r="AL276"/>
      <c r="AM276"/>
      <c r="AN276"/>
      <c r="AO276"/>
      <c r="AP276"/>
      <c r="AQ276"/>
      <c r="AR276"/>
      <c r="AS276"/>
      <c r="AT276"/>
    </row>
    <row r="277" spans="2:46">
      <c r="B277" s="29">
        <f t="shared" si="4"/>
        <v>43739</v>
      </c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  <c r="AK277"/>
      <c r="AL277"/>
      <c r="AM277"/>
      <c r="AN277"/>
      <c r="AO277"/>
      <c r="AP277"/>
      <c r="AQ277"/>
      <c r="AR277"/>
      <c r="AS277"/>
      <c r="AT277"/>
    </row>
    <row r="278" spans="2:46">
      <c r="B278" s="29">
        <f t="shared" si="4"/>
        <v>43740</v>
      </c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  <c r="AK278"/>
      <c r="AL278"/>
      <c r="AM278"/>
      <c r="AN278"/>
      <c r="AO278"/>
      <c r="AP278"/>
      <c r="AQ278"/>
      <c r="AR278"/>
      <c r="AS278"/>
      <c r="AT278"/>
    </row>
    <row r="279" spans="2:46">
      <c r="B279" s="29">
        <f t="shared" si="4"/>
        <v>43741</v>
      </c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  <c r="AK279"/>
      <c r="AL279"/>
      <c r="AM279"/>
      <c r="AN279"/>
      <c r="AO279"/>
      <c r="AP279"/>
      <c r="AQ279"/>
      <c r="AR279"/>
      <c r="AS279"/>
      <c r="AT279"/>
    </row>
    <row r="280" spans="2:46">
      <c r="B280" s="29">
        <f t="shared" si="4"/>
        <v>43742</v>
      </c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  <c r="AK280"/>
      <c r="AL280"/>
      <c r="AM280"/>
      <c r="AN280"/>
      <c r="AO280"/>
      <c r="AP280"/>
      <c r="AQ280"/>
      <c r="AR280"/>
      <c r="AS280"/>
      <c r="AT280"/>
    </row>
    <row r="281" spans="2:46">
      <c r="B281" s="29">
        <f t="shared" si="4"/>
        <v>43743</v>
      </c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  <c r="AK281"/>
      <c r="AL281"/>
      <c r="AM281"/>
      <c r="AN281"/>
      <c r="AO281"/>
      <c r="AP281"/>
      <c r="AQ281"/>
      <c r="AR281"/>
      <c r="AS281"/>
      <c r="AT281"/>
    </row>
    <row r="282" spans="2:46">
      <c r="B282" s="29">
        <f t="shared" si="4"/>
        <v>43744</v>
      </c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  <c r="AK282"/>
      <c r="AL282"/>
      <c r="AM282"/>
      <c r="AN282"/>
      <c r="AO282"/>
      <c r="AP282"/>
      <c r="AQ282"/>
      <c r="AR282"/>
      <c r="AS282"/>
      <c r="AT282"/>
    </row>
    <row r="283" spans="2:46">
      <c r="B283" s="29">
        <f t="shared" si="4"/>
        <v>43745</v>
      </c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  <c r="AK283"/>
      <c r="AL283"/>
      <c r="AM283"/>
      <c r="AN283"/>
      <c r="AO283"/>
      <c r="AP283"/>
      <c r="AQ283"/>
      <c r="AR283"/>
      <c r="AS283"/>
      <c r="AT283"/>
    </row>
    <row r="284" spans="2:46">
      <c r="B284" s="29">
        <f t="shared" si="4"/>
        <v>43746</v>
      </c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  <c r="AK284"/>
      <c r="AL284"/>
      <c r="AM284"/>
      <c r="AN284"/>
      <c r="AO284"/>
      <c r="AP284"/>
      <c r="AQ284"/>
      <c r="AR284"/>
      <c r="AS284"/>
      <c r="AT284"/>
    </row>
    <row r="285" spans="2:46">
      <c r="B285" s="29">
        <f t="shared" si="4"/>
        <v>43747</v>
      </c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  <c r="AK285"/>
      <c r="AL285"/>
      <c r="AM285"/>
      <c r="AN285"/>
      <c r="AO285"/>
      <c r="AP285"/>
      <c r="AQ285"/>
      <c r="AR285"/>
      <c r="AS285"/>
      <c r="AT285"/>
    </row>
    <row r="286" spans="2:46">
      <c r="B286" s="29">
        <f t="shared" si="4"/>
        <v>43748</v>
      </c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  <c r="AK286"/>
      <c r="AL286"/>
      <c r="AM286"/>
      <c r="AN286"/>
      <c r="AO286"/>
      <c r="AP286"/>
      <c r="AQ286"/>
      <c r="AR286"/>
      <c r="AS286"/>
      <c r="AT286"/>
    </row>
    <row r="287" spans="2:46">
      <c r="B287" s="29">
        <f t="shared" si="4"/>
        <v>43749</v>
      </c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  <c r="AM287"/>
      <c r="AN287"/>
      <c r="AO287"/>
      <c r="AP287"/>
      <c r="AQ287"/>
      <c r="AR287"/>
      <c r="AS287"/>
      <c r="AT287"/>
    </row>
    <row r="288" spans="2:46">
      <c r="B288" s="29">
        <f t="shared" si="4"/>
        <v>43750</v>
      </c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  <c r="AO288"/>
      <c r="AP288"/>
      <c r="AQ288"/>
      <c r="AR288"/>
      <c r="AS288"/>
      <c r="AT288"/>
    </row>
    <row r="289" spans="2:46">
      <c r="B289" s="29">
        <f t="shared" si="4"/>
        <v>43751</v>
      </c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  <c r="AO289"/>
      <c r="AP289"/>
      <c r="AQ289"/>
      <c r="AR289"/>
      <c r="AS289"/>
      <c r="AT289"/>
    </row>
    <row r="290" spans="2:46">
      <c r="B290" s="29">
        <f t="shared" si="4"/>
        <v>43752</v>
      </c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  <c r="AM290"/>
      <c r="AN290"/>
      <c r="AO290"/>
      <c r="AP290"/>
      <c r="AQ290"/>
      <c r="AR290"/>
      <c r="AS290"/>
      <c r="AT290"/>
    </row>
    <row r="291" spans="2:46">
      <c r="B291" s="29">
        <f t="shared" si="4"/>
        <v>43753</v>
      </c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  <c r="AK291"/>
      <c r="AL291"/>
      <c r="AM291"/>
      <c r="AN291"/>
      <c r="AO291"/>
      <c r="AP291"/>
      <c r="AQ291"/>
      <c r="AR291"/>
      <c r="AS291"/>
      <c r="AT291"/>
    </row>
    <row r="292" spans="2:46">
      <c r="B292" s="29">
        <f t="shared" si="4"/>
        <v>43754</v>
      </c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  <c r="AK292"/>
      <c r="AL292"/>
      <c r="AM292"/>
      <c r="AN292"/>
      <c r="AO292"/>
      <c r="AP292"/>
      <c r="AQ292"/>
      <c r="AR292"/>
      <c r="AS292"/>
      <c r="AT292"/>
    </row>
    <row r="293" spans="2:46">
      <c r="B293" s="29">
        <f t="shared" si="4"/>
        <v>43755</v>
      </c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  <c r="AK293"/>
      <c r="AL293"/>
      <c r="AM293"/>
      <c r="AN293"/>
      <c r="AO293"/>
      <c r="AP293"/>
      <c r="AQ293"/>
      <c r="AR293"/>
      <c r="AS293"/>
      <c r="AT293"/>
    </row>
    <row r="294" spans="2:46">
      <c r="B294" s="29">
        <f t="shared" si="4"/>
        <v>43756</v>
      </c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  <c r="AK294"/>
      <c r="AL294"/>
      <c r="AM294"/>
      <c r="AN294"/>
      <c r="AO294"/>
      <c r="AP294"/>
      <c r="AQ294"/>
      <c r="AR294"/>
      <c r="AS294"/>
      <c r="AT294"/>
    </row>
    <row r="295" spans="2:46">
      <c r="B295" s="29">
        <f t="shared" si="4"/>
        <v>43757</v>
      </c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  <c r="AK295"/>
      <c r="AL295"/>
      <c r="AM295"/>
      <c r="AN295"/>
      <c r="AO295"/>
      <c r="AP295"/>
      <c r="AQ295"/>
      <c r="AR295"/>
      <c r="AS295"/>
      <c r="AT295"/>
    </row>
    <row r="296" spans="2:46">
      <c r="B296" s="29">
        <f t="shared" si="4"/>
        <v>43758</v>
      </c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  <c r="AK296"/>
      <c r="AL296"/>
      <c r="AM296"/>
      <c r="AN296"/>
      <c r="AO296"/>
      <c r="AP296"/>
      <c r="AQ296"/>
      <c r="AR296"/>
      <c r="AS296"/>
      <c r="AT296"/>
    </row>
    <row r="297" spans="2:46">
      <c r="B297" s="29">
        <f t="shared" si="4"/>
        <v>43759</v>
      </c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  <c r="AM297"/>
      <c r="AN297"/>
      <c r="AO297"/>
      <c r="AP297"/>
      <c r="AQ297"/>
      <c r="AR297"/>
      <c r="AS297"/>
      <c r="AT297"/>
    </row>
    <row r="298" spans="2:46">
      <c r="B298" s="29">
        <f t="shared" si="4"/>
        <v>43760</v>
      </c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  <c r="AO298"/>
      <c r="AP298"/>
      <c r="AQ298"/>
      <c r="AR298"/>
      <c r="AS298"/>
      <c r="AT298"/>
    </row>
    <row r="299" spans="2:46">
      <c r="B299" s="29">
        <f t="shared" si="4"/>
        <v>43761</v>
      </c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  <c r="AO299"/>
      <c r="AP299"/>
      <c r="AQ299"/>
      <c r="AR299"/>
      <c r="AS299"/>
      <c r="AT299"/>
    </row>
    <row r="300" spans="2:46">
      <c r="B300" s="29">
        <f t="shared" si="4"/>
        <v>43762</v>
      </c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  <c r="AO300"/>
      <c r="AP300"/>
      <c r="AQ300"/>
      <c r="AR300"/>
      <c r="AS300"/>
      <c r="AT300"/>
    </row>
    <row r="301" spans="2:46">
      <c r="B301" s="29">
        <f t="shared" si="4"/>
        <v>43763</v>
      </c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  <c r="AO301"/>
      <c r="AP301"/>
      <c r="AQ301"/>
      <c r="AR301"/>
      <c r="AS301"/>
      <c r="AT301"/>
    </row>
    <row r="302" spans="2:46">
      <c r="B302" s="29">
        <f t="shared" si="4"/>
        <v>43764</v>
      </c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  <c r="AM302"/>
      <c r="AN302"/>
      <c r="AO302"/>
      <c r="AP302"/>
      <c r="AQ302"/>
      <c r="AR302"/>
      <c r="AS302"/>
      <c r="AT302"/>
    </row>
    <row r="303" spans="2:46">
      <c r="B303" s="29">
        <f t="shared" si="4"/>
        <v>43765</v>
      </c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  <c r="AM303"/>
      <c r="AN303"/>
      <c r="AO303"/>
      <c r="AP303"/>
      <c r="AQ303"/>
      <c r="AR303"/>
      <c r="AS303"/>
      <c r="AT303"/>
    </row>
    <row r="304" spans="2:46">
      <c r="B304" s="29">
        <f t="shared" si="4"/>
        <v>43766</v>
      </c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/>
      <c r="AN304"/>
      <c r="AO304"/>
      <c r="AP304"/>
      <c r="AQ304"/>
      <c r="AR304"/>
      <c r="AS304"/>
      <c r="AT304"/>
    </row>
    <row r="305" spans="2:46">
      <c r="B305" s="29">
        <f t="shared" si="4"/>
        <v>43767</v>
      </c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  <c r="AM305"/>
      <c r="AN305"/>
      <c r="AO305"/>
      <c r="AP305"/>
      <c r="AQ305"/>
      <c r="AR305"/>
      <c r="AS305"/>
      <c r="AT305"/>
    </row>
    <row r="306" spans="2:46">
      <c r="B306" s="29">
        <f t="shared" si="4"/>
        <v>43768</v>
      </c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  <c r="AM306"/>
      <c r="AN306"/>
      <c r="AO306"/>
      <c r="AP306"/>
      <c r="AQ306"/>
      <c r="AR306"/>
      <c r="AS306"/>
      <c r="AT306"/>
    </row>
    <row r="307" spans="2:46">
      <c r="B307" s="29">
        <f t="shared" si="4"/>
        <v>43769</v>
      </c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  <c r="AM307"/>
      <c r="AN307"/>
      <c r="AO307"/>
      <c r="AP307"/>
      <c r="AQ307"/>
      <c r="AR307"/>
      <c r="AS307"/>
      <c r="AT307"/>
    </row>
    <row r="308" spans="2:46">
      <c r="B308" s="29">
        <f t="shared" si="4"/>
        <v>43770</v>
      </c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  <c r="AO308"/>
      <c r="AP308"/>
      <c r="AQ308"/>
      <c r="AR308"/>
      <c r="AS308"/>
      <c r="AT308"/>
    </row>
    <row r="309" spans="2:46">
      <c r="B309" s="29">
        <f t="shared" si="4"/>
        <v>43771</v>
      </c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  <c r="AO309"/>
      <c r="AP309"/>
      <c r="AQ309"/>
      <c r="AR309"/>
      <c r="AS309"/>
      <c r="AT309"/>
    </row>
    <row r="310" spans="2:46">
      <c r="B310" s="29">
        <f t="shared" si="4"/>
        <v>43772</v>
      </c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  <c r="AO310"/>
      <c r="AP310"/>
      <c r="AQ310"/>
      <c r="AR310"/>
      <c r="AS310"/>
      <c r="AT310"/>
    </row>
    <row r="311" spans="2:46">
      <c r="B311" s="29">
        <f t="shared" si="4"/>
        <v>43773</v>
      </c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  <c r="AO311"/>
      <c r="AP311"/>
      <c r="AQ311"/>
      <c r="AR311"/>
      <c r="AS311"/>
      <c r="AT311"/>
    </row>
    <row r="312" spans="2:46">
      <c r="B312" s="29">
        <f t="shared" si="4"/>
        <v>43774</v>
      </c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  <c r="AM312"/>
      <c r="AN312"/>
      <c r="AO312"/>
      <c r="AP312"/>
      <c r="AQ312"/>
      <c r="AR312"/>
      <c r="AS312"/>
      <c r="AT312"/>
    </row>
    <row r="313" spans="2:46">
      <c r="B313" s="29">
        <f t="shared" si="4"/>
        <v>43775</v>
      </c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  <c r="AK313"/>
      <c r="AL313"/>
      <c r="AM313"/>
      <c r="AN313"/>
      <c r="AO313"/>
      <c r="AP313"/>
      <c r="AQ313"/>
      <c r="AR313"/>
      <c r="AS313"/>
      <c r="AT313"/>
    </row>
    <row r="314" spans="2:46">
      <c r="B314" s="29">
        <f t="shared" si="4"/>
        <v>43776</v>
      </c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  <c r="AK314"/>
      <c r="AL314"/>
      <c r="AM314"/>
      <c r="AN314"/>
      <c r="AO314"/>
      <c r="AP314"/>
      <c r="AQ314"/>
      <c r="AR314"/>
      <c r="AS314"/>
      <c r="AT314"/>
    </row>
    <row r="315" spans="2:46">
      <c r="B315" s="29">
        <f t="shared" si="4"/>
        <v>43777</v>
      </c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  <c r="AK315"/>
      <c r="AL315"/>
      <c r="AM315"/>
      <c r="AN315"/>
      <c r="AO315"/>
      <c r="AP315"/>
      <c r="AQ315"/>
      <c r="AR315"/>
      <c r="AS315"/>
      <c r="AT315"/>
    </row>
    <row r="316" spans="2:46">
      <c r="B316" s="29">
        <f t="shared" si="4"/>
        <v>43778</v>
      </c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  <c r="AK316"/>
      <c r="AL316"/>
      <c r="AM316"/>
      <c r="AN316"/>
      <c r="AO316"/>
      <c r="AP316"/>
      <c r="AQ316"/>
      <c r="AR316"/>
      <c r="AS316"/>
      <c r="AT316"/>
    </row>
    <row r="317" spans="2:46">
      <c r="B317" s="29">
        <f t="shared" si="4"/>
        <v>43779</v>
      </c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  <c r="AK317"/>
      <c r="AL317"/>
      <c r="AM317"/>
      <c r="AN317"/>
      <c r="AO317"/>
      <c r="AP317"/>
      <c r="AQ317"/>
      <c r="AR317"/>
      <c r="AS317"/>
      <c r="AT317"/>
    </row>
    <row r="318" spans="2:46">
      <c r="B318" s="29">
        <f t="shared" si="4"/>
        <v>43780</v>
      </c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  <c r="AK318"/>
      <c r="AL318"/>
      <c r="AM318"/>
      <c r="AN318"/>
      <c r="AO318"/>
      <c r="AP318"/>
      <c r="AQ318"/>
      <c r="AR318"/>
      <c r="AS318"/>
      <c r="AT318"/>
    </row>
    <row r="319" spans="2:46">
      <c r="B319" s="29">
        <f t="shared" si="4"/>
        <v>43781</v>
      </c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  <c r="AM319"/>
      <c r="AN319"/>
      <c r="AO319"/>
      <c r="AP319"/>
      <c r="AQ319"/>
      <c r="AR319"/>
      <c r="AS319"/>
      <c r="AT319"/>
    </row>
    <row r="320" spans="2:46">
      <c r="B320" s="29">
        <f t="shared" si="4"/>
        <v>43782</v>
      </c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/>
      <c r="AL320"/>
      <c r="AM320"/>
      <c r="AN320"/>
      <c r="AO320"/>
      <c r="AP320"/>
      <c r="AQ320"/>
      <c r="AR320"/>
      <c r="AS320"/>
      <c r="AT320"/>
    </row>
    <row r="321" spans="2:46">
      <c r="B321" s="29">
        <f t="shared" si="4"/>
        <v>43783</v>
      </c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  <c r="AM321"/>
      <c r="AN321"/>
      <c r="AO321"/>
      <c r="AP321"/>
      <c r="AQ321"/>
      <c r="AR321"/>
      <c r="AS321"/>
      <c r="AT321"/>
    </row>
    <row r="322" spans="2:46">
      <c r="B322" s="29">
        <f t="shared" si="4"/>
        <v>43784</v>
      </c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  <c r="AM322"/>
      <c r="AN322"/>
      <c r="AO322"/>
      <c r="AP322"/>
      <c r="AQ322"/>
      <c r="AR322"/>
      <c r="AS322"/>
      <c r="AT322"/>
    </row>
    <row r="323" spans="2:46">
      <c r="B323" s="29">
        <f t="shared" si="4"/>
        <v>43785</v>
      </c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  <c r="AK323"/>
      <c r="AL323"/>
      <c r="AM323"/>
      <c r="AN323"/>
      <c r="AO323"/>
      <c r="AP323"/>
      <c r="AQ323"/>
      <c r="AR323"/>
      <c r="AS323"/>
      <c r="AT323"/>
    </row>
    <row r="324" spans="2:46">
      <c r="B324" s="29">
        <f t="shared" ref="B324:B369" si="5">DATEVALUE("1/1/2019")+ROW()-ROW($B$4)</f>
        <v>43786</v>
      </c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  <c r="AK324"/>
      <c r="AL324"/>
      <c r="AM324"/>
      <c r="AN324"/>
      <c r="AO324"/>
      <c r="AP324"/>
      <c r="AQ324"/>
      <c r="AR324"/>
      <c r="AS324"/>
      <c r="AT324"/>
    </row>
    <row r="325" spans="2:46">
      <c r="B325" s="29">
        <f t="shared" si="5"/>
        <v>43787</v>
      </c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  <c r="AK325"/>
      <c r="AL325"/>
      <c r="AM325"/>
      <c r="AN325"/>
      <c r="AO325"/>
      <c r="AP325"/>
      <c r="AQ325"/>
      <c r="AR325"/>
      <c r="AS325"/>
      <c r="AT325"/>
    </row>
    <row r="326" spans="2:46">
      <c r="B326" s="29">
        <f t="shared" si="5"/>
        <v>43788</v>
      </c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  <c r="AK326"/>
      <c r="AL326"/>
      <c r="AM326"/>
      <c r="AN326"/>
      <c r="AO326"/>
      <c r="AP326"/>
      <c r="AQ326"/>
      <c r="AR326"/>
      <c r="AS326"/>
      <c r="AT326"/>
    </row>
    <row r="327" spans="2:46">
      <c r="B327" s="29">
        <f t="shared" si="5"/>
        <v>43789</v>
      </c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  <c r="AM327"/>
      <c r="AN327"/>
      <c r="AO327"/>
      <c r="AP327"/>
      <c r="AQ327"/>
      <c r="AR327"/>
      <c r="AS327"/>
      <c r="AT327"/>
    </row>
    <row r="328" spans="2:46">
      <c r="B328" s="29">
        <f t="shared" si="5"/>
        <v>43790</v>
      </c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  <c r="AM328"/>
      <c r="AN328"/>
      <c r="AO328"/>
      <c r="AP328"/>
      <c r="AQ328"/>
      <c r="AR328"/>
      <c r="AS328"/>
      <c r="AT328"/>
    </row>
    <row r="329" spans="2:46">
      <c r="B329" s="29">
        <f t="shared" si="5"/>
        <v>43791</v>
      </c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  <c r="AM329"/>
      <c r="AN329"/>
      <c r="AO329"/>
      <c r="AP329"/>
      <c r="AQ329"/>
      <c r="AR329"/>
      <c r="AS329"/>
      <c r="AT329"/>
    </row>
    <row r="330" spans="2:46">
      <c r="B330" s="29">
        <f t="shared" si="5"/>
        <v>43792</v>
      </c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  <c r="AK330"/>
      <c r="AL330"/>
      <c r="AM330"/>
      <c r="AN330"/>
      <c r="AO330"/>
      <c r="AP330"/>
      <c r="AQ330"/>
      <c r="AR330"/>
      <c r="AS330"/>
      <c r="AT330"/>
    </row>
    <row r="331" spans="2:46">
      <c r="B331" s="29">
        <f t="shared" si="5"/>
        <v>43793</v>
      </c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  <c r="AK331"/>
      <c r="AL331"/>
      <c r="AM331"/>
      <c r="AN331"/>
      <c r="AO331"/>
      <c r="AP331"/>
      <c r="AQ331"/>
      <c r="AR331"/>
      <c r="AS331"/>
      <c r="AT331"/>
    </row>
    <row r="332" spans="2:46">
      <c r="B332" s="29">
        <f t="shared" si="5"/>
        <v>43794</v>
      </c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  <c r="AK332"/>
      <c r="AL332"/>
      <c r="AM332"/>
      <c r="AN332"/>
      <c r="AO332"/>
      <c r="AP332"/>
      <c r="AQ332"/>
      <c r="AR332"/>
      <c r="AS332"/>
      <c r="AT332"/>
    </row>
    <row r="333" spans="2:46">
      <c r="B333" s="29">
        <f t="shared" si="5"/>
        <v>43795</v>
      </c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  <c r="AM333"/>
      <c r="AN333"/>
      <c r="AO333"/>
      <c r="AP333"/>
      <c r="AQ333"/>
      <c r="AR333"/>
      <c r="AS333"/>
      <c r="AT333"/>
    </row>
    <row r="334" spans="2:46">
      <c r="B334" s="29">
        <f t="shared" si="5"/>
        <v>43796</v>
      </c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  <c r="AK334"/>
      <c r="AL334"/>
      <c r="AM334"/>
      <c r="AN334"/>
      <c r="AO334"/>
      <c r="AP334"/>
      <c r="AQ334"/>
      <c r="AR334"/>
      <c r="AS334"/>
      <c r="AT334"/>
    </row>
    <row r="335" spans="2:46">
      <c r="B335" s="29">
        <f t="shared" si="5"/>
        <v>43797</v>
      </c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  <c r="AK335"/>
      <c r="AL335"/>
      <c r="AM335"/>
      <c r="AN335"/>
      <c r="AO335"/>
      <c r="AP335"/>
      <c r="AQ335"/>
      <c r="AR335"/>
      <c r="AS335"/>
      <c r="AT335"/>
    </row>
    <row r="336" spans="2:46">
      <c r="B336" s="29">
        <f t="shared" si="5"/>
        <v>43798</v>
      </c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  <c r="X336"/>
      <c r="Y336"/>
      <c r="Z336"/>
      <c r="AA336"/>
      <c r="AB336"/>
      <c r="AC336"/>
      <c r="AD336"/>
      <c r="AE336"/>
      <c r="AF336"/>
      <c r="AG336"/>
      <c r="AH336"/>
      <c r="AI336"/>
      <c r="AJ336"/>
      <c r="AK336"/>
      <c r="AL336"/>
      <c r="AM336"/>
      <c r="AN336"/>
      <c r="AO336"/>
      <c r="AP336"/>
      <c r="AQ336"/>
      <c r="AR336"/>
      <c r="AS336"/>
      <c r="AT336"/>
    </row>
    <row r="337" spans="2:46">
      <c r="B337" s="29">
        <f t="shared" si="5"/>
        <v>43799</v>
      </c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  <c r="AK337"/>
      <c r="AL337"/>
      <c r="AM337"/>
      <c r="AN337"/>
      <c r="AO337"/>
      <c r="AP337"/>
      <c r="AQ337"/>
      <c r="AR337"/>
      <c r="AS337"/>
      <c r="AT337"/>
    </row>
    <row r="338" spans="2:46">
      <c r="B338" s="29">
        <f t="shared" si="5"/>
        <v>43800</v>
      </c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  <c r="AK338"/>
      <c r="AL338"/>
      <c r="AM338"/>
      <c r="AN338"/>
      <c r="AO338"/>
      <c r="AP338"/>
      <c r="AQ338"/>
      <c r="AR338"/>
      <c r="AS338"/>
      <c r="AT338"/>
    </row>
    <row r="339" spans="2:46">
      <c r="B339" s="29">
        <f t="shared" si="5"/>
        <v>43801</v>
      </c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  <c r="W339"/>
      <c r="X339"/>
      <c r="Y339"/>
      <c r="Z339"/>
      <c r="AA339"/>
      <c r="AB339"/>
      <c r="AC339"/>
      <c r="AD339"/>
      <c r="AE339"/>
      <c r="AF339"/>
      <c r="AG339"/>
      <c r="AH339"/>
      <c r="AI339"/>
      <c r="AJ339"/>
      <c r="AK339"/>
      <c r="AL339"/>
      <c r="AM339"/>
      <c r="AN339"/>
      <c r="AO339"/>
      <c r="AP339"/>
      <c r="AQ339"/>
      <c r="AR339"/>
      <c r="AS339"/>
      <c r="AT339"/>
    </row>
    <row r="340" spans="2:46">
      <c r="B340" s="29">
        <f t="shared" si="5"/>
        <v>43802</v>
      </c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  <c r="W340"/>
      <c r="X340"/>
      <c r="Y340"/>
      <c r="Z340"/>
      <c r="AA340"/>
      <c r="AB340"/>
      <c r="AC340"/>
      <c r="AD340"/>
      <c r="AE340"/>
      <c r="AF340"/>
      <c r="AG340"/>
      <c r="AH340"/>
      <c r="AI340"/>
      <c r="AJ340"/>
      <c r="AK340"/>
      <c r="AL340"/>
      <c r="AM340"/>
      <c r="AN340"/>
      <c r="AO340"/>
      <c r="AP340"/>
      <c r="AQ340"/>
      <c r="AR340"/>
      <c r="AS340"/>
      <c r="AT340"/>
    </row>
    <row r="341" spans="2:46">
      <c r="B341" s="29">
        <f t="shared" si="5"/>
        <v>43803</v>
      </c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  <c r="W341"/>
      <c r="X341"/>
      <c r="Y341"/>
      <c r="Z341"/>
      <c r="AA341"/>
      <c r="AB341"/>
      <c r="AC341"/>
      <c r="AD341"/>
      <c r="AE341"/>
      <c r="AF341"/>
      <c r="AG341"/>
      <c r="AH341"/>
      <c r="AI341"/>
      <c r="AJ341"/>
      <c r="AK341"/>
      <c r="AL341"/>
      <c r="AM341"/>
      <c r="AN341"/>
      <c r="AO341"/>
      <c r="AP341"/>
      <c r="AQ341"/>
      <c r="AR341"/>
      <c r="AS341"/>
      <c r="AT341"/>
    </row>
    <row r="342" spans="2:46">
      <c r="B342" s="29">
        <f t="shared" si="5"/>
        <v>43804</v>
      </c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  <c r="W342"/>
      <c r="X342"/>
      <c r="Y342"/>
      <c r="Z342"/>
      <c r="AA342"/>
      <c r="AB342"/>
      <c r="AC342"/>
      <c r="AD342"/>
      <c r="AE342"/>
      <c r="AF342"/>
      <c r="AG342"/>
      <c r="AH342"/>
      <c r="AI342"/>
      <c r="AJ342"/>
      <c r="AK342"/>
      <c r="AL342"/>
      <c r="AM342"/>
      <c r="AN342"/>
      <c r="AO342"/>
      <c r="AP342"/>
      <c r="AQ342"/>
      <c r="AR342"/>
      <c r="AS342"/>
      <c r="AT342"/>
    </row>
    <row r="343" spans="2:46">
      <c r="B343" s="29">
        <f t="shared" si="5"/>
        <v>43805</v>
      </c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  <c r="W343"/>
      <c r="X343"/>
      <c r="Y343"/>
      <c r="Z343"/>
      <c r="AA343"/>
      <c r="AB343"/>
      <c r="AC343"/>
      <c r="AD343"/>
      <c r="AE343"/>
      <c r="AF343"/>
      <c r="AG343"/>
      <c r="AH343"/>
      <c r="AI343"/>
      <c r="AJ343"/>
      <c r="AK343"/>
      <c r="AL343"/>
      <c r="AM343"/>
      <c r="AN343"/>
      <c r="AO343"/>
      <c r="AP343"/>
      <c r="AQ343"/>
      <c r="AR343"/>
      <c r="AS343"/>
      <c r="AT343"/>
    </row>
    <row r="344" spans="2:46">
      <c r="B344" s="29">
        <f t="shared" si="5"/>
        <v>43806</v>
      </c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  <c r="W344"/>
      <c r="X344"/>
      <c r="Y344"/>
      <c r="Z344"/>
      <c r="AA344"/>
      <c r="AB344"/>
      <c r="AC344"/>
      <c r="AD344"/>
      <c r="AE344"/>
      <c r="AF344"/>
      <c r="AG344"/>
      <c r="AH344"/>
      <c r="AI344"/>
      <c r="AJ344"/>
      <c r="AK344"/>
      <c r="AL344"/>
      <c r="AM344"/>
      <c r="AN344"/>
      <c r="AO344"/>
      <c r="AP344"/>
      <c r="AQ344"/>
      <c r="AR344"/>
      <c r="AS344"/>
      <c r="AT344"/>
    </row>
    <row r="345" spans="2:46">
      <c r="B345" s="29">
        <f t="shared" si="5"/>
        <v>43807</v>
      </c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  <c r="W345"/>
      <c r="X345"/>
      <c r="Y345"/>
      <c r="Z345"/>
      <c r="AA345"/>
      <c r="AB345"/>
      <c r="AC345"/>
      <c r="AD345"/>
      <c r="AE345"/>
      <c r="AF345"/>
      <c r="AG345"/>
      <c r="AH345"/>
      <c r="AI345"/>
      <c r="AJ345"/>
      <c r="AK345"/>
      <c r="AL345"/>
      <c r="AM345"/>
      <c r="AN345"/>
      <c r="AO345"/>
      <c r="AP345"/>
      <c r="AQ345"/>
      <c r="AR345"/>
      <c r="AS345"/>
      <c r="AT345"/>
    </row>
    <row r="346" spans="2:46">
      <c r="B346" s="29">
        <f t="shared" si="5"/>
        <v>43808</v>
      </c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  <c r="W346"/>
      <c r="X346"/>
      <c r="Y346"/>
      <c r="Z346"/>
      <c r="AA346"/>
      <c r="AB346"/>
      <c r="AC346"/>
      <c r="AD346"/>
      <c r="AE346"/>
      <c r="AF346"/>
      <c r="AG346"/>
      <c r="AH346"/>
      <c r="AI346"/>
      <c r="AJ346"/>
      <c r="AK346"/>
      <c r="AL346"/>
      <c r="AM346"/>
      <c r="AN346"/>
      <c r="AO346"/>
      <c r="AP346"/>
      <c r="AQ346"/>
      <c r="AR346"/>
      <c r="AS346"/>
      <c r="AT346"/>
    </row>
    <row r="347" spans="2:46">
      <c r="B347" s="29">
        <f t="shared" si="5"/>
        <v>43809</v>
      </c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  <c r="W347"/>
      <c r="X347"/>
      <c r="Y347"/>
      <c r="Z347"/>
      <c r="AA347"/>
      <c r="AB347"/>
      <c r="AC347"/>
      <c r="AD347"/>
      <c r="AE347"/>
      <c r="AF347"/>
      <c r="AG347"/>
      <c r="AH347"/>
      <c r="AI347"/>
      <c r="AJ347"/>
      <c r="AK347"/>
      <c r="AL347"/>
      <c r="AM347"/>
      <c r="AN347"/>
      <c r="AO347"/>
      <c r="AP347"/>
      <c r="AQ347"/>
      <c r="AR347"/>
      <c r="AS347"/>
      <c r="AT347"/>
    </row>
    <row r="348" spans="2:46">
      <c r="B348" s="29">
        <f t="shared" si="5"/>
        <v>43810</v>
      </c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  <c r="W348"/>
      <c r="X348"/>
      <c r="Y348"/>
      <c r="Z348"/>
      <c r="AA348"/>
      <c r="AB348"/>
      <c r="AC348"/>
      <c r="AD348"/>
      <c r="AE348"/>
      <c r="AF348"/>
      <c r="AG348"/>
      <c r="AH348"/>
      <c r="AI348"/>
      <c r="AJ348"/>
      <c r="AK348"/>
      <c r="AL348"/>
      <c r="AM348"/>
      <c r="AN348"/>
      <c r="AO348"/>
      <c r="AP348"/>
      <c r="AQ348"/>
      <c r="AR348"/>
      <c r="AS348"/>
      <c r="AT348"/>
    </row>
    <row r="349" spans="2:46">
      <c r="B349" s="29">
        <f t="shared" si="5"/>
        <v>43811</v>
      </c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  <c r="W349"/>
      <c r="X349"/>
      <c r="Y349"/>
      <c r="Z349"/>
      <c r="AA349"/>
      <c r="AB349"/>
      <c r="AC349"/>
      <c r="AD349"/>
      <c r="AE349"/>
      <c r="AF349"/>
      <c r="AG349"/>
      <c r="AH349"/>
      <c r="AI349"/>
      <c r="AJ349"/>
      <c r="AK349"/>
      <c r="AL349"/>
      <c r="AM349"/>
      <c r="AN349"/>
      <c r="AO349"/>
      <c r="AP349"/>
      <c r="AQ349"/>
      <c r="AR349"/>
      <c r="AS349"/>
      <c r="AT349"/>
    </row>
    <row r="350" spans="2:46">
      <c r="B350" s="29">
        <f t="shared" si="5"/>
        <v>43812</v>
      </c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  <c r="W350"/>
      <c r="X350"/>
      <c r="Y350"/>
      <c r="Z350"/>
      <c r="AA350"/>
      <c r="AB350"/>
      <c r="AC350"/>
      <c r="AD350"/>
      <c r="AE350"/>
      <c r="AF350"/>
      <c r="AG350"/>
      <c r="AH350"/>
      <c r="AI350"/>
      <c r="AJ350"/>
      <c r="AK350"/>
      <c r="AL350"/>
      <c r="AM350"/>
      <c r="AN350"/>
      <c r="AO350"/>
      <c r="AP350"/>
      <c r="AQ350"/>
      <c r="AR350"/>
      <c r="AS350"/>
      <c r="AT350"/>
    </row>
    <row r="351" spans="2:46">
      <c r="B351" s="29">
        <f t="shared" si="5"/>
        <v>43813</v>
      </c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  <c r="W351"/>
      <c r="X351"/>
      <c r="Y351"/>
      <c r="Z351"/>
      <c r="AA351"/>
      <c r="AB351"/>
      <c r="AC351"/>
      <c r="AD351"/>
      <c r="AE351"/>
      <c r="AF351"/>
      <c r="AG351"/>
      <c r="AH351"/>
      <c r="AI351"/>
      <c r="AJ351"/>
      <c r="AK351"/>
      <c r="AL351"/>
      <c r="AM351"/>
      <c r="AN351"/>
      <c r="AO351"/>
      <c r="AP351"/>
      <c r="AQ351"/>
      <c r="AR351"/>
      <c r="AS351"/>
      <c r="AT351"/>
    </row>
    <row r="352" spans="2:46">
      <c r="B352" s="29">
        <f t="shared" si="5"/>
        <v>43814</v>
      </c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  <c r="W352"/>
      <c r="X352"/>
      <c r="Y352"/>
      <c r="Z352"/>
      <c r="AA352"/>
      <c r="AB352"/>
      <c r="AC352"/>
      <c r="AD352"/>
      <c r="AE352"/>
      <c r="AF352"/>
      <c r="AG352"/>
      <c r="AH352"/>
      <c r="AI352"/>
      <c r="AJ352"/>
      <c r="AK352"/>
      <c r="AL352"/>
      <c r="AM352"/>
      <c r="AN352"/>
      <c r="AO352"/>
      <c r="AP352"/>
      <c r="AQ352"/>
      <c r="AR352"/>
      <c r="AS352"/>
      <c r="AT352"/>
    </row>
    <row r="353" spans="2:46">
      <c r="B353" s="29">
        <f t="shared" si="5"/>
        <v>43815</v>
      </c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  <c r="W353"/>
      <c r="X353"/>
      <c r="Y353"/>
      <c r="Z353"/>
      <c r="AA353"/>
      <c r="AB353"/>
      <c r="AC353"/>
      <c r="AD353"/>
      <c r="AE353"/>
      <c r="AF353"/>
      <c r="AG353"/>
      <c r="AH353"/>
      <c r="AI353"/>
      <c r="AJ353"/>
      <c r="AK353"/>
      <c r="AL353"/>
      <c r="AM353"/>
      <c r="AN353"/>
      <c r="AO353"/>
      <c r="AP353"/>
      <c r="AQ353"/>
      <c r="AR353"/>
      <c r="AS353"/>
      <c r="AT353"/>
    </row>
    <row r="354" spans="2:46">
      <c r="B354" s="29">
        <f t="shared" si="5"/>
        <v>43816</v>
      </c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  <c r="W354"/>
      <c r="X354"/>
      <c r="Y354"/>
      <c r="Z354"/>
      <c r="AA354"/>
      <c r="AB354"/>
      <c r="AC354"/>
      <c r="AD354"/>
      <c r="AE354"/>
      <c r="AF354"/>
      <c r="AG354"/>
      <c r="AH354"/>
      <c r="AI354"/>
      <c r="AJ354"/>
      <c r="AK354"/>
      <c r="AL354"/>
      <c r="AM354"/>
      <c r="AN354"/>
      <c r="AO354"/>
      <c r="AP354"/>
      <c r="AQ354"/>
      <c r="AR354"/>
      <c r="AS354"/>
      <c r="AT354"/>
    </row>
    <row r="355" spans="2:46">
      <c r="B355" s="29">
        <f t="shared" si="5"/>
        <v>43817</v>
      </c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  <c r="W355"/>
      <c r="X355"/>
      <c r="Y355"/>
      <c r="Z355"/>
      <c r="AA355"/>
      <c r="AB355"/>
      <c r="AC355"/>
      <c r="AD355"/>
      <c r="AE355"/>
      <c r="AF355"/>
      <c r="AG355"/>
      <c r="AH355"/>
      <c r="AI355"/>
      <c r="AJ355"/>
      <c r="AK355"/>
      <c r="AL355"/>
      <c r="AM355"/>
      <c r="AN355"/>
      <c r="AO355"/>
      <c r="AP355"/>
      <c r="AQ355"/>
      <c r="AR355"/>
      <c r="AS355"/>
      <c r="AT355"/>
    </row>
    <row r="356" spans="2:46">
      <c r="B356" s="29">
        <f t="shared" si="5"/>
        <v>43818</v>
      </c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  <c r="W356"/>
      <c r="X356"/>
      <c r="Y356"/>
      <c r="Z356"/>
      <c r="AA356"/>
      <c r="AB356"/>
      <c r="AC356"/>
      <c r="AD356"/>
      <c r="AE356"/>
      <c r="AF356"/>
      <c r="AG356"/>
      <c r="AH356"/>
      <c r="AI356"/>
      <c r="AJ356"/>
      <c r="AK356"/>
      <c r="AL356"/>
      <c r="AM356"/>
      <c r="AN356"/>
      <c r="AO356"/>
      <c r="AP356"/>
      <c r="AQ356"/>
      <c r="AR356"/>
      <c r="AS356"/>
      <c r="AT356"/>
    </row>
    <row r="357" spans="2:46">
      <c r="B357" s="29">
        <f t="shared" si="5"/>
        <v>43819</v>
      </c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  <c r="W357"/>
      <c r="X357"/>
      <c r="Y357"/>
      <c r="Z357"/>
      <c r="AA357"/>
      <c r="AB357"/>
      <c r="AC357"/>
      <c r="AD357"/>
      <c r="AE357"/>
      <c r="AF357"/>
      <c r="AG357"/>
      <c r="AH357"/>
      <c r="AI357"/>
      <c r="AJ357"/>
      <c r="AK357"/>
      <c r="AL357"/>
      <c r="AM357"/>
      <c r="AN357"/>
      <c r="AO357"/>
      <c r="AP357"/>
      <c r="AQ357"/>
      <c r="AR357"/>
      <c r="AS357"/>
      <c r="AT357"/>
    </row>
    <row r="358" spans="2:46">
      <c r="B358" s="29">
        <f t="shared" si="5"/>
        <v>43820</v>
      </c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  <c r="W358"/>
      <c r="X358"/>
      <c r="Y358"/>
      <c r="Z358"/>
      <c r="AA358"/>
      <c r="AB358"/>
      <c r="AC358"/>
      <c r="AD358"/>
      <c r="AE358"/>
      <c r="AF358"/>
      <c r="AG358"/>
      <c r="AH358"/>
      <c r="AI358"/>
      <c r="AJ358"/>
      <c r="AK358"/>
      <c r="AL358"/>
      <c r="AM358"/>
      <c r="AN358"/>
      <c r="AO358"/>
      <c r="AP358"/>
      <c r="AQ358"/>
      <c r="AR358"/>
      <c r="AS358"/>
      <c r="AT358"/>
    </row>
    <row r="359" spans="2:46">
      <c r="B359" s="29">
        <f t="shared" si="5"/>
        <v>43821</v>
      </c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  <c r="W359"/>
      <c r="X359"/>
      <c r="Y359"/>
      <c r="Z359"/>
      <c r="AA359"/>
      <c r="AB359"/>
      <c r="AC359"/>
      <c r="AD359"/>
      <c r="AE359"/>
      <c r="AF359"/>
      <c r="AG359"/>
      <c r="AH359"/>
      <c r="AI359"/>
      <c r="AJ359"/>
      <c r="AK359"/>
      <c r="AL359"/>
      <c r="AM359"/>
      <c r="AN359"/>
      <c r="AO359"/>
      <c r="AP359"/>
      <c r="AQ359"/>
      <c r="AR359"/>
      <c r="AS359"/>
      <c r="AT359"/>
    </row>
    <row r="360" spans="2:46">
      <c r="B360" s="29">
        <f t="shared" si="5"/>
        <v>43822</v>
      </c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  <c r="W360"/>
      <c r="X360"/>
      <c r="Y360"/>
      <c r="Z360"/>
      <c r="AA360"/>
      <c r="AB360"/>
      <c r="AC360"/>
      <c r="AD360"/>
      <c r="AE360"/>
      <c r="AF360"/>
      <c r="AG360"/>
      <c r="AH360"/>
      <c r="AI360"/>
      <c r="AJ360"/>
      <c r="AK360"/>
      <c r="AL360"/>
      <c r="AM360"/>
      <c r="AN360"/>
      <c r="AO360"/>
      <c r="AP360"/>
      <c r="AQ360"/>
      <c r="AR360"/>
      <c r="AS360"/>
      <c r="AT360"/>
    </row>
    <row r="361" spans="2:46">
      <c r="B361" s="29">
        <f t="shared" si="5"/>
        <v>43823</v>
      </c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  <c r="W361"/>
      <c r="X361"/>
      <c r="Y361"/>
      <c r="Z361"/>
      <c r="AA361"/>
      <c r="AB361"/>
      <c r="AC361"/>
      <c r="AD361"/>
      <c r="AE361"/>
      <c r="AF361"/>
      <c r="AG361"/>
      <c r="AH361"/>
      <c r="AI361"/>
      <c r="AJ361"/>
      <c r="AK361"/>
      <c r="AL361"/>
      <c r="AM361"/>
      <c r="AN361"/>
      <c r="AO361"/>
      <c r="AP361"/>
      <c r="AQ361"/>
      <c r="AR361"/>
      <c r="AS361"/>
      <c r="AT361"/>
    </row>
    <row r="362" spans="2:46">
      <c r="B362" s="29">
        <f t="shared" si="5"/>
        <v>43824</v>
      </c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  <c r="W362"/>
      <c r="X362"/>
      <c r="Y362"/>
      <c r="Z362"/>
      <c r="AA362"/>
      <c r="AB362"/>
      <c r="AC362"/>
      <c r="AD362"/>
      <c r="AE362"/>
      <c r="AF362"/>
      <c r="AG362"/>
      <c r="AH362"/>
      <c r="AI362"/>
      <c r="AJ362"/>
      <c r="AK362"/>
      <c r="AL362"/>
      <c r="AM362"/>
      <c r="AN362"/>
      <c r="AO362"/>
      <c r="AP362"/>
      <c r="AQ362"/>
      <c r="AR362"/>
      <c r="AS362"/>
      <c r="AT362"/>
    </row>
    <row r="363" spans="2:46">
      <c r="B363" s="29">
        <f t="shared" si="5"/>
        <v>43825</v>
      </c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  <c r="W363"/>
      <c r="X363"/>
      <c r="Y363"/>
      <c r="Z363"/>
      <c r="AA363"/>
      <c r="AB363"/>
      <c r="AC363"/>
      <c r="AD363"/>
      <c r="AE363"/>
      <c r="AF363"/>
      <c r="AG363"/>
      <c r="AH363"/>
      <c r="AI363"/>
      <c r="AJ363"/>
      <c r="AK363"/>
      <c r="AL363"/>
      <c r="AM363"/>
      <c r="AN363"/>
      <c r="AO363"/>
      <c r="AP363"/>
      <c r="AQ363"/>
      <c r="AR363"/>
      <c r="AS363"/>
      <c r="AT363"/>
    </row>
    <row r="364" spans="2:46">
      <c r="B364" s="29">
        <f t="shared" si="5"/>
        <v>43826</v>
      </c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  <c r="W364"/>
      <c r="X364"/>
      <c r="Y364"/>
      <c r="Z364"/>
      <c r="AA364"/>
      <c r="AB364"/>
      <c r="AC364"/>
      <c r="AD364"/>
      <c r="AE364"/>
      <c r="AF364"/>
      <c r="AG364"/>
      <c r="AH364"/>
      <c r="AI364"/>
      <c r="AJ364"/>
      <c r="AK364"/>
      <c r="AL364"/>
      <c r="AM364"/>
      <c r="AN364"/>
      <c r="AO364"/>
      <c r="AP364"/>
      <c r="AQ364"/>
      <c r="AR364"/>
      <c r="AS364"/>
      <c r="AT364"/>
    </row>
    <row r="365" spans="2:46">
      <c r="B365" s="29">
        <f t="shared" si="5"/>
        <v>43827</v>
      </c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  <c r="W365"/>
      <c r="X365"/>
      <c r="Y365"/>
      <c r="Z365"/>
      <c r="AA365"/>
      <c r="AB365"/>
      <c r="AC365"/>
      <c r="AD365"/>
      <c r="AE365"/>
      <c r="AF365"/>
      <c r="AG365"/>
      <c r="AH365"/>
      <c r="AI365"/>
      <c r="AJ365"/>
      <c r="AK365"/>
      <c r="AL365"/>
      <c r="AM365"/>
      <c r="AN365"/>
      <c r="AO365"/>
      <c r="AP365"/>
      <c r="AQ365"/>
      <c r="AR365"/>
      <c r="AS365"/>
      <c r="AT365"/>
    </row>
    <row r="366" spans="2:46">
      <c r="B366" s="29">
        <f t="shared" si="5"/>
        <v>43828</v>
      </c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  <c r="W366"/>
      <c r="X366"/>
      <c r="Y366"/>
      <c r="Z366"/>
      <c r="AA366"/>
      <c r="AB366"/>
      <c r="AC366"/>
      <c r="AD366"/>
      <c r="AE366"/>
      <c r="AF366"/>
      <c r="AG366"/>
      <c r="AH366"/>
      <c r="AI366"/>
      <c r="AJ366"/>
      <c r="AK366"/>
      <c r="AL366"/>
      <c r="AM366"/>
      <c r="AN366"/>
      <c r="AO366"/>
      <c r="AP366"/>
      <c r="AQ366"/>
      <c r="AR366"/>
      <c r="AS366"/>
      <c r="AT366"/>
    </row>
    <row r="367" spans="2:46">
      <c r="B367" s="29">
        <f t="shared" si="5"/>
        <v>43829</v>
      </c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  <c r="W367"/>
      <c r="X367"/>
      <c r="Y367"/>
      <c r="Z367"/>
      <c r="AA367"/>
      <c r="AB367"/>
      <c r="AC367"/>
      <c r="AD367"/>
      <c r="AE367"/>
      <c r="AF367"/>
      <c r="AG367"/>
      <c r="AH367"/>
      <c r="AI367"/>
      <c r="AJ367"/>
      <c r="AK367"/>
      <c r="AL367"/>
      <c r="AM367"/>
      <c r="AN367"/>
      <c r="AO367"/>
      <c r="AP367"/>
      <c r="AQ367"/>
      <c r="AR367"/>
      <c r="AS367"/>
      <c r="AT367"/>
    </row>
    <row r="368" spans="2:46">
      <c r="B368" s="29">
        <f t="shared" si="5"/>
        <v>43830</v>
      </c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  <c r="T368"/>
      <c r="U368"/>
      <c r="V368"/>
      <c r="W368"/>
      <c r="X368"/>
      <c r="Y368"/>
      <c r="Z368"/>
      <c r="AA368"/>
      <c r="AB368"/>
      <c r="AC368"/>
      <c r="AD368"/>
      <c r="AE368"/>
      <c r="AF368"/>
      <c r="AG368"/>
      <c r="AH368"/>
      <c r="AI368"/>
      <c r="AJ368"/>
      <c r="AK368"/>
      <c r="AL368"/>
      <c r="AM368"/>
      <c r="AN368"/>
      <c r="AO368"/>
      <c r="AP368"/>
      <c r="AQ368"/>
      <c r="AR368"/>
      <c r="AS368"/>
      <c r="AT368"/>
    </row>
    <row r="369" spans="2:46">
      <c r="B369" s="29">
        <f t="shared" si="5"/>
        <v>43831</v>
      </c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  <c r="W369"/>
      <c r="X369"/>
      <c r="Y369"/>
      <c r="Z369"/>
      <c r="AA369"/>
      <c r="AB369"/>
      <c r="AC369"/>
      <c r="AD369"/>
      <c r="AE369"/>
      <c r="AF369"/>
      <c r="AG369"/>
      <c r="AH369"/>
      <c r="AI369"/>
      <c r="AJ369"/>
      <c r="AK369"/>
      <c r="AL369"/>
      <c r="AM369"/>
      <c r="AN369"/>
      <c r="AO369"/>
      <c r="AP369"/>
      <c r="AQ369"/>
      <c r="AR369"/>
      <c r="AS369"/>
      <c r="AT369"/>
    </row>
    <row r="370" spans="2:46">
      <c r="B370" s="1"/>
    </row>
    <row r="371" spans="2:46">
      <c r="B371" s="1"/>
    </row>
    <row r="372" spans="2:46">
      <c r="B372" s="1"/>
    </row>
    <row r="373" spans="2:46">
      <c r="B373" s="1"/>
    </row>
    <row r="374" spans="2:46">
      <c r="B374" s="1"/>
    </row>
    <row r="375" spans="2:46">
      <c r="B375" s="1"/>
    </row>
    <row r="376" spans="2:46">
      <c r="B376" s="1"/>
    </row>
    <row r="377" spans="2:46">
      <c r="B377" s="1"/>
    </row>
    <row r="378" spans="2:46">
      <c r="B378" s="1"/>
    </row>
    <row r="379" spans="2:46">
      <c r="B379" s="1"/>
    </row>
    <row r="380" spans="2:46">
      <c r="B380" s="1"/>
    </row>
    <row r="381" spans="2:46">
      <c r="B381" s="1"/>
    </row>
    <row r="382" spans="2:46">
      <c r="B382" s="1"/>
    </row>
    <row r="383" spans="2:46">
      <c r="B383" s="1"/>
    </row>
    <row r="384" spans="2:46">
      <c r="B384" s="1"/>
    </row>
    <row r="385" spans="2:2">
      <c r="B385" s="1"/>
    </row>
    <row r="386" spans="2:2">
      <c r="B386" s="1"/>
    </row>
    <row r="387" spans="2:2">
      <c r="B387" s="1"/>
    </row>
    <row r="388" spans="2:2">
      <c r="B388" s="1"/>
    </row>
    <row r="389" spans="2:2">
      <c r="B389" s="1"/>
    </row>
    <row r="390" spans="2:2">
      <c r="B390" s="1"/>
    </row>
    <row r="391" spans="2:2">
      <c r="B391" s="1"/>
    </row>
    <row r="392" spans="2:2">
      <c r="B392" s="1"/>
    </row>
    <row r="393" spans="2:2">
      <c r="B393" s="1"/>
    </row>
    <row r="394" spans="2:2">
      <c r="B394" s="1"/>
    </row>
    <row r="395" spans="2:2">
      <c r="B395" s="1"/>
    </row>
    <row r="396" spans="2:2">
      <c r="B396" s="1"/>
    </row>
    <row r="397" spans="2:2">
      <c r="B397" s="1"/>
    </row>
    <row r="398" spans="2:2">
      <c r="B398" s="1"/>
    </row>
    <row r="399" spans="2:2">
      <c r="B399" s="1"/>
    </row>
    <row r="400" spans="2:2">
      <c r="B400" s="1"/>
    </row>
    <row r="401" spans="2:2">
      <c r="B401" s="1"/>
    </row>
    <row r="402" spans="2:2">
      <c r="B402" s="1"/>
    </row>
    <row r="403" spans="2:2">
      <c r="B403" s="1"/>
    </row>
    <row r="404" spans="2:2">
      <c r="B404" s="1"/>
    </row>
    <row r="405" spans="2:2">
      <c r="B405" s="1"/>
    </row>
    <row r="406" spans="2:2">
      <c r="B406" s="1"/>
    </row>
    <row r="407" spans="2:2">
      <c r="B407" s="1"/>
    </row>
    <row r="408" spans="2:2">
      <c r="B408" s="1"/>
    </row>
    <row r="409" spans="2:2">
      <c r="B409" s="1"/>
    </row>
    <row r="410" spans="2:2">
      <c r="B410" s="1"/>
    </row>
    <row r="411" spans="2:2">
      <c r="B411" s="1"/>
    </row>
    <row r="412" spans="2:2">
      <c r="B412" s="1"/>
    </row>
    <row r="413" spans="2:2">
      <c r="B413" s="1"/>
    </row>
    <row r="414" spans="2:2">
      <c r="B414" s="1"/>
    </row>
    <row r="415" spans="2:2">
      <c r="B415" s="1"/>
    </row>
    <row r="416" spans="2:2">
      <c r="B416" s="1"/>
    </row>
    <row r="417" spans="2:2">
      <c r="B417" s="1"/>
    </row>
    <row r="418" spans="2:2">
      <c r="B418" s="1"/>
    </row>
    <row r="419" spans="2:2">
      <c r="B419" s="1"/>
    </row>
    <row r="420" spans="2:2">
      <c r="B420" s="1"/>
    </row>
    <row r="421" spans="2:2">
      <c r="B421" s="1"/>
    </row>
    <row r="422" spans="2:2">
      <c r="B422" s="1"/>
    </row>
    <row r="423" spans="2:2">
      <c r="B423" s="1"/>
    </row>
    <row r="424" spans="2:2">
      <c r="B424" s="1"/>
    </row>
    <row r="425" spans="2:2">
      <c r="B425" s="1"/>
    </row>
    <row r="426" spans="2:2">
      <c r="B426" s="1"/>
    </row>
    <row r="427" spans="2:2">
      <c r="B427" s="1"/>
    </row>
    <row r="428" spans="2:2">
      <c r="B428" s="1"/>
    </row>
    <row r="429" spans="2:2">
      <c r="B429" s="1"/>
    </row>
    <row r="430" spans="2:2">
      <c r="B430" s="1"/>
    </row>
    <row r="431" spans="2:2">
      <c r="B431" s="1"/>
    </row>
    <row r="432" spans="2:2">
      <c r="B432" s="1"/>
    </row>
    <row r="433" spans="2:2">
      <c r="B433" s="1"/>
    </row>
    <row r="434" spans="2:2">
      <c r="B434" s="1"/>
    </row>
    <row r="435" spans="2:2">
      <c r="B435" s="1"/>
    </row>
    <row r="436" spans="2:2">
      <c r="B436" s="1"/>
    </row>
    <row r="437" spans="2:2">
      <c r="B437" s="1"/>
    </row>
    <row r="438" spans="2:2">
      <c r="B438" s="1"/>
    </row>
    <row r="439" spans="2:2">
      <c r="B439" s="1"/>
    </row>
    <row r="440" spans="2:2">
      <c r="B440" s="1"/>
    </row>
    <row r="441" spans="2:2">
      <c r="B441" s="1"/>
    </row>
    <row r="442" spans="2:2">
      <c r="B442" s="1"/>
    </row>
    <row r="443" spans="2:2">
      <c r="B443" s="1"/>
    </row>
    <row r="444" spans="2:2">
      <c r="B444" s="1"/>
    </row>
    <row r="445" spans="2:2">
      <c r="B445" s="1"/>
    </row>
    <row r="446" spans="2:2">
      <c r="B446" s="1"/>
    </row>
    <row r="447" spans="2:2">
      <c r="B447" s="1"/>
    </row>
    <row r="448" spans="2:2">
      <c r="B448" s="1"/>
    </row>
    <row r="449" spans="2:2">
      <c r="B449" s="1"/>
    </row>
    <row r="450" spans="2:2">
      <c r="B450" s="1"/>
    </row>
    <row r="451" spans="2:2">
      <c r="B451" s="1"/>
    </row>
    <row r="452" spans="2:2">
      <c r="B452" s="1"/>
    </row>
    <row r="453" spans="2:2">
      <c r="B453" s="1"/>
    </row>
    <row r="454" spans="2:2">
      <c r="B454" s="1"/>
    </row>
    <row r="455" spans="2:2">
      <c r="B455" s="1"/>
    </row>
    <row r="456" spans="2:2">
      <c r="B456" s="1"/>
    </row>
    <row r="457" spans="2:2">
      <c r="B457" s="1"/>
    </row>
    <row r="458" spans="2:2">
      <c r="B458" s="1"/>
    </row>
    <row r="459" spans="2:2">
      <c r="B459" s="1"/>
    </row>
    <row r="460" spans="2:2">
      <c r="B460" s="1"/>
    </row>
    <row r="461" spans="2:2">
      <c r="B461" s="1"/>
    </row>
    <row r="462" spans="2:2">
      <c r="B462" s="1"/>
    </row>
    <row r="463" spans="2:2">
      <c r="B463" s="1"/>
    </row>
    <row r="464" spans="2:2">
      <c r="B464" s="1"/>
    </row>
    <row r="465" spans="2:2">
      <c r="B465" s="1"/>
    </row>
    <row r="466" spans="2:2">
      <c r="B466" s="1"/>
    </row>
    <row r="467" spans="2:2">
      <c r="B467" s="1"/>
    </row>
    <row r="468" spans="2:2">
      <c r="B468" s="1"/>
    </row>
    <row r="469" spans="2:2">
      <c r="B469" s="1"/>
    </row>
    <row r="470" spans="2:2">
      <c r="B470" s="1"/>
    </row>
    <row r="471" spans="2:2">
      <c r="B471" s="1"/>
    </row>
    <row r="472" spans="2:2">
      <c r="B472" s="1"/>
    </row>
    <row r="473" spans="2:2">
      <c r="B473" s="1"/>
    </row>
    <row r="474" spans="2:2">
      <c r="B474" s="1"/>
    </row>
    <row r="475" spans="2:2">
      <c r="B475" s="1"/>
    </row>
    <row r="476" spans="2:2">
      <c r="B476" s="1"/>
    </row>
    <row r="477" spans="2:2">
      <c r="B477" s="1"/>
    </row>
    <row r="478" spans="2:2">
      <c r="B478" s="1"/>
    </row>
    <row r="479" spans="2:2">
      <c r="B479" s="1"/>
    </row>
    <row r="480" spans="2:2">
      <c r="B480" s="1"/>
    </row>
    <row r="481" spans="2:2">
      <c r="B481" s="1"/>
    </row>
    <row r="482" spans="2:2">
      <c r="B482" s="1"/>
    </row>
    <row r="483" spans="2:2">
      <c r="B483" s="1"/>
    </row>
    <row r="484" spans="2:2">
      <c r="B484" s="1"/>
    </row>
    <row r="485" spans="2:2">
      <c r="B485" s="1"/>
    </row>
    <row r="486" spans="2:2">
      <c r="B486" s="1"/>
    </row>
    <row r="487" spans="2:2">
      <c r="B487" s="1"/>
    </row>
    <row r="488" spans="2:2">
      <c r="B488" s="1"/>
    </row>
    <row r="489" spans="2:2">
      <c r="B489" s="1"/>
    </row>
    <row r="490" spans="2:2">
      <c r="B490" s="1"/>
    </row>
    <row r="491" spans="2:2">
      <c r="B491" s="1"/>
    </row>
    <row r="492" spans="2:2">
      <c r="B492" s="1"/>
    </row>
    <row r="493" spans="2:2">
      <c r="B493" s="1"/>
    </row>
    <row r="494" spans="2:2">
      <c r="B494" s="1"/>
    </row>
    <row r="495" spans="2:2">
      <c r="B495" s="1"/>
    </row>
    <row r="496" spans="2:2">
      <c r="B496" s="1"/>
    </row>
    <row r="497" spans="2:2">
      <c r="B497" s="1"/>
    </row>
    <row r="498" spans="2:2">
      <c r="B498" s="1"/>
    </row>
    <row r="499" spans="2:2">
      <c r="B499" s="1"/>
    </row>
    <row r="500" spans="2:2">
      <c r="B500" s="1"/>
    </row>
    <row r="501" spans="2:2">
      <c r="B501" s="1"/>
    </row>
    <row r="502" spans="2:2">
      <c r="B502" s="1"/>
    </row>
    <row r="503" spans="2:2">
      <c r="B503" s="1"/>
    </row>
    <row r="504" spans="2:2">
      <c r="B504" s="1"/>
    </row>
    <row r="505" spans="2:2">
      <c r="B505" s="1"/>
    </row>
    <row r="506" spans="2:2">
      <c r="B506" s="1"/>
    </row>
    <row r="507" spans="2:2">
      <c r="B507" s="1"/>
    </row>
    <row r="508" spans="2:2">
      <c r="B508" s="1"/>
    </row>
    <row r="509" spans="2:2">
      <c r="B509" s="1"/>
    </row>
    <row r="510" spans="2:2">
      <c r="B510" s="1"/>
    </row>
    <row r="511" spans="2:2">
      <c r="B511" s="1"/>
    </row>
    <row r="512" spans="2:2">
      <c r="B512" s="1"/>
    </row>
    <row r="513" spans="2:2">
      <c r="B513" s="1"/>
    </row>
    <row r="514" spans="2:2">
      <c r="B514" s="1"/>
    </row>
    <row r="515" spans="2:2">
      <c r="B515" s="1"/>
    </row>
    <row r="516" spans="2:2">
      <c r="B516" s="1"/>
    </row>
    <row r="517" spans="2:2">
      <c r="B517" s="1"/>
    </row>
    <row r="518" spans="2:2">
      <c r="B518" s="1"/>
    </row>
    <row r="519" spans="2:2">
      <c r="B519" s="1"/>
    </row>
    <row r="520" spans="2:2">
      <c r="B520" s="1"/>
    </row>
    <row r="521" spans="2:2">
      <c r="B521" s="1"/>
    </row>
    <row r="522" spans="2:2">
      <c r="B522" s="1"/>
    </row>
    <row r="523" spans="2:2">
      <c r="B523" s="1"/>
    </row>
    <row r="524" spans="2:2">
      <c r="B524" s="1"/>
    </row>
    <row r="525" spans="2:2">
      <c r="B525" s="1"/>
    </row>
    <row r="526" spans="2:2">
      <c r="B526" s="1"/>
    </row>
    <row r="527" spans="2:2">
      <c r="B527" s="1"/>
    </row>
    <row r="528" spans="2:2">
      <c r="B528" s="1"/>
    </row>
    <row r="529" spans="2:2">
      <c r="B529" s="1"/>
    </row>
    <row r="530" spans="2:2">
      <c r="B530" s="1"/>
    </row>
    <row r="531" spans="2:2">
      <c r="B531" s="1"/>
    </row>
    <row r="532" spans="2:2">
      <c r="B532" s="1"/>
    </row>
    <row r="533" spans="2:2">
      <c r="B533" s="1"/>
    </row>
    <row r="534" spans="2:2">
      <c r="B534" s="1"/>
    </row>
    <row r="535" spans="2:2">
      <c r="B535" s="1"/>
    </row>
    <row r="536" spans="2:2">
      <c r="B536" s="1"/>
    </row>
    <row r="537" spans="2:2">
      <c r="B537" s="1"/>
    </row>
    <row r="538" spans="2:2">
      <c r="B538" s="1"/>
    </row>
    <row r="539" spans="2:2">
      <c r="B539" s="1"/>
    </row>
    <row r="540" spans="2:2">
      <c r="B540" s="1"/>
    </row>
    <row r="541" spans="2:2">
      <c r="B541" s="1"/>
    </row>
    <row r="542" spans="2:2">
      <c r="B542" s="1"/>
    </row>
    <row r="543" spans="2:2">
      <c r="B543" s="1"/>
    </row>
    <row r="544" spans="2:2">
      <c r="B544" s="1"/>
    </row>
    <row r="545" spans="2:2">
      <c r="B545" s="1"/>
    </row>
    <row r="546" spans="2:2">
      <c r="B546" s="1"/>
    </row>
    <row r="547" spans="2:2">
      <c r="B547" s="1"/>
    </row>
    <row r="548" spans="2:2">
      <c r="B548" s="1"/>
    </row>
    <row r="549" spans="2:2">
      <c r="B549" s="1"/>
    </row>
    <row r="550" spans="2:2">
      <c r="B550" s="1"/>
    </row>
    <row r="551" spans="2:2">
      <c r="B551" s="1"/>
    </row>
    <row r="552" spans="2:2">
      <c r="B552" s="1"/>
    </row>
    <row r="553" spans="2:2">
      <c r="B553" s="1"/>
    </row>
    <row r="554" spans="2:2">
      <c r="B554" s="1"/>
    </row>
    <row r="555" spans="2:2">
      <c r="B555" s="1"/>
    </row>
    <row r="556" spans="2:2">
      <c r="B556" s="1"/>
    </row>
    <row r="557" spans="2:2">
      <c r="B557" s="1"/>
    </row>
    <row r="558" spans="2:2">
      <c r="B558" s="1"/>
    </row>
    <row r="559" spans="2:2">
      <c r="B559" s="1"/>
    </row>
    <row r="560" spans="2:2">
      <c r="B560" s="1"/>
    </row>
    <row r="561" spans="2:2">
      <c r="B561" s="1"/>
    </row>
    <row r="562" spans="2:2">
      <c r="B562" s="1"/>
    </row>
    <row r="563" spans="2:2">
      <c r="B563" s="1"/>
    </row>
    <row r="564" spans="2:2">
      <c r="B564" s="1"/>
    </row>
    <row r="565" spans="2:2">
      <c r="B565" s="1"/>
    </row>
    <row r="566" spans="2:2">
      <c r="B566" s="1"/>
    </row>
    <row r="567" spans="2:2">
      <c r="B567" s="1"/>
    </row>
    <row r="568" spans="2:2">
      <c r="B568" s="1"/>
    </row>
    <row r="569" spans="2:2">
      <c r="B569" s="1"/>
    </row>
    <row r="570" spans="2:2">
      <c r="B570" s="1"/>
    </row>
    <row r="571" spans="2:2">
      <c r="B571" s="1"/>
    </row>
    <row r="572" spans="2:2">
      <c r="B572" s="1"/>
    </row>
    <row r="573" spans="2:2">
      <c r="B573" s="1"/>
    </row>
    <row r="574" spans="2:2">
      <c r="B574" s="1"/>
    </row>
    <row r="575" spans="2:2">
      <c r="B575" s="1"/>
    </row>
    <row r="576" spans="2:2">
      <c r="B576" s="1"/>
    </row>
    <row r="577" spans="2:2">
      <c r="B577" s="1"/>
    </row>
    <row r="578" spans="2:2">
      <c r="B578" s="1"/>
    </row>
    <row r="579" spans="2:2">
      <c r="B579" s="1"/>
    </row>
    <row r="580" spans="2:2">
      <c r="B580" s="1"/>
    </row>
    <row r="581" spans="2:2">
      <c r="B581" s="1"/>
    </row>
    <row r="582" spans="2:2">
      <c r="B582" s="1"/>
    </row>
    <row r="583" spans="2:2">
      <c r="B583" s="1"/>
    </row>
    <row r="584" spans="2:2">
      <c r="B584" s="1"/>
    </row>
    <row r="585" spans="2:2">
      <c r="B585" s="1"/>
    </row>
    <row r="586" spans="2:2">
      <c r="B586" s="1"/>
    </row>
    <row r="587" spans="2:2">
      <c r="B587" s="1"/>
    </row>
    <row r="588" spans="2:2">
      <c r="B588" s="1"/>
    </row>
    <row r="589" spans="2:2">
      <c r="B589" s="1"/>
    </row>
    <row r="590" spans="2:2">
      <c r="B590" s="1"/>
    </row>
    <row r="591" spans="2:2">
      <c r="B591" s="1"/>
    </row>
    <row r="592" spans="2:2">
      <c r="B592" s="1"/>
    </row>
    <row r="593" spans="2:2">
      <c r="B593" s="1"/>
    </row>
    <row r="594" spans="2:2">
      <c r="B594" s="1"/>
    </row>
    <row r="595" spans="2:2">
      <c r="B595" s="1"/>
    </row>
    <row r="596" spans="2:2">
      <c r="B596" s="1"/>
    </row>
    <row r="597" spans="2:2">
      <c r="B597" s="1"/>
    </row>
    <row r="598" spans="2:2">
      <c r="B598" s="1"/>
    </row>
    <row r="599" spans="2:2">
      <c r="B599" s="1"/>
    </row>
    <row r="600" spans="2:2">
      <c r="B600" s="1"/>
    </row>
    <row r="601" spans="2:2">
      <c r="B601" s="1"/>
    </row>
    <row r="602" spans="2:2">
      <c r="B602" s="1"/>
    </row>
    <row r="603" spans="2:2">
      <c r="B603" s="1"/>
    </row>
    <row r="604" spans="2:2">
      <c r="B604" s="1"/>
    </row>
    <row r="605" spans="2:2">
      <c r="B605" s="1"/>
    </row>
    <row r="606" spans="2:2">
      <c r="B606" s="1"/>
    </row>
    <row r="607" spans="2:2">
      <c r="B607" s="1"/>
    </row>
    <row r="608" spans="2:2">
      <c r="B608" s="1"/>
    </row>
    <row r="609" spans="2:2">
      <c r="B609" s="1"/>
    </row>
    <row r="610" spans="2:2">
      <c r="B610" s="1"/>
    </row>
    <row r="611" spans="2:2">
      <c r="B611" s="1"/>
    </row>
    <row r="612" spans="2:2">
      <c r="B612" s="1"/>
    </row>
    <row r="613" spans="2:2">
      <c r="B613" s="1"/>
    </row>
    <row r="614" spans="2:2">
      <c r="B614" s="1"/>
    </row>
    <row r="615" spans="2:2">
      <c r="B615" s="1"/>
    </row>
  </sheetData>
  <autoFilter ref="AV4:AV103"/>
  <dataConsolidate/>
  <mergeCells count="6">
    <mergeCell ref="A38:A44"/>
    <mergeCell ref="A3:A9"/>
    <mergeCell ref="A24:A30"/>
    <mergeCell ref="A17:A23"/>
    <mergeCell ref="A10:A16"/>
    <mergeCell ref="A31:A37"/>
  </mergeCells>
  <conditionalFormatting sqref="B3:B369">
    <cfRule type="expression" dxfId="57" priority="54">
      <formula>MOD(ROW(),2)</formula>
    </cfRule>
  </conditionalFormatting>
  <conditionalFormatting sqref="AV44:AV76 AV4:AV40">
    <cfRule type="expression" dxfId="56" priority="50" stopIfTrue="1">
      <formula>AND(AV4="",AW4="")</formula>
    </cfRule>
    <cfRule type="expression" dxfId="55" priority="51" stopIfTrue="1">
      <formula>AND(AV4="",AW4&lt;&gt;"")</formula>
    </cfRule>
  </conditionalFormatting>
  <conditionalFormatting sqref="AV41">
    <cfRule type="expression" dxfId="54" priority="48" stopIfTrue="1">
      <formula>AND(AV41="",AW41="")</formula>
    </cfRule>
    <cfRule type="expression" dxfId="53" priority="49" stopIfTrue="1">
      <formula>AND(AV41="",AW41&lt;&gt;"")</formula>
    </cfRule>
  </conditionalFormatting>
  <conditionalFormatting sqref="AV42">
    <cfRule type="expression" dxfId="52" priority="46" stopIfTrue="1">
      <formula>AND(AV42="",AW42="")</formula>
    </cfRule>
    <cfRule type="expression" dxfId="51" priority="47" stopIfTrue="1">
      <formula>AND(AV42="",AW42&lt;&gt;"")</formula>
    </cfRule>
  </conditionalFormatting>
  <conditionalFormatting sqref="AV43">
    <cfRule type="expression" dxfId="50" priority="44" stopIfTrue="1">
      <formula>AND(AV43="",AW43="")</formula>
    </cfRule>
    <cfRule type="expression" dxfId="49" priority="45" stopIfTrue="1">
      <formula>AND(AV43="",AW43&lt;&gt;"")</formula>
    </cfRule>
  </conditionalFormatting>
  <conditionalFormatting sqref="AV87:AV96 AV77:AV84">
    <cfRule type="expression" dxfId="48" priority="43" stopIfTrue="1">
      <formula>AND(AV77="",AW77&lt;&gt;"")</formula>
    </cfRule>
  </conditionalFormatting>
  <conditionalFormatting sqref="AV98">
    <cfRule type="expression" dxfId="47" priority="42" stopIfTrue="1">
      <formula>AND(AV98="",#REF!&lt;&gt;"")</formula>
    </cfRule>
  </conditionalFormatting>
  <conditionalFormatting sqref="AV103">
    <cfRule type="expression" dxfId="46" priority="41" stopIfTrue="1">
      <formula>AND(AV103="",#REF!&lt;&gt;"")</formula>
    </cfRule>
  </conditionalFormatting>
  <conditionalFormatting sqref="AV86">
    <cfRule type="expression" dxfId="45" priority="40" stopIfTrue="1">
      <formula>AND(AV86="",AW84&lt;&gt;"")</formula>
    </cfRule>
  </conditionalFormatting>
  <conditionalFormatting sqref="AV100:AV102">
    <cfRule type="expression" dxfId="44" priority="39" stopIfTrue="1">
      <formula>AND(AV100="",#REF!&lt;&gt;"")</formula>
    </cfRule>
  </conditionalFormatting>
  <conditionalFormatting sqref="AV97">
    <cfRule type="expression" dxfId="43" priority="38" stopIfTrue="1">
      <formula>AND(AV97="",#REF!&lt;&gt;"")</formula>
    </cfRule>
  </conditionalFormatting>
  <conditionalFormatting sqref="AV99">
    <cfRule type="expression" dxfId="42" priority="37" stopIfTrue="1">
      <formula>AND(AV99="",#REF!&lt;&gt;"")</formula>
    </cfRule>
  </conditionalFormatting>
  <conditionalFormatting sqref="AV85">
    <cfRule type="expression" dxfId="41" priority="36" stopIfTrue="1">
      <formula>AND(AV85="",#REF!&lt;&gt;"")</formula>
    </cfRule>
  </conditionalFormatting>
  <conditionalFormatting sqref="AU4:AU22">
    <cfRule type="expression" dxfId="40" priority="33" stopIfTrue="1">
      <formula>AND(AU4="",AV4="")</formula>
    </cfRule>
    <cfRule type="expression" dxfId="39" priority="34" stopIfTrue="1">
      <formula>AND(AU4="",AV4&lt;&gt;"")</formula>
    </cfRule>
  </conditionalFormatting>
  <conditionalFormatting sqref="AU23:AU24">
    <cfRule type="expression" dxfId="38" priority="31" stopIfTrue="1">
      <formula>AND(AU23="",AV23="")</formula>
    </cfRule>
    <cfRule type="expression" dxfId="37" priority="32" stopIfTrue="1">
      <formula>AND(AU23="",AV23&lt;&gt;"")</formula>
    </cfRule>
  </conditionalFormatting>
  <conditionalFormatting sqref="AU24:AU27">
    <cfRule type="expression" dxfId="36" priority="29" stopIfTrue="1">
      <formula>AND(AU24="",AV24="")</formula>
    </cfRule>
    <cfRule type="expression" dxfId="35" priority="30" stopIfTrue="1">
      <formula>AND(AU24="",AV24&lt;&gt;"")</formula>
    </cfRule>
  </conditionalFormatting>
  <conditionalFormatting sqref="AU28:AU31">
    <cfRule type="expression" dxfId="34" priority="28" stopIfTrue="1">
      <formula>AND(AU28="",AV28&lt;&gt;"")</formula>
    </cfRule>
  </conditionalFormatting>
  <conditionalFormatting sqref="AU32">
    <cfRule type="expression" dxfId="33" priority="27" stopIfTrue="1">
      <formula>AND(AU32="",#REF!&lt;&gt;"")</formula>
    </cfRule>
  </conditionalFormatting>
  <conditionalFormatting sqref="AU33">
    <cfRule type="expression" dxfId="32" priority="26" stopIfTrue="1">
      <formula>AND(AU33="",#REF!&lt;&gt;"")</formula>
    </cfRule>
  </conditionalFormatting>
  <conditionalFormatting sqref="AU23">
    <cfRule type="expression" dxfId="31" priority="24" stopIfTrue="1">
      <formula>AND(AU23="",AV23="")</formula>
    </cfRule>
    <cfRule type="expression" dxfId="30" priority="25" stopIfTrue="1">
      <formula>AND(AU23="",AV23&lt;&gt;"")</formula>
    </cfRule>
  </conditionalFormatting>
  <conditionalFormatting sqref="AU34">
    <cfRule type="expression" dxfId="29" priority="21" stopIfTrue="1">
      <formula>AND(AU34="",AV34&lt;&gt;"")</formula>
    </cfRule>
  </conditionalFormatting>
  <conditionalFormatting sqref="C12:C14">
    <cfRule type="expression" dxfId="28" priority="20">
      <formula>MOD(ROW(),2)</formula>
    </cfRule>
  </conditionalFormatting>
  <conditionalFormatting sqref="D12:D14">
    <cfRule type="expression" dxfId="27" priority="19">
      <formula>MOD(ROW(),2)</formula>
    </cfRule>
  </conditionalFormatting>
  <conditionalFormatting sqref="AU35">
    <cfRule type="expression" dxfId="26" priority="18" stopIfTrue="1">
      <formula>AND(AU35="",#REF!&lt;&gt;"")</formula>
    </cfRule>
  </conditionalFormatting>
  <conditionalFormatting sqref="AU36">
    <cfRule type="expression" dxfId="25" priority="17" stopIfTrue="1">
      <formula>AND(AU36="",#REF!&lt;&gt;"")</formula>
    </cfRule>
  </conditionalFormatting>
  <conditionalFormatting sqref="AU37">
    <cfRule type="expression" dxfId="24" priority="15" stopIfTrue="1">
      <formula>AND(AU37="",AV37="")</formula>
    </cfRule>
    <cfRule type="expression" dxfId="23" priority="16" stopIfTrue="1">
      <formula>AND(AU37="",AV37&lt;&gt;"")</formula>
    </cfRule>
  </conditionalFormatting>
  <conditionalFormatting sqref="AU38">
    <cfRule type="expression" dxfId="22" priority="14" stopIfTrue="1">
      <formula>AND(AU38="",AV38&lt;&gt;"")</formula>
    </cfRule>
  </conditionalFormatting>
  <conditionalFormatting sqref="AU39">
    <cfRule type="expression" dxfId="21" priority="12" stopIfTrue="1">
      <formula>AND(AU39="",AV39="")</formula>
    </cfRule>
    <cfRule type="expression" dxfId="20" priority="13" stopIfTrue="1">
      <formula>AND(AU39="",AV39&lt;&gt;"")</formula>
    </cfRule>
  </conditionalFormatting>
  <conditionalFormatting sqref="AU40">
    <cfRule type="expression" dxfId="19" priority="10" stopIfTrue="1">
      <formula>AND(AU40="",AV40="")</formula>
    </cfRule>
    <cfRule type="expression" dxfId="18" priority="11" stopIfTrue="1">
      <formula>AND(AU40="",AV40&lt;&gt;"")</formula>
    </cfRule>
  </conditionalFormatting>
  <conditionalFormatting sqref="AU41">
    <cfRule type="expression" dxfId="17" priority="9" stopIfTrue="1">
      <formula>AND(AU41="",#REF!&lt;&gt;"")</formula>
    </cfRule>
  </conditionalFormatting>
  <conditionalFormatting sqref="AU42">
    <cfRule type="expression" dxfId="16" priority="7" stopIfTrue="1">
      <formula>AND(AU42="",AV42="")</formula>
    </cfRule>
    <cfRule type="expression" dxfId="15" priority="8" stopIfTrue="1">
      <formula>AND(AU42="",AV42&lt;&gt;"")</formula>
    </cfRule>
  </conditionalFormatting>
  <conditionalFormatting sqref="AU44">
    <cfRule type="expression" dxfId="14" priority="6" stopIfTrue="1">
      <formula>AND(AU44="",AV44&lt;&gt;"")</formula>
    </cfRule>
  </conditionalFormatting>
  <conditionalFormatting sqref="AU47">
    <cfRule type="expression" dxfId="13" priority="5" stopIfTrue="1">
      <formula>AND(AU47="",AV47&lt;&gt;"")</formula>
    </cfRule>
  </conditionalFormatting>
  <conditionalFormatting sqref="AU48">
    <cfRule type="expression" dxfId="12" priority="4" stopIfTrue="1">
      <formula>AND(AU48="",#REF!&lt;&gt;"")</formula>
    </cfRule>
  </conditionalFormatting>
  <conditionalFormatting sqref="AU49">
    <cfRule type="expression" dxfId="11" priority="3" stopIfTrue="1">
      <formula>AND(AU49="",AV49&lt;&gt;"")</formula>
    </cfRule>
  </conditionalFormatting>
  <conditionalFormatting sqref="AU50:AU52">
    <cfRule type="expression" dxfId="10" priority="1" stopIfTrue="1">
      <formula>AND(AU50="",AV50="")</formula>
    </cfRule>
    <cfRule type="expression" dxfId="9" priority="2" stopIfTrue="1">
      <formula>AND(AU50="",AV50&lt;&gt;"")</formula>
    </cfRule>
  </conditionalFormatting>
  <dataValidations count="1">
    <dataValidation type="list" allowBlank="1" showInputMessage="1" showErrorMessage="1" sqref="C3:AT369">
      <formula1>OFFSET($AU$4,0,0,COUNTA($AU:$AU))</formula1>
    </dataValidation>
  </dataValidations>
  <pageMargins left="0.70866141732283472" right="0.70866141732283472" top="0.74803149606299213" bottom="0.74803149606299213" header="0.31496062992125984" footer="0.31496062992125984"/>
  <pageSetup paperSize="9" scale="10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dimension ref="A1:C2121"/>
  <sheetViews>
    <sheetView topLeftCell="A2094" workbookViewId="0">
      <selection activeCell="E2115" sqref="E2115"/>
    </sheetView>
  </sheetViews>
  <sheetFormatPr baseColWidth="10" defaultRowHeight="15"/>
  <cols>
    <col min="1" max="1" width="12" customWidth="1"/>
    <col min="2" max="2" width="20" bestFit="1" customWidth="1"/>
  </cols>
  <sheetData>
    <row r="1" spans="1:3">
      <c r="A1" t="s">
        <v>228</v>
      </c>
      <c r="B1" t="s">
        <v>227</v>
      </c>
      <c r="C1" t="s">
        <v>229</v>
      </c>
    </row>
    <row r="2" spans="1:3">
      <c r="A2" t="str">
        <f>INDEX(Tableau1[[#Headers],[BARRE]:[HUET]],1,1+(ROW()-2)/COUNTA('ram ou '!$A:$A))</f>
        <v>BARRE</v>
      </c>
      <c r="B2" t="str">
        <f>INDEX('ram ou '!$A:$A,ROW(BDD!B1)-COUNTA('ram ou '!A:A)*ROUNDDOWN((ROW()-ROW(BDD!$B$2))/COUNTA('ram ou '!$A:$A),0),1)</f>
        <v>NAV ATHIS 2</v>
      </c>
      <c r="C2">
        <f>SUMPRODUCT((Tableau1[[#Headers],[BARRE]:[HUET]]=BDD[[#This Row],[Chauffeur]])*(Tableau1[[BARRE]:[HUET]]=BDD[[#This Row],[Tournée]]))</f>
        <v>0</v>
      </c>
    </row>
    <row r="3" spans="1:3">
      <c r="A3" t="str">
        <f>INDEX(Tableau1[[#Headers],[BARRE]:[HUET]],1,1+(ROW()-2)/COUNTA('ram ou '!$A:$A))</f>
        <v>BARRE</v>
      </c>
      <c r="B3" t="str">
        <f>INDEX('ram ou '!$A:$A,ROW(BDD!B2)-COUNTA('ram ou '!A:A)*ROUNDDOWN((ROW()-ROW(BDD!$B$2))/COUNTA('ram ou '!$A:$A),0),1)</f>
        <v>NAV CHATEAUBOUR</v>
      </c>
      <c r="C3">
        <f>SUMPRODUCT((Tableau1[[#Headers],[BARRE]:[HUET]]=BDD[[#This Row],[Chauffeur]])*(Tableau1[[BARRE]:[HUET]]=BDD[[#This Row],[Tournée]]))</f>
        <v>0</v>
      </c>
    </row>
    <row r="4" spans="1:3">
      <c r="A4" t="str">
        <f>INDEX(Tableau1[[#Headers],[BARRE]:[HUET]],1,1+(ROW()-2)/COUNTA('ram ou '!$A:$A))</f>
        <v>BARRE</v>
      </c>
      <c r="B4" t="str">
        <f>INDEX('ram ou '!$A:$A,ROW(BDD!B3)-COUNTA('ram ou '!A:A)*ROUNDDOWN((ROW()-ROW(BDD!$B$2))/COUNTA('ram ou '!$A:$A),0),1)</f>
        <v>NAV CHAULNES</v>
      </c>
      <c r="C4">
        <f>SUMPRODUCT((Tableau1[[#Headers],[BARRE]:[HUET]]=BDD[[#This Row],[Chauffeur]])*(Tableau1[[BARRE]:[HUET]]=BDD[[#This Row],[Tournée]]))</f>
        <v>3</v>
      </c>
    </row>
    <row r="5" spans="1:3">
      <c r="A5" t="str">
        <f>INDEX(Tableau1[[#Headers],[BARRE]:[HUET]],1,1+(ROW()-2)/COUNTA('ram ou '!$A:$A))</f>
        <v>BARRE</v>
      </c>
      <c r="B5" t="str">
        <f>INDEX('ram ou '!$A:$A,ROW(BDD!B4)-COUNTA('ram ou '!A:A)*ROUNDDOWN((ROW()-ROW(BDD!$B$2))/COUNTA('ram ou '!$A:$A),0),1)</f>
        <v>NAV CLERMONT</v>
      </c>
      <c r="C5">
        <f>SUMPRODUCT((Tableau1[[#Headers],[BARRE]:[HUET]]=BDD[[#This Row],[Chauffeur]])*(Tableau1[[BARRE]:[HUET]]=BDD[[#This Row],[Tournée]]))</f>
        <v>0</v>
      </c>
    </row>
    <row r="6" spans="1:3">
      <c r="A6" t="str">
        <f>INDEX(Tableau1[[#Headers],[BARRE]:[HUET]],1,1+(ROW()-2)/COUNTA('ram ou '!$A:$A))</f>
        <v>BARRE</v>
      </c>
      <c r="B6" t="str">
        <f>INDEX('ram ou '!$A:$A,ROW(BDD!B5)-COUNTA('ram ou '!A:A)*ROUNDDOWN((ROW()-ROW(BDD!$B$2))/COUNTA('ram ou '!$A:$A),0),1)</f>
        <v>NAV DIJON</v>
      </c>
      <c r="C6">
        <f>SUMPRODUCT((Tableau1[[#Headers],[BARRE]:[HUET]]=BDD[[#This Row],[Chauffeur]])*(Tableau1[[BARRE]:[HUET]]=BDD[[#This Row],[Tournée]]))</f>
        <v>3</v>
      </c>
    </row>
    <row r="7" spans="1:3">
      <c r="A7" t="str">
        <f>INDEX(Tableau1[[#Headers],[BARRE]:[HUET]],1,1+(ROW()-2)/COUNTA('ram ou '!$A:$A))</f>
        <v>BARRE</v>
      </c>
      <c r="B7" t="str">
        <f>INDEX('ram ou '!$A:$A,ROW(BDD!B6)-COUNTA('ram ou '!A:A)*ROUNDDOWN((ROW()-ROW(BDD!$B$2))/COUNTA('ram ou '!$A:$A),0),1)</f>
        <v>NAV LANGRES</v>
      </c>
      <c r="C7">
        <f>SUMPRODUCT((Tableau1[[#Headers],[BARRE]:[HUET]]=BDD[[#This Row],[Chauffeur]])*(Tableau1[[BARRE]:[HUET]]=BDD[[#This Row],[Tournée]]))</f>
        <v>2</v>
      </c>
    </row>
    <row r="8" spans="1:3">
      <c r="A8" t="str">
        <f>INDEX(Tableau1[[#Headers],[BARRE]:[HUET]],1,1+(ROW()-2)/COUNTA('ram ou '!$A:$A))</f>
        <v>BARRE</v>
      </c>
      <c r="B8" t="str">
        <f>INDEX('ram ou '!$A:$A,ROW(BDD!B7)-COUNTA('ram ou '!A:A)*ROUNDDOWN((ROW()-ROW(BDD!$B$2))/COUNTA('ram ou '!$A:$A),0),1)</f>
        <v>NAV LILLE</v>
      </c>
      <c r="C8">
        <f>SUMPRODUCT((Tableau1[[#Headers],[BARRE]:[HUET]]=BDD[[#This Row],[Chauffeur]])*(Tableau1[[BARRE]:[HUET]]=BDD[[#This Row],[Tournée]]))</f>
        <v>3</v>
      </c>
    </row>
    <row r="9" spans="1:3">
      <c r="A9" t="str">
        <f>INDEX(Tableau1[[#Headers],[BARRE]:[HUET]],1,1+(ROW()-2)/COUNTA('ram ou '!$A:$A))</f>
        <v>BARRE</v>
      </c>
      <c r="B9" t="str">
        <f>INDEX('ram ou '!$A:$A,ROW(BDD!B8)-COUNTA('ram ou '!A:A)*ROUNDDOWN((ROW()-ROW(BDD!$B$2))/COUNTA('ram ou '!$A:$A),0),1)</f>
        <v>NAV NIORT</v>
      </c>
      <c r="C9">
        <f>SUMPRODUCT((Tableau1[[#Headers],[BARRE]:[HUET]]=BDD[[#This Row],[Chauffeur]])*(Tableau1[[BARRE]:[HUET]]=BDD[[#This Row],[Tournée]]))</f>
        <v>0</v>
      </c>
    </row>
    <row r="10" spans="1:3">
      <c r="A10" t="str">
        <f>INDEX(Tableau1[[#Headers],[BARRE]:[HUET]],1,1+(ROW()-2)/COUNTA('ram ou '!$A:$A))</f>
        <v>BARRE</v>
      </c>
      <c r="B10" t="str">
        <f>INDEX('ram ou '!$A:$A,ROW(BDD!B9)-COUNTA('ram ou '!A:A)*ROUNDDOWN((ROW()-ROW(BDD!$B$2))/COUNTA('ram ou '!$A:$A),0),1)</f>
        <v xml:space="preserve">NAV ST SEVER </v>
      </c>
      <c r="C10">
        <f>SUMPRODUCT((Tableau1[[#Headers],[BARRE]:[HUET]]=BDD[[#This Row],[Chauffeur]])*(Tableau1[[BARRE]:[HUET]]=BDD[[#This Row],[Tournée]]))</f>
        <v>1</v>
      </c>
    </row>
    <row r="11" spans="1:3">
      <c r="A11" t="str">
        <f>INDEX(Tableau1[[#Headers],[BARRE]:[HUET]],1,1+(ROW()-2)/COUNTA('ram ou '!$A:$A))</f>
        <v>BARRE</v>
      </c>
      <c r="B11" t="str">
        <f>INDEX('ram ou '!$A:$A,ROW(BDD!B10)-COUNTA('ram ou '!A:A)*ROUNDDOWN((ROW()-ROW(BDD!$B$2))/COUNTA('ram ou '!$A:$A),0),1)</f>
        <v>NAV VELAINES</v>
      </c>
      <c r="C11">
        <f>SUMPRODUCT((Tableau1[[#Headers],[BARRE]:[HUET]]=BDD[[#This Row],[Chauffeur]])*(Tableau1[[BARRE]:[HUET]]=BDD[[#This Row],[Tournée]]))</f>
        <v>0</v>
      </c>
    </row>
    <row r="12" spans="1:3">
      <c r="A12" t="str">
        <f>INDEX(Tableau1[[#Headers],[BARRE]:[HUET]],1,1+(ROW()-2)/COUNTA('ram ou '!$A:$A))</f>
        <v>BARRE</v>
      </c>
      <c r="B12" t="str">
        <f>INDEX('ram ou '!$A:$A,ROW(BDD!B11)-COUNTA('ram ou '!A:A)*ROUNDDOWN((ROW()-ROW(BDD!$B$2))/COUNTA('ram ou '!$A:$A),0),1)</f>
        <v>RAM +  NANTES 21H</v>
      </c>
      <c r="C12">
        <f>SUMPRODUCT((Tableau1[[#Headers],[BARRE]:[HUET]]=BDD[[#This Row],[Chauffeur]])*(Tableau1[[BARRE]:[HUET]]=BDD[[#This Row],[Tournée]]))</f>
        <v>3</v>
      </c>
    </row>
    <row r="13" spans="1:3">
      <c r="A13" t="str">
        <f>INDEX(Tableau1[[#Headers],[BARRE]:[HUET]],1,1+(ROW()-2)/COUNTA('ram ou '!$A:$A))</f>
        <v>BARRE</v>
      </c>
      <c r="B13" t="str">
        <f>INDEX('ram ou '!$A:$A,ROW(BDD!B12)-COUNTA('ram ou '!A:A)*ROUNDDOWN((ROW()-ROW(BDD!$B$2))/COUNTA('ram ou '!$A:$A),0),1)</f>
        <v>RAM + 20H TOURS</v>
      </c>
      <c r="C13">
        <f>SUMPRODUCT((Tableau1[[#Headers],[BARRE]:[HUET]]=BDD[[#This Row],[Chauffeur]])*(Tableau1[[BARRE]:[HUET]]=BDD[[#This Row],[Tournée]]))</f>
        <v>3</v>
      </c>
    </row>
    <row r="14" spans="1:3">
      <c r="A14" t="str">
        <f>INDEX(Tableau1[[#Headers],[BARRE]:[HUET]],1,1+(ROW()-2)/COUNTA('ram ou '!$A:$A))</f>
        <v>BARRE</v>
      </c>
      <c r="B14" t="str">
        <f>INDEX('ram ou '!$A:$A,ROW(BDD!B13)-COUNTA('ram ou '!A:A)*ROUNDDOWN((ROW()-ROW(BDD!$B$2))/COUNTA('ram ou '!$A:$A),0),1)</f>
        <v>RAM + 21h30 TOURS</v>
      </c>
      <c r="C14">
        <f>SUMPRODUCT((Tableau1[[#Headers],[BARRE]:[HUET]]=BDD[[#This Row],[Chauffeur]])*(Tableau1[[BARRE]:[HUET]]=BDD[[#This Row],[Tournée]]))</f>
        <v>1</v>
      </c>
    </row>
    <row r="15" spans="1:3">
      <c r="A15" t="str">
        <f>INDEX(Tableau1[[#Headers],[BARRE]:[HUET]],1,1+(ROW()-2)/COUNTA('ram ou '!$A:$A))</f>
        <v>BARRE</v>
      </c>
      <c r="B15" t="str">
        <f>INDEX('ram ou '!$A:$A,ROW(BDD!B14)-COUNTA('ram ou '!A:A)*ROUNDDOWN((ROW()-ROW(BDD!$B$2))/COUNTA('ram ou '!$A:$A),0),1)</f>
        <v>RAM + ANGERS 21H30</v>
      </c>
      <c r="C15">
        <f>SUMPRODUCT((Tableau1[[#Headers],[BARRE]:[HUET]]=BDD[[#This Row],[Chauffeur]])*(Tableau1[[BARRE]:[HUET]]=BDD[[#This Row],[Tournée]]))</f>
        <v>0</v>
      </c>
    </row>
    <row r="16" spans="1:3">
      <c r="A16" t="str">
        <f>INDEX(Tableau1[[#Headers],[BARRE]:[HUET]],1,1+(ROW()-2)/COUNTA('ram ou '!$A:$A))</f>
        <v>BARRE</v>
      </c>
      <c r="B16" t="str">
        <f>INDEX('ram ou '!$A:$A,ROW(BDD!B15)-COUNTA('ram ou '!A:A)*ROUNDDOWN((ROW()-ROW(BDD!$B$2))/COUNTA('ram ou '!$A:$A),0),1)</f>
        <v>RAM + ATHIS 1</v>
      </c>
      <c r="C16">
        <f>SUMPRODUCT((Tableau1[[#Headers],[BARRE]:[HUET]]=BDD[[#This Row],[Chauffeur]])*(Tableau1[[BARRE]:[HUET]]=BDD[[#This Row],[Tournée]]))</f>
        <v>0</v>
      </c>
    </row>
    <row r="17" spans="1:3">
      <c r="A17" t="str">
        <f>INDEX(Tableau1[[#Headers],[BARRE]:[HUET]],1,1+(ROW()-2)/COUNTA('ram ou '!$A:$A))</f>
        <v>BARRE</v>
      </c>
      <c r="B17" t="str">
        <f>INDEX('ram ou '!$A:$A,ROW(BDD!B16)-COUNTA('ram ou '!A:A)*ROUNDDOWN((ROW()-ROW(BDD!$B$2))/COUNTA('ram ou '!$A:$A),0),1)</f>
        <v>RAM + CAEN 21H15</v>
      </c>
      <c r="C17">
        <f>SUMPRODUCT((Tableau1[[#Headers],[BARRE]:[HUET]]=BDD[[#This Row],[Chauffeur]])*(Tableau1[[BARRE]:[HUET]]=BDD[[#This Row],[Tournée]]))</f>
        <v>1</v>
      </c>
    </row>
    <row r="18" spans="1:3">
      <c r="A18" t="str">
        <f>INDEX(Tableau1[[#Headers],[BARRE]:[HUET]],1,1+(ROW()-2)/COUNTA('ram ou '!$A:$A))</f>
        <v>BARRE</v>
      </c>
      <c r="B18" t="str">
        <f>INDEX('ram ou '!$A:$A,ROW(BDD!B17)-COUNTA('ram ou '!A:A)*ROUNDDOWN((ROW()-ROW(BDD!$B$2))/COUNTA('ram ou '!$A:$A),0),1)</f>
        <v>RAM + NANTES 1</v>
      </c>
      <c r="C18">
        <f>SUMPRODUCT((Tableau1[[#Headers],[BARRE]:[HUET]]=BDD[[#This Row],[Chauffeur]])*(Tableau1[[BARRE]:[HUET]]=BDD[[#This Row],[Tournée]]))</f>
        <v>0</v>
      </c>
    </row>
    <row r="19" spans="1:3">
      <c r="A19" t="str">
        <f>INDEX(Tableau1[[#Headers],[BARRE]:[HUET]],1,1+(ROW()-2)/COUNTA('ram ou '!$A:$A))</f>
        <v>BARRE</v>
      </c>
      <c r="B19" t="str">
        <f>INDEX('ram ou '!$A:$A,ROW(BDD!B18)-COUNTA('ram ou '!A:A)*ROUNDDOWN((ROW()-ROW(BDD!$B$2))/COUNTA('ram ou '!$A:$A),0),1)</f>
        <v>RAM + ORLEANS 21H</v>
      </c>
      <c r="C19">
        <f>SUMPRODUCT((Tableau1[[#Headers],[BARRE]:[HUET]]=BDD[[#This Row],[Chauffeur]])*(Tableau1[[BARRE]:[HUET]]=BDD[[#This Row],[Tournée]]))</f>
        <v>3</v>
      </c>
    </row>
    <row r="20" spans="1:3">
      <c r="A20" t="str">
        <f>INDEX(Tableau1[[#Headers],[BARRE]:[HUET]],1,1+(ROW()-2)/COUNTA('ram ou '!$A:$A))</f>
        <v>BARRE</v>
      </c>
      <c r="B20" t="str">
        <f>INDEX('ram ou '!$A:$A,ROW(BDD!B19)-COUNTA('ram ou '!A:A)*ROUNDDOWN((ROW()-ROW(BDD!$B$2))/COUNTA('ram ou '!$A:$A),0),1)</f>
        <v>RAM 14H00</v>
      </c>
      <c r="C20">
        <f>SUMPRODUCT((Tableau1[[#Headers],[BARRE]:[HUET]]=BDD[[#This Row],[Chauffeur]])*(Tableau1[[BARRE]:[HUET]]=BDD[[#This Row],[Tournée]]))</f>
        <v>3</v>
      </c>
    </row>
    <row r="21" spans="1:3">
      <c r="A21" t="str">
        <f>INDEX(Tableau1[[#Headers],[BARRE]:[HUET]],1,1+(ROW()-2)/COUNTA('ram ou '!$A:$A))</f>
        <v>BARRE</v>
      </c>
      <c r="B21" t="str">
        <f>INDEX('ram ou '!$A:$A,ROW(BDD!B20)-COUNTA('ram ou '!A:A)*ROUNDDOWN((ROW()-ROW(BDD!$B$2))/COUNTA('ram ou '!$A:$A),0),1)</f>
        <v>AGEN</v>
      </c>
      <c r="C21">
        <f>SUMPRODUCT((Tableau1[[#Headers],[BARRE]:[HUET]]=BDD[[#This Row],[Chauffeur]])*(Tableau1[[BARRE]:[HUET]]=BDD[[#This Row],[Tournée]]))</f>
        <v>0</v>
      </c>
    </row>
    <row r="22" spans="1:3">
      <c r="A22" t="str">
        <f>INDEX(Tableau1[[#Headers],[BARRE]:[HUET]],1,1+(ROW()-2)/COUNTA('ram ou '!$A:$A))</f>
        <v>BARRE</v>
      </c>
      <c r="B22" t="str">
        <f>INDEX('ram ou '!$A:$A,ROW(BDD!B21)-COUNTA('ram ou '!A:A)*ROUNDDOWN((ROW()-ROW(BDD!$B$2))/COUNTA('ram ou '!$A:$A),0),1)</f>
        <v>AGEN DIM</v>
      </c>
      <c r="C22">
        <f>SUMPRODUCT((Tableau1[[#Headers],[BARRE]:[HUET]]=BDD[[#This Row],[Chauffeur]])*(Tableau1[[BARRE]:[HUET]]=BDD[[#This Row],[Tournée]]))</f>
        <v>0</v>
      </c>
    </row>
    <row r="23" spans="1:3">
      <c r="A23" t="str">
        <f>INDEX(Tableau1[[#Headers],[BARRE]:[HUET]],1,1+(ROW()-2)/COUNTA('ram ou '!$A:$A))</f>
        <v>BARRE</v>
      </c>
      <c r="B23" t="str">
        <f>INDEX('ram ou '!$A:$A,ROW(BDD!B22)-COUNTA('ram ou '!A:A)*ROUNDDOWN((ROW()-ROW(BDD!$B$2))/COUNTA('ram ou '!$A:$A),0),1)</f>
        <v>AMILLY / SENS</v>
      </c>
      <c r="C23">
        <f>SUMPRODUCT((Tableau1[[#Headers],[BARRE]:[HUET]]=BDD[[#This Row],[Chauffeur]])*(Tableau1[[BARRE]:[HUET]]=BDD[[#This Row],[Tournée]]))</f>
        <v>0</v>
      </c>
    </row>
    <row r="24" spans="1:3">
      <c r="A24" t="str">
        <f>INDEX(Tableau1[[#Headers],[BARRE]:[HUET]],1,1+(ROW()-2)/COUNTA('ram ou '!$A:$A))</f>
        <v>BARRE</v>
      </c>
      <c r="B24" t="str">
        <f>INDEX('ram ou '!$A:$A,ROW(BDD!B23)-COUNTA('ram ou '!A:A)*ROUNDDOWN((ROW()-ROW(BDD!$B$2))/COUNTA('ram ou '!$A:$A),0),1)</f>
        <v>JACQUET SA</v>
      </c>
      <c r="C24">
        <f>SUMPRODUCT((Tableau1[[#Headers],[BARRE]:[HUET]]=BDD[[#This Row],[Chauffeur]])*(Tableau1[[BARRE]:[HUET]]=BDD[[#This Row],[Tournée]]))</f>
        <v>0</v>
      </c>
    </row>
    <row r="25" spans="1:3">
      <c r="A25" t="str">
        <f>INDEX(Tableau1[[#Headers],[BARRE]:[HUET]],1,1+(ROW()-2)/COUNTA('ram ou '!$A:$A))</f>
        <v>BARRE</v>
      </c>
      <c r="B25" t="str">
        <f>INDEX('ram ou '!$A:$A,ROW(BDD!B24)-COUNTA('ram ou '!A:A)*ROUNDDOWN((ROW()-ROW(BDD!$B$2))/COUNTA('ram ou '!$A:$A),0),1)</f>
        <v>PARIS 13H30</v>
      </c>
      <c r="C25">
        <f>SUMPRODUCT((Tableau1[[#Headers],[BARRE]:[HUET]]=BDD[[#This Row],[Chauffeur]])*(Tableau1[[BARRE]:[HUET]]=BDD[[#This Row],[Tournée]]))</f>
        <v>0</v>
      </c>
    </row>
    <row r="26" spans="1:3">
      <c r="A26" t="str">
        <f>INDEX(Tableau1[[#Headers],[BARRE]:[HUET]],1,1+(ROW()-2)/COUNTA('ram ou '!$A:$A))</f>
        <v>BARRE</v>
      </c>
      <c r="B26" t="str">
        <f>INDEX('ram ou '!$A:$A,ROW(BDD!B25)-COUNTA('ram ou '!A:A)*ROUNDDOWN((ROW()-ROW(BDD!$B$2))/COUNTA('ram ou '!$A:$A),0),1)</f>
        <v>RETOUR AGEN</v>
      </c>
      <c r="C26">
        <f>SUMPRODUCT((Tableau1[[#Headers],[BARRE]:[HUET]]=BDD[[#This Row],[Chauffeur]])*(Tableau1[[BARRE]:[HUET]]=BDD[[#This Row],[Tournée]]))</f>
        <v>0</v>
      </c>
    </row>
    <row r="27" spans="1:3">
      <c r="A27" t="str">
        <f>INDEX(Tableau1[[#Headers],[BARRE]:[HUET]],1,1+(ROW()-2)/COUNTA('ram ou '!$A:$A))</f>
        <v>BARRE</v>
      </c>
      <c r="B27" t="str">
        <f>INDEX('ram ou '!$A:$A,ROW(BDD!B26)-COUNTA('ram ou '!A:A)*ROUNDDOWN((ROW()-ROW(BDD!$B$2))/COUNTA('ram ou '!$A:$A),0),1)</f>
        <v>RETOUR ORLEANS</v>
      </c>
      <c r="C27">
        <f>SUMPRODUCT((Tableau1[[#Headers],[BARRE]:[HUET]]=BDD[[#This Row],[Chauffeur]])*(Tableau1[[BARRE]:[HUET]]=BDD[[#This Row],[Tournée]]))</f>
        <v>0</v>
      </c>
    </row>
    <row r="28" spans="1:3">
      <c r="A28" t="str">
        <f>INDEX(Tableau1[[#Headers],[BARRE]:[HUET]],1,1+(ROW()-2)/COUNTA('ram ou '!$A:$A))</f>
        <v>BARRE</v>
      </c>
      <c r="B28" t="str">
        <f>INDEX('ram ou '!$A:$A,ROW(BDD!B27)-COUNTA('ram ou '!A:A)*ROUNDDOWN((ROW()-ROW(BDD!$B$2))/COUNTA('ram ou '!$A:$A),0),1)</f>
        <v>RETOUR ORLEANS LU</v>
      </c>
      <c r="C28">
        <f>SUMPRODUCT((Tableau1[[#Headers],[BARRE]:[HUET]]=BDD[[#This Row],[Chauffeur]])*(Tableau1[[BARRE]:[HUET]]=BDD[[#This Row],[Tournée]]))</f>
        <v>0</v>
      </c>
    </row>
    <row r="29" spans="1:3">
      <c r="A29" t="str">
        <f>INDEX(Tableau1[[#Headers],[BARRE]:[HUET]],1,1+(ROW()-2)/COUNTA('ram ou '!$A:$A))</f>
        <v>BARRE</v>
      </c>
      <c r="B29" t="str">
        <f>INDEX('ram ou '!$A:$A,ROW(BDD!B28)-COUNTA('ram ou '!A:A)*ROUNDDOWN((ROW()-ROW(BDD!$B$2))/COUNTA('ram ou '!$A:$A),0),1)</f>
        <v>RETOUR ORLEANS SA</v>
      </c>
      <c r="C29">
        <f>SUMPRODUCT((Tableau1[[#Headers],[BARRE]:[HUET]]=BDD[[#This Row],[Chauffeur]])*(Tableau1[[BARRE]:[HUET]]=BDD[[#This Row],[Tournée]]))</f>
        <v>0</v>
      </c>
    </row>
    <row r="30" spans="1:3">
      <c r="A30" t="str">
        <f>INDEX(Tableau1[[#Headers],[BARRE]:[HUET]],1,1+(ROW()-2)/COUNTA('ram ou '!$A:$A))</f>
        <v>BARRE</v>
      </c>
      <c r="B30" t="str">
        <f>INDEX('ram ou '!$A:$A,ROW(BDD!B29)-COUNTA('ram ou '!A:A)*ROUNDDOWN((ROW()-ROW(BDD!$B$2))/COUNTA('ram ou '!$A:$A),0),1)</f>
        <v>SUP A/A PARIS</v>
      </c>
      <c r="C30">
        <f>SUMPRODUCT((Tableau1[[#Headers],[BARRE]:[HUET]]=BDD[[#This Row],[Chauffeur]])*(Tableau1[[BARRE]:[HUET]]=BDD[[#This Row],[Tournée]]))</f>
        <v>0</v>
      </c>
    </row>
    <row r="31" spans="1:3">
      <c r="A31" t="str">
        <f>INDEX(Tableau1[[#Headers],[BARRE]:[HUET]],1,1+(ROW()-2)/COUNTA('ram ou '!$A:$A))</f>
        <v>BARRE</v>
      </c>
      <c r="B31" t="str">
        <f>INDEX('ram ou '!$A:$A,ROW(BDD!B30)-COUNTA('ram ou '!A:A)*ROUNDDOWN((ROW()-ROW(BDD!$B$2))/COUNTA('ram ou '!$A:$A),0),1)</f>
        <v>VENDEE</v>
      </c>
      <c r="C31">
        <f>SUMPRODUCT((Tableau1[[#Headers],[BARRE]:[HUET]]=BDD[[#This Row],[Chauffeur]])*(Tableau1[[BARRE]:[HUET]]=BDD[[#This Row],[Tournée]]))</f>
        <v>0</v>
      </c>
    </row>
    <row r="32" spans="1:3">
      <c r="A32" t="str">
        <f>INDEX(Tableau1[[#Headers],[BARRE]:[HUET]],1,1+(ROW()-2)/COUNTA('ram ou '!$A:$A))</f>
        <v>BARRE</v>
      </c>
      <c r="B32" t="str">
        <f>INDEX('ram ou '!$A:$A,ROW(BDD!B31)-COUNTA('ram ou '!A:A)*ROUNDDOWN((ROW()-ROW(BDD!$B$2))/COUNTA('ram ou '!$A:$A),0),1)</f>
        <v>RAM MALO + LAVAL</v>
      </c>
      <c r="C32">
        <f>SUMPRODUCT((Tableau1[[#Headers],[BARRE]:[HUET]]=BDD[[#This Row],[Chauffeur]])*(Tableau1[[BARRE]:[HUET]]=BDD[[#This Row],[Tournée]]))</f>
        <v>2</v>
      </c>
    </row>
    <row r="33" spans="1:3">
      <c r="A33" t="str">
        <f>INDEX(Tableau1[[#Headers],[BARRE]:[HUET]],1,1+(ROW()-2)/COUNTA('ram ou '!$A:$A))</f>
        <v>BARRE</v>
      </c>
      <c r="B33" t="str">
        <f>INDEX('ram ou '!$A:$A,ROW(BDD!B32)-COUNTA('ram ou '!A:A)*ROUNDDOWN((ROW()-ROW(BDD!$B$2))/COUNTA('ram ou '!$A:$A),0),1)</f>
        <v>NAV LANGRE DIM</v>
      </c>
      <c r="C33">
        <f>SUMPRODUCT((Tableau1[[#Headers],[BARRE]:[HUET]]=BDD[[#This Row],[Chauffeur]])*(Tableau1[[BARRE]:[HUET]]=BDD[[#This Row],[Tournée]]))</f>
        <v>0</v>
      </c>
    </row>
    <row r="34" spans="1:3">
      <c r="A34" t="str">
        <f>INDEX(Tableau1[[#Headers],[BARRE]:[HUET]],1,1+(ROW()-2)/COUNTA('ram ou '!$A:$A))</f>
        <v>BARRE</v>
      </c>
      <c r="B34" t="str">
        <f>INDEX('ram ou '!$A:$A,ROW(BDD!B33)-COUNTA('ram ou '!A:A)*ROUNDDOWN((ROW()-ROW(BDD!$B$2))/COUNTA('ram ou '!$A:$A),0),1)</f>
        <v>SU FONTENAY 12H</v>
      </c>
      <c r="C34">
        <f>SUMPRODUCT((Tableau1[[#Headers],[BARRE]:[HUET]]=BDD[[#This Row],[Chauffeur]])*(Tableau1[[BARRE]:[HUET]]=BDD[[#This Row],[Tournée]]))</f>
        <v>0</v>
      </c>
    </row>
    <row r="35" spans="1:3">
      <c r="A35" t="str">
        <f>INDEX(Tableau1[[#Headers],[BARRE]:[HUET]],1,1+(ROW()-2)/COUNTA('ram ou '!$A:$A))</f>
        <v>BARRE</v>
      </c>
      <c r="B35" t="str">
        <f>INDEX('ram ou '!$A:$A,ROW(BDD!B34)-COUNTA('ram ou '!A:A)*ROUNDDOWN((ROW()-ROW(BDD!$B$2))/COUNTA('ram ou '!$A:$A),0),1)</f>
        <v>PLAINTEL DIM</v>
      </c>
      <c r="C35">
        <f>SUMPRODUCT((Tableau1[[#Headers],[BARRE]:[HUET]]=BDD[[#This Row],[Chauffeur]])*(Tableau1[[BARRE]:[HUET]]=BDD[[#This Row],[Tournée]]))</f>
        <v>0</v>
      </c>
    </row>
    <row r="36" spans="1:3">
      <c r="A36" t="str">
        <f>INDEX(Tableau1[[#Headers],[BARRE]:[HUET]],1,1+(ROW()-2)/COUNTA('ram ou '!$A:$A))</f>
        <v>BARRE</v>
      </c>
      <c r="B36" t="str">
        <f>INDEX('ram ou '!$A:$A,ROW(BDD!B35)-COUNTA('ram ou '!A:A)*ROUNDDOWN((ROW()-ROW(BDD!$B$2))/COUNTA('ram ou '!$A:$A),0),1)</f>
        <v>ROUEN + BASES</v>
      </c>
      <c r="C36">
        <f>SUMPRODUCT((Tableau1[[#Headers],[BARRE]:[HUET]]=BDD[[#This Row],[Chauffeur]])*(Tableau1[[BARRE]:[HUET]]=BDD[[#This Row],[Tournée]]))</f>
        <v>0</v>
      </c>
    </row>
    <row r="37" spans="1:3">
      <c r="A37" t="str">
        <f>INDEX(Tableau1[[#Headers],[BARRE]:[HUET]],1,1+(ROW()-2)/COUNTA('ram ou '!$A:$A))</f>
        <v>BARRE</v>
      </c>
      <c r="B37" t="str">
        <f>INDEX('ram ou '!$A:$A,ROW(BDD!B36)-COUNTA('ram ou '!A:A)*ROUNDDOWN((ROW()-ROW(BDD!$B$2))/COUNTA('ram ou '!$A:$A),0),1)</f>
        <v>LE MANS A/A</v>
      </c>
      <c r="C37">
        <f>SUMPRODUCT((Tableau1[[#Headers],[BARRE]:[HUET]]=BDD[[#This Row],[Chauffeur]])*(Tableau1[[BARRE]:[HUET]]=BDD[[#This Row],[Tournée]]))</f>
        <v>0</v>
      </c>
    </row>
    <row r="38" spans="1:3">
      <c r="A38" t="str">
        <f>INDEX(Tableau1[[#Headers],[BARRE]:[HUET]],1,1+(ROW()-2)/COUNTA('ram ou '!$A:$A))</f>
        <v>BARRE</v>
      </c>
      <c r="B38" t="str">
        <f>INDEX('ram ou '!$A:$A,ROW(BDD!B37)-COUNTA('ram ou '!A:A)*ROUNDDOWN((ROW()-ROW(BDD!$B$2))/COUNTA('ram ou '!$A:$A),0),1)</f>
        <v>NAV TOURS</v>
      </c>
      <c r="C38">
        <f>SUMPRODUCT((Tableau1[[#Headers],[BARRE]:[HUET]]=BDD[[#This Row],[Chauffeur]])*(Tableau1[[BARRE]:[HUET]]=BDD[[#This Row],[Tournée]]))</f>
        <v>0</v>
      </c>
    </row>
    <row r="39" spans="1:3">
      <c r="A39" t="str">
        <f>INDEX(Tableau1[[#Headers],[BARRE]:[HUET]],1,1+(ROW()-2)/COUNTA('ram ou '!$A:$A))</f>
        <v>BARRE</v>
      </c>
      <c r="B39" t="str">
        <f>INDEX('ram ou '!$A:$A,ROW(BDD!B38)-COUNTA('ram ou '!A:A)*ROUNDDOWN((ROW()-ROW(BDD!$B$2))/COUNTA('ram ou '!$A:$A),0),1)</f>
        <v>SU IFS + BASES</v>
      </c>
      <c r="C39">
        <f>SUMPRODUCT((Tableau1[[#Headers],[BARRE]:[HUET]]=BDD[[#This Row],[Chauffeur]])*(Tableau1[[BARRE]:[HUET]]=BDD[[#This Row],[Tournée]]))</f>
        <v>0</v>
      </c>
    </row>
    <row r="40" spans="1:3">
      <c r="A40" t="str">
        <f>INDEX(Tableau1[[#Headers],[BARRE]:[HUET]],1,1+(ROW()-2)/COUNTA('ram ou '!$A:$A))</f>
        <v>BARRE</v>
      </c>
      <c r="B40" t="str">
        <f>INDEX('ram ou '!$A:$A,ROW(BDD!B39)-COUNTA('ram ou '!A:A)*ROUNDDOWN((ROW()-ROW(BDD!$B$2))/COUNTA('ram ou '!$A:$A),0),1)</f>
        <v>NAV NIORT 21H15</v>
      </c>
      <c r="C40">
        <f>SUMPRODUCT((Tableau1[[#Headers],[BARRE]:[HUET]]=BDD[[#This Row],[Chauffeur]])*(Tableau1[[BARRE]:[HUET]]=BDD[[#This Row],[Tournée]]))</f>
        <v>0</v>
      </c>
    </row>
    <row r="41" spans="1:3">
      <c r="A41" t="str">
        <f>INDEX(Tableau1[[#Headers],[BARRE]:[HUET]],1,1+(ROW()-2)/COUNTA('ram ou '!$A:$A))</f>
        <v>BARRE</v>
      </c>
      <c r="B41" t="str">
        <f>INDEX('ram ou '!$A:$A,ROW(BDD!B40)-COUNTA('ram ou '!A:A)*ROUNDDOWN((ROW()-ROW(BDD!$B$2))/COUNTA('ram ou '!$A:$A),0),1)</f>
        <v>CP</v>
      </c>
      <c r="C41">
        <f>SUMPRODUCT((Tableau1[[#Headers],[BARRE]:[HUET]]=BDD[[#This Row],[Chauffeur]])*(Tableau1[[BARRE]:[HUET]]=BDD[[#This Row],[Tournée]]))</f>
        <v>0</v>
      </c>
    </row>
    <row r="42" spans="1:3">
      <c r="A42" t="str">
        <f>INDEX(Tableau1[[#Headers],[BARRE]:[HUET]],1,1+(ROW()-2)/COUNTA('ram ou '!$A:$A))</f>
        <v>BARRE</v>
      </c>
      <c r="B42" t="str">
        <f>INDEX('ram ou '!$A:$A,ROW(BDD!B41)-COUNTA('ram ou '!A:A)*ROUNDDOWN((ROW()-ROW(BDD!$B$2))/COUNTA('ram ou '!$A:$A),0),1)</f>
        <v>RAM SAM 12H</v>
      </c>
      <c r="C42">
        <f>SUMPRODUCT((Tableau1[[#Headers],[BARRE]:[HUET]]=BDD[[#This Row],[Chauffeur]])*(Tableau1[[BARRE]:[HUET]]=BDD[[#This Row],[Tournée]]))</f>
        <v>0</v>
      </c>
    </row>
    <row r="43" spans="1:3">
      <c r="A43" t="str">
        <f>INDEX(Tableau1[[#Headers],[BARRE]:[HUET]],1,1+(ROW()-2)/COUNTA('ram ou '!$A:$A))</f>
        <v>BARRE</v>
      </c>
      <c r="B43" t="str">
        <f>INDEX('ram ou '!$A:$A,ROW(BDD!B42)-COUNTA('ram ou '!A:A)*ROUNDDOWN((ROW()-ROW(BDD!$B$2))/COUNTA('ram ou '!$A:$A),0),1)</f>
        <v>ABSENCE</v>
      </c>
      <c r="C43">
        <f>SUMPRODUCT((Tableau1[[#Headers],[BARRE]:[HUET]]=BDD[[#This Row],[Chauffeur]])*(Tableau1[[BARRE]:[HUET]]=BDD[[#This Row],[Tournée]]))</f>
        <v>0</v>
      </c>
    </row>
    <row r="44" spans="1:3">
      <c r="A44" t="str">
        <f>INDEX(Tableau1[[#Headers],[BARRE]:[HUET]],1,1+(ROW()-2)/COUNTA('ram ou '!$A:$A))</f>
        <v>BARRE</v>
      </c>
      <c r="B44" t="str">
        <f>INDEX('ram ou '!$A:$A,ROW(BDD!B43)-COUNTA('ram ou '!A:A)*ROUNDDOWN((ROW()-ROW(BDD!$B$2))/COUNTA('ram ou '!$A:$A),0),1)</f>
        <v>FORMATION</v>
      </c>
      <c r="C44">
        <f>SUMPRODUCT((Tableau1[[#Headers],[BARRE]:[HUET]]=BDD[[#This Row],[Chauffeur]])*(Tableau1[[BARRE]:[HUET]]=BDD[[#This Row],[Tournée]]))</f>
        <v>0</v>
      </c>
    </row>
    <row r="45" spans="1:3">
      <c r="A45" t="str">
        <f>INDEX(Tableau1[[#Headers],[BARRE]:[HUET]],1,1+(ROW()-2)/COUNTA('ram ou '!$A:$A))</f>
        <v>BARRE</v>
      </c>
      <c r="B45" t="str">
        <f>INDEX('ram ou '!$A:$A,ROW(BDD!B44)-COUNTA('ram ou '!A:A)*ROUNDDOWN((ROW()-ROW(BDD!$B$2))/COUNTA('ram ou '!$A:$A),0),1)</f>
        <v>RCR</v>
      </c>
      <c r="C45">
        <f>SUMPRODUCT((Tableau1[[#Headers],[BARRE]:[HUET]]=BDD[[#This Row],[Chauffeur]])*(Tableau1[[BARRE]:[HUET]]=BDD[[#This Row],[Tournée]]))</f>
        <v>0</v>
      </c>
    </row>
    <row r="46" spans="1:3">
      <c r="A46" t="str">
        <f>INDEX(Tableau1[[#Headers],[BARRE]:[HUET]],1,1+(ROW()-2)/COUNTA('ram ou '!$A:$A))</f>
        <v>BARRE</v>
      </c>
      <c r="B46" t="str">
        <f>INDEX('ram ou '!$A:$A,ROW(BDD!B45)-COUNTA('ram ou '!A:A)*ROUNDDOWN((ROW()-ROW(BDD!$B$2))/COUNTA('ram ou '!$A:$A),0),1)</f>
        <v>ELECTION</v>
      </c>
      <c r="C46">
        <f>SUMPRODUCT((Tableau1[[#Headers],[BARRE]:[HUET]]=BDD[[#This Row],[Chauffeur]])*(Tableau1[[BARRE]:[HUET]]=BDD[[#This Row],[Tournée]]))</f>
        <v>0</v>
      </c>
    </row>
    <row r="47" spans="1:3">
      <c r="A47" t="str">
        <f>INDEX(Tableau1[[#Headers],[BARRE]:[HUET]],1,1+(ROW()-2)/COUNTA('ram ou '!$A:$A))</f>
        <v>BARRE</v>
      </c>
      <c r="B47" t="str">
        <f>INDEX('ram ou '!$A:$A,ROW(BDD!B46)-COUNTA('ram ou '!A:A)*ROUNDDOWN((ROW()-ROW(BDD!$B$2))/COUNTA('ram ou '!$A:$A),0),1)</f>
        <v>RAM SAM 11H30</v>
      </c>
      <c r="C47">
        <f>SUMPRODUCT((Tableau1[[#Headers],[BARRE]:[HUET]]=BDD[[#This Row],[Chauffeur]])*(Tableau1[[BARRE]:[HUET]]=BDD[[#This Row],[Tournée]]))</f>
        <v>0</v>
      </c>
    </row>
    <row r="48" spans="1:3">
      <c r="A48" t="str">
        <f>INDEX(Tableau1[[#Headers],[BARRE]:[HUET]],1,1+(ROW()-2)/COUNTA('ram ou '!$A:$A))</f>
        <v>BARRE</v>
      </c>
      <c r="B48" t="str">
        <f>INDEX('ram ou '!$A:$A,ROW(BDD!B47)-COUNTA('ram ou '!A:A)*ROUNDDOWN((ROW()-ROW(BDD!$B$2))/COUNTA('ram ou '!$A:$A),0),1)</f>
        <v>RAM 13H N°1</v>
      </c>
      <c r="C48">
        <f>SUMPRODUCT((Tableau1[[#Headers],[BARRE]:[HUET]]=BDD[[#This Row],[Chauffeur]])*(Tableau1[[BARRE]:[HUET]]=BDD[[#This Row],[Tournée]]))</f>
        <v>0</v>
      </c>
    </row>
    <row r="49" spans="1:3">
      <c r="A49" t="str">
        <f>INDEX(Tableau1[[#Headers],[BARRE]:[HUET]],1,1+(ROW()-2)/COUNTA('ram ou '!$A:$A))</f>
        <v>BARRE</v>
      </c>
      <c r="B49" t="str">
        <f>INDEX('ram ou '!$A:$A,ROW(BDD!B48)-COUNTA('ram ou '!A:A)*ROUNDDOWN((ROW()-ROW(BDD!$B$2))/COUNTA('ram ou '!$A:$A),0),1)</f>
        <v>RAM 13H N°3</v>
      </c>
      <c r="C49">
        <f>SUMPRODUCT((Tableau1[[#Headers],[BARRE]:[HUET]]=BDD[[#This Row],[Chauffeur]])*(Tableau1[[BARRE]:[HUET]]=BDD[[#This Row],[Tournée]]))</f>
        <v>0</v>
      </c>
    </row>
    <row r="50" spans="1:3">
      <c r="A50" t="str">
        <f>INDEX(Tableau1[[#Headers],[BARRE]:[HUET]],1,1+(ROW()-2)/COUNTA('ram ou '!$A:$A))</f>
        <v>BARRE</v>
      </c>
      <c r="B50" t="str">
        <f>INDEX('ram ou '!$A:$A,ROW(BDD!B49)-COUNTA('ram ou '!A:A)*ROUNDDOWN((ROW()-ROW(BDD!$B$2))/COUNTA('ram ou '!$A:$A),0),1)</f>
        <v>RAM 13H N°4</v>
      </c>
      <c r="C50">
        <f>SUMPRODUCT((Tableau1[[#Headers],[BARRE]:[HUET]]=BDD[[#This Row],[Chauffeur]])*(Tableau1[[BARRE]:[HUET]]=BDD[[#This Row],[Tournée]]))</f>
        <v>0</v>
      </c>
    </row>
    <row r="51" spans="1:3">
      <c r="A51" t="str">
        <f>INDEX(Tableau1[[#Headers],[BARRE]:[HUET]],1,1+(ROW()-2)/COUNTA('ram ou '!$A:$A))</f>
        <v>BRILLET</v>
      </c>
      <c r="B51" t="str">
        <f>INDEX('ram ou '!$A:$A,ROW(BDD!B50)-COUNTA('ram ou '!A:A)*ROUNDDOWN((ROW()-ROW(BDD!$B$2))/COUNTA('ram ou '!$A:$A),0),1)</f>
        <v>NAV ATHIS 2</v>
      </c>
      <c r="C51">
        <f>SUMPRODUCT((Tableau1[[#Headers],[BARRE]:[HUET]]=BDD[[#This Row],[Chauffeur]])*(Tableau1[[BARRE]:[HUET]]=BDD[[#This Row],[Tournée]]))</f>
        <v>0</v>
      </c>
    </row>
    <row r="52" spans="1:3">
      <c r="A52" t="str">
        <f>INDEX(Tableau1[[#Headers],[BARRE]:[HUET]],1,1+(ROW()-2)/COUNTA('ram ou '!$A:$A))</f>
        <v>BRILLET</v>
      </c>
      <c r="B52" t="str">
        <f>INDEX('ram ou '!$A:$A,ROW(BDD!B51)-COUNTA('ram ou '!A:A)*ROUNDDOWN((ROW()-ROW(BDD!$B$2))/COUNTA('ram ou '!$A:$A),0),1)</f>
        <v>NAV CHATEAUBOUR</v>
      </c>
      <c r="C52">
        <f>SUMPRODUCT((Tableau1[[#Headers],[BARRE]:[HUET]]=BDD[[#This Row],[Chauffeur]])*(Tableau1[[BARRE]:[HUET]]=BDD[[#This Row],[Tournée]]))</f>
        <v>0</v>
      </c>
    </row>
    <row r="53" spans="1:3">
      <c r="A53" t="str">
        <f>INDEX(Tableau1[[#Headers],[BARRE]:[HUET]],1,1+(ROW()-2)/COUNTA('ram ou '!$A:$A))</f>
        <v>BRILLET</v>
      </c>
      <c r="B53" t="str">
        <f>INDEX('ram ou '!$A:$A,ROW(BDD!B52)-COUNTA('ram ou '!A:A)*ROUNDDOWN((ROW()-ROW(BDD!$B$2))/COUNTA('ram ou '!$A:$A),0),1)</f>
        <v>NAV CHAULNES</v>
      </c>
      <c r="C53">
        <f>SUMPRODUCT((Tableau1[[#Headers],[BARRE]:[HUET]]=BDD[[#This Row],[Chauffeur]])*(Tableau1[[BARRE]:[HUET]]=BDD[[#This Row],[Tournée]]))</f>
        <v>2</v>
      </c>
    </row>
    <row r="54" spans="1:3">
      <c r="A54" t="str">
        <f>INDEX(Tableau1[[#Headers],[BARRE]:[HUET]],1,1+(ROW()-2)/COUNTA('ram ou '!$A:$A))</f>
        <v>BRILLET</v>
      </c>
      <c r="B54" t="str">
        <f>INDEX('ram ou '!$A:$A,ROW(BDD!B53)-COUNTA('ram ou '!A:A)*ROUNDDOWN((ROW()-ROW(BDD!$B$2))/COUNTA('ram ou '!$A:$A),0),1)</f>
        <v>NAV CLERMONT</v>
      </c>
      <c r="C54">
        <f>SUMPRODUCT((Tableau1[[#Headers],[BARRE]:[HUET]]=BDD[[#This Row],[Chauffeur]])*(Tableau1[[BARRE]:[HUET]]=BDD[[#This Row],[Tournée]]))</f>
        <v>2</v>
      </c>
    </row>
    <row r="55" spans="1:3">
      <c r="A55" t="str">
        <f>INDEX(Tableau1[[#Headers],[BARRE]:[HUET]],1,1+(ROW()-2)/COUNTA('ram ou '!$A:$A))</f>
        <v>BRILLET</v>
      </c>
      <c r="B55" t="str">
        <f>INDEX('ram ou '!$A:$A,ROW(BDD!B54)-COUNTA('ram ou '!A:A)*ROUNDDOWN((ROW()-ROW(BDD!$B$2))/COUNTA('ram ou '!$A:$A),0),1)</f>
        <v>NAV DIJON</v>
      </c>
      <c r="C55">
        <f>SUMPRODUCT((Tableau1[[#Headers],[BARRE]:[HUET]]=BDD[[#This Row],[Chauffeur]])*(Tableau1[[BARRE]:[HUET]]=BDD[[#This Row],[Tournée]]))</f>
        <v>2</v>
      </c>
    </row>
    <row r="56" spans="1:3">
      <c r="A56" t="str">
        <f>INDEX(Tableau1[[#Headers],[BARRE]:[HUET]],1,1+(ROW()-2)/COUNTA('ram ou '!$A:$A))</f>
        <v>BRILLET</v>
      </c>
      <c r="B56" t="str">
        <f>INDEX('ram ou '!$A:$A,ROW(BDD!B55)-COUNTA('ram ou '!A:A)*ROUNDDOWN((ROW()-ROW(BDD!$B$2))/COUNTA('ram ou '!$A:$A),0),1)</f>
        <v>NAV LANGRES</v>
      </c>
      <c r="C56">
        <f>SUMPRODUCT((Tableau1[[#Headers],[BARRE]:[HUET]]=BDD[[#This Row],[Chauffeur]])*(Tableau1[[BARRE]:[HUET]]=BDD[[#This Row],[Tournée]]))</f>
        <v>3</v>
      </c>
    </row>
    <row r="57" spans="1:3">
      <c r="A57" t="str">
        <f>INDEX(Tableau1[[#Headers],[BARRE]:[HUET]],1,1+(ROW()-2)/COUNTA('ram ou '!$A:$A))</f>
        <v>BRILLET</v>
      </c>
      <c r="B57" t="str">
        <f>INDEX('ram ou '!$A:$A,ROW(BDD!B56)-COUNTA('ram ou '!A:A)*ROUNDDOWN((ROW()-ROW(BDD!$B$2))/COUNTA('ram ou '!$A:$A),0),1)</f>
        <v>NAV LILLE</v>
      </c>
      <c r="C57">
        <f>SUMPRODUCT((Tableau1[[#Headers],[BARRE]:[HUET]]=BDD[[#This Row],[Chauffeur]])*(Tableau1[[BARRE]:[HUET]]=BDD[[#This Row],[Tournée]]))</f>
        <v>3</v>
      </c>
    </row>
    <row r="58" spans="1:3">
      <c r="A58" t="str">
        <f>INDEX(Tableau1[[#Headers],[BARRE]:[HUET]],1,1+(ROW()-2)/COUNTA('ram ou '!$A:$A))</f>
        <v>BRILLET</v>
      </c>
      <c r="B58" t="str">
        <f>INDEX('ram ou '!$A:$A,ROW(BDD!B57)-COUNTA('ram ou '!A:A)*ROUNDDOWN((ROW()-ROW(BDD!$B$2))/COUNTA('ram ou '!$A:$A),0),1)</f>
        <v>NAV NIORT</v>
      </c>
      <c r="C58">
        <f>SUMPRODUCT((Tableau1[[#Headers],[BARRE]:[HUET]]=BDD[[#This Row],[Chauffeur]])*(Tableau1[[BARRE]:[HUET]]=BDD[[#This Row],[Tournée]]))</f>
        <v>0</v>
      </c>
    </row>
    <row r="59" spans="1:3">
      <c r="A59" t="str">
        <f>INDEX(Tableau1[[#Headers],[BARRE]:[HUET]],1,1+(ROW()-2)/COUNTA('ram ou '!$A:$A))</f>
        <v>BRILLET</v>
      </c>
      <c r="B59" t="str">
        <f>INDEX('ram ou '!$A:$A,ROW(BDD!B58)-COUNTA('ram ou '!A:A)*ROUNDDOWN((ROW()-ROW(BDD!$B$2))/COUNTA('ram ou '!$A:$A),0),1)</f>
        <v xml:space="preserve">NAV ST SEVER </v>
      </c>
      <c r="C59">
        <f>SUMPRODUCT((Tableau1[[#Headers],[BARRE]:[HUET]]=BDD[[#This Row],[Chauffeur]])*(Tableau1[[BARRE]:[HUET]]=BDD[[#This Row],[Tournée]]))</f>
        <v>0</v>
      </c>
    </row>
    <row r="60" spans="1:3">
      <c r="A60" t="str">
        <f>INDEX(Tableau1[[#Headers],[BARRE]:[HUET]],1,1+(ROW()-2)/COUNTA('ram ou '!$A:$A))</f>
        <v>BRILLET</v>
      </c>
      <c r="B60" t="str">
        <f>INDEX('ram ou '!$A:$A,ROW(BDD!B59)-COUNTA('ram ou '!A:A)*ROUNDDOWN((ROW()-ROW(BDD!$B$2))/COUNTA('ram ou '!$A:$A),0),1)</f>
        <v>NAV VELAINES</v>
      </c>
      <c r="C60">
        <f>SUMPRODUCT((Tableau1[[#Headers],[BARRE]:[HUET]]=BDD[[#This Row],[Chauffeur]])*(Tableau1[[BARRE]:[HUET]]=BDD[[#This Row],[Tournée]]))</f>
        <v>1</v>
      </c>
    </row>
    <row r="61" spans="1:3">
      <c r="A61" t="str">
        <f>INDEX(Tableau1[[#Headers],[BARRE]:[HUET]],1,1+(ROW()-2)/COUNTA('ram ou '!$A:$A))</f>
        <v>BRILLET</v>
      </c>
      <c r="B61" t="str">
        <f>INDEX('ram ou '!$A:$A,ROW(BDD!B60)-COUNTA('ram ou '!A:A)*ROUNDDOWN((ROW()-ROW(BDD!$B$2))/COUNTA('ram ou '!$A:$A),0),1)</f>
        <v>RAM +  NANTES 21H</v>
      </c>
      <c r="C61">
        <f>SUMPRODUCT((Tableau1[[#Headers],[BARRE]:[HUET]]=BDD[[#This Row],[Chauffeur]])*(Tableau1[[BARRE]:[HUET]]=BDD[[#This Row],[Tournée]]))</f>
        <v>1</v>
      </c>
    </row>
    <row r="62" spans="1:3">
      <c r="A62" t="str">
        <f>INDEX(Tableau1[[#Headers],[BARRE]:[HUET]],1,1+(ROW()-2)/COUNTA('ram ou '!$A:$A))</f>
        <v>BRILLET</v>
      </c>
      <c r="B62" t="str">
        <f>INDEX('ram ou '!$A:$A,ROW(BDD!B61)-COUNTA('ram ou '!A:A)*ROUNDDOWN((ROW()-ROW(BDD!$B$2))/COUNTA('ram ou '!$A:$A),0),1)</f>
        <v>RAM + 20H TOURS</v>
      </c>
      <c r="C62">
        <f>SUMPRODUCT((Tableau1[[#Headers],[BARRE]:[HUET]]=BDD[[#This Row],[Chauffeur]])*(Tableau1[[BARRE]:[HUET]]=BDD[[#This Row],[Tournée]]))</f>
        <v>3</v>
      </c>
    </row>
    <row r="63" spans="1:3">
      <c r="A63" t="str">
        <f>INDEX(Tableau1[[#Headers],[BARRE]:[HUET]],1,1+(ROW()-2)/COUNTA('ram ou '!$A:$A))</f>
        <v>BRILLET</v>
      </c>
      <c r="B63" t="str">
        <f>INDEX('ram ou '!$A:$A,ROW(BDD!B62)-COUNTA('ram ou '!A:A)*ROUNDDOWN((ROW()-ROW(BDD!$B$2))/COUNTA('ram ou '!$A:$A),0),1)</f>
        <v>RAM + 21h30 TOURS</v>
      </c>
      <c r="C63">
        <f>SUMPRODUCT((Tableau1[[#Headers],[BARRE]:[HUET]]=BDD[[#This Row],[Chauffeur]])*(Tableau1[[BARRE]:[HUET]]=BDD[[#This Row],[Tournée]]))</f>
        <v>1</v>
      </c>
    </row>
    <row r="64" spans="1:3">
      <c r="A64" t="str">
        <f>INDEX(Tableau1[[#Headers],[BARRE]:[HUET]],1,1+(ROW()-2)/COUNTA('ram ou '!$A:$A))</f>
        <v>BRILLET</v>
      </c>
      <c r="B64" t="str">
        <f>INDEX('ram ou '!$A:$A,ROW(BDD!B63)-COUNTA('ram ou '!A:A)*ROUNDDOWN((ROW()-ROW(BDD!$B$2))/COUNTA('ram ou '!$A:$A),0),1)</f>
        <v>RAM + ANGERS 21H30</v>
      </c>
      <c r="C64">
        <f>SUMPRODUCT((Tableau1[[#Headers],[BARRE]:[HUET]]=BDD[[#This Row],[Chauffeur]])*(Tableau1[[BARRE]:[HUET]]=BDD[[#This Row],[Tournée]]))</f>
        <v>1</v>
      </c>
    </row>
    <row r="65" spans="1:3">
      <c r="A65" t="str">
        <f>INDEX(Tableau1[[#Headers],[BARRE]:[HUET]],1,1+(ROW()-2)/COUNTA('ram ou '!$A:$A))</f>
        <v>BRILLET</v>
      </c>
      <c r="B65" t="str">
        <f>INDEX('ram ou '!$A:$A,ROW(BDD!B64)-COUNTA('ram ou '!A:A)*ROUNDDOWN((ROW()-ROW(BDD!$B$2))/COUNTA('ram ou '!$A:$A),0),1)</f>
        <v>RAM + ATHIS 1</v>
      </c>
      <c r="C65">
        <f>SUMPRODUCT((Tableau1[[#Headers],[BARRE]:[HUET]]=BDD[[#This Row],[Chauffeur]])*(Tableau1[[BARRE]:[HUET]]=BDD[[#This Row],[Tournée]]))</f>
        <v>0</v>
      </c>
    </row>
    <row r="66" spans="1:3">
      <c r="A66" t="str">
        <f>INDEX(Tableau1[[#Headers],[BARRE]:[HUET]],1,1+(ROW()-2)/COUNTA('ram ou '!$A:$A))</f>
        <v>BRILLET</v>
      </c>
      <c r="B66" t="str">
        <f>INDEX('ram ou '!$A:$A,ROW(BDD!B65)-COUNTA('ram ou '!A:A)*ROUNDDOWN((ROW()-ROW(BDD!$B$2))/COUNTA('ram ou '!$A:$A),0),1)</f>
        <v>RAM + CAEN 21H15</v>
      </c>
      <c r="C66">
        <f>SUMPRODUCT((Tableau1[[#Headers],[BARRE]:[HUET]]=BDD[[#This Row],[Chauffeur]])*(Tableau1[[BARRE]:[HUET]]=BDD[[#This Row],[Tournée]]))</f>
        <v>1</v>
      </c>
    </row>
    <row r="67" spans="1:3">
      <c r="A67" t="str">
        <f>INDEX(Tableau1[[#Headers],[BARRE]:[HUET]],1,1+(ROW()-2)/COUNTA('ram ou '!$A:$A))</f>
        <v>BRILLET</v>
      </c>
      <c r="B67" t="str">
        <f>INDEX('ram ou '!$A:$A,ROW(BDD!B66)-COUNTA('ram ou '!A:A)*ROUNDDOWN((ROW()-ROW(BDD!$B$2))/COUNTA('ram ou '!$A:$A),0),1)</f>
        <v>RAM + NANTES 1</v>
      </c>
      <c r="C67">
        <f>SUMPRODUCT((Tableau1[[#Headers],[BARRE]:[HUET]]=BDD[[#This Row],[Chauffeur]])*(Tableau1[[BARRE]:[HUET]]=BDD[[#This Row],[Tournée]]))</f>
        <v>0</v>
      </c>
    </row>
    <row r="68" spans="1:3">
      <c r="A68" t="str">
        <f>INDEX(Tableau1[[#Headers],[BARRE]:[HUET]],1,1+(ROW()-2)/COUNTA('ram ou '!$A:$A))</f>
        <v>BRILLET</v>
      </c>
      <c r="B68" t="str">
        <f>INDEX('ram ou '!$A:$A,ROW(BDD!B67)-COUNTA('ram ou '!A:A)*ROUNDDOWN((ROW()-ROW(BDD!$B$2))/COUNTA('ram ou '!$A:$A),0),1)</f>
        <v>RAM + ORLEANS 21H</v>
      </c>
      <c r="C68">
        <f>SUMPRODUCT((Tableau1[[#Headers],[BARRE]:[HUET]]=BDD[[#This Row],[Chauffeur]])*(Tableau1[[BARRE]:[HUET]]=BDD[[#This Row],[Tournée]]))</f>
        <v>3</v>
      </c>
    </row>
    <row r="69" spans="1:3">
      <c r="A69" t="str">
        <f>INDEX(Tableau1[[#Headers],[BARRE]:[HUET]],1,1+(ROW()-2)/COUNTA('ram ou '!$A:$A))</f>
        <v>BRILLET</v>
      </c>
      <c r="B69" t="str">
        <f>INDEX('ram ou '!$A:$A,ROW(BDD!B68)-COUNTA('ram ou '!A:A)*ROUNDDOWN((ROW()-ROW(BDD!$B$2))/COUNTA('ram ou '!$A:$A),0),1)</f>
        <v>RAM 14H00</v>
      </c>
      <c r="C69">
        <f>SUMPRODUCT((Tableau1[[#Headers],[BARRE]:[HUET]]=BDD[[#This Row],[Chauffeur]])*(Tableau1[[BARRE]:[HUET]]=BDD[[#This Row],[Tournée]]))</f>
        <v>3</v>
      </c>
    </row>
    <row r="70" spans="1:3">
      <c r="A70" t="str">
        <f>INDEX(Tableau1[[#Headers],[BARRE]:[HUET]],1,1+(ROW()-2)/COUNTA('ram ou '!$A:$A))</f>
        <v>BRILLET</v>
      </c>
      <c r="B70" t="str">
        <f>INDEX('ram ou '!$A:$A,ROW(BDD!B69)-COUNTA('ram ou '!A:A)*ROUNDDOWN((ROW()-ROW(BDD!$B$2))/COUNTA('ram ou '!$A:$A),0),1)</f>
        <v>AGEN</v>
      </c>
      <c r="C70">
        <f>SUMPRODUCT((Tableau1[[#Headers],[BARRE]:[HUET]]=BDD[[#This Row],[Chauffeur]])*(Tableau1[[BARRE]:[HUET]]=BDD[[#This Row],[Tournée]]))</f>
        <v>0</v>
      </c>
    </row>
    <row r="71" spans="1:3">
      <c r="A71" t="str">
        <f>INDEX(Tableau1[[#Headers],[BARRE]:[HUET]],1,1+(ROW()-2)/COUNTA('ram ou '!$A:$A))</f>
        <v>BRILLET</v>
      </c>
      <c r="B71" t="str">
        <f>INDEX('ram ou '!$A:$A,ROW(BDD!B70)-COUNTA('ram ou '!A:A)*ROUNDDOWN((ROW()-ROW(BDD!$B$2))/COUNTA('ram ou '!$A:$A),0),1)</f>
        <v>AGEN DIM</v>
      </c>
      <c r="C71">
        <f>SUMPRODUCT((Tableau1[[#Headers],[BARRE]:[HUET]]=BDD[[#This Row],[Chauffeur]])*(Tableau1[[BARRE]:[HUET]]=BDD[[#This Row],[Tournée]]))</f>
        <v>0</v>
      </c>
    </row>
    <row r="72" spans="1:3">
      <c r="A72" t="str">
        <f>INDEX(Tableau1[[#Headers],[BARRE]:[HUET]],1,1+(ROW()-2)/COUNTA('ram ou '!$A:$A))</f>
        <v>BRILLET</v>
      </c>
      <c r="B72" t="str">
        <f>INDEX('ram ou '!$A:$A,ROW(BDD!B71)-COUNTA('ram ou '!A:A)*ROUNDDOWN((ROW()-ROW(BDD!$B$2))/COUNTA('ram ou '!$A:$A),0),1)</f>
        <v>AMILLY / SENS</v>
      </c>
      <c r="C72">
        <f>SUMPRODUCT((Tableau1[[#Headers],[BARRE]:[HUET]]=BDD[[#This Row],[Chauffeur]])*(Tableau1[[BARRE]:[HUET]]=BDD[[#This Row],[Tournée]]))</f>
        <v>0</v>
      </c>
    </row>
    <row r="73" spans="1:3">
      <c r="A73" t="str">
        <f>INDEX(Tableau1[[#Headers],[BARRE]:[HUET]],1,1+(ROW()-2)/COUNTA('ram ou '!$A:$A))</f>
        <v>BRILLET</v>
      </c>
      <c r="B73" t="str">
        <f>INDEX('ram ou '!$A:$A,ROW(BDD!B72)-COUNTA('ram ou '!A:A)*ROUNDDOWN((ROW()-ROW(BDD!$B$2))/COUNTA('ram ou '!$A:$A),0),1)</f>
        <v>JACQUET SA</v>
      </c>
      <c r="C73">
        <f>SUMPRODUCT((Tableau1[[#Headers],[BARRE]:[HUET]]=BDD[[#This Row],[Chauffeur]])*(Tableau1[[BARRE]:[HUET]]=BDD[[#This Row],[Tournée]]))</f>
        <v>0</v>
      </c>
    </row>
    <row r="74" spans="1:3">
      <c r="A74" t="str">
        <f>INDEX(Tableau1[[#Headers],[BARRE]:[HUET]],1,1+(ROW()-2)/COUNTA('ram ou '!$A:$A))</f>
        <v>BRILLET</v>
      </c>
      <c r="B74" t="str">
        <f>INDEX('ram ou '!$A:$A,ROW(BDD!B73)-COUNTA('ram ou '!A:A)*ROUNDDOWN((ROW()-ROW(BDD!$B$2))/COUNTA('ram ou '!$A:$A),0),1)</f>
        <v>PARIS 13H30</v>
      </c>
      <c r="C74">
        <f>SUMPRODUCT((Tableau1[[#Headers],[BARRE]:[HUET]]=BDD[[#This Row],[Chauffeur]])*(Tableau1[[BARRE]:[HUET]]=BDD[[#This Row],[Tournée]]))</f>
        <v>0</v>
      </c>
    </row>
    <row r="75" spans="1:3">
      <c r="A75" t="str">
        <f>INDEX(Tableau1[[#Headers],[BARRE]:[HUET]],1,1+(ROW()-2)/COUNTA('ram ou '!$A:$A))</f>
        <v>BRILLET</v>
      </c>
      <c r="B75" t="str">
        <f>INDEX('ram ou '!$A:$A,ROW(BDD!B74)-COUNTA('ram ou '!A:A)*ROUNDDOWN((ROW()-ROW(BDD!$B$2))/COUNTA('ram ou '!$A:$A),0),1)</f>
        <v>RETOUR AGEN</v>
      </c>
      <c r="C75">
        <f>SUMPRODUCT((Tableau1[[#Headers],[BARRE]:[HUET]]=BDD[[#This Row],[Chauffeur]])*(Tableau1[[BARRE]:[HUET]]=BDD[[#This Row],[Tournée]]))</f>
        <v>0</v>
      </c>
    </row>
    <row r="76" spans="1:3">
      <c r="A76" t="str">
        <f>INDEX(Tableau1[[#Headers],[BARRE]:[HUET]],1,1+(ROW()-2)/COUNTA('ram ou '!$A:$A))</f>
        <v>BRILLET</v>
      </c>
      <c r="B76" t="str">
        <f>INDEX('ram ou '!$A:$A,ROW(BDD!B75)-COUNTA('ram ou '!A:A)*ROUNDDOWN((ROW()-ROW(BDD!$B$2))/COUNTA('ram ou '!$A:$A),0),1)</f>
        <v>RETOUR ORLEANS</v>
      </c>
      <c r="C76">
        <f>SUMPRODUCT((Tableau1[[#Headers],[BARRE]:[HUET]]=BDD[[#This Row],[Chauffeur]])*(Tableau1[[BARRE]:[HUET]]=BDD[[#This Row],[Tournée]]))</f>
        <v>0</v>
      </c>
    </row>
    <row r="77" spans="1:3">
      <c r="A77" t="str">
        <f>INDEX(Tableau1[[#Headers],[BARRE]:[HUET]],1,1+(ROW()-2)/COUNTA('ram ou '!$A:$A))</f>
        <v>BRILLET</v>
      </c>
      <c r="B77" t="str">
        <f>INDEX('ram ou '!$A:$A,ROW(BDD!B76)-COUNTA('ram ou '!A:A)*ROUNDDOWN((ROW()-ROW(BDD!$B$2))/COUNTA('ram ou '!$A:$A),0),1)</f>
        <v>RETOUR ORLEANS LU</v>
      </c>
      <c r="C77">
        <f>SUMPRODUCT((Tableau1[[#Headers],[BARRE]:[HUET]]=BDD[[#This Row],[Chauffeur]])*(Tableau1[[BARRE]:[HUET]]=BDD[[#This Row],[Tournée]]))</f>
        <v>0</v>
      </c>
    </row>
    <row r="78" spans="1:3">
      <c r="A78" t="str">
        <f>INDEX(Tableau1[[#Headers],[BARRE]:[HUET]],1,1+(ROW()-2)/COUNTA('ram ou '!$A:$A))</f>
        <v>BRILLET</v>
      </c>
      <c r="B78" t="str">
        <f>INDEX('ram ou '!$A:$A,ROW(BDD!B77)-COUNTA('ram ou '!A:A)*ROUNDDOWN((ROW()-ROW(BDD!$B$2))/COUNTA('ram ou '!$A:$A),0),1)</f>
        <v>RETOUR ORLEANS SA</v>
      </c>
      <c r="C78">
        <f>SUMPRODUCT((Tableau1[[#Headers],[BARRE]:[HUET]]=BDD[[#This Row],[Chauffeur]])*(Tableau1[[BARRE]:[HUET]]=BDD[[#This Row],[Tournée]]))</f>
        <v>0</v>
      </c>
    </row>
    <row r="79" spans="1:3">
      <c r="A79" t="str">
        <f>INDEX(Tableau1[[#Headers],[BARRE]:[HUET]],1,1+(ROW()-2)/COUNTA('ram ou '!$A:$A))</f>
        <v>BRILLET</v>
      </c>
      <c r="B79" t="str">
        <f>INDEX('ram ou '!$A:$A,ROW(BDD!B78)-COUNTA('ram ou '!A:A)*ROUNDDOWN((ROW()-ROW(BDD!$B$2))/COUNTA('ram ou '!$A:$A),0),1)</f>
        <v>SUP A/A PARIS</v>
      </c>
      <c r="C79">
        <f>SUMPRODUCT((Tableau1[[#Headers],[BARRE]:[HUET]]=BDD[[#This Row],[Chauffeur]])*(Tableau1[[BARRE]:[HUET]]=BDD[[#This Row],[Tournée]]))</f>
        <v>0</v>
      </c>
    </row>
    <row r="80" spans="1:3">
      <c r="A80" t="str">
        <f>INDEX(Tableau1[[#Headers],[BARRE]:[HUET]],1,1+(ROW()-2)/COUNTA('ram ou '!$A:$A))</f>
        <v>BRILLET</v>
      </c>
      <c r="B80" t="str">
        <f>INDEX('ram ou '!$A:$A,ROW(BDD!B79)-COUNTA('ram ou '!A:A)*ROUNDDOWN((ROW()-ROW(BDD!$B$2))/COUNTA('ram ou '!$A:$A),0),1)</f>
        <v>VENDEE</v>
      </c>
      <c r="C80">
        <f>SUMPRODUCT((Tableau1[[#Headers],[BARRE]:[HUET]]=BDD[[#This Row],[Chauffeur]])*(Tableau1[[BARRE]:[HUET]]=BDD[[#This Row],[Tournée]]))</f>
        <v>0</v>
      </c>
    </row>
    <row r="81" spans="1:3">
      <c r="A81" t="str">
        <f>INDEX(Tableau1[[#Headers],[BARRE]:[HUET]],1,1+(ROW()-2)/COUNTA('ram ou '!$A:$A))</f>
        <v>BRILLET</v>
      </c>
      <c r="B81" t="str">
        <f>INDEX('ram ou '!$A:$A,ROW(BDD!B80)-COUNTA('ram ou '!A:A)*ROUNDDOWN((ROW()-ROW(BDD!$B$2))/COUNTA('ram ou '!$A:$A),0),1)</f>
        <v>RAM MALO + LAVAL</v>
      </c>
      <c r="C81">
        <f>SUMPRODUCT((Tableau1[[#Headers],[BARRE]:[HUET]]=BDD[[#This Row],[Chauffeur]])*(Tableau1[[BARRE]:[HUET]]=BDD[[#This Row],[Tournée]]))</f>
        <v>2</v>
      </c>
    </row>
    <row r="82" spans="1:3">
      <c r="A82" t="str">
        <f>INDEX(Tableau1[[#Headers],[BARRE]:[HUET]],1,1+(ROW()-2)/COUNTA('ram ou '!$A:$A))</f>
        <v>BRILLET</v>
      </c>
      <c r="B82" t="str">
        <f>INDEX('ram ou '!$A:$A,ROW(BDD!B81)-COUNTA('ram ou '!A:A)*ROUNDDOWN((ROW()-ROW(BDD!$B$2))/COUNTA('ram ou '!$A:$A),0),1)</f>
        <v>NAV LANGRE DIM</v>
      </c>
      <c r="C82">
        <f>SUMPRODUCT((Tableau1[[#Headers],[BARRE]:[HUET]]=BDD[[#This Row],[Chauffeur]])*(Tableau1[[BARRE]:[HUET]]=BDD[[#This Row],[Tournée]]))</f>
        <v>0</v>
      </c>
    </row>
    <row r="83" spans="1:3">
      <c r="A83" t="str">
        <f>INDEX(Tableau1[[#Headers],[BARRE]:[HUET]],1,1+(ROW()-2)/COUNTA('ram ou '!$A:$A))</f>
        <v>BRILLET</v>
      </c>
      <c r="B83" t="str">
        <f>INDEX('ram ou '!$A:$A,ROW(BDD!B82)-COUNTA('ram ou '!A:A)*ROUNDDOWN((ROW()-ROW(BDD!$B$2))/COUNTA('ram ou '!$A:$A),0),1)</f>
        <v>SU FONTENAY 12H</v>
      </c>
      <c r="C83">
        <f>SUMPRODUCT((Tableau1[[#Headers],[BARRE]:[HUET]]=BDD[[#This Row],[Chauffeur]])*(Tableau1[[BARRE]:[HUET]]=BDD[[#This Row],[Tournée]]))</f>
        <v>0</v>
      </c>
    </row>
    <row r="84" spans="1:3">
      <c r="A84" t="str">
        <f>INDEX(Tableau1[[#Headers],[BARRE]:[HUET]],1,1+(ROW()-2)/COUNTA('ram ou '!$A:$A))</f>
        <v>BRILLET</v>
      </c>
      <c r="B84" t="str">
        <f>INDEX('ram ou '!$A:$A,ROW(BDD!B83)-COUNTA('ram ou '!A:A)*ROUNDDOWN((ROW()-ROW(BDD!$B$2))/COUNTA('ram ou '!$A:$A),0),1)</f>
        <v>PLAINTEL DIM</v>
      </c>
      <c r="C84">
        <f>SUMPRODUCT((Tableau1[[#Headers],[BARRE]:[HUET]]=BDD[[#This Row],[Chauffeur]])*(Tableau1[[BARRE]:[HUET]]=BDD[[#This Row],[Tournée]]))</f>
        <v>0</v>
      </c>
    </row>
    <row r="85" spans="1:3">
      <c r="A85" t="str">
        <f>INDEX(Tableau1[[#Headers],[BARRE]:[HUET]],1,1+(ROW()-2)/COUNTA('ram ou '!$A:$A))</f>
        <v>BRILLET</v>
      </c>
      <c r="B85" t="str">
        <f>INDEX('ram ou '!$A:$A,ROW(BDD!B84)-COUNTA('ram ou '!A:A)*ROUNDDOWN((ROW()-ROW(BDD!$B$2))/COUNTA('ram ou '!$A:$A),0),1)</f>
        <v>ROUEN + BASES</v>
      </c>
      <c r="C85">
        <f>SUMPRODUCT((Tableau1[[#Headers],[BARRE]:[HUET]]=BDD[[#This Row],[Chauffeur]])*(Tableau1[[BARRE]:[HUET]]=BDD[[#This Row],[Tournée]]))</f>
        <v>0</v>
      </c>
    </row>
    <row r="86" spans="1:3">
      <c r="A86" t="str">
        <f>INDEX(Tableau1[[#Headers],[BARRE]:[HUET]],1,1+(ROW()-2)/COUNTA('ram ou '!$A:$A))</f>
        <v>BRILLET</v>
      </c>
      <c r="B86" t="str">
        <f>INDEX('ram ou '!$A:$A,ROW(BDD!B85)-COUNTA('ram ou '!A:A)*ROUNDDOWN((ROW()-ROW(BDD!$B$2))/COUNTA('ram ou '!$A:$A),0),1)</f>
        <v>LE MANS A/A</v>
      </c>
      <c r="C86">
        <f>SUMPRODUCT((Tableau1[[#Headers],[BARRE]:[HUET]]=BDD[[#This Row],[Chauffeur]])*(Tableau1[[BARRE]:[HUET]]=BDD[[#This Row],[Tournée]]))</f>
        <v>0</v>
      </c>
    </row>
    <row r="87" spans="1:3">
      <c r="A87" t="str">
        <f>INDEX(Tableau1[[#Headers],[BARRE]:[HUET]],1,1+(ROW()-2)/COUNTA('ram ou '!$A:$A))</f>
        <v>BRILLET</v>
      </c>
      <c r="B87" t="str">
        <f>INDEX('ram ou '!$A:$A,ROW(BDD!B86)-COUNTA('ram ou '!A:A)*ROUNDDOWN((ROW()-ROW(BDD!$B$2))/COUNTA('ram ou '!$A:$A),0),1)</f>
        <v>NAV TOURS</v>
      </c>
      <c r="C87">
        <f>SUMPRODUCT((Tableau1[[#Headers],[BARRE]:[HUET]]=BDD[[#This Row],[Chauffeur]])*(Tableau1[[BARRE]:[HUET]]=BDD[[#This Row],[Tournée]]))</f>
        <v>0</v>
      </c>
    </row>
    <row r="88" spans="1:3">
      <c r="A88" t="str">
        <f>INDEX(Tableau1[[#Headers],[BARRE]:[HUET]],1,1+(ROW()-2)/COUNTA('ram ou '!$A:$A))</f>
        <v>BRILLET</v>
      </c>
      <c r="B88" t="str">
        <f>INDEX('ram ou '!$A:$A,ROW(BDD!B87)-COUNTA('ram ou '!A:A)*ROUNDDOWN((ROW()-ROW(BDD!$B$2))/COUNTA('ram ou '!$A:$A),0),1)</f>
        <v>SU IFS + BASES</v>
      </c>
      <c r="C88">
        <f>SUMPRODUCT((Tableau1[[#Headers],[BARRE]:[HUET]]=BDD[[#This Row],[Chauffeur]])*(Tableau1[[BARRE]:[HUET]]=BDD[[#This Row],[Tournée]]))</f>
        <v>0</v>
      </c>
    </row>
    <row r="89" spans="1:3">
      <c r="A89" t="str">
        <f>INDEX(Tableau1[[#Headers],[BARRE]:[HUET]],1,1+(ROW()-2)/COUNTA('ram ou '!$A:$A))</f>
        <v>BRILLET</v>
      </c>
      <c r="B89" t="str">
        <f>INDEX('ram ou '!$A:$A,ROW(BDD!B88)-COUNTA('ram ou '!A:A)*ROUNDDOWN((ROW()-ROW(BDD!$B$2))/COUNTA('ram ou '!$A:$A),0),1)</f>
        <v>NAV NIORT 21H15</v>
      </c>
      <c r="C89">
        <f>SUMPRODUCT((Tableau1[[#Headers],[BARRE]:[HUET]]=BDD[[#This Row],[Chauffeur]])*(Tableau1[[BARRE]:[HUET]]=BDD[[#This Row],[Tournée]]))</f>
        <v>0</v>
      </c>
    </row>
    <row r="90" spans="1:3">
      <c r="A90" t="str">
        <f>INDEX(Tableau1[[#Headers],[BARRE]:[HUET]],1,1+(ROW()-2)/COUNTA('ram ou '!$A:$A))</f>
        <v>BRILLET</v>
      </c>
      <c r="B90" t="str">
        <f>INDEX('ram ou '!$A:$A,ROW(BDD!B89)-COUNTA('ram ou '!A:A)*ROUNDDOWN((ROW()-ROW(BDD!$B$2))/COUNTA('ram ou '!$A:$A),0),1)</f>
        <v>CP</v>
      </c>
      <c r="C90">
        <f>SUMPRODUCT((Tableau1[[#Headers],[BARRE]:[HUET]]=BDD[[#This Row],[Chauffeur]])*(Tableau1[[BARRE]:[HUET]]=BDD[[#This Row],[Tournée]]))</f>
        <v>0</v>
      </c>
    </row>
    <row r="91" spans="1:3">
      <c r="A91" t="str">
        <f>INDEX(Tableau1[[#Headers],[BARRE]:[HUET]],1,1+(ROW()-2)/COUNTA('ram ou '!$A:$A))</f>
        <v>BRILLET</v>
      </c>
      <c r="B91" t="str">
        <f>INDEX('ram ou '!$A:$A,ROW(BDD!B90)-COUNTA('ram ou '!A:A)*ROUNDDOWN((ROW()-ROW(BDD!$B$2))/COUNTA('ram ou '!$A:$A),0),1)</f>
        <v>RAM SAM 12H</v>
      </c>
      <c r="C91">
        <f>SUMPRODUCT((Tableau1[[#Headers],[BARRE]:[HUET]]=BDD[[#This Row],[Chauffeur]])*(Tableau1[[BARRE]:[HUET]]=BDD[[#This Row],[Tournée]]))</f>
        <v>0</v>
      </c>
    </row>
    <row r="92" spans="1:3">
      <c r="A92" t="str">
        <f>INDEX(Tableau1[[#Headers],[BARRE]:[HUET]],1,1+(ROW()-2)/COUNTA('ram ou '!$A:$A))</f>
        <v>BRILLET</v>
      </c>
      <c r="B92" t="str">
        <f>INDEX('ram ou '!$A:$A,ROW(BDD!B91)-COUNTA('ram ou '!A:A)*ROUNDDOWN((ROW()-ROW(BDD!$B$2))/COUNTA('ram ou '!$A:$A),0),1)</f>
        <v>ABSENCE</v>
      </c>
      <c r="C92">
        <f>SUMPRODUCT((Tableau1[[#Headers],[BARRE]:[HUET]]=BDD[[#This Row],[Chauffeur]])*(Tableau1[[BARRE]:[HUET]]=BDD[[#This Row],[Tournée]]))</f>
        <v>0</v>
      </c>
    </row>
    <row r="93" spans="1:3">
      <c r="A93" t="str">
        <f>INDEX(Tableau1[[#Headers],[BARRE]:[HUET]],1,1+(ROW()-2)/COUNTA('ram ou '!$A:$A))</f>
        <v>BRILLET</v>
      </c>
      <c r="B93" t="str">
        <f>INDEX('ram ou '!$A:$A,ROW(BDD!B92)-COUNTA('ram ou '!A:A)*ROUNDDOWN((ROW()-ROW(BDD!$B$2))/COUNTA('ram ou '!$A:$A),0),1)</f>
        <v>FORMATION</v>
      </c>
      <c r="C93">
        <f>SUMPRODUCT((Tableau1[[#Headers],[BARRE]:[HUET]]=BDD[[#This Row],[Chauffeur]])*(Tableau1[[BARRE]:[HUET]]=BDD[[#This Row],[Tournée]]))</f>
        <v>0</v>
      </c>
    </row>
    <row r="94" spans="1:3">
      <c r="A94" t="str">
        <f>INDEX(Tableau1[[#Headers],[BARRE]:[HUET]],1,1+(ROW()-2)/COUNTA('ram ou '!$A:$A))</f>
        <v>BRILLET</v>
      </c>
      <c r="B94" t="str">
        <f>INDEX('ram ou '!$A:$A,ROW(BDD!B93)-COUNTA('ram ou '!A:A)*ROUNDDOWN((ROW()-ROW(BDD!$B$2))/COUNTA('ram ou '!$A:$A),0),1)</f>
        <v>RCR</v>
      </c>
      <c r="C94">
        <f>SUMPRODUCT((Tableau1[[#Headers],[BARRE]:[HUET]]=BDD[[#This Row],[Chauffeur]])*(Tableau1[[BARRE]:[HUET]]=BDD[[#This Row],[Tournée]]))</f>
        <v>0</v>
      </c>
    </row>
    <row r="95" spans="1:3">
      <c r="A95" t="str">
        <f>INDEX(Tableau1[[#Headers],[BARRE]:[HUET]],1,1+(ROW()-2)/COUNTA('ram ou '!$A:$A))</f>
        <v>BRILLET</v>
      </c>
      <c r="B95" t="str">
        <f>INDEX('ram ou '!$A:$A,ROW(BDD!B94)-COUNTA('ram ou '!A:A)*ROUNDDOWN((ROW()-ROW(BDD!$B$2))/COUNTA('ram ou '!$A:$A),0),1)</f>
        <v>ELECTION</v>
      </c>
      <c r="C95">
        <f>SUMPRODUCT((Tableau1[[#Headers],[BARRE]:[HUET]]=BDD[[#This Row],[Chauffeur]])*(Tableau1[[BARRE]:[HUET]]=BDD[[#This Row],[Tournée]]))</f>
        <v>0</v>
      </c>
    </row>
    <row r="96" spans="1:3">
      <c r="A96" t="str">
        <f>INDEX(Tableau1[[#Headers],[BARRE]:[HUET]],1,1+(ROW()-2)/COUNTA('ram ou '!$A:$A))</f>
        <v>BRILLET</v>
      </c>
      <c r="B96" t="str">
        <f>INDEX('ram ou '!$A:$A,ROW(BDD!B95)-COUNTA('ram ou '!A:A)*ROUNDDOWN((ROW()-ROW(BDD!$B$2))/COUNTA('ram ou '!$A:$A),0),1)</f>
        <v>RAM SAM 11H30</v>
      </c>
      <c r="C96">
        <f>SUMPRODUCT((Tableau1[[#Headers],[BARRE]:[HUET]]=BDD[[#This Row],[Chauffeur]])*(Tableau1[[BARRE]:[HUET]]=BDD[[#This Row],[Tournée]]))</f>
        <v>0</v>
      </c>
    </row>
    <row r="97" spans="1:3">
      <c r="A97" t="str">
        <f>INDEX(Tableau1[[#Headers],[BARRE]:[HUET]],1,1+(ROW()-2)/COUNTA('ram ou '!$A:$A))</f>
        <v>BRILLET</v>
      </c>
      <c r="B97" t="str">
        <f>INDEX('ram ou '!$A:$A,ROW(BDD!B96)-COUNTA('ram ou '!A:A)*ROUNDDOWN((ROW()-ROW(BDD!$B$2))/COUNTA('ram ou '!$A:$A),0),1)</f>
        <v>RAM 13H N°1</v>
      </c>
      <c r="C97">
        <f>SUMPRODUCT((Tableau1[[#Headers],[BARRE]:[HUET]]=BDD[[#This Row],[Chauffeur]])*(Tableau1[[BARRE]:[HUET]]=BDD[[#This Row],[Tournée]]))</f>
        <v>0</v>
      </c>
    </row>
    <row r="98" spans="1:3">
      <c r="A98" t="str">
        <f>INDEX(Tableau1[[#Headers],[BARRE]:[HUET]],1,1+(ROW()-2)/COUNTA('ram ou '!$A:$A))</f>
        <v>BRILLET</v>
      </c>
      <c r="B98" t="str">
        <f>INDEX('ram ou '!$A:$A,ROW(BDD!B97)-COUNTA('ram ou '!A:A)*ROUNDDOWN((ROW()-ROW(BDD!$B$2))/COUNTA('ram ou '!$A:$A),0),1)</f>
        <v>RAM 13H N°3</v>
      </c>
      <c r="C98">
        <f>SUMPRODUCT((Tableau1[[#Headers],[BARRE]:[HUET]]=BDD[[#This Row],[Chauffeur]])*(Tableau1[[BARRE]:[HUET]]=BDD[[#This Row],[Tournée]]))</f>
        <v>0</v>
      </c>
    </row>
    <row r="99" spans="1:3">
      <c r="A99" t="str">
        <f>INDEX(Tableau1[[#Headers],[BARRE]:[HUET]],1,1+(ROW()-2)/COUNTA('ram ou '!$A:$A))</f>
        <v>BRILLET</v>
      </c>
      <c r="B99" t="str">
        <f>INDEX('ram ou '!$A:$A,ROW(BDD!B98)-COUNTA('ram ou '!A:A)*ROUNDDOWN((ROW()-ROW(BDD!$B$2))/COUNTA('ram ou '!$A:$A),0),1)</f>
        <v>RAM 13H N°4</v>
      </c>
      <c r="C99">
        <f>SUMPRODUCT((Tableau1[[#Headers],[BARRE]:[HUET]]=BDD[[#This Row],[Chauffeur]])*(Tableau1[[BARRE]:[HUET]]=BDD[[#This Row],[Tournée]]))</f>
        <v>0</v>
      </c>
    </row>
    <row r="100" spans="1:3">
      <c r="A100" t="str">
        <f>INDEX(Tableau1[[#Headers],[BARRE]:[HUET]],1,1+(ROW()-2)/COUNTA('ram ou '!$A:$A))</f>
        <v>CHAUVIN</v>
      </c>
      <c r="B100" t="str">
        <f>INDEX('ram ou '!$A:$A,ROW(BDD!B99)-COUNTA('ram ou '!A:A)*ROUNDDOWN((ROW()-ROW(BDD!$B$2))/COUNTA('ram ou '!$A:$A),0),1)</f>
        <v>NAV ATHIS 2</v>
      </c>
      <c r="C100">
        <f>SUMPRODUCT((Tableau1[[#Headers],[BARRE]:[HUET]]=BDD[[#This Row],[Chauffeur]])*(Tableau1[[BARRE]:[HUET]]=BDD[[#This Row],[Tournée]]))</f>
        <v>0</v>
      </c>
    </row>
    <row r="101" spans="1:3">
      <c r="A101" t="str">
        <f>INDEX(Tableau1[[#Headers],[BARRE]:[HUET]],1,1+(ROW()-2)/COUNTA('ram ou '!$A:$A))</f>
        <v>CHAUVIN</v>
      </c>
      <c r="B101" t="str">
        <f>INDEX('ram ou '!$A:$A,ROW(BDD!B100)-COUNTA('ram ou '!A:A)*ROUNDDOWN((ROW()-ROW(BDD!$B$2))/COUNTA('ram ou '!$A:$A),0),1)</f>
        <v>NAV CHATEAUBOUR</v>
      </c>
      <c r="C101">
        <f>SUMPRODUCT((Tableau1[[#Headers],[BARRE]:[HUET]]=BDD[[#This Row],[Chauffeur]])*(Tableau1[[BARRE]:[HUET]]=BDD[[#This Row],[Tournée]]))</f>
        <v>0</v>
      </c>
    </row>
    <row r="102" spans="1:3">
      <c r="A102" t="str">
        <f>INDEX(Tableau1[[#Headers],[BARRE]:[HUET]],1,1+(ROW()-2)/COUNTA('ram ou '!$A:$A))</f>
        <v>CHAUVIN</v>
      </c>
      <c r="B102" t="str">
        <f>INDEX('ram ou '!$A:$A,ROW(BDD!B101)-COUNTA('ram ou '!A:A)*ROUNDDOWN((ROW()-ROW(BDD!$B$2))/COUNTA('ram ou '!$A:$A),0),1)</f>
        <v>NAV CHAULNES</v>
      </c>
      <c r="C102">
        <f>SUMPRODUCT((Tableau1[[#Headers],[BARRE]:[HUET]]=BDD[[#This Row],[Chauffeur]])*(Tableau1[[BARRE]:[HUET]]=BDD[[#This Row],[Tournée]]))</f>
        <v>0</v>
      </c>
    </row>
    <row r="103" spans="1:3">
      <c r="A103" t="str">
        <f>INDEX(Tableau1[[#Headers],[BARRE]:[HUET]],1,1+(ROW()-2)/COUNTA('ram ou '!$A:$A))</f>
        <v>CHAUVIN</v>
      </c>
      <c r="B103" t="str">
        <f>INDEX('ram ou '!$A:$A,ROW(BDD!B102)-COUNTA('ram ou '!A:A)*ROUNDDOWN((ROW()-ROW(BDD!$B$2))/COUNTA('ram ou '!$A:$A),0),1)</f>
        <v>NAV CLERMONT</v>
      </c>
      <c r="C103">
        <f>SUMPRODUCT((Tableau1[[#Headers],[BARRE]:[HUET]]=BDD[[#This Row],[Chauffeur]])*(Tableau1[[BARRE]:[HUET]]=BDD[[#This Row],[Tournée]]))</f>
        <v>0</v>
      </c>
    </row>
    <row r="104" spans="1:3">
      <c r="A104" t="str">
        <f>INDEX(Tableau1[[#Headers],[BARRE]:[HUET]],1,1+(ROW()-2)/COUNTA('ram ou '!$A:$A))</f>
        <v>CHAUVIN</v>
      </c>
      <c r="B104" t="str">
        <f>INDEX('ram ou '!$A:$A,ROW(BDD!B103)-COUNTA('ram ou '!A:A)*ROUNDDOWN((ROW()-ROW(BDD!$B$2))/COUNTA('ram ou '!$A:$A),0),1)</f>
        <v>NAV DIJON</v>
      </c>
      <c r="C104">
        <f>SUMPRODUCT((Tableau1[[#Headers],[BARRE]:[HUET]]=BDD[[#This Row],[Chauffeur]])*(Tableau1[[BARRE]:[HUET]]=BDD[[#This Row],[Tournée]]))</f>
        <v>0</v>
      </c>
    </row>
    <row r="105" spans="1:3">
      <c r="A105" t="str">
        <f>INDEX(Tableau1[[#Headers],[BARRE]:[HUET]],1,1+(ROW()-2)/COUNTA('ram ou '!$A:$A))</f>
        <v>CHAUVIN</v>
      </c>
      <c r="B105" t="str">
        <f>INDEX('ram ou '!$A:$A,ROW(BDD!B104)-COUNTA('ram ou '!A:A)*ROUNDDOWN((ROW()-ROW(BDD!$B$2))/COUNTA('ram ou '!$A:$A),0),1)</f>
        <v>NAV LANGRES</v>
      </c>
      <c r="C105">
        <f>SUMPRODUCT((Tableau1[[#Headers],[BARRE]:[HUET]]=BDD[[#This Row],[Chauffeur]])*(Tableau1[[BARRE]:[HUET]]=BDD[[#This Row],[Tournée]]))</f>
        <v>3</v>
      </c>
    </row>
    <row r="106" spans="1:3">
      <c r="A106" t="str">
        <f>INDEX(Tableau1[[#Headers],[BARRE]:[HUET]],1,1+(ROW()-2)/COUNTA('ram ou '!$A:$A))</f>
        <v>CHAUVIN</v>
      </c>
      <c r="B106" t="str">
        <f>INDEX('ram ou '!$A:$A,ROW(BDD!B105)-COUNTA('ram ou '!A:A)*ROUNDDOWN((ROW()-ROW(BDD!$B$2))/COUNTA('ram ou '!$A:$A),0),1)</f>
        <v>NAV LILLE</v>
      </c>
      <c r="C106">
        <f>SUMPRODUCT((Tableau1[[#Headers],[BARRE]:[HUET]]=BDD[[#This Row],[Chauffeur]])*(Tableau1[[BARRE]:[HUET]]=BDD[[#This Row],[Tournée]]))</f>
        <v>1</v>
      </c>
    </row>
    <row r="107" spans="1:3">
      <c r="A107" t="str">
        <f>INDEX(Tableau1[[#Headers],[BARRE]:[HUET]],1,1+(ROW()-2)/COUNTA('ram ou '!$A:$A))</f>
        <v>CHAUVIN</v>
      </c>
      <c r="B107" t="str">
        <f>INDEX('ram ou '!$A:$A,ROW(BDD!B106)-COUNTA('ram ou '!A:A)*ROUNDDOWN((ROW()-ROW(BDD!$B$2))/COUNTA('ram ou '!$A:$A),0),1)</f>
        <v>NAV NIORT</v>
      </c>
      <c r="C107">
        <f>SUMPRODUCT((Tableau1[[#Headers],[BARRE]:[HUET]]=BDD[[#This Row],[Chauffeur]])*(Tableau1[[BARRE]:[HUET]]=BDD[[#This Row],[Tournée]]))</f>
        <v>0</v>
      </c>
    </row>
    <row r="108" spans="1:3">
      <c r="A108" t="str">
        <f>INDEX(Tableau1[[#Headers],[BARRE]:[HUET]],1,1+(ROW()-2)/COUNTA('ram ou '!$A:$A))</f>
        <v>CHAUVIN</v>
      </c>
      <c r="B108" t="str">
        <f>INDEX('ram ou '!$A:$A,ROW(BDD!B107)-COUNTA('ram ou '!A:A)*ROUNDDOWN((ROW()-ROW(BDD!$B$2))/COUNTA('ram ou '!$A:$A),0),1)</f>
        <v xml:space="preserve">NAV ST SEVER </v>
      </c>
      <c r="C108">
        <f>SUMPRODUCT((Tableau1[[#Headers],[BARRE]:[HUET]]=BDD[[#This Row],[Chauffeur]])*(Tableau1[[BARRE]:[HUET]]=BDD[[#This Row],[Tournée]]))</f>
        <v>0</v>
      </c>
    </row>
    <row r="109" spans="1:3">
      <c r="A109" t="str">
        <f>INDEX(Tableau1[[#Headers],[BARRE]:[HUET]],1,1+(ROW()-2)/COUNTA('ram ou '!$A:$A))</f>
        <v>CHAUVIN</v>
      </c>
      <c r="B109" t="str">
        <f>INDEX('ram ou '!$A:$A,ROW(BDD!B108)-COUNTA('ram ou '!A:A)*ROUNDDOWN((ROW()-ROW(BDD!$B$2))/COUNTA('ram ou '!$A:$A),0),1)</f>
        <v>NAV VELAINES</v>
      </c>
      <c r="C109">
        <f>SUMPRODUCT((Tableau1[[#Headers],[BARRE]:[HUET]]=BDD[[#This Row],[Chauffeur]])*(Tableau1[[BARRE]:[HUET]]=BDD[[#This Row],[Tournée]]))</f>
        <v>0</v>
      </c>
    </row>
    <row r="110" spans="1:3">
      <c r="A110" t="str">
        <f>INDEX(Tableau1[[#Headers],[BARRE]:[HUET]],1,1+(ROW()-2)/COUNTA('ram ou '!$A:$A))</f>
        <v>CHAUVIN</v>
      </c>
      <c r="B110" t="str">
        <f>INDEX('ram ou '!$A:$A,ROW(BDD!B109)-COUNTA('ram ou '!A:A)*ROUNDDOWN((ROW()-ROW(BDD!$B$2))/COUNTA('ram ou '!$A:$A),0),1)</f>
        <v>RAM +  NANTES 21H</v>
      </c>
      <c r="C110">
        <f>SUMPRODUCT((Tableau1[[#Headers],[BARRE]:[HUET]]=BDD[[#This Row],[Chauffeur]])*(Tableau1[[BARRE]:[HUET]]=BDD[[#This Row],[Tournée]]))</f>
        <v>0</v>
      </c>
    </row>
    <row r="111" spans="1:3">
      <c r="A111" t="str">
        <f>INDEX(Tableau1[[#Headers],[BARRE]:[HUET]],1,1+(ROW()-2)/COUNTA('ram ou '!$A:$A))</f>
        <v>CHAUVIN</v>
      </c>
      <c r="B111" t="str">
        <f>INDEX('ram ou '!$A:$A,ROW(BDD!B110)-COUNTA('ram ou '!A:A)*ROUNDDOWN((ROW()-ROW(BDD!$B$2))/COUNTA('ram ou '!$A:$A),0),1)</f>
        <v>RAM + 20H TOURS</v>
      </c>
      <c r="C111">
        <f>SUMPRODUCT((Tableau1[[#Headers],[BARRE]:[HUET]]=BDD[[#This Row],[Chauffeur]])*(Tableau1[[BARRE]:[HUET]]=BDD[[#This Row],[Tournée]]))</f>
        <v>0</v>
      </c>
    </row>
    <row r="112" spans="1:3">
      <c r="A112" t="str">
        <f>INDEX(Tableau1[[#Headers],[BARRE]:[HUET]],1,1+(ROW()-2)/COUNTA('ram ou '!$A:$A))</f>
        <v>CHAUVIN</v>
      </c>
      <c r="B112" t="str">
        <f>INDEX('ram ou '!$A:$A,ROW(BDD!B111)-COUNTA('ram ou '!A:A)*ROUNDDOWN((ROW()-ROW(BDD!$B$2))/COUNTA('ram ou '!$A:$A),0),1)</f>
        <v>RAM + 21h30 TOURS</v>
      </c>
      <c r="C112">
        <f>SUMPRODUCT((Tableau1[[#Headers],[BARRE]:[HUET]]=BDD[[#This Row],[Chauffeur]])*(Tableau1[[BARRE]:[HUET]]=BDD[[#This Row],[Tournée]]))</f>
        <v>0</v>
      </c>
    </row>
    <row r="113" spans="1:3">
      <c r="A113" t="str">
        <f>INDEX(Tableau1[[#Headers],[BARRE]:[HUET]],1,1+(ROW()-2)/COUNTA('ram ou '!$A:$A))</f>
        <v>CHAUVIN</v>
      </c>
      <c r="B113" t="str">
        <f>INDEX('ram ou '!$A:$A,ROW(BDD!B112)-COUNTA('ram ou '!A:A)*ROUNDDOWN((ROW()-ROW(BDD!$B$2))/COUNTA('ram ou '!$A:$A),0),1)</f>
        <v>RAM + ANGERS 21H30</v>
      </c>
      <c r="C113">
        <f>SUMPRODUCT((Tableau1[[#Headers],[BARRE]:[HUET]]=BDD[[#This Row],[Chauffeur]])*(Tableau1[[BARRE]:[HUET]]=BDD[[#This Row],[Tournée]]))</f>
        <v>0</v>
      </c>
    </row>
    <row r="114" spans="1:3">
      <c r="A114" t="str">
        <f>INDEX(Tableau1[[#Headers],[BARRE]:[HUET]],1,1+(ROW()-2)/COUNTA('ram ou '!$A:$A))</f>
        <v>CHAUVIN</v>
      </c>
      <c r="B114" t="str">
        <f>INDEX('ram ou '!$A:$A,ROW(BDD!B113)-COUNTA('ram ou '!A:A)*ROUNDDOWN((ROW()-ROW(BDD!$B$2))/COUNTA('ram ou '!$A:$A),0),1)</f>
        <v>RAM + ATHIS 1</v>
      </c>
      <c r="C114">
        <f>SUMPRODUCT((Tableau1[[#Headers],[BARRE]:[HUET]]=BDD[[#This Row],[Chauffeur]])*(Tableau1[[BARRE]:[HUET]]=BDD[[#This Row],[Tournée]]))</f>
        <v>4</v>
      </c>
    </row>
    <row r="115" spans="1:3">
      <c r="A115" t="str">
        <f>INDEX(Tableau1[[#Headers],[BARRE]:[HUET]],1,1+(ROW()-2)/COUNTA('ram ou '!$A:$A))</f>
        <v>CHAUVIN</v>
      </c>
      <c r="B115" t="str">
        <f>INDEX('ram ou '!$A:$A,ROW(BDD!B114)-COUNTA('ram ou '!A:A)*ROUNDDOWN((ROW()-ROW(BDD!$B$2))/COUNTA('ram ou '!$A:$A),0),1)</f>
        <v>RAM + CAEN 21H15</v>
      </c>
      <c r="C115">
        <f>SUMPRODUCT((Tableau1[[#Headers],[BARRE]:[HUET]]=BDD[[#This Row],[Chauffeur]])*(Tableau1[[BARRE]:[HUET]]=BDD[[#This Row],[Tournée]]))</f>
        <v>1</v>
      </c>
    </row>
    <row r="116" spans="1:3">
      <c r="A116" t="str">
        <f>INDEX(Tableau1[[#Headers],[BARRE]:[HUET]],1,1+(ROW()-2)/COUNTA('ram ou '!$A:$A))</f>
        <v>CHAUVIN</v>
      </c>
      <c r="B116" t="str">
        <f>INDEX('ram ou '!$A:$A,ROW(BDD!B115)-COUNTA('ram ou '!A:A)*ROUNDDOWN((ROW()-ROW(BDD!$B$2))/COUNTA('ram ou '!$A:$A),0),1)</f>
        <v>RAM + NANTES 1</v>
      </c>
      <c r="C116">
        <f>SUMPRODUCT((Tableau1[[#Headers],[BARRE]:[HUET]]=BDD[[#This Row],[Chauffeur]])*(Tableau1[[BARRE]:[HUET]]=BDD[[#This Row],[Tournée]]))</f>
        <v>3</v>
      </c>
    </row>
    <row r="117" spans="1:3">
      <c r="A117" t="str">
        <f>INDEX(Tableau1[[#Headers],[BARRE]:[HUET]],1,1+(ROW()-2)/COUNTA('ram ou '!$A:$A))</f>
        <v>CHAUVIN</v>
      </c>
      <c r="B117" t="str">
        <f>INDEX('ram ou '!$A:$A,ROW(BDD!B116)-COUNTA('ram ou '!A:A)*ROUNDDOWN((ROW()-ROW(BDD!$B$2))/COUNTA('ram ou '!$A:$A),0),1)</f>
        <v>RAM + ORLEANS 21H</v>
      </c>
      <c r="C117">
        <f>SUMPRODUCT((Tableau1[[#Headers],[BARRE]:[HUET]]=BDD[[#This Row],[Chauffeur]])*(Tableau1[[BARRE]:[HUET]]=BDD[[#This Row],[Tournée]]))</f>
        <v>1</v>
      </c>
    </row>
    <row r="118" spans="1:3">
      <c r="A118" t="str">
        <f>INDEX(Tableau1[[#Headers],[BARRE]:[HUET]],1,1+(ROW()-2)/COUNTA('ram ou '!$A:$A))</f>
        <v>CHAUVIN</v>
      </c>
      <c r="B118" t="str">
        <f>INDEX('ram ou '!$A:$A,ROW(BDD!B117)-COUNTA('ram ou '!A:A)*ROUNDDOWN((ROW()-ROW(BDD!$B$2))/COUNTA('ram ou '!$A:$A),0),1)</f>
        <v>RAM 14H00</v>
      </c>
      <c r="C118">
        <f>SUMPRODUCT((Tableau1[[#Headers],[BARRE]:[HUET]]=BDD[[#This Row],[Chauffeur]])*(Tableau1[[BARRE]:[HUET]]=BDD[[#This Row],[Tournée]]))</f>
        <v>0</v>
      </c>
    </row>
    <row r="119" spans="1:3">
      <c r="A119" t="str">
        <f>INDEX(Tableau1[[#Headers],[BARRE]:[HUET]],1,1+(ROW()-2)/COUNTA('ram ou '!$A:$A))</f>
        <v>CHAUVIN</v>
      </c>
      <c r="B119" t="str">
        <f>INDEX('ram ou '!$A:$A,ROW(BDD!B118)-COUNTA('ram ou '!A:A)*ROUNDDOWN((ROW()-ROW(BDD!$B$2))/COUNTA('ram ou '!$A:$A),0),1)</f>
        <v>AGEN</v>
      </c>
      <c r="C119">
        <f>SUMPRODUCT((Tableau1[[#Headers],[BARRE]:[HUET]]=BDD[[#This Row],[Chauffeur]])*(Tableau1[[BARRE]:[HUET]]=BDD[[#This Row],[Tournée]]))</f>
        <v>4</v>
      </c>
    </row>
    <row r="120" spans="1:3">
      <c r="A120" t="str">
        <f>INDEX(Tableau1[[#Headers],[BARRE]:[HUET]],1,1+(ROW()-2)/COUNTA('ram ou '!$A:$A))</f>
        <v>CHAUVIN</v>
      </c>
      <c r="B120" t="str">
        <f>INDEX('ram ou '!$A:$A,ROW(BDD!B119)-COUNTA('ram ou '!A:A)*ROUNDDOWN((ROW()-ROW(BDD!$B$2))/COUNTA('ram ou '!$A:$A),0),1)</f>
        <v>AGEN DIM</v>
      </c>
      <c r="C120">
        <f>SUMPRODUCT((Tableau1[[#Headers],[BARRE]:[HUET]]=BDD[[#This Row],[Chauffeur]])*(Tableau1[[BARRE]:[HUET]]=BDD[[#This Row],[Tournée]]))</f>
        <v>0</v>
      </c>
    </row>
    <row r="121" spans="1:3">
      <c r="A121" t="str">
        <f>INDEX(Tableau1[[#Headers],[BARRE]:[HUET]],1,1+(ROW()-2)/COUNTA('ram ou '!$A:$A))</f>
        <v>CHAUVIN</v>
      </c>
      <c r="B121" t="str">
        <f>INDEX('ram ou '!$A:$A,ROW(BDD!B120)-COUNTA('ram ou '!A:A)*ROUNDDOWN((ROW()-ROW(BDD!$B$2))/COUNTA('ram ou '!$A:$A),0),1)</f>
        <v>AMILLY / SENS</v>
      </c>
      <c r="C121">
        <f>SUMPRODUCT((Tableau1[[#Headers],[BARRE]:[HUET]]=BDD[[#This Row],[Chauffeur]])*(Tableau1[[BARRE]:[HUET]]=BDD[[#This Row],[Tournée]]))</f>
        <v>1</v>
      </c>
    </row>
    <row r="122" spans="1:3">
      <c r="A122" t="str">
        <f>INDEX(Tableau1[[#Headers],[BARRE]:[HUET]],1,1+(ROW()-2)/COUNTA('ram ou '!$A:$A))</f>
        <v>CHAUVIN</v>
      </c>
      <c r="B122" t="str">
        <f>INDEX('ram ou '!$A:$A,ROW(BDD!B121)-COUNTA('ram ou '!A:A)*ROUNDDOWN((ROW()-ROW(BDD!$B$2))/COUNTA('ram ou '!$A:$A),0),1)</f>
        <v>JACQUET SA</v>
      </c>
      <c r="C122">
        <f>SUMPRODUCT((Tableau1[[#Headers],[BARRE]:[HUET]]=BDD[[#This Row],[Chauffeur]])*(Tableau1[[BARRE]:[HUET]]=BDD[[#This Row],[Tournée]]))</f>
        <v>2</v>
      </c>
    </row>
    <row r="123" spans="1:3">
      <c r="A123" t="str">
        <f>INDEX(Tableau1[[#Headers],[BARRE]:[HUET]],1,1+(ROW()-2)/COUNTA('ram ou '!$A:$A))</f>
        <v>CHAUVIN</v>
      </c>
      <c r="B123" t="str">
        <f>INDEX('ram ou '!$A:$A,ROW(BDD!B122)-COUNTA('ram ou '!A:A)*ROUNDDOWN((ROW()-ROW(BDD!$B$2))/COUNTA('ram ou '!$A:$A),0),1)</f>
        <v>PARIS 13H30</v>
      </c>
      <c r="C123">
        <f>SUMPRODUCT((Tableau1[[#Headers],[BARRE]:[HUET]]=BDD[[#This Row],[Chauffeur]])*(Tableau1[[BARRE]:[HUET]]=BDD[[#This Row],[Tournée]]))</f>
        <v>2</v>
      </c>
    </row>
    <row r="124" spans="1:3">
      <c r="A124" t="str">
        <f>INDEX(Tableau1[[#Headers],[BARRE]:[HUET]],1,1+(ROW()-2)/COUNTA('ram ou '!$A:$A))</f>
        <v>CHAUVIN</v>
      </c>
      <c r="B124" t="str">
        <f>INDEX('ram ou '!$A:$A,ROW(BDD!B123)-COUNTA('ram ou '!A:A)*ROUNDDOWN((ROW()-ROW(BDD!$B$2))/COUNTA('ram ou '!$A:$A),0),1)</f>
        <v>RETOUR AGEN</v>
      </c>
      <c r="C124">
        <f>SUMPRODUCT((Tableau1[[#Headers],[BARRE]:[HUET]]=BDD[[#This Row],[Chauffeur]])*(Tableau1[[BARRE]:[HUET]]=BDD[[#This Row],[Tournée]]))</f>
        <v>4</v>
      </c>
    </row>
    <row r="125" spans="1:3">
      <c r="A125" t="str">
        <f>INDEX(Tableau1[[#Headers],[BARRE]:[HUET]],1,1+(ROW()-2)/COUNTA('ram ou '!$A:$A))</f>
        <v>CHAUVIN</v>
      </c>
      <c r="B125" t="str">
        <f>INDEX('ram ou '!$A:$A,ROW(BDD!B124)-COUNTA('ram ou '!A:A)*ROUNDDOWN((ROW()-ROW(BDD!$B$2))/COUNTA('ram ou '!$A:$A),0),1)</f>
        <v>RETOUR ORLEANS</v>
      </c>
      <c r="C125">
        <f>SUMPRODUCT((Tableau1[[#Headers],[BARRE]:[HUET]]=BDD[[#This Row],[Chauffeur]])*(Tableau1[[BARRE]:[HUET]]=BDD[[#This Row],[Tournée]]))</f>
        <v>0</v>
      </c>
    </row>
    <row r="126" spans="1:3">
      <c r="A126" t="str">
        <f>INDEX(Tableau1[[#Headers],[BARRE]:[HUET]],1,1+(ROW()-2)/COUNTA('ram ou '!$A:$A))</f>
        <v>CHAUVIN</v>
      </c>
      <c r="B126" t="str">
        <f>INDEX('ram ou '!$A:$A,ROW(BDD!B125)-COUNTA('ram ou '!A:A)*ROUNDDOWN((ROW()-ROW(BDD!$B$2))/COUNTA('ram ou '!$A:$A),0),1)</f>
        <v>RETOUR ORLEANS LU</v>
      </c>
      <c r="C126">
        <f>SUMPRODUCT((Tableau1[[#Headers],[BARRE]:[HUET]]=BDD[[#This Row],[Chauffeur]])*(Tableau1[[BARRE]:[HUET]]=BDD[[#This Row],[Tournée]]))</f>
        <v>0</v>
      </c>
    </row>
    <row r="127" spans="1:3">
      <c r="A127" t="str">
        <f>INDEX(Tableau1[[#Headers],[BARRE]:[HUET]],1,1+(ROW()-2)/COUNTA('ram ou '!$A:$A))</f>
        <v>CHAUVIN</v>
      </c>
      <c r="B127" t="str">
        <f>INDEX('ram ou '!$A:$A,ROW(BDD!B126)-COUNTA('ram ou '!A:A)*ROUNDDOWN((ROW()-ROW(BDD!$B$2))/COUNTA('ram ou '!$A:$A),0),1)</f>
        <v>RETOUR ORLEANS SA</v>
      </c>
      <c r="C127">
        <f>SUMPRODUCT((Tableau1[[#Headers],[BARRE]:[HUET]]=BDD[[#This Row],[Chauffeur]])*(Tableau1[[BARRE]:[HUET]]=BDD[[#This Row],[Tournée]]))</f>
        <v>1</v>
      </c>
    </row>
    <row r="128" spans="1:3">
      <c r="A128" t="str">
        <f>INDEX(Tableau1[[#Headers],[BARRE]:[HUET]],1,1+(ROW()-2)/COUNTA('ram ou '!$A:$A))</f>
        <v>CHAUVIN</v>
      </c>
      <c r="B128" t="str">
        <f>INDEX('ram ou '!$A:$A,ROW(BDD!B127)-COUNTA('ram ou '!A:A)*ROUNDDOWN((ROW()-ROW(BDD!$B$2))/COUNTA('ram ou '!$A:$A),0),1)</f>
        <v>SUP A/A PARIS</v>
      </c>
      <c r="C128">
        <f>SUMPRODUCT((Tableau1[[#Headers],[BARRE]:[HUET]]=BDD[[#This Row],[Chauffeur]])*(Tableau1[[BARRE]:[HUET]]=BDD[[#This Row],[Tournée]]))</f>
        <v>0</v>
      </c>
    </row>
    <row r="129" spans="1:3">
      <c r="A129" t="str">
        <f>INDEX(Tableau1[[#Headers],[BARRE]:[HUET]],1,1+(ROW()-2)/COUNTA('ram ou '!$A:$A))</f>
        <v>CHAUVIN</v>
      </c>
      <c r="B129" t="str">
        <f>INDEX('ram ou '!$A:$A,ROW(BDD!B128)-COUNTA('ram ou '!A:A)*ROUNDDOWN((ROW()-ROW(BDD!$B$2))/COUNTA('ram ou '!$A:$A),0),1)</f>
        <v>VENDEE</v>
      </c>
      <c r="C129">
        <f>SUMPRODUCT((Tableau1[[#Headers],[BARRE]:[HUET]]=BDD[[#This Row],[Chauffeur]])*(Tableau1[[BARRE]:[HUET]]=BDD[[#This Row],[Tournée]]))</f>
        <v>0</v>
      </c>
    </row>
    <row r="130" spans="1:3">
      <c r="A130" t="str">
        <f>INDEX(Tableau1[[#Headers],[BARRE]:[HUET]],1,1+(ROW()-2)/COUNTA('ram ou '!$A:$A))</f>
        <v>CHAUVIN</v>
      </c>
      <c r="B130" t="str">
        <f>INDEX('ram ou '!$A:$A,ROW(BDD!B129)-COUNTA('ram ou '!A:A)*ROUNDDOWN((ROW()-ROW(BDD!$B$2))/COUNTA('ram ou '!$A:$A),0),1)</f>
        <v>RAM MALO + LAVAL</v>
      </c>
      <c r="C130">
        <f>SUMPRODUCT((Tableau1[[#Headers],[BARRE]:[HUET]]=BDD[[#This Row],[Chauffeur]])*(Tableau1[[BARRE]:[HUET]]=BDD[[#This Row],[Tournée]]))</f>
        <v>1</v>
      </c>
    </row>
    <row r="131" spans="1:3">
      <c r="A131" t="str">
        <f>INDEX(Tableau1[[#Headers],[BARRE]:[HUET]],1,1+(ROW()-2)/COUNTA('ram ou '!$A:$A))</f>
        <v>CHAUVIN</v>
      </c>
      <c r="B131" t="str">
        <f>INDEX('ram ou '!$A:$A,ROW(BDD!B130)-COUNTA('ram ou '!A:A)*ROUNDDOWN((ROW()-ROW(BDD!$B$2))/COUNTA('ram ou '!$A:$A),0),1)</f>
        <v>NAV LANGRE DIM</v>
      </c>
      <c r="C131">
        <f>SUMPRODUCT((Tableau1[[#Headers],[BARRE]:[HUET]]=BDD[[#This Row],[Chauffeur]])*(Tableau1[[BARRE]:[HUET]]=BDD[[#This Row],[Tournée]]))</f>
        <v>0</v>
      </c>
    </row>
    <row r="132" spans="1:3">
      <c r="A132" t="str">
        <f>INDEX(Tableau1[[#Headers],[BARRE]:[HUET]],1,1+(ROW()-2)/COUNTA('ram ou '!$A:$A))</f>
        <v>CHAUVIN</v>
      </c>
      <c r="B132" t="str">
        <f>INDEX('ram ou '!$A:$A,ROW(BDD!B131)-COUNTA('ram ou '!A:A)*ROUNDDOWN((ROW()-ROW(BDD!$B$2))/COUNTA('ram ou '!$A:$A),0),1)</f>
        <v>SU FONTENAY 12H</v>
      </c>
      <c r="C132">
        <f>SUMPRODUCT((Tableau1[[#Headers],[BARRE]:[HUET]]=BDD[[#This Row],[Chauffeur]])*(Tableau1[[BARRE]:[HUET]]=BDD[[#This Row],[Tournée]]))</f>
        <v>0</v>
      </c>
    </row>
    <row r="133" spans="1:3">
      <c r="A133" t="str">
        <f>INDEX(Tableau1[[#Headers],[BARRE]:[HUET]],1,1+(ROW()-2)/COUNTA('ram ou '!$A:$A))</f>
        <v>CHAUVIN</v>
      </c>
      <c r="B133" t="str">
        <f>INDEX('ram ou '!$A:$A,ROW(BDD!B132)-COUNTA('ram ou '!A:A)*ROUNDDOWN((ROW()-ROW(BDD!$B$2))/COUNTA('ram ou '!$A:$A),0),1)</f>
        <v>PLAINTEL DIM</v>
      </c>
      <c r="C133">
        <f>SUMPRODUCT((Tableau1[[#Headers],[BARRE]:[HUET]]=BDD[[#This Row],[Chauffeur]])*(Tableau1[[BARRE]:[HUET]]=BDD[[#This Row],[Tournée]]))</f>
        <v>0</v>
      </c>
    </row>
    <row r="134" spans="1:3">
      <c r="A134" t="str">
        <f>INDEX(Tableau1[[#Headers],[BARRE]:[HUET]],1,1+(ROW()-2)/COUNTA('ram ou '!$A:$A))</f>
        <v>CHAUVIN</v>
      </c>
      <c r="B134" t="str">
        <f>INDEX('ram ou '!$A:$A,ROW(BDD!B133)-COUNTA('ram ou '!A:A)*ROUNDDOWN((ROW()-ROW(BDD!$B$2))/COUNTA('ram ou '!$A:$A),0),1)</f>
        <v>ROUEN + BASES</v>
      </c>
      <c r="C134">
        <f>SUMPRODUCT((Tableau1[[#Headers],[BARRE]:[HUET]]=BDD[[#This Row],[Chauffeur]])*(Tableau1[[BARRE]:[HUET]]=BDD[[#This Row],[Tournée]]))</f>
        <v>0</v>
      </c>
    </row>
    <row r="135" spans="1:3">
      <c r="A135" t="str">
        <f>INDEX(Tableau1[[#Headers],[BARRE]:[HUET]],1,1+(ROW()-2)/COUNTA('ram ou '!$A:$A))</f>
        <v>CHAUVIN</v>
      </c>
      <c r="B135" t="str">
        <f>INDEX('ram ou '!$A:$A,ROW(BDD!B134)-COUNTA('ram ou '!A:A)*ROUNDDOWN((ROW()-ROW(BDD!$B$2))/COUNTA('ram ou '!$A:$A),0),1)</f>
        <v>LE MANS A/A</v>
      </c>
      <c r="C135">
        <f>SUMPRODUCT((Tableau1[[#Headers],[BARRE]:[HUET]]=BDD[[#This Row],[Chauffeur]])*(Tableau1[[BARRE]:[HUET]]=BDD[[#This Row],[Tournée]]))</f>
        <v>0</v>
      </c>
    </row>
    <row r="136" spans="1:3">
      <c r="A136" t="str">
        <f>INDEX(Tableau1[[#Headers],[BARRE]:[HUET]],1,1+(ROW()-2)/COUNTA('ram ou '!$A:$A))</f>
        <v>CHAUVIN</v>
      </c>
      <c r="B136" t="str">
        <f>INDEX('ram ou '!$A:$A,ROW(BDD!B135)-COUNTA('ram ou '!A:A)*ROUNDDOWN((ROW()-ROW(BDD!$B$2))/COUNTA('ram ou '!$A:$A),0),1)</f>
        <v>NAV TOURS</v>
      </c>
      <c r="C136">
        <f>SUMPRODUCT((Tableau1[[#Headers],[BARRE]:[HUET]]=BDD[[#This Row],[Chauffeur]])*(Tableau1[[BARRE]:[HUET]]=BDD[[#This Row],[Tournée]]))</f>
        <v>0</v>
      </c>
    </row>
    <row r="137" spans="1:3">
      <c r="A137" t="str">
        <f>INDEX(Tableau1[[#Headers],[BARRE]:[HUET]],1,1+(ROW()-2)/COUNTA('ram ou '!$A:$A))</f>
        <v>CHAUVIN</v>
      </c>
      <c r="B137" t="str">
        <f>INDEX('ram ou '!$A:$A,ROW(BDD!B136)-COUNTA('ram ou '!A:A)*ROUNDDOWN((ROW()-ROW(BDD!$B$2))/COUNTA('ram ou '!$A:$A),0),1)</f>
        <v>SU IFS + BASES</v>
      </c>
      <c r="C137">
        <f>SUMPRODUCT((Tableau1[[#Headers],[BARRE]:[HUET]]=BDD[[#This Row],[Chauffeur]])*(Tableau1[[BARRE]:[HUET]]=BDD[[#This Row],[Tournée]]))</f>
        <v>0</v>
      </c>
    </row>
    <row r="138" spans="1:3">
      <c r="A138" t="str">
        <f>INDEX(Tableau1[[#Headers],[BARRE]:[HUET]],1,1+(ROW()-2)/COUNTA('ram ou '!$A:$A))</f>
        <v>CHAUVIN</v>
      </c>
      <c r="B138" t="str">
        <f>INDEX('ram ou '!$A:$A,ROW(BDD!B137)-COUNTA('ram ou '!A:A)*ROUNDDOWN((ROW()-ROW(BDD!$B$2))/COUNTA('ram ou '!$A:$A),0),1)</f>
        <v>NAV NIORT 21H15</v>
      </c>
      <c r="C138">
        <f>SUMPRODUCT((Tableau1[[#Headers],[BARRE]:[HUET]]=BDD[[#This Row],[Chauffeur]])*(Tableau1[[BARRE]:[HUET]]=BDD[[#This Row],[Tournée]]))</f>
        <v>0</v>
      </c>
    </row>
    <row r="139" spans="1:3">
      <c r="A139" t="str">
        <f>INDEX(Tableau1[[#Headers],[BARRE]:[HUET]],1,1+(ROW()-2)/COUNTA('ram ou '!$A:$A))</f>
        <v>CHAUVIN</v>
      </c>
      <c r="B139" t="str">
        <f>INDEX('ram ou '!$A:$A,ROW(BDD!B138)-COUNTA('ram ou '!A:A)*ROUNDDOWN((ROW()-ROW(BDD!$B$2))/COUNTA('ram ou '!$A:$A),0),1)</f>
        <v>CP</v>
      </c>
      <c r="C139">
        <f>SUMPRODUCT((Tableau1[[#Headers],[BARRE]:[HUET]]=BDD[[#This Row],[Chauffeur]])*(Tableau1[[BARRE]:[HUET]]=BDD[[#This Row],[Tournée]]))</f>
        <v>0</v>
      </c>
    </row>
    <row r="140" spans="1:3">
      <c r="A140" t="str">
        <f>INDEX(Tableau1[[#Headers],[BARRE]:[HUET]],1,1+(ROW()-2)/COUNTA('ram ou '!$A:$A))</f>
        <v>CHAUVIN</v>
      </c>
      <c r="B140" t="str">
        <f>INDEX('ram ou '!$A:$A,ROW(BDD!B139)-COUNTA('ram ou '!A:A)*ROUNDDOWN((ROW()-ROW(BDD!$B$2))/COUNTA('ram ou '!$A:$A),0),1)</f>
        <v>RAM SAM 12H</v>
      </c>
      <c r="C140">
        <f>SUMPRODUCT((Tableau1[[#Headers],[BARRE]:[HUET]]=BDD[[#This Row],[Chauffeur]])*(Tableau1[[BARRE]:[HUET]]=BDD[[#This Row],[Tournée]]))</f>
        <v>0</v>
      </c>
    </row>
    <row r="141" spans="1:3">
      <c r="A141" t="str">
        <f>INDEX(Tableau1[[#Headers],[BARRE]:[HUET]],1,1+(ROW()-2)/COUNTA('ram ou '!$A:$A))</f>
        <v>CHAUVIN</v>
      </c>
      <c r="B141" t="str">
        <f>INDEX('ram ou '!$A:$A,ROW(BDD!B140)-COUNTA('ram ou '!A:A)*ROUNDDOWN((ROW()-ROW(BDD!$B$2))/COUNTA('ram ou '!$A:$A),0),1)</f>
        <v>ABSENCE</v>
      </c>
      <c r="C141">
        <f>SUMPRODUCT((Tableau1[[#Headers],[BARRE]:[HUET]]=BDD[[#This Row],[Chauffeur]])*(Tableau1[[BARRE]:[HUET]]=BDD[[#This Row],[Tournée]]))</f>
        <v>0</v>
      </c>
    </row>
    <row r="142" spans="1:3">
      <c r="A142" t="str">
        <f>INDEX(Tableau1[[#Headers],[BARRE]:[HUET]],1,1+(ROW()-2)/COUNTA('ram ou '!$A:$A))</f>
        <v>CHAUVIN</v>
      </c>
      <c r="B142" t="str">
        <f>INDEX('ram ou '!$A:$A,ROW(BDD!B141)-COUNTA('ram ou '!A:A)*ROUNDDOWN((ROW()-ROW(BDD!$B$2))/COUNTA('ram ou '!$A:$A),0),1)</f>
        <v>FORMATION</v>
      </c>
      <c r="C142">
        <f>SUMPRODUCT((Tableau1[[#Headers],[BARRE]:[HUET]]=BDD[[#This Row],[Chauffeur]])*(Tableau1[[BARRE]:[HUET]]=BDD[[#This Row],[Tournée]]))</f>
        <v>0</v>
      </c>
    </row>
    <row r="143" spans="1:3">
      <c r="A143" t="str">
        <f>INDEX(Tableau1[[#Headers],[BARRE]:[HUET]],1,1+(ROW()-2)/COUNTA('ram ou '!$A:$A))</f>
        <v>CHAUVIN</v>
      </c>
      <c r="B143" t="str">
        <f>INDEX('ram ou '!$A:$A,ROW(BDD!B142)-COUNTA('ram ou '!A:A)*ROUNDDOWN((ROW()-ROW(BDD!$B$2))/COUNTA('ram ou '!$A:$A),0),1)</f>
        <v>RCR</v>
      </c>
      <c r="C143">
        <f>SUMPRODUCT((Tableau1[[#Headers],[BARRE]:[HUET]]=BDD[[#This Row],[Chauffeur]])*(Tableau1[[BARRE]:[HUET]]=BDD[[#This Row],[Tournée]]))</f>
        <v>0</v>
      </c>
    </row>
    <row r="144" spans="1:3">
      <c r="A144" t="str">
        <f>INDEX(Tableau1[[#Headers],[BARRE]:[HUET]],1,1+(ROW()-2)/COUNTA('ram ou '!$A:$A))</f>
        <v>CHAUVIN</v>
      </c>
      <c r="B144" t="str">
        <f>INDEX('ram ou '!$A:$A,ROW(BDD!B143)-COUNTA('ram ou '!A:A)*ROUNDDOWN((ROW()-ROW(BDD!$B$2))/COUNTA('ram ou '!$A:$A),0),1)</f>
        <v>ELECTION</v>
      </c>
      <c r="C144">
        <f>SUMPRODUCT((Tableau1[[#Headers],[BARRE]:[HUET]]=BDD[[#This Row],[Chauffeur]])*(Tableau1[[BARRE]:[HUET]]=BDD[[#This Row],[Tournée]]))</f>
        <v>0</v>
      </c>
    </row>
    <row r="145" spans="1:3">
      <c r="A145" t="str">
        <f>INDEX(Tableau1[[#Headers],[BARRE]:[HUET]],1,1+(ROW()-2)/COUNTA('ram ou '!$A:$A))</f>
        <v>CHAUVIN</v>
      </c>
      <c r="B145" t="str">
        <f>INDEX('ram ou '!$A:$A,ROW(BDD!B144)-COUNTA('ram ou '!A:A)*ROUNDDOWN((ROW()-ROW(BDD!$B$2))/COUNTA('ram ou '!$A:$A),0),1)</f>
        <v>RAM SAM 11H30</v>
      </c>
      <c r="C145">
        <f>SUMPRODUCT((Tableau1[[#Headers],[BARRE]:[HUET]]=BDD[[#This Row],[Chauffeur]])*(Tableau1[[BARRE]:[HUET]]=BDD[[#This Row],[Tournée]]))</f>
        <v>0</v>
      </c>
    </row>
    <row r="146" spans="1:3">
      <c r="A146" t="str">
        <f>INDEX(Tableau1[[#Headers],[BARRE]:[HUET]],1,1+(ROW()-2)/COUNTA('ram ou '!$A:$A))</f>
        <v>CHAUVIN</v>
      </c>
      <c r="B146" t="str">
        <f>INDEX('ram ou '!$A:$A,ROW(BDD!B145)-COUNTA('ram ou '!A:A)*ROUNDDOWN((ROW()-ROW(BDD!$B$2))/COUNTA('ram ou '!$A:$A),0),1)</f>
        <v>RAM 13H N°1</v>
      </c>
      <c r="C146">
        <f>SUMPRODUCT((Tableau1[[#Headers],[BARRE]:[HUET]]=BDD[[#This Row],[Chauffeur]])*(Tableau1[[BARRE]:[HUET]]=BDD[[#This Row],[Tournée]]))</f>
        <v>0</v>
      </c>
    </row>
    <row r="147" spans="1:3">
      <c r="A147" t="str">
        <f>INDEX(Tableau1[[#Headers],[BARRE]:[HUET]],1,1+(ROW()-2)/COUNTA('ram ou '!$A:$A))</f>
        <v>CHAUVIN</v>
      </c>
      <c r="B147" t="str">
        <f>INDEX('ram ou '!$A:$A,ROW(BDD!B146)-COUNTA('ram ou '!A:A)*ROUNDDOWN((ROW()-ROW(BDD!$B$2))/COUNTA('ram ou '!$A:$A),0),1)</f>
        <v>RAM 13H N°3</v>
      </c>
      <c r="C147">
        <f>SUMPRODUCT((Tableau1[[#Headers],[BARRE]:[HUET]]=BDD[[#This Row],[Chauffeur]])*(Tableau1[[BARRE]:[HUET]]=BDD[[#This Row],[Tournée]]))</f>
        <v>0</v>
      </c>
    </row>
    <row r="148" spans="1:3">
      <c r="A148" t="str">
        <f>INDEX(Tableau1[[#Headers],[BARRE]:[HUET]],1,1+(ROW()-2)/COUNTA('ram ou '!$A:$A))</f>
        <v>CHAUVIN</v>
      </c>
      <c r="B148" t="str">
        <f>INDEX('ram ou '!$A:$A,ROW(BDD!B147)-COUNTA('ram ou '!A:A)*ROUNDDOWN((ROW()-ROW(BDD!$B$2))/COUNTA('ram ou '!$A:$A),0),1)</f>
        <v>RAM 13H N°4</v>
      </c>
      <c r="C148">
        <f>SUMPRODUCT((Tableau1[[#Headers],[BARRE]:[HUET]]=BDD[[#This Row],[Chauffeur]])*(Tableau1[[BARRE]:[HUET]]=BDD[[#This Row],[Tournée]]))</f>
        <v>0</v>
      </c>
    </row>
    <row r="149" spans="1:3">
      <c r="A149" t="str">
        <f>INDEX(Tableau1[[#Headers],[BARRE]:[HUET]],1,1+(ROW()-2)/COUNTA('ram ou '!$A:$A))</f>
        <v>CHOTARD</v>
      </c>
      <c r="B149" t="str">
        <f>INDEX('ram ou '!$A:$A,ROW(BDD!B148)-COUNTA('ram ou '!A:A)*ROUNDDOWN((ROW()-ROW(BDD!$B$2))/COUNTA('ram ou '!$A:$A),0),1)</f>
        <v>NAV ATHIS 2</v>
      </c>
      <c r="C149">
        <f>SUMPRODUCT((Tableau1[[#Headers],[BARRE]:[HUET]]=BDD[[#This Row],[Chauffeur]])*(Tableau1[[BARRE]:[HUET]]=BDD[[#This Row],[Tournée]]))</f>
        <v>0</v>
      </c>
    </row>
    <row r="150" spans="1:3">
      <c r="A150" t="str">
        <f>INDEX(Tableau1[[#Headers],[BARRE]:[HUET]],1,1+(ROW()-2)/COUNTA('ram ou '!$A:$A))</f>
        <v>CHOTARD</v>
      </c>
      <c r="B150" t="str">
        <f>INDEX('ram ou '!$A:$A,ROW(BDD!B149)-COUNTA('ram ou '!A:A)*ROUNDDOWN((ROW()-ROW(BDD!$B$2))/COUNTA('ram ou '!$A:$A),0),1)</f>
        <v>NAV CHATEAUBOUR</v>
      </c>
      <c r="C150">
        <f>SUMPRODUCT((Tableau1[[#Headers],[BARRE]:[HUET]]=BDD[[#This Row],[Chauffeur]])*(Tableau1[[BARRE]:[HUET]]=BDD[[#This Row],[Tournée]]))</f>
        <v>7</v>
      </c>
    </row>
    <row r="151" spans="1:3">
      <c r="A151" t="str">
        <f>INDEX(Tableau1[[#Headers],[BARRE]:[HUET]],1,1+(ROW()-2)/COUNTA('ram ou '!$A:$A))</f>
        <v>CHOTARD</v>
      </c>
      <c r="B151" t="str">
        <f>INDEX('ram ou '!$A:$A,ROW(BDD!B150)-COUNTA('ram ou '!A:A)*ROUNDDOWN((ROW()-ROW(BDD!$B$2))/COUNTA('ram ou '!$A:$A),0),1)</f>
        <v>NAV CHAULNES</v>
      </c>
      <c r="C151">
        <f>SUMPRODUCT((Tableau1[[#Headers],[BARRE]:[HUET]]=BDD[[#This Row],[Chauffeur]])*(Tableau1[[BARRE]:[HUET]]=BDD[[#This Row],[Tournée]]))</f>
        <v>0</v>
      </c>
    </row>
    <row r="152" spans="1:3">
      <c r="A152" t="str">
        <f>INDEX(Tableau1[[#Headers],[BARRE]:[HUET]],1,1+(ROW()-2)/COUNTA('ram ou '!$A:$A))</f>
        <v>CHOTARD</v>
      </c>
      <c r="B152" t="str">
        <f>INDEX('ram ou '!$A:$A,ROW(BDD!B151)-COUNTA('ram ou '!A:A)*ROUNDDOWN((ROW()-ROW(BDD!$B$2))/COUNTA('ram ou '!$A:$A),0),1)</f>
        <v>NAV CLERMONT</v>
      </c>
      <c r="C152">
        <f>SUMPRODUCT((Tableau1[[#Headers],[BARRE]:[HUET]]=BDD[[#This Row],[Chauffeur]])*(Tableau1[[BARRE]:[HUET]]=BDD[[#This Row],[Tournée]]))</f>
        <v>0</v>
      </c>
    </row>
    <row r="153" spans="1:3">
      <c r="A153" t="str">
        <f>INDEX(Tableau1[[#Headers],[BARRE]:[HUET]],1,1+(ROW()-2)/COUNTA('ram ou '!$A:$A))</f>
        <v>CHOTARD</v>
      </c>
      <c r="B153" t="str">
        <f>INDEX('ram ou '!$A:$A,ROW(BDD!B152)-COUNTA('ram ou '!A:A)*ROUNDDOWN((ROW()-ROW(BDD!$B$2))/COUNTA('ram ou '!$A:$A),0),1)</f>
        <v>NAV DIJON</v>
      </c>
      <c r="C153">
        <f>SUMPRODUCT((Tableau1[[#Headers],[BARRE]:[HUET]]=BDD[[#This Row],[Chauffeur]])*(Tableau1[[BARRE]:[HUET]]=BDD[[#This Row],[Tournée]]))</f>
        <v>1</v>
      </c>
    </row>
    <row r="154" spans="1:3">
      <c r="A154" t="str">
        <f>INDEX(Tableau1[[#Headers],[BARRE]:[HUET]],1,1+(ROW()-2)/COUNTA('ram ou '!$A:$A))</f>
        <v>CHOTARD</v>
      </c>
      <c r="B154" t="str">
        <f>INDEX('ram ou '!$A:$A,ROW(BDD!B153)-COUNTA('ram ou '!A:A)*ROUNDDOWN((ROW()-ROW(BDD!$B$2))/COUNTA('ram ou '!$A:$A),0),1)</f>
        <v>NAV LANGRES</v>
      </c>
      <c r="C154">
        <f>SUMPRODUCT((Tableau1[[#Headers],[BARRE]:[HUET]]=BDD[[#This Row],[Chauffeur]])*(Tableau1[[BARRE]:[HUET]]=BDD[[#This Row],[Tournée]]))</f>
        <v>0</v>
      </c>
    </row>
    <row r="155" spans="1:3">
      <c r="A155" t="str">
        <f>INDEX(Tableau1[[#Headers],[BARRE]:[HUET]],1,1+(ROW()-2)/COUNTA('ram ou '!$A:$A))</f>
        <v>CHOTARD</v>
      </c>
      <c r="B155" t="str">
        <f>INDEX('ram ou '!$A:$A,ROW(BDD!B154)-COUNTA('ram ou '!A:A)*ROUNDDOWN((ROW()-ROW(BDD!$B$2))/COUNTA('ram ou '!$A:$A),0),1)</f>
        <v>NAV LILLE</v>
      </c>
      <c r="C155">
        <f>SUMPRODUCT((Tableau1[[#Headers],[BARRE]:[HUET]]=BDD[[#This Row],[Chauffeur]])*(Tableau1[[BARRE]:[HUET]]=BDD[[#This Row],[Tournée]]))</f>
        <v>0</v>
      </c>
    </row>
    <row r="156" spans="1:3">
      <c r="A156" t="str">
        <f>INDEX(Tableau1[[#Headers],[BARRE]:[HUET]],1,1+(ROW()-2)/COUNTA('ram ou '!$A:$A))</f>
        <v>CHOTARD</v>
      </c>
      <c r="B156" t="str">
        <f>INDEX('ram ou '!$A:$A,ROW(BDD!B155)-COUNTA('ram ou '!A:A)*ROUNDDOWN((ROW()-ROW(BDD!$B$2))/COUNTA('ram ou '!$A:$A),0),1)</f>
        <v>NAV NIORT</v>
      </c>
      <c r="C156">
        <f>SUMPRODUCT((Tableau1[[#Headers],[BARRE]:[HUET]]=BDD[[#This Row],[Chauffeur]])*(Tableau1[[BARRE]:[HUET]]=BDD[[#This Row],[Tournée]]))</f>
        <v>0</v>
      </c>
    </row>
    <row r="157" spans="1:3">
      <c r="A157" t="str">
        <f>INDEX(Tableau1[[#Headers],[BARRE]:[HUET]],1,1+(ROW()-2)/COUNTA('ram ou '!$A:$A))</f>
        <v>CHOTARD</v>
      </c>
      <c r="B157" t="str">
        <f>INDEX('ram ou '!$A:$A,ROW(BDD!B156)-COUNTA('ram ou '!A:A)*ROUNDDOWN((ROW()-ROW(BDD!$B$2))/COUNTA('ram ou '!$A:$A),0),1)</f>
        <v xml:space="preserve">NAV ST SEVER </v>
      </c>
      <c r="C157">
        <f>SUMPRODUCT((Tableau1[[#Headers],[BARRE]:[HUET]]=BDD[[#This Row],[Chauffeur]])*(Tableau1[[BARRE]:[HUET]]=BDD[[#This Row],[Tournée]]))</f>
        <v>0</v>
      </c>
    </row>
    <row r="158" spans="1:3">
      <c r="A158" t="str">
        <f>INDEX(Tableau1[[#Headers],[BARRE]:[HUET]],1,1+(ROW()-2)/COUNTA('ram ou '!$A:$A))</f>
        <v>CHOTARD</v>
      </c>
      <c r="B158" t="str">
        <f>INDEX('ram ou '!$A:$A,ROW(BDD!B157)-COUNTA('ram ou '!A:A)*ROUNDDOWN((ROW()-ROW(BDD!$B$2))/COUNTA('ram ou '!$A:$A),0),1)</f>
        <v>NAV VELAINES</v>
      </c>
      <c r="C158">
        <f>SUMPRODUCT((Tableau1[[#Headers],[BARRE]:[HUET]]=BDD[[#This Row],[Chauffeur]])*(Tableau1[[BARRE]:[HUET]]=BDD[[#This Row],[Tournée]]))</f>
        <v>0</v>
      </c>
    </row>
    <row r="159" spans="1:3">
      <c r="A159" t="str">
        <f>INDEX(Tableau1[[#Headers],[BARRE]:[HUET]],1,1+(ROW()-2)/COUNTA('ram ou '!$A:$A))</f>
        <v>CHOTARD</v>
      </c>
      <c r="B159" t="str">
        <f>INDEX('ram ou '!$A:$A,ROW(BDD!B158)-COUNTA('ram ou '!A:A)*ROUNDDOWN((ROW()-ROW(BDD!$B$2))/COUNTA('ram ou '!$A:$A),0),1)</f>
        <v>RAM +  NANTES 21H</v>
      </c>
      <c r="C159">
        <f>SUMPRODUCT((Tableau1[[#Headers],[BARRE]:[HUET]]=BDD[[#This Row],[Chauffeur]])*(Tableau1[[BARRE]:[HUET]]=BDD[[#This Row],[Tournée]]))</f>
        <v>5</v>
      </c>
    </row>
    <row r="160" spans="1:3">
      <c r="A160" t="str">
        <f>INDEX(Tableau1[[#Headers],[BARRE]:[HUET]],1,1+(ROW()-2)/COUNTA('ram ou '!$A:$A))</f>
        <v>CHOTARD</v>
      </c>
      <c r="B160" t="str">
        <f>INDEX('ram ou '!$A:$A,ROW(BDD!B159)-COUNTA('ram ou '!A:A)*ROUNDDOWN((ROW()-ROW(BDD!$B$2))/COUNTA('ram ou '!$A:$A),0),1)</f>
        <v>RAM + 20H TOURS</v>
      </c>
      <c r="C160">
        <f>SUMPRODUCT((Tableau1[[#Headers],[BARRE]:[HUET]]=BDD[[#This Row],[Chauffeur]])*(Tableau1[[BARRE]:[HUET]]=BDD[[#This Row],[Tournée]]))</f>
        <v>0</v>
      </c>
    </row>
    <row r="161" spans="1:3">
      <c r="A161" t="str">
        <f>INDEX(Tableau1[[#Headers],[BARRE]:[HUET]],1,1+(ROW()-2)/COUNTA('ram ou '!$A:$A))</f>
        <v>CHOTARD</v>
      </c>
      <c r="B161" t="str">
        <f>INDEX('ram ou '!$A:$A,ROW(BDD!B160)-COUNTA('ram ou '!A:A)*ROUNDDOWN((ROW()-ROW(BDD!$B$2))/COUNTA('ram ou '!$A:$A),0),1)</f>
        <v>RAM + 21h30 TOURS</v>
      </c>
      <c r="C161">
        <f>SUMPRODUCT((Tableau1[[#Headers],[BARRE]:[HUET]]=BDD[[#This Row],[Chauffeur]])*(Tableau1[[BARRE]:[HUET]]=BDD[[#This Row],[Tournée]]))</f>
        <v>1</v>
      </c>
    </row>
    <row r="162" spans="1:3">
      <c r="A162" t="str">
        <f>INDEX(Tableau1[[#Headers],[BARRE]:[HUET]],1,1+(ROW()-2)/COUNTA('ram ou '!$A:$A))</f>
        <v>CHOTARD</v>
      </c>
      <c r="B162" t="str">
        <f>INDEX('ram ou '!$A:$A,ROW(BDD!B161)-COUNTA('ram ou '!A:A)*ROUNDDOWN((ROW()-ROW(BDD!$B$2))/COUNTA('ram ou '!$A:$A),0),1)</f>
        <v>RAM + ANGERS 21H30</v>
      </c>
      <c r="C162">
        <f>SUMPRODUCT((Tableau1[[#Headers],[BARRE]:[HUET]]=BDD[[#This Row],[Chauffeur]])*(Tableau1[[BARRE]:[HUET]]=BDD[[#This Row],[Tournée]]))</f>
        <v>1</v>
      </c>
    </row>
    <row r="163" spans="1:3">
      <c r="A163" t="str">
        <f>INDEX(Tableau1[[#Headers],[BARRE]:[HUET]],1,1+(ROW()-2)/COUNTA('ram ou '!$A:$A))</f>
        <v>CHOTARD</v>
      </c>
      <c r="B163" t="str">
        <f>INDEX('ram ou '!$A:$A,ROW(BDD!B162)-COUNTA('ram ou '!A:A)*ROUNDDOWN((ROW()-ROW(BDD!$B$2))/COUNTA('ram ou '!$A:$A),0),1)</f>
        <v>RAM + ATHIS 1</v>
      </c>
      <c r="C163">
        <f>SUMPRODUCT((Tableau1[[#Headers],[BARRE]:[HUET]]=BDD[[#This Row],[Chauffeur]])*(Tableau1[[BARRE]:[HUET]]=BDD[[#This Row],[Tournée]]))</f>
        <v>1</v>
      </c>
    </row>
    <row r="164" spans="1:3">
      <c r="A164" t="str">
        <f>INDEX(Tableau1[[#Headers],[BARRE]:[HUET]],1,1+(ROW()-2)/COUNTA('ram ou '!$A:$A))</f>
        <v>CHOTARD</v>
      </c>
      <c r="B164" t="str">
        <f>INDEX('ram ou '!$A:$A,ROW(BDD!B163)-COUNTA('ram ou '!A:A)*ROUNDDOWN((ROW()-ROW(BDD!$B$2))/COUNTA('ram ou '!$A:$A),0),1)</f>
        <v>RAM + CAEN 21H15</v>
      </c>
      <c r="C164">
        <f>SUMPRODUCT((Tableau1[[#Headers],[BARRE]:[HUET]]=BDD[[#This Row],[Chauffeur]])*(Tableau1[[BARRE]:[HUET]]=BDD[[#This Row],[Tournée]]))</f>
        <v>0</v>
      </c>
    </row>
    <row r="165" spans="1:3">
      <c r="A165" t="str">
        <f>INDEX(Tableau1[[#Headers],[BARRE]:[HUET]],1,1+(ROW()-2)/COUNTA('ram ou '!$A:$A))</f>
        <v>CHOTARD</v>
      </c>
      <c r="B165" t="str">
        <f>INDEX('ram ou '!$A:$A,ROW(BDD!B164)-COUNTA('ram ou '!A:A)*ROUNDDOWN((ROW()-ROW(BDD!$B$2))/COUNTA('ram ou '!$A:$A),0),1)</f>
        <v>RAM + NANTES 1</v>
      </c>
      <c r="C165">
        <f>SUMPRODUCT((Tableau1[[#Headers],[BARRE]:[HUET]]=BDD[[#This Row],[Chauffeur]])*(Tableau1[[BARRE]:[HUET]]=BDD[[#This Row],[Tournée]]))</f>
        <v>7</v>
      </c>
    </row>
    <row r="166" spans="1:3">
      <c r="A166" t="str">
        <f>INDEX(Tableau1[[#Headers],[BARRE]:[HUET]],1,1+(ROW()-2)/COUNTA('ram ou '!$A:$A))</f>
        <v>CHOTARD</v>
      </c>
      <c r="B166" t="str">
        <f>INDEX('ram ou '!$A:$A,ROW(BDD!B165)-COUNTA('ram ou '!A:A)*ROUNDDOWN((ROW()-ROW(BDD!$B$2))/COUNTA('ram ou '!$A:$A),0),1)</f>
        <v>RAM + ORLEANS 21H</v>
      </c>
      <c r="C166">
        <f>SUMPRODUCT((Tableau1[[#Headers],[BARRE]:[HUET]]=BDD[[#This Row],[Chauffeur]])*(Tableau1[[BARRE]:[HUET]]=BDD[[#This Row],[Tournée]]))</f>
        <v>0</v>
      </c>
    </row>
    <row r="167" spans="1:3">
      <c r="A167" t="str">
        <f>INDEX(Tableau1[[#Headers],[BARRE]:[HUET]],1,1+(ROW()-2)/COUNTA('ram ou '!$A:$A))</f>
        <v>CHOTARD</v>
      </c>
      <c r="B167" t="str">
        <f>INDEX('ram ou '!$A:$A,ROW(BDD!B166)-COUNTA('ram ou '!A:A)*ROUNDDOWN((ROW()-ROW(BDD!$B$2))/COUNTA('ram ou '!$A:$A),0),1)</f>
        <v>RAM 14H00</v>
      </c>
      <c r="C167">
        <f>SUMPRODUCT((Tableau1[[#Headers],[BARRE]:[HUET]]=BDD[[#This Row],[Chauffeur]])*(Tableau1[[BARRE]:[HUET]]=BDD[[#This Row],[Tournée]]))</f>
        <v>0</v>
      </c>
    </row>
    <row r="168" spans="1:3">
      <c r="A168" t="str">
        <f>INDEX(Tableau1[[#Headers],[BARRE]:[HUET]],1,1+(ROW()-2)/COUNTA('ram ou '!$A:$A))</f>
        <v>CHOTARD</v>
      </c>
      <c r="B168" t="str">
        <f>INDEX('ram ou '!$A:$A,ROW(BDD!B167)-COUNTA('ram ou '!A:A)*ROUNDDOWN((ROW()-ROW(BDD!$B$2))/COUNTA('ram ou '!$A:$A),0),1)</f>
        <v>AGEN</v>
      </c>
      <c r="C168">
        <f>SUMPRODUCT((Tableau1[[#Headers],[BARRE]:[HUET]]=BDD[[#This Row],[Chauffeur]])*(Tableau1[[BARRE]:[HUET]]=BDD[[#This Row],[Tournée]]))</f>
        <v>0</v>
      </c>
    </row>
    <row r="169" spans="1:3">
      <c r="A169" t="str">
        <f>INDEX(Tableau1[[#Headers],[BARRE]:[HUET]],1,1+(ROW()-2)/COUNTA('ram ou '!$A:$A))</f>
        <v>CHOTARD</v>
      </c>
      <c r="B169" t="str">
        <f>INDEX('ram ou '!$A:$A,ROW(BDD!B168)-COUNTA('ram ou '!A:A)*ROUNDDOWN((ROW()-ROW(BDD!$B$2))/COUNTA('ram ou '!$A:$A),0),1)</f>
        <v>AGEN DIM</v>
      </c>
      <c r="C169">
        <f>SUMPRODUCT((Tableau1[[#Headers],[BARRE]:[HUET]]=BDD[[#This Row],[Chauffeur]])*(Tableau1[[BARRE]:[HUET]]=BDD[[#This Row],[Tournée]]))</f>
        <v>0</v>
      </c>
    </row>
    <row r="170" spans="1:3">
      <c r="A170" t="str">
        <f>INDEX(Tableau1[[#Headers],[BARRE]:[HUET]],1,1+(ROW()-2)/COUNTA('ram ou '!$A:$A))</f>
        <v>CHOTARD</v>
      </c>
      <c r="B170" t="str">
        <f>INDEX('ram ou '!$A:$A,ROW(BDD!B169)-COUNTA('ram ou '!A:A)*ROUNDDOWN((ROW()-ROW(BDD!$B$2))/COUNTA('ram ou '!$A:$A),0),1)</f>
        <v>AMILLY / SENS</v>
      </c>
      <c r="C170">
        <f>SUMPRODUCT((Tableau1[[#Headers],[BARRE]:[HUET]]=BDD[[#This Row],[Chauffeur]])*(Tableau1[[BARRE]:[HUET]]=BDD[[#This Row],[Tournée]]))</f>
        <v>0</v>
      </c>
    </row>
    <row r="171" spans="1:3">
      <c r="A171" t="str">
        <f>INDEX(Tableau1[[#Headers],[BARRE]:[HUET]],1,1+(ROW()-2)/COUNTA('ram ou '!$A:$A))</f>
        <v>CHOTARD</v>
      </c>
      <c r="B171" t="str">
        <f>INDEX('ram ou '!$A:$A,ROW(BDD!B170)-COUNTA('ram ou '!A:A)*ROUNDDOWN((ROW()-ROW(BDD!$B$2))/COUNTA('ram ou '!$A:$A),0),1)</f>
        <v>JACQUET SA</v>
      </c>
      <c r="C171">
        <f>SUMPRODUCT((Tableau1[[#Headers],[BARRE]:[HUET]]=BDD[[#This Row],[Chauffeur]])*(Tableau1[[BARRE]:[HUET]]=BDD[[#This Row],[Tournée]]))</f>
        <v>0</v>
      </c>
    </row>
    <row r="172" spans="1:3">
      <c r="A172" t="str">
        <f>INDEX(Tableau1[[#Headers],[BARRE]:[HUET]],1,1+(ROW()-2)/COUNTA('ram ou '!$A:$A))</f>
        <v>CHOTARD</v>
      </c>
      <c r="B172" t="str">
        <f>INDEX('ram ou '!$A:$A,ROW(BDD!B171)-COUNTA('ram ou '!A:A)*ROUNDDOWN((ROW()-ROW(BDD!$B$2))/COUNTA('ram ou '!$A:$A),0),1)</f>
        <v>PARIS 13H30</v>
      </c>
      <c r="C172">
        <f>SUMPRODUCT((Tableau1[[#Headers],[BARRE]:[HUET]]=BDD[[#This Row],[Chauffeur]])*(Tableau1[[BARRE]:[HUET]]=BDD[[#This Row],[Tournée]]))</f>
        <v>0</v>
      </c>
    </row>
    <row r="173" spans="1:3">
      <c r="A173" t="str">
        <f>INDEX(Tableau1[[#Headers],[BARRE]:[HUET]],1,1+(ROW()-2)/COUNTA('ram ou '!$A:$A))</f>
        <v>CHOTARD</v>
      </c>
      <c r="B173" t="str">
        <f>INDEX('ram ou '!$A:$A,ROW(BDD!B172)-COUNTA('ram ou '!A:A)*ROUNDDOWN((ROW()-ROW(BDD!$B$2))/COUNTA('ram ou '!$A:$A),0),1)</f>
        <v>RETOUR AGEN</v>
      </c>
      <c r="C173">
        <f>SUMPRODUCT((Tableau1[[#Headers],[BARRE]:[HUET]]=BDD[[#This Row],[Chauffeur]])*(Tableau1[[BARRE]:[HUET]]=BDD[[#This Row],[Tournée]]))</f>
        <v>0</v>
      </c>
    </row>
    <row r="174" spans="1:3">
      <c r="A174" t="str">
        <f>INDEX(Tableau1[[#Headers],[BARRE]:[HUET]],1,1+(ROW()-2)/COUNTA('ram ou '!$A:$A))</f>
        <v>CHOTARD</v>
      </c>
      <c r="B174" t="str">
        <f>INDEX('ram ou '!$A:$A,ROW(BDD!B173)-COUNTA('ram ou '!A:A)*ROUNDDOWN((ROW()-ROW(BDD!$B$2))/COUNTA('ram ou '!$A:$A),0),1)</f>
        <v>RETOUR ORLEANS</v>
      </c>
      <c r="C174">
        <f>SUMPRODUCT((Tableau1[[#Headers],[BARRE]:[HUET]]=BDD[[#This Row],[Chauffeur]])*(Tableau1[[BARRE]:[HUET]]=BDD[[#This Row],[Tournée]]))</f>
        <v>0</v>
      </c>
    </row>
    <row r="175" spans="1:3">
      <c r="A175" t="str">
        <f>INDEX(Tableau1[[#Headers],[BARRE]:[HUET]],1,1+(ROW()-2)/COUNTA('ram ou '!$A:$A))</f>
        <v>CHOTARD</v>
      </c>
      <c r="B175" t="str">
        <f>INDEX('ram ou '!$A:$A,ROW(BDD!B174)-COUNTA('ram ou '!A:A)*ROUNDDOWN((ROW()-ROW(BDD!$B$2))/COUNTA('ram ou '!$A:$A),0),1)</f>
        <v>RETOUR ORLEANS LU</v>
      </c>
      <c r="C175">
        <f>SUMPRODUCT((Tableau1[[#Headers],[BARRE]:[HUET]]=BDD[[#This Row],[Chauffeur]])*(Tableau1[[BARRE]:[HUET]]=BDD[[#This Row],[Tournée]]))</f>
        <v>0</v>
      </c>
    </row>
    <row r="176" spans="1:3">
      <c r="A176" t="str">
        <f>INDEX(Tableau1[[#Headers],[BARRE]:[HUET]],1,1+(ROW()-2)/COUNTA('ram ou '!$A:$A))</f>
        <v>CHOTARD</v>
      </c>
      <c r="B176" t="str">
        <f>INDEX('ram ou '!$A:$A,ROW(BDD!B175)-COUNTA('ram ou '!A:A)*ROUNDDOWN((ROW()-ROW(BDD!$B$2))/COUNTA('ram ou '!$A:$A),0),1)</f>
        <v>RETOUR ORLEANS SA</v>
      </c>
      <c r="C176">
        <f>SUMPRODUCT((Tableau1[[#Headers],[BARRE]:[HUET]]=BDD[[#This Row],[Chauffeur]])*(Tableau1[[BARRE]:[HUET]]=BDD[[#This Row],[Tournée]]))</f>
        <v>0</v>
      </c>
    </row>
    <row r="177" spans="1:3">
      <c r="A177" t="str">
        <f>INDEX(Tableau1[[#Headers],[BARRE]:[HUET]],1,1+(ROW()-2)/COUNTA('ram ou '!$A:$A))</f>
        <v>CHOTARD</v>
      </c>
      <c r="B177" t="str">
        <f>INDEX('ram ou '!$A:$A,ROW(BDD!B176)-COUNTA('ram ou '!A:A)*ROUNDDOWN((ROW()-ROW(BDD!$B$2))/COUNTA('ram ou '!$A:$A),0),1)</f>
        <v>SUP A/A PARIS</v>
      </c>
      <c r="C177">
        <f>SUMPRODUCT((Tableau1[[#Headers],[BARRE]:[HUET]]=BDD[[#This Row],[Chauffeur]])*(Tableau1[[BARRE]:[HUET]]=BDD[[#This Row],[Tournée]]))</f>
        <v>0</v>
      </c>
    </row>
    <row r="178" spans="1:3">
      <c r="A178" t="str">
        <f>INDEX(Tableau1[[#Headers],[BARRE]:[HUET]],1,1+(ROW()-2)/COUNTA('ram ou '!$A:$A))</f>
        <v>CHOTARD</v>
      </c>
      <c r="B178" t="str">
        <f>INDEX('ram ou '!$A:$A,ROW(BDD!B177)-COUNTA('ram ou '!A:A)*ROUNDDOWN((ROW()-ROW(BDD!$B$2))/COUNTA('ram ou '!$A:$A),0),1)</f>
        <v>VENDEE</v>
      </c>
      <c r="C178">
        <f>SUMPRODUCT((Tableau1[[#Headers],[BARRE]:[HUET]]=BDD[[#This Row],[Chauffeur]])*(Tableau1[[BARRE]:[HUET]]=BDD[[#This Row],[Tournée]]))</f>
        <v>0</v>
      </c>
    </row>
    <row r="179" spans="1:3">
      <c r="A179" t="str">
        <f>INDEX(Tableau1[[#Headers],[BARRE]:[HUET]],1,1+(ROW()-2)/COUNTA('ram ou '!$A:$A))</f>
        <v>CHOTARD</v>
      </c>
      <c r="B179" t="str">
        <f>INDEX('ram ou '!$A:$A,ROW(BDD!B178)-COUNTA('ram ou '!A:A)*ROUNDDOWN((ROW()-ROW(BDD!$B$2))/COUNTA('ram ou '!$A:$A),0),1)</f>
        <v>RAM MALO + LAVAL</v>
      </c>
      <c r="C179">
        <f>SUMPRODUCT((Tableau1[[#Headers],[BARRE]:[HUET]]=BDD[[#This Row],[Chauffeur]])*(Tableau1[[BARRE]:[HUET]]=BDD[[#This Row],[Tournée]]))</f>
        <v>0</v>
      </c>
    </row>
    <row r="180" spans="1:3">
      <c r="A180" t="str">
        <f>INDEX(Tableau1[[#Headers],[BARRE]:[HUET]],1,1+(ROW()-2)/COUNTA('ram ou '!$A:$A))</f>
        <v>CHOTARD</v>
      </c>
      <c r="B180" t="str">
        <f>INDEX('ram ou '!$A:$A,ROW(BDD!B179)-COUNTA('ram ou '!A:A)*ROUNDDOWN((ROW()-ROW(BDD!$B$2))/COUNTA('ram ou '!$A:$A),0),1)</f>
        <v>NAV LANGRE DIM</v>
      </c>
      <c r="C180">
        <f>SUMPRODUCT((Tableau1[[#Headers],[BARRE]:[HUET]]=BDD[[#This Row],[Chauffeur]])*(Tableau1[[BARRE]:[HUET]]=BDD[[#This Row],[Tournée]]))</f>
        <v>5</v>
      </c>
    </row>
    <row r="181" spans="1:3">
      <c r="A181" t="str">
        <f>INDEX(Tableau1[[#Headers],[BARRE]:[HUET]],1,1+(ROW()-2)/COUNTA('ram ou '!$A:$A))</f>
        <v>CHOTARD</v>
      </c>
      <c r="B181" t="str">
        <f>INDEX('ram ou '!$A:$A,ROW(BDD!B180)-COUNTA('ram ou '!A:A)*ROUNDDOWN((ROW()-ROW(BDD!$B$2))/COUNTA('ram ou '!$A:$A),0),1)</f>
        <v>SU FONTENAY 12H</v>
      </c>
      <c r="C181">
        <f>SUMPRODUCT((Tableau1[[#Headers],[BARRE]:[HUET]]=BDD[[#This Row],[Chauffeur]])*(Tableau1[[BARRE]:[HUET]]=BDD[[#This Row],[Tournée]]))</f>
        <v>0</v>
      </c>
    </row>
    <row r="182" spans="1:3">
      <c r="A182" t="str">
        <f>INDEX(Tableau1[[#Headers],[BARRE]:[HUET]],1,1+(ROW()-2)/COUNTA('ram ou '!$A:$A))</f>
        <v>CHOTARD</v>
      </c>
      <c r="B182" t="str">
        <f>INDEX('ram ou '!$A:$A,ROW(BDD!B181)-COUNTA('ram ou '!A:A)*ROUNDDOWN((ROW()-ROW(BDD!$B$2))/COUNTA('ram ou '!$A:$A),0),1)</f>
        <v>PLAINTEL DIM</v>
      </c>
      <c r="C182">
        <f>SUMPRODUCT((Tableau1[[#Headers],[BARRE]:[HUET]]=BDD[[#This Row],[Chauffeur]])*(Tableau1[[BARRE]:[HUET]]=BDD[[#This Row],[Tournée]]))</f>
        <v>0</v>
      </c>
    </row>
    <row r="183" spans="1:3">
      <c r="A183" t="str">
        <f>INDEX(Tableau1[[#Headers],[BARRE]:[HUET]],1,1+(ROW()-2)/COUNTA('ram ou '!$A:$A))</f>
        <v>CHOTARD</v>
      </c>
      <c r="B183" t="str">
        <f>INDEX('ram ou '!$A:$A,ROW(BDD!B182)-COUNTA('ram ou '!A:A)*ROUNDDOWN((ROW()-ROW(BDD!$B$2))/COUNTA('ram ou '!$A:$A),0),1)</f>
        <v>ROUEN + BASES</v>
      </c>
      <c r="C183">
        <f>SUMPRODUCT((Tableau1[[#Headers],[BARRE]:[HUET]]=BDD[[#This Row],[Chauffeur]])*(Tableau1[[BARRE]:[HUET]]=BDD[[#This Row],[Tournée]]))</f>
        <v>0</v>
      </c>
    </row>
    <row r="184" spans="1:3">
      <c r="A184" t="str">
        <f>INDEX(Tableau1[[#Headers],[BARRE]:[HUET]],1,1+(ROW()-2)/COUNTA('ram ou '!$A:$A))</f>
        <v>CHOTARD</v>
      </c>
      <c r="B184" t="str">
        <f>INDEX('ram ou '!$A:$A,ROW(BDD!B183)-COUNTA('ram ou '!A:A)*ROUNDDOWN((ROW()-ROW(BDD!$B$2))/COUNTA('ram ou '!$A:$A),0),1)</f>
        <v>LE MANS A/A</v>
      </c>
      <c r="C184">
        <f>SUMPRODUCT((Tableau1[[#Headers],[BARRE]:[HUET]]=BDD[[#This Row],[Chauffeur]])*(Tableau1[[BARRE]:[HUET]]=BDD[[#This Row],[Tournée]]))</f>
        <v>0</v>
      </c>
    </row>
    <row r="185" spans="1:3">
      <c r="A185" t="str">
        <f>INDEX(Tableau1[[#Headers],[BARRE]:[HUET]],1,1+(ROW()-2)/COUNTA('ram ou '!$A:$A))</f>
        <v>CHOTARD</v>
      </c>
      <c r="B185" t="str">
        <f>INDEX('ram ou '!$A:$A,ROW(BDD!B184)-COUNTA('ram ou '!A:A)*ROUNDDOWN((ROW()-ROW(BDD!$B$2))/COUNTA('ram ou '!$A:$A),0),1)</f>
        <v>NAV TOURS</v>
      </c>
      <c r="C185">
        <f>SUMPRODUCT((Tableau1[[#Headers],[BARRE]:[HUET]]=BDD[[#This Row],[Chauffeur]])*(Tableau1[[BARRE]:[HUET]]=BDD[[#This Row],[Tournée]]))</f>
        <v>0</v>
      </c>
    </row>
    <row r="186" spans="1:3">
      <c r="A186" t="str">
        <f>INDEX(Tableau1[[#Headers],[BARRE]:[HUET]],1,1+(ROW()-2)/COUNTA('ram ou '!$A:$A))</f>
        <v>CHOTARD</v>
      </c>
      <c r="B186" t="str">
        <f>INDEX('ram ou '!$A:$A,ROW(BDD!B185)-COUNTA('ram ou '!A:A)*ROUNDDOWN((ROW()-ROW(BDD!$B$2))/COUNTA('ram ou '!$A:$A),0),1)</f>
        <v>SU IFS + BASES</v>
      </c>
      <c r="C186">
        <f>SUMPRODUCT((Tableau1[[#Headers],[BARRE]:[HUET]]=BDD[[#This Row],[Chauffeur]])*(Tableau1[[BARRE]:[HUET]]=BDD[[#This Row],[Tournée]]))</f>
        <v>0</v>
      </c>
    </row>
    <row r="187" spans="1:3">
      <c r="A187" t="str">
        <f>INDEX(Tableau1[[#Headers],[BARRE]:[HUET]],1,1+(ROW()-2)/COUNTA('ram ou '!$A:$A))</f>
        <v>CHOTARD</v>
      </c>
      <c r="B187" t="str">
        <f>INDEX('ram ou '!$A:$A,ROW(BDD!B186)-COUNTA('ram ou '!A:A)*ROUNDDOWN((ROW()-ROW(BDD!$B$2))/COUNTA('ram ou '!$A:$A),0),1)</f>
        <v>NAV NIORT 21H15</v>
      </c>
      <c r="C187">
        <f>SUMPRODUCT((Tableau1[[#Headers],[BARRE]:[HUET]]=BDD[[#This Row],[Chauffeur]])*(Tableau1[[BARRE]:[HUET]]=BDD[[#This Row],[Tournée]]))</f>
        <v>0</v>
      </c>
    </row>
    <row r="188" spans="1:3">
      <c r="A188" t="str">
        <f>INDEX(Tableau1[[#Headers],[BARRE]:[HUET]],1,1+(ROW()-2)/COUNTA('ram ou '!$A:$A))</f>
        <v>CHOTARD</v>
      </c>
      <c r="B188" t="str">
        <f>INDEX('ram ou '!$A:$A,ROW(BDD!B187)-COUNTA('ram ou '!A:A)*ROUNDDOWN((ROW()-ROW(BDD!$B$2))/COUNTA('ram ou '!$A:$A),0),1)</f>
        <v>CP</v>
      </c>
      <c r="C188">
        <f>SUMPRODUCT((Tableau1[[#Headers],[BARRE]:[HUET]]=BDD[[#This Row],[Chauffeur]])*(Tableau1[[BARRE]:[HUET]]=BDD[[#This Row],[Tournée]]))</f>
        <v>0</v>
      </c>
    </row>
    <row r="189" spans="1:3">
      <c r="A189" t="str">
        <f>INDEX(Tableau1[[#Headers],[BARRE]:[HUET]],1,1+(ROW()-2)/COUNTA('ram ou '!$A:$A))</f>
        <v>CHOTARD</v>
      </c>
      <c r="B189" t="str">
        <f>INDEX('ram ou '!$A:$A,ROW(BDD!B188)-COUNTA('ram ou '!A:A)*ROUNDDOWN((ROW()-ROW(BDD!$B$2))/COUNTA('ram ou '!$A:$A),0),1)</f>
        <v>RAM SAM 12H</v>
      </c>
      <c r="C189">
        <f>SUMPRODUCT((Tableau1[[#Headers],[BARRE]:[HUET]]=BDD[[#This Row],[Chauffeur]])*(Tableau1[[BARRE]:[HUET]]=BDD[[#This Row],[Tournée]]))</f>
        <v>0</v>
      </c>
    </row>
    <row r="190" spans="1:3">
      <c r="A190" t="str">
        <f>INDEX(Tableau1[[#Headers],[BARRE]:[HUET]],1,1+(ROW()-2)/COUNTA('ram ou '!$A:$A))</f>
        <v>CHOTARD</v>
      </c>
      <c r="B190" t="str">
        <f>INDEX('ram ou '!$A:$A,ROW(BDD!B189)-COUNTA('ram ou '!A:A)*ROUNDDOWN((ROW()-ROW(BDD!$B$2))/COUNTA('ram ou '!$A:$A),0),1)</f>
        <v>ABSENCE</v>
      </c>
      <c r="C190">
        <f>SUMPRODUCT((Tableau1[[#Headers],[BARRE]:[HUET]]=BDD[[#This Row],[Chauffeur]])*(Tableau1[[BARRE]:[HUET]]=BDD[[#This Row],[Tournée]]))</f>
        <v>0</v>
      </c>
    </row>
    <row r="191" spans="1:3">
      <c r="A191" t="str">
        <f>INDEX(Tableau1[[#Headers],[BARRE]:[HUET]],1,1+(ROW()-2)/COUNTA('ram ou '!$A:$A))</f>
        <v>CHOTARD</v>
      </c>
      <c r="B191" t="str">
        <f>INDEX('ram ou '!$A:$A,ROW(BDD!B190)-COUNTA('ram ou '!A:A)*ROUNDDOWN((ROW()-ROW(BDD!$B$2))/COUNTA('ram ou '!$A:$A),0),1)</f>
        <v>FORMATION</v>
      </c>
      <c r="C191">
        <f>SUMPRODUCT((Tableau1[[#Headers],[BARRE]:[HUET]]=BDD[[#This Row],[Chauffeur]])*(Tableau1[[BARRE]:[HUET]]=BDD[[#This Row],[Tournée]]))</f>
        <v>0</v>
      </c>
    </row>
    <row r="192" spans="1:3">
      <c r="A192" t="str">
        <f>INDEX(Tableau1[[#Headers],[BARRE]:[HUET]],1,1+(ROW()-2)/COUNTA('ram ou '!$A:$A))</f>
        <v>CHOTARD</v>
      </c>
      <c r="B192" t="str">
        <f>INDEX('ram ou '!$A:$A,ROW(BDD!B191)-COUNTA('ram ou '!A:A)*ROUNDDOWN((ROW()-ROW(BDD!$B$2))/COUNTA('ram ou '!$A:$A),0),1)</f>
        <v>RCR</v>
      </c>
      <c r="C192">
        <f>SUMPRODUCT((Tableau1[[#Headers],[BARRE]:[HUET]]=BDD[[#This Row],[Chauffeur]])*(Tableau1[[BARRE]:[HUET]]=BDD[[#This Row],[Tournée]]))</f>
        <v>0</v>
      </c>
    </row>
    <row r="193" spans="1:3">
      <c r="A193" t="str">
        <f>INDEX(Tableau1[[#Headers],[BARRE]:[HUET]],1,1+(ROW()-2)/COUNTA('ram ou '!$A:$A))</f>
        <v>CHOTARD</v>
      </c>
      <c r="B193" t="str">
        <f>INDEX('ram ou '!$A:$A,ROW(BDD!B192)-COUNTA('ram ou '!A:A)*ROUNDDOWN((ROW()-ROW(BDD!$B$2))/COUNTA('ram ou '!$A:$A),0),1)</f>
        <v>ELECTION</v>
      </c>
      <c r="C193">
        <f>SUMPRODUCT((Tableau1[[#Headers],[BARRE]:[HUET]]=BDD[[#This Row],[Chauffeur]])*(Tableau1[[BARRE]:[HUET]]=BDD[[#This Row],[Tournée]]))</f>
        <v>0</v>
      </c>
    </row>
    <row r="194" spans="1:3">
      <c r="A194" t="str">
        <f>INDEX(Tableau1[[#Headers],[BARRE]:[HUET]],1,1+(ROW()-2)/COUNTA('ram ou '!$A:$A))</f>
        <v>CHOTARD</v>
      </c>
      <c r="B194" t="str">
        <f>INDEX('ram ou '!$A:$A,ROW(BDD!B193)-COUNTA('ram ou '!A:A)*ROUNDDOWN((ROW()-ROW(BDD!$B$2))/COUNTA('ram ou '!$A:$A),0),1)</f>
        <v>RAM SAM 11H30</v>
      </c>
      <c r="C194">
        <f>SUMPRODUCT((Tableau1[[#Headers],[BARRE]:[HUET]]=BDD[[#This Row],[Chauffeur]])*(Tableau1[[BARRE]:[HUET]]=BDD[[#This Row],[Tournée]]))</f>
        <v>0</v>
      </c>
    </row>
    <row r="195" spans="1:3">
      <c r="A195" t="str">
        <f>INDEX(Tableau1[[#Headers],[BARRE]:[HUET]],1,1+(ROW()-2)/COUNTA('ram ou '!$A:$A))</f>
        <v>CHOTARD</v>
      </c>
      <c r="B195" t="str">
        <f>INDEX('ram ou '!$A:$A,ROW(BDD!B194)-COUNTA('ram ou '!A:A)*ROUNDDOWN((ROW()-ROW(BDD!$B$2))/COUNTA('ram ou '!$A:$A),0),1)</f>
        <v>RAM 13H N°1</v>
      </c>
      <c r="C195">
        <f>SUMPRODUCT((Tableau1[[#Headers],[BARRE]:[HUET]]=BDD[[#This Row],[Chauffeur]])*(Tableau1[[BARRE]:[HUET]]=BDD[[#This Row],[Tournée]]))</f>
        <v>0</v>
      </c>
    </row>
    <row r="196" spans="1:3">
      <c r="A196" t="str">
        <f>INDEX(Tableau1[[#Headers],[BARRE]:[HUET]],1,1+(ROW()-2)/COUNTA('ram ou '!$A:$A))</f>
        <v>CHOTARD</v>
      </c>
      <c r="B196" t="str">
        <f>INDEX('ram ou '!$A:$A,ROW(BDD!B195)-COUNTA('ram ou '!A:A)*ROUNDDOWN((ROW()-ROW(BDD!$B$2))/COUNTA('ram ou '!$A:$A),0),1)</f>
        <v>RAM 13H N°3</v>
      </c>
      <c r="C196">
        <f>SUMPRODUCT((Tableau1[[#Headers],[BARRE]:[HUET]]=BDD[[#This Row],[Chauffeur]])*(Tableau1[[BARRE]:[HUET]]=BDD[[#This Row],[Tournée]]))</f>
        <v>0</v>
      </c>
    </row>
    <row r="197" spans="1:3">
      <c r="A197" t="str">
        <f>INDEX(Tableau1[[#Headers],[BARRE]:[HUET]],1,1+(ROW()-2)/COUNTA('ram ou '!$A:$A))</f>
        <v>CHOTARD</v>
      </c>
      <c r="B197" t="str">
        <f>INDEX('ram ou '!$A:$A,ROW(BDD!B196)-COUNTA('ram ou '!A:A)*ROUNDDOWN((ROW()-ROW(BDD!$B$2))/COUNTA('ram ou '!$A:$A),0),1)</f>
        <v>RAM 13H N°4</v>
      </c>
      <c r="C197">
        <f>SUMPRODUCT((Tableau1[[#Headers],[BARRE]:[HUET]]=BDD[[#This Row],[Chauffeur]])*(Tableau1[[BARRE]:[HUET]]=BDD[[#This Row],[Tournée]]))</f>
        <v>0</v>
      </c>
    </row>
    <row r="198" spans="1:3">
      <c r="A198" t="str">
        <f>INDEX(Tableau1[[#Headers],[BARRE]:[HUET]],1,1+(ROW()-2)/COUNTA('ram ou '!$A:$A))</f>
        <v>DELALANDE</v>
      </c>
      <c r="B198" t="str">
        <f>INDEX('ram ou '!$A:$A,ROW(BDD!B197)-COUNTA('ram ou '!A:A)*ROUNDDOWN((ROW()-ROW(BDD!$B$2))/COUNTA('ram ou '!$A:$A),0),1)</f>
        <v>NAV ATHIS 2</v>
      </c>
      <c r="C198">
        <f>SUMPRODUCT((Tableau1[[#Headers],[BARRE]:[HUET]]=BDD[[#This Row],[Chauffeur]])*(Tableau1[[BARRE]:[HUET]]=BDD[[#This Row],[Tournée]]))</f>
        <v>0</v>
      </c>
    </row>
    <row r="199" spans="1:3">
      <c r="A199" t="str">
        <f>INDEX(Tableau1[[#Headers],[BARRE]:[HUET]],1,1+(ROW()-2)/COUNTA('ram ou '!$A:$A))</f>
        <v>DELALANDE</v>
      </c>
      <c r="B199" t="str">
        <f>INDEX('ram ou '!$A:$A,ROW(BDD!B198)-COUNTA('ram ou '!A:A)*ROUNDDOWN((ROW()-ROW(BDD!$B$2))/COUNTA('ram ou '!$A:$A),0),1)</f>
        <v>NAV CHATEAUBOUR</v>
      </c>
      <c r="C199">
        <f>SUMPRODUCT((Tableau1[[#Headers],[BARRE]:[HUET]]=BDD[[#This Row],[Chauffeur]])*(Tableau1[[BARRE]:[HUET]]=BDD[[#This Row],[Tournée]]))</f>
        <v>0</v>
      </c>
    </row>
    <row r="200" spans="1:3">
      <c r="A200" t="str">
        <f>INDEX(Tableau1[[#Headers],[BARRE]:[HUET]],1,1+(ROW()-2)/COUNTA('ram ou '!$A:$A))</f>
        <v>DELALANDE</v>
      </c>
      <c r="B200" t="str">
        <f>INDEX('ram ou '!$A:$A,ROW(BDD!B199)-COUNTA('ram ou '!A:A)*ROUNDDOWN((ROW()-ROW(BDD!$B$2))/COUNTA('ram ou '!$A:$A),0),1)</f>
        <v>NAV CHAULNES</v>
      </c>
      <c r="C200">
        <f>SUMPRODUCT((Tableau1[[#Headers],[BARRE]:[HUET]]=BDD[[#This Row],[Chauffeur]])*(Tableau1[[BARRE]:[HUET]]=BDD[[#This Row],[Tournée]]))</f>
        <v>1</v>
      </c>
    </row>
    <row r="201" spans="1:3">
      <c r="A201" t="str">
        <f>INDEX(Tableau1[[#Headers],[BARRE]:[HUET]],1,1+(ROW()-2)/COUNTA('ram ou '!$A:$A))</f>
        <v>DELALANDE</v>
      </c>
      <c r="B201" t="str">
        <f>INDEX('ram ou '!$A:$A,ROW(BDD!B200)-COUNTA('ram ou '!A:A)*ROUNDDOWN((ROW()-ROW(BDD!$B$2))/COUNTA('ram ou '!$A:$A),0),1)</f>
        <v>NAV CLERMONT</v>
      </c>
      <c r="C201">
        <f>SUMPRODUCT((Tableau1[[#Headers],[BARRE]:[HUET]]=BDD[[#This Row],[Chauffeur]])*(Tableau1[[BARRE]:[HUET]]=BDD[[#This Row],[Tournée]]))</f>
        <v>0</v>
      </c>
    </row>
    <row r="202" spans="1:3">
      <c r="A202" t="str">
        <f>INDEX(Tableau1[[#Headers],[BARRE]:[HUET]],1,1+(ROW()-2)/COUNTA('ram ou '!$A:$A))</f>
        <v>DELALANDE</v>
      </c>
      <c r="B202" t="str">
        <f>INDEX('ram ou '!$A:$A,ROW(BDD!B201)-COUNTA('ram ou '!A:A)*ROUNDDOWN((ROW()-ROW(BDD!$B$2))/COUNTA('ram ou '!$A:$A),0),1)</f>
        <v>NAV DIJON</v>
      </c>
      <c r="C202">
        <f>SUMPRODUCT((Tableau1[[#Headers],[BARRE]:[HUET]]=BDD[[#This Row],[Chauffeur]])*(Tableau1[[BARRE]:[HUET]]=BDD[[#This Row],[Tournée]]))</f>
        <v>1</v>
      </c>
    </row>
    <row r="203" spans="1:3">
      <c r="A203" t="str">
        <f>INDEX(Tableau1[[#Headers],[BARRE]:[HUET]],1,1+(ROW()-2)/COUNTA('ram ou '!$A:$A))</f>
        <v>DELALANDE</v>
      </c>
      <c r="B203" t="str">
        <f>INDEX('ram ou '!$A:$A,ROW(BDD!B202)-COUNTA('ram ou '!A:A)*ROUNDDOWN((ROW()-ROW(BDD!$B$2))/COUNTA('ram ou '!$A:$A),0),1)</f>
        <v>NAV LANGRES</v>
      </c>
      <c r="C203">
        <f>SUMPRODUCT((Tableau1[[#Headers],[BARRE]:[HUET]]=BDD[[#This Row],[Chauffeur]])*(Tableau1[[BARRE]:[HUET]]=BDD[[#This Row],[Tournée]]))</f>
        <v>0</v>
      </c>
    </row>
    <row r="204" spans="1:3">
      <c r="A204" t="str">
        <f>INDEX(Tableau1[[#Headers],[BARRE]:[HUET]],1,1+(ROW()-2)/COUNTA('ram ou '!$A:$A))</f>
        <v>DELALANDE</v>
      </c>
      <c r="B204" t="str">
        <f>INDEX('ram ou '!$A:$A,ROW(BDD!B203)-COUNTA('ram ou '!A:A)*ROUNDDOWN((ROW()-ROW(BDD!$B$2))/COUNTA('ram ou '!$A:$A),0),1)</f>
        <v>NAV LILLE</v>
      </c>
      <c r="C204">
        <f>SUMPRODUCT((Tableau1[[#Headers],[BARRE]:[HUET]]=BDD[[#This Row],[Chauffeur]])*(Tableau1[[BARRE]:[HUET]]=BDD[[#This Row],[Tournée]]))</f>
        <v>3</v>
      </c>
    </row>
    <row r="205" spans="1:3">
      <c r="A205" t="str">
        <f>INDEX(Tableau1[[#Headers],[BARRE]:[HUET]],1,1+(ROW()-2)/COUNTA('ram ou '!$A:$A))</f>
        <v>DELALANDE</v>
      </c>
      <c r="B205" t="str">
        <f>INDEX('ram ou '!$A:$A,ROW(BDD!B204)-COUNTA('ram ou '!A:A)*ROUNDDOWN((ROW()-ROW(BDD!$B$2))/COUNTA('ram ou '!$A:$A),0),1)</f>
        <v>NAV NIORT</v>
      </c>
      <c r="C205">
        <f>SUMPRODUCT((Tableau1[[#Headers],[BARRE]:[HUET]]=BDD[[#This Row],[Chauffeur]])*(Tableau1[[BARRE]:[HUET]]=BDD[[#This Row],[Tournée]]))</f>
        <v>0</v>
      </c>
    </row>
    <row r="206" spans="1:3">
      <c r="A206" t="str">
        <f>INDEX(Tableau1[[#Headers],[BARRE]:[HUET]],1,1+(ROW()-2)/COUNTA('ram ou '!$A:$A))</f>
        <v>DELALANDE</v>
      </c>
      <c r="B206" t="str">
        <f>INDEX('ram ou '!$A:$A,ROW(BDD!B205)-COUNTA('ram ou '!A:A)*ROUNDDOWN((ROW()-ROW(BDD!$B$2))/COUNTA('ram ou '!$A:$A),0),1)</f>
        <v xml:space="preserve">NAV ST SEVER </v>
      </c>
      <c r="C206">
        <f>SUMPRODUCT((Tableau1[[#Headers],[BARRE]:[HUET]]=BDD[[#This Row],[Chauffeur]])*(Tableau1[[BARRE]:[HUET]]=BDD[[#This Row],[Tournée]]))</f>
        <v>0</v>
      </c>
    </row>
    <row r="207" spans="1:3">
      <c r="A207" t="str">
        <f>INDEX(Tableau1[[#Headers],[BARRE]:[HUET]],1,1+(ROW()-2)/COUNTA('ram ou '!$A:$A))</f>
        <v>DELALANDE</v>
      </c>
      <c r="B207" t="str">
        <f>INDEX('ram ou '!$A:$A,ROW(BDD!B206)-COUNTA('ram ou '!A:A)*ROUNDDOWN((ROW()-ROW(BDD!$B$2))/COUNTA('ram ou '!$A:$A),0),1)</f>
        <v>NAV VELAINES</v>
      </c>
      <c r="C207">
        <f>SUMPRODUCT((Tableau1[[#Headers],[BARRE]:[HUET]]=BDD[[#This Row],[Chauffeur]])*(Tableau1[[BARRE]:[HUET]]=BDD[[#This Row],[Tournée]]))</f>
        <v>0</v>
      </c>
    </row>
    <row r="208" spans="1:3">
      <c r="A208" t="str">
        <f>INDEX(Tableau1[[#Headers],[BARRE]:[HUET]],1,1+(ROW()-2)/COUNTA('ram ou '!$A:$A))</f>
        <v>DELALANDE</v>
      </c>
      <c r="B208" t="str">
        <f>INDEX('ram ou '!$A:$A,ROW(BDD!B207)-COUNTA('ram ou '!A:A)*ROUNDDOWN((ROW()-ROW(BDD!$B$2))/COUNTA('ram ou '!$A:$A),0),1)</f>
        <v>RAM +  NANTES 21H</v>
      </c>
      <c r="C208">
        <f>SUMPRODUCT((Tableau1[[#Headers],[BARRE]:[HUET]]=BDD[[#This Row],[Chauffeur]])*(Tableau1[[BARRE]:[HUET]]=BDD[[#This Row],[Tournée]]))</f>
        <v>0</v>
      </c>
    </row>
    <row r="209" spans="1:3">
      <c r="A209" t="str">
        <f>INDEX(Tableau1[[#Headers],[BARRE]:[HUET]],1,1+(ROW()-2)/COUNTA('ram ou '!$A:$A))</f>
        <v>DELALANDE</v>
      </c>
      <c r="B209" t="str">
        <f>INDEX('ram ou '!$A:$A,ROW(BDD!B208)-COUNTA('ram ou '!A:A)*ROUNDDOWN((ROW()-ROW(BDD!$B$2))/COUNTA('ram ou '!$A:$A),0),1)</f>
        <v>RAM + 20H TOURS</v>
      </c>
      <c r="C209">
        <f>SUMPRODUCT((Tableau1[[#Headers],[BARRE]:[HUET]]=BDD[[#This Row],[Chauffeur]])*(Tableau1[[BARRE]:[HUET]]=BDD[[#This Row],[Tournée]]))</f>
        <v>0</v>
      </c>
    </row>
    <row r="210" spans="1:3">
      <c r="A210" t="str">
        <f>INDEX(Tableau1[[#Headers],[BARRE]:[HUET]],1,1+(ROW()-2)/COUNTA('ram ou '!$A:$A))</f>
        <v>DELALANDE</v>
      </c>
      <c r="B210" t="str">
        <f>INDEX('ram ou '!$A:$A,ROW(BDD!B209)-COUNTA('ram ou '!A:A)*ROUNDDOWN((ROW()-ROW(BDD!$B$2))/COUNTA('ram ou '!$A:$A),0),1)</f>
        <v>RAM + 21h30 TOURS</v>
      </c>
      <c r="C210">
        <f>SUMPRODUCT((Tableau1[[#Headers],[BARRE]:[HUET]]=BDD[[#This Row],[Chauffeur]])*(Tableau1[[BARRE]:[HUET]]=BDD[[#This Row],[Tournée]]))</f>
        <v>0</v>
      </c>
    </row>
    <row r="211" spans="1:3">
      <c r="A211" t="str">
        <f>INDEX(Tableau1[[#Headers],[BARRE]:[HUET]],1,1+(ROW()-2)/COUNTA('ram ou '!$A:$A))</f>
        <v>DELALANDE</v>
      </c>
      <c r="B211" t="str">
        <f>INDEX('ram ou '!$A:$A,ROW(BDD!B210)-COUNTA('ram ou '!A:A)*ROUNDDOWN((ROW()-ROW(BDD!$B$2))/COUNTA('ram ou '!$A:$A),0),1)</f>
        <v>RAM + ANGERS 21H30</v>
      </c>
      <c r="C211">
        <f>SUMPRODUCT((Tableau1[[#Headers],[BARRE]:[HUET]]=BDD[[#This Row],[Chauffeur]])*(Tableau1[[BARRE]:[HUET]]=BDD[[#This Row],[Tournée]]))</f>
        <v>1</v>
      </c>
    </row>
    <row r="212" spans="1:3">
      <c r="A212" t="str">
        <f>INDEX(Tableau1[[#Headers],[BARRE]:[HUET]],1,1+(ROW()-2)/COUNTA('ram ou '!$A:$A))</f>
        <v>DELALANDE</v>
      </c>
      <c r="B212" t="str">
        <f>INDEX('ram ou '!$A:$A,ROW(BDD!B211)-COUNTA('ram ou '!A:A)*ROUNDDOWN((ROW()-ROW(BDD!$B$2))/COUNTA('ram ou '!$A:$A),0),1)</f>
        <v>RAM + ATHIS 1</v>
      </c>
      <c r="C212">
        <f>SUMPRODUCT((Tableau1[[#Headers],[BARRE]:[HUET]]=BDD[[#This Row],[Chauffeur]])*(Tableau1[[BARRE]:[HUET]]=BDD[[#This Row],[Tournée]]))</f>
        <v>0</v>
      </c>
    </row>
    <row r="213" spans="1:3">
      <c r="A213" t="str">
        <f>INDEX(Tableau1[[#Headers],[BARRE]:[HUET]],1,1+(ROW()-2)/COUNTA('ram ou '!$A:$A))</f>
        <v>DELALANDE</v>
      </c>
      <c r="B213" t="str">
        <f>INDEX('ram ou '!$A:$A,ROW(BDD!B212)-COUNTA('ram ou '!A:A)*ROUNDDOWN((ROW()-ROW(BDD!$B$2))/COUNTA('ram ou '!$A:$A),0),1)</f>
        <v>RAM + CAEN 21H15</v>
      </c>
      <c r="C213">
        <f>SUMPRODUCT((Tableau1[[#Headers],[BARRE]:[HUET]]=BDD[[#This Row],[Chauffeur]])*(Tableau1[[BARRE]:[HUET]]=BDD[[#This Row],[Tournée]]))</f>
        <v>0</v>
      </c>
    </row>
    <row r="214" spans="1:3">
      <c r="A214" t="str">
        <f>INDEX(Tableau1[[#Headers],[BARRE]:[HUET]],1,1+(ROW()-2)/COUNTA('ram ou '!$A:$A))</f>
        <v>DELALANDE</v>
      </c>
      <c r="B214" t="str">
        <f>INDEX('ram ou '!$A:$A,ROW(BDD!B213)-COUNTA('ram ou '!A:A)*ROUNDDOWN((ROW()-ROW(BDD!$B$2))/COUNTA('ram ou '!$A:$A),0),1)</f>
        <v>RAM + NANTES 1</v>
      </c>
      <c r="C214">
        <f>SUMPRODUCT((Tableau1[[#Headers],[BARRE]:[HUET]]=BDD[[#This Row],[Chauffeur]])*(Tableau1[[BARRE]:[HUET]]=BDD[[#This Row],[Tournée]]))</f>
        <v>0</v>
      </c>
    </row>
    <row r="215" spans="1:3">
      <c r="A215" t="str">
        <f>INDEX(Tableau1[[#Headers],[BARRE]:[HUET]],1,1+(ROW()-2)/COUNTA('ram ou '!$A:$A))</f>
        <v>DELALANDE</v>
      </c>
      <c r="B215" t="str">
        <f>INDEX('ram ou '!$A:$A,ROW(BDD!B214)-COUNTA('ram ou '!A:A)*ROUNDDOWN((ROW()-ROW(BDD!$B$2))/COUNTA('ram ou '!$A:$A),0),1)</f>
        <v>RAM + ORLEANS 21H</v>
      </c>
      <c r="C215">
        <f>SUMPRODUCT((Tableau1[[#Headers],[BARRE]:[HUET]]=BDD[[#This Row],[Chauffeur]])*(Tableau1[[BARRE]:[HUET]]=BDD[[#This Row],[Tournée]]))</f>
        <v>1</v>
      </c>
    </row>
    <row r="216" spans="1:3">
      <c r="A216" t="str">
        <f>INDEX(Tableau1[[#Headers],[BARRE]:[HUET]],1,1+(ROW()-2)/COUNTA('ram ou '!$A:$A))</f>
        <v>DELALANDE</v>
      </c>
      <c r="B216" t="str">
        <f>INDEX('ram ou '!$A:$A,ROW(BDD!B215)-COUNTA('ram ou '!A:A)*ROUNDDOWN((ROW()-ROW(BDD!$B$2))/COUNTA('ram ou '!$A:$A),0),1)</f>
        <v>RAM 14H00</v>
      </c>
      <c r="C216">
        <f>SUMPRODUCT((Tableau1[[#Headers],[BARRE]:[HUET]]=BDD[[#This Row],[Chauffeur]])*(Tableau1[[BARRE]:[HUET]]=BDD[[#This Row],[Tournée]]))</f>
        <v>0</v>
      </c>
    </row>
    <row r="217" spans="1:3">
      <c r="A217" t="str">
        <f>INDEX(Tableau1[[#Headers],[BARRE]:[HUET]],1,1+(ROW()-2)/COUNTA('ram ou '!$A:$A))</f>
        <v>DELALANDE</v>
      </c>
      <c r="B217" t="str">
        <f>INDEX('ram ou '!$A:$A,ROW(BDD!B216)-COUNTA('ram ou '!A:A)*ROUNDDOWN((ROW()-ROW(BDD!$B$2))/COUNTA('ram ou '!$A:$A),0),1)</f>
        <v>AGEN</v>
      </c>
      <c r="C217">
        <f>SUMPRODUCT((Tableau1[[#Headers],[BARRE]:[HUET]]=BDD[[#This Row],[Chauffeur]])*(Tableau1[[BARRE]:[HUET]]=BDD[[#This Row],[Tournée]]))</f>
        <v>1</v>
      </c>
    </row>
    <row r="218" spans="1:3">
      <c r="A218" t="str">
        <f>INDEX(Tableau1[[#Headers],[BARRE]:[HUET]],1,1+(ROW()-2)/COUNTA('ram ou '!$A:$A))</f>
        <v>DELALANDE</v>
      </c>
      <c r="B218" t="str">
        <f>INDEX('ram ou '!$A:$A,ROW(BDD!B217)-COUNTA('ram ou '!A:A)*ROUNDDOWN((ROW()-ROW(BDD!$B$2))/COUNTA('ram ou '!$A:$A),0),1)</f>
        <v>AGEN DIM</v>
      </c>
      <c r="C218">
        <f>SUMPRODUCT((Tableau1[[#Headers],[BARRE]:[HUET]]=BDD[[#This Row],[Chauffeur]])*(Tableau1[[BARRE]:[HUET]]=BDD[[#This Row],[Tournée]]))</f>
        <v>0</v>
      </c>
    </row>
    <row r="219" spans="1:3">
      <c r="A219" t="str">
        <f>INDEX(Tableau1[[#Headers],[BARRE]:[HUET]],1,1+(ROW()-2)/COUNTA('ram ou '!$A:$A))</f>
        <v>DELALANDE</v>
      </c>
      <c r="B219" t="str">
        <f>INDEX('ram ou '!$A:$A,ROW(BDD!B218)-COUNTA('ram ou '!A:A)*ROUNDDOWN((ROW()-ROW(BDD!$B$2))/COUNTA('ram ou '!$A:$A),0),1)</f>
        <v>AMILLY / SENS</v>
      </c>
      <c r="C219">
        <f>SUMPRODUCT((Tableau1[[#Headers],[BARRE]:[HUET]]=BDD[[#This Row],[Chauffeur]])*(Tableau1[[BARRE]:[HUET]]=BDD[[#This Row],[Tournée]]))</f>
        <v>4</v>
      </c>
    </row>
    <row r="220" spans="1:3">
      <c r="A220" t="str">
        <f>INDEX(Tableau1[[#Headers],[BARRE]:[HUET]],1,1+(ROW()-2)/COUNTA('ram ou '!$A:$A))</f>
        <v>DELALANDE</v>
      </c>
      <c r="B220" t="str">
        <f>INDEX('ram ou '!$A:$A,ROW(BDD!B219)-COUNTA('ram ou '!A:A)*ROUNDDOWN((ROW()-ROW(BDD!$B$2))/COUNTA('ram ou '!$A:$A),0),1)</f>
        <v>JACQUET SA</v>
      </c>
      <c r="C220">
        <f>SUMPRODUCT((Tableau1[[#Headers],[BARRE]:[HUET]]=BDD[[#This Row],[Chauffeur]])*(Tableau1[[BARRE]:[HUET]]=BDD[[#This Row],[Tournée]]))</f>
        <v>0</v>
      </c>
    </row>
    <row r="221" spans="1:3">
      <c r="A221" t="str">
        <f>INDEX(Tableau1[[#Headers],[BARRE]:[HUET]],1,1+(ROW()-2)/COUNTA('ram ou '!$A:$A))</f>
        <v>DELALANDE</v>
      </c>
      <c r="B221" t="str">
        <f>INDEX('ram ou '!$A:$A,ROW(BDD!B220)-COUNTA('ram ou '!A:A)*ROUNDDOWN((ROW()-ROW(BDD!$B$2))/COUNTA('ram ou '!$A:$A),0),1)</f>
        <v>PARIS 13H30</v>
      </c>
      <c r="C221">
        <f>SUMPRODUCT((Tableau1[[#Headers],[BARRE]:[HUET]]=BDD[[#This Row],[Chauffeur]])*(Tableau1[[BARRE]:[HUET]]=BDD[[#This Row],[Tournée]]))</f>
        <v>0</v>
      </c>
    </row>
    <row r="222" spans="1:3">
      <c r="A222" t="str">
        <f>INDEX(Tableau1[[#Headers],[BARRE]:[HUET]],1,1+(ROW()-2)/COUNTA('ram ou '!$A:$A))</f>
        <v>DELALANDE</v>
      </c>
      <c r="B222" t="str">
        <f>INDEX('ram ou '!$A:$A,ROW(BDD!B221)-COUNTA('ram ou '!A:A)*ROUNDDOWN((ROW()-ROW(BDD!$B$2))/COUNTA('ram ou '!$A:$A),0),1)</f>
        <v>RETOUR AGEN</v>
      </c>
      <c r="C222">
        <f>SUMPRODUCT((Tableau1[[#Headers],[BARRE]:[HUET]]=BDD[[#This Row],[Chauffeur]])*(Tableau1[[BARRE]:[HUET]]=BDD[[#This Row],[Tournée]]))</f>
        <v>1</v>
      </c>
    </row>
    <row r="223" spans="1:3">
      <c r="A223" t="str">
        <f>INDEX(Tableau1[[#Headers],[BARRE]:[HUET]],1,1+(ROW()-2)/COUNTA('ram ou '!$A:$A))</f>
        <v>DELALANDE</v>
      </c>
      <c r="B223" t="str">
        <f>INDEX('ram ou '!$A:$A,ROW(BDD!B222)-COUNTA('ram ou '!A:A)*ROUNDDOWN((ROW()-ROW(BDD!$B$2))/COUNTA('ram ou '!$A:$A),0),1)</f>
        <v>RETOUR ORLEANS</v>
      </c>
      <c r="C223">
        <f>SUMPRODUCT((Tableau1[[#Headers],[BARRE]:[HUET]]=BDD[[#This Row],[Chauffeur]])*(Tableau1[[BARRE]:[HUET]]=BDD[[#This Row],[Tournée]]))</f>
        <v>0</v>
      </c>
    </row>
    <row r="224" spans="1:3">
      <c r="A224" t="str">
        <f>INDEX(Tableau1[[#Headers],[BARRE]:[HUET]],1,1+(ROW()-2)/COUNTA('ram ou '!$A:$A))</f>
        <v>DELALANDE</v>
      </c>
      <c r="B224" t="str">
        <f>INDEX('ram ou '!$A:$A,ROW(BDD!B223)-COUNTA('ram ou '!A:A)*ROUNDDOWN((ROW()-ROW(BDD!$B$2))/COUNTA('ram ou '!$A:$A),0),1)</f>
        <v>RETOUR ORLEANS LU</v>
      </c>
      <c r="C224">
        <f>SUMPRODUCT((Tableau1[[#Headers],[BARRE]:[HUET]]=BDD[[#This Row],[Chauffeur]])*(Tableau1[[BARRE]:[HUET]]=BDD[[#This Row],[Tournée]]))</f>
        <v>4</v>
      </c>
    </row>
    <row r="225" spans="1:3">
      <c r="A225" t="str">
        <f>INDEX(Tableau1[[#Headers],[BARRE]:[HUET]],1,1+(ROW()-2)/COUNTA('ram ou '!$A:$A))</f>
        <v>DELALANDE</v>
      </c>
      <c r="B225" t="str">
        <f>INDEX('ram ou '!$A:$A,ROW(BDD!B224)-COUNTA('ram ou '!A:A)*ROUNDDOWN((ROW()-ROW(BDD!$B$2))/COUNTA('ram ou '!$A:$A),0),1)</f>
        <v>RETOUR ORLEANS SA</v>
      </c>
      <c r="C225">
        <f>SUMPRODUCT((Tableau1[[#Headers],[BARRE]:[HUET]]=BDD[[#This Row],[Chauffeur]])*(Tableau1[[BARRE]:[HUET]]=BDD[[#This Row],[Tournée]]))</f>
        <v>0</v>
      </c>
    </row>
    <row r="226" spans="1:3">
      <c r="A226" t="str">
        <f>INDEX(Tableau1[[#Headers],[BARRE]:[HUET]],1,1+(ROW()-2)/COUNTA('ram ou '!$A:$A))</f>
        <v>DELALANDE</v>
      </c>
      <c r="B226" t="str">
        <f>INDEX('ram ou '!$A:$A,ROW(BDD!B225)-COUNTA('ram ou '!A:A)*ROUNDDOWN((ROW()-ROW(BDD!$B$2))/COUNTA('ram ou '!$A:$A),0),1)</f>
        <v>SUP A/A PARIS</v>
      </c>
      <c r="C226">
        <f>SUMPRODUCT((Tableau1[[#Headers],[BARRE]:[HUET]]=BDD[[#This Row],[Chauffeur]])*(Tableau1[[BARRE]:[HUET]]=BDD[[#This Row],[Tournée]]))</f>
        <v>1</v>
      </c>
    </row>
    <row r="227" spans="1:3">
      <c r="A227" t="str">
        <f>INDEX(Tableau1[[#Headers],[BARRE]:[HUET]],1,1+(ROW()-2)/COUNTA('ram ou '!$A:$A))</f>
        <v>DELALANDE</v>
      </c>
      <c r="B227" t="str">
        <f>INDEX('ram ou '!$A:$A,ROW(BDD!B226)-COUNTA('ram ou '!A:A)*ROUNDDOWN((ROW()-ROW(BDD!$B$2))/COUNTA('ram ou '!$A:$A),0),1)</f>
        <v>VENDEE</v>
      </c>
      <c r="C227">
        <f>SUMPRODUCT((Tableau1[[#Headers],[BARRE]:[HUET]]=BDD[[#This Row],[Chauffeur]])*(Tableau1[[BARRE]:[HUET]]=BDD[[#This Row],[Tournée]]))</f>
        <v>0</v>
      </c>
    </row>
    <row r="228" spans="1:3">
      <c r="A228" t="str">
        <f>INDEX(Tableau1[[#Headers],[BARRE]:[HUET]],1,1+(ROW()-2)/COUNTA('ram ou '!$A:$A))</f>
        <v>DELALANDE</v>
      </c>
      <c r="B228" t="str">
        <f>INDEX('ram ou '!$A:$A,ROW(BDD!B227)-COUNTA('ram ou '!A:A)*ROUNDDOWN((ROW()-ROW(BDD!$B$2))/COUNTA('ram ou '!$A:$A),0),1)</f>
        <v>RAM MALO + LAVAL</v>
      </c>
      <c r="C228">
        <f>SUMPRODUCT((Tableau1[[#Headers],[BARRE]:[HUET]]=BDD[[#This Row],[Chauffeur]])*(Tableau1[[BARRE]:[HUET]]=BDD[[#This Row],[Tournée]]))</f>
        <v>0</v>
      </c>
    </row>
    <row r="229" spans="1:3">
      <c r="A229" t="str">
        <f>INDEX(Tableau1[[#Headers],[BARRE]:[HUET]],1,1+(ROW()-2)/COUNTA('ram ou '!$A:$A))</f>
        <v>DELALANDE</v>
      </c>
      <c r="B229" t="str">
        <f>INDEX('ram ou '!$A:$A,ROW(BDD!B228)-COUNTA('ram ou '!A:A)*ROUNDDOWN((ROW()-ROW(BDD!$B$2))/COUNTA('ram ou '!$A:$A),0),1)</f>
        <v>NAV LANGRE DIM</v>
      </c>
      <c r="C229">
        <f>SUMPRODUCT((Tableau1[[#Headers],[BARRE]:[HUET]]=BDD[[#This Row],[Chauffeur]])*(Tableau1[[BARRE]:[HUET]]=BDD[[#This Row],[Tournée]]))</f>
        <v>0</v>
      </c>
    </row>
    <row r="230" spans="1:3">
      <c r="A230" t="str">
        <f>INDEX(Tableau1[[#Headers],[BARRE]:[HUET]],1,1+(ROW()-2)/COUNTA('ram ou '!$A:$A))</f>
        <v>DELALANDE</v>
      </c>
      <c r="B230" t="str">
        <f>INDEX('ram ou '!$A:$A,ROW(BDD!B229)-COUNTA('ram ou '!A:A)*ROUNDDOWN((ROW()-ROW(BDD!$B$2))/COUNTA('ram ou '!$A:$A),0),1)</f>
        <v>SU FONTENAY 12H</v>
      </c>
      <c r="C230">
        <f>SUMPRODUCT((Tableau1[[#Headers],[BARRE]:[HUET]]=BDD[[#This Row],[Chauffeur]])*(Tableau1[[BARRE]:[HUET]]=BDD[[#This Row],[Tournée]]))</f>
        <v>0</v>
      </c>
    </row>
    <row r="231" spans="1:3">
      <c r="A231" t="str">
        <f>INDEX(Tableau1[[#Headers],[BARRE]:[HUET]],1,1+(ROW()-2)/COUNTA('ram ou '!$A:$A))</f>
        <v>DELALANDE</v>
      </c>
      <c r="B231" t="str">
        <f>INDEX('ram ou '!$A:$A,ROW(BDD!B230)-COUNTA('ram ou '!A:A)*ROUNDDOWN((ROW()-ROW(BDD!$B$2))/COUNTA('ram ou '!$A:$A),0),1)</f>
        <v>PLAINTEL DIM</v>
      </c>
      <c r="C231">
        <f>SUMPRODUCT((Tableau1[[#Headers],[BARRE]:[HUET]]=BDD[[#This Row],[Chauffeur]])*(Tableau1[[BARRE]:[HUET]]=BDD[[#This Row],[Tournée]]))</f>
        <v>0</v>
      </c>
    </row>
    <row r="232" spans="1:3">
      <c r="A232" t="str">
        <f>INDEX(Tableau1[[#Headers],[BARRE]:[HUET]],1,1+(ROW()-2)/COUNTA('ram ou '!$A:$A))</f>
        <v>DELALANDE</v>
      </c>
      <c r="B232" t="str">
        <f>INDEX('ram ou '!$A:$A,ROW(BDD!B231)-COUNTA('ram ou '!A:A)*ROUNDDOWN((ROW()-ROW(BDD!$B$2))/COUNTA('ram ou '!$A:$A),0),1)</f>
        <v>ROUEN + BASES</v>
      </c>
      <c r="C232">
        <f>SUMPRODUCT((Tableau1[[#Headers],[BARRE]:[HUET]]=BDD[[#This Row],[Chauffeur]])*(Tableau1[[BARRE]:[HUET]]=BDD[[#This Row],[Tournée]]))</f>
        <v>0</v>
      </c>
    </row>
    <row r="233" spans="1:3">
      <c r="A233" t="str">
        <f>INDEX(Tableau1[[#Headers],[BARRE]:[HUET]],1,1+(ROW()-2)/COUNTA('ram ou '!$A:$A))</f>
        <v>DELALANDE</v>
      </c>
      <c r="B233" t="str">
        <f>INDEX('ram ou '!$A:$A,ROW(BDD!B232)-COUNTA('ram ou '!A:A)*ROUNDDOWN((ROW()-ROW(BDD!$B$2))/COUNTA('ram ou '!$A:$A),0),1)</f>
        <v>LE MANS A/A</v>
      </c>
      <c r="C233">
        <f>SUMPRODUCT((Tableau1[[#Headers],[BARRE]:[HUET]]=BDD[[#This Row],[Chauffeur]])*(Tableau1[[BARRE]:[HUET]]=BDD[[#This Row],[Tournée]]))</f>
        <v>0</v>
      </c>
    </row>
    <row r="234" spans="1:3">
      <c r="A234" t="str">
        <f>INDEX(Tableau1[[#Headers],[BARRE]:[HUET]],1,1+(ROW()-2)/COUNTA('ram ou '!$A:$A))</f>
        <v>DELALANDE</v>
      </c>
      <c r="B234" t="str">
        <f>INDEX('ram ou '!$A:$A,ROW(BDD!B233)-COUNTA('ram ou '!A:A)*ROUNDDOWN((ROW()-ROW(BDD!$B$2))/COUNTA('ram ou '!$A:$A),0),1)</f>
        <v>NAV TOURS</v>
      </c>
      <c r="C234">
        <f>SUMPRODUCT((Tableau1[[#Headers],[BARRE]:[HUET]]=BDD[[#This Row],[Chauffeur]])*(Tableau1[[BARRE]:[HUET]]=BDD[[#This Row],[Tournée]]))</f>
        <v>0</v>
      </c>
    </row>
    <row r="235" spans="1:3">
      <c r="A235" t="str">
        <f>INDEX(Tableau1[[#Headers],[BARRE]:[HUET]],1,1+(ROW()-2)/COUNTA('ram ou '!$A:$A))</f>
        <v>DELALANDE</v>
      </c>
      <c r="B235" t="str">
        <f>INDEX('ram ou '!$A:$A,ROW(BDD!B234)-COUNTA('ram ou '!A:A)*ROUNDDOWN((ROW()-ROW(BDD!$B$2))/COUNTA('ram ou '!$A:$A),0),1)</f>
        <v>SU IFS + BASES</v>
      </c>
      <c r="C235">
        <f>SUMPRODUCT((Tableau1[[#Headers],[BARRE]:[HUET]]=BDD[[#This Row],[Chauffeur]])*(Tableau1[[BARRE]:[HUET]]=BDD[[#This Row],[Tournée]]))</f>
        <v>0</v>
      </c>
    </row>
    <row r="236" spans="1:3">
      <c r="A236" t="str">
        <f>INDEX(Tableau1[[#Headers],[BARRE]:[HUET]],1,1+(ROW()-2)/COUNTA('ram ou '!$A:$A))</f>
        <v>DELALANDE</v>
      </c>
      <c r="B236" t="str">
        <f>INDEX('ram ou '!$A:$A,ROW(BDD!B235)-COUNTA('ram ou '!A:A)*ROUNDDOWN((ROW()-ROW(BDD!$B$2))/COUNTA('ram ou '!$A:$A),0),1)</f>
        <v>NAV NIORT 21H15</v>
      </c>
      <c r="C236">
        <f>SUMPRODUCT((Tableau1[[#Headers],[BARRE]:[HUET]]=BDD[[#This Row],[Chauffeur]])*(Tableau1[[BARRE]:[HUET]]=BDD[[#This Row],[Tournée]]))</f>
        <v>0</v>
      </c>
    </row>
    <row r="237" spans="1:3">
      <c r="A237" t="str">
        <f>INDEX(Tableau1[[#Headers],[BARRE]:[HUET]],1,1+(ROW()-2)/COUNTA('ram ou '!$A:$A))</f>
        <v>DELALANDE</v>
      </c>
      <c r="B237" t="str">
        <f>INDEX('ram ou '!$A:$A,ROW(BDD!B236)-COUNTA('ram ou '!A:A)*ROUNDDOWN((ROW()-ROW(BDD!$B$2))/COUNTA('ram ou '!$A:$A),0),1)</f>
        <v>CP</v>
      </c>
      <c r="C237">
        <f>SUMPRODUCT((Tableau1[[#Headers],[BARRE]:[HUET]]=BDD[[#This Row],[Chauffeur]])*(Tableau1[[BARRE]:[HUET]]=BDD[[#This Row],[Tournée]]))</f>
        <v>6</v>
      </c>
    </row>
    <row r="238" spans="1:3">
      <c r="A238" t="str">
        <f>INDEX(Tableau1[[#Headers],[BARRE]:[HUET]],1,1+(ROW()-2)/COUNTA('ram ou '!$A:$A))</f>
        <v>DELALANDE</v>
      </c>
      <c r="B238" t="str">
        <f>INDEX('ram ou '!$A:$A,ROW(BDD!B237)-COUNTA('ram ou '!A:A)*ROUNDDOWN((ROW()-ROW(BDD!$B$2))/COUNTA('ram ou '!$A:$A),0),1)</f>
        <v>RAM SAM 12H</v>
      </c>
      <c r="C238">
        <f>SUMPRODUCT((Tableau1[[#Headers],[BARRE]:[HUET]]=BDD[[#This Row],[Chauffeur]])*(Tableau1[[BARRE]:[HUET]]=BDD[[#This Row],[Tournée]]))</f>
        <v>0</v>
      </c>
    </row>
    <row r="239" spans="1:3">
      <c r="A239" t="str">
        <f>INDEX(Tableau1[[#Headers],[BARRE]:[HUET]],1,1+(ROW()-2)/COUNTA('ram ou '!$A:$A))</f>
        <v>DELALANDE</v>
      </c>
      <c r="B239" t="str">
        <f>INDEX('ram ou '!$A:$A,ROW(BDD!B238)-COUNTA('ram ou '!A:A)*ROUNDDOWN((ROW()-ROW(BDD!$B$2))/COUNTA('ram ou '!$A:$A),0),1)</f>
        <v>ABSENCE</v>
      </c>
      <c r="C239">
        <f>SUMPRODUCT((Tableau1[[#Headers],[BARRE]:[HUET]]=BDD[[#This Row],[Chauffeur]])*(Tableau1[[BARRE]:[HUET]]=BDD[[#This Row],[Tournée]]))</f>
        <v>1</v>
      </c>
    </row>
    <row r="240" spans="1:3">
      <c r="A240" t="str">
        <f>INDEX(Tableau1[[#Headers],[BARRE]:[HUET]],1,1+(ROW()-2)/COUNTA('ram ou '!$A:$A))</f>
        <v>DELALANDE</v>
      </c>
      <c r="B240" t="str">
        <f>INDEX('ram ou '!$A:$A,ROW(BDD!B239)-COUNTA('ram ou '!A:A)*ROUNDDOWN((ROW()-ROW(BDD!$B$2))/COUNTA('ram ou '!$A:$A),0),1)</f>
        <v>FORMATION</v>
      </c>
      <c r="C240">
        <f>SUMPRODUCT((Tableau1[[#Headers],[BARRE]:[HUET]]=BDD[[#This Row],[Chauffeur]])*(Tableau1[[BARRE]:[HUET]]=BDD[[#This Row],[Tournée]]))</f>
        <v>0</v>
      </c>
    </row>
    <row r="241" spans="1:3">
      <c r="A241" t="str">
        <f>INDEX(Tableau1[[#Headers],[BARRE]:[HUET]],1,1+(ROW()-2)/COUNTA('ram ou '!$A:$A))</f>
        <v>DELALANDE</v>
      </c>
      <c r="B241" t="str">
        <f>INDEX('ram ou '!$A:$A,ROW(BDD!B240)-COUNTA('ram ou '!A:A)*ROUNDDOWN((ROW()-ROW(BDD!$B$2))/COUNTA('ram ou '!$A:$A),0),1)</f>
        <v>RCR</v>
      </c>
      <c r="C241">
        <f>SUMPRODUCT((Tableau1[[#Headers],[BARRE]:[HUET]]=BDD[[#This Row],[Chauffeur]])*(Tableau1[[BARRE]:[HUET]]=BDD[[#This Row],[Tournée]]))</f>
        <v>3</v>
      </c>
    </row>
    <row r="242" spans="1:3">
      <c r="A242" t="str">
        <f>INDEX(Tableau1[[#Headers],[BARRE]:[HUET]],1,1+(ROW()-2)/COUNTA('ram ou '!$A:$A))</f>
        <v>DELALANDE</v>
      </c>
      <c r="B242" t="str">
        <f>INDEX('ram ou '!$A:$A,ROW(BDD!B241)-COUNTA('ram ou '!A:A)*ROUNDDOWN((ROW()-ROW(BDD!$B$2))/COUNTA('ram ou '!$A:$A),0),1)</f>
        <v>ELECTION</v>
      </c>
      <c r="C242">
        <f>SUMPRODUCT((Tableau1[[#Headers],[BARRE]:[HUET]]=BDD[[#This Row],[Chauffeur]])*(Tableau1[[BARRE]:[HUET]]=BDD[[#This Row],[Tournée]]))</f>
        <v>0</v>
      </c>
    </row>
    <row r="243" spans="1:3">
      <c r="A243" t="str">
        <f>INDEX(Tableau1[[#Headers],[BARRE]:[HUET]],1,1+(ROW()-2)/COUNTA('ram ou '!$A:$A))</f>
        <v>DELALANDE</v>
      </c>
      <c r="B243" t="str">
        <f>INDEX('ram ou '!$A:$A,ROW(BDD!B242)-COUNTA('ram ou '!A:A)*ROUNDDOWN((ROW()-ROW(BDD!$B$2))/COUNTA('ram ou '!$A:$A),0),1)</f>
        <v>RAM SAM 11H30</v>
      </c>
      <c r="C243">
        <f>SUMPRODUCT((Tableau1[[#Headers],[BARRE]:[HUET]]=BDD[[#This Row],[Chauffeur]])*(Tableau1[[BARRE]:[HUET]]=BDD[[#This Row],[Tournée]]))</f>
        <v>0</v>
      </c>
    </row>
    <row r="244" spans="1:3">
      <c r="A244" t="str">
        <f>INDEX(Tableau1[[#Headers],[BARRE]:[HUET]],1,1+(ROW()-2)/COUNTA('ram ou '!$A:$A))</f>
        <v>DELALANDE</v>
      </c>
      <c r="B244" t="str">
        <f>INDEX('ram ou '!$A:$A,ROW(BDD!B243)-COUNTA('ram ou '!A:A)*ROUNDDOWN((ROW()-ROW(BDD!$B$2))/COUNTA('ram ou '!$A:$A),0),1)</f>
        <v>RAM 13H N°1</v>
      </c>
      <c r="C244">
        <f>SUMPRODUCT((Tableau1[[#Headers],[BARRE]:[HUET]]=BDD[[#This Row],[Chauffeur]])*(Tableau1[[BARRE]:[HUET]]=BDD[[#This Row],[Tournée]]))</f>
        <v>0</v>
      </c>
    </row>
    <row r="245" spans="1:3">
      <c r="A245" t="str">
        <f>INDEX(Tableau1[[#Headers],[BARRE]:[HUET]],1,1+(ROW()-2)/COUNTA('ram ou '!$A:$A))</f>
        <v>DELALANDE</v>
      </c>
      <c r="B245" t="str">
        <f>INDEX('ram ou '!$A:$A,ROW(BDD!B244)-COUNTA('ram ou '!A:A)*ROUNDDOWN((ROW()-ROW(BDD!$B$2))/COUNTA('ram ou '!$A:$A),0),1)</f>
        <v>RAM 13H N°3</v>
      </c>
      <c r="C245">
        <f>SUMPRODUCT((Tableau1[[#Headers],[BARRE]:[HUET]]=BDD[[#This Row],[Chauffeur]])*(Tableau1[[BARRE]:[HUET]]=BDD[[#This Row],[Tournée]]))</f>
        <v>0</v>
      </c>
    </row>
    <row r="246" spans="1:3">
      <c r="A246" t="str">
        <f>INDEX(Tableau1[[#Headers],[BARRE]:[HUET]],1,1+(ROW()-2)/COUNTA('ram ou '!$A:$A))</f>
        <v>DELALANDE</v>
      </c>
      <c r="B246" t="str">
        <f>INDEX('ram ou '!$A:$A,ROW(BDD!B245)-COUNTA('ram ou '!A:A)*ROUNDDOWN((ROW()-ROW(BDD!$B$2))/COUNTA('ram ou '!$A:$A),0),1)</f>
        <v>RAM 13H N°4</v>
      </c>
      <c r="C246">
        <f>SUMPRODUCT((Tableau1[[#Headers],[BARRE]:[HUET]]=BDD[[#This Row],[Chauffeur]])*(Tableau1[[BARRE]:[HUET]]=BDD[[#This Row],[Tournée]]))</f>
        <v>0</v>
      </c>
    </row>
    <row r="247" spans="1:3">
      <c r="A247" t="str">
        <f>INDEX(Tableau1[[#Headers],[BARRE]:[HUET]],1,1+(ROW()-2)/COUNTA('ram ou '!$A:$A))</f>
        <v>DUGUE A</v>
      </c>
      <c r="B247" t="str">
        <f>INDEX('ram ou '!$A:$A,ROW(BDD!B246)-COUNTA('ram ou '!A:A)*ROUNDDOWN((ROW()-ROW(BDD!$B$2))/COUNTA('ram ou '!$A:$A),0),1)</f>
        <v>NAV ATHIS 2</v>
      </c>
      <c r="C247">
        <f>SUMPRODUCT((Tableau1[[#Headers],[BARRE]:[HUET]]=BDD[[#This Row],[Chauffeur]])*(Tableau1[[BARRE]:[HUET]]=BDD[[#This Row],[Tournée]]))</f>
        <v>3</v>
      </c>
    </row>
    <row r="248" spans="1:3">
      <c r="A248" t="str">
        <f>INDEX(Tableau1[[#Headers],[BARRE]:[HUET]],1,1+(ROW()-2)/COUNTA('ram ou '!$A:$A))</f>
        <v>DUGUE A</v>
      </c>
      <c r="B248" t="str">
        <f>INDEX('ram ou '!$A:$A,ROW(BDD!B247)-COUNTA('ram ou '!A:A)*ROUNDDOWN((ROW()-ROW(BDD!$B$2))/COUNTA('ram ou '!$A:$A),0),1)</f>
        <v>NAV CHATEAUBOUR</v>
      </c>
      <c r="C248">
        <f>SUMPRODUCT((Tableau1[[#Headers],[BARRE]:[HUET]]=BDD[[#This Row],[Chauffeur]])*(Tableau1[[BARRE]:[HUET]]=BDD[[#This Row],[Tournée]]))</f>
        <v>0</v>
      </c>
    </row>
    <row r="249" spans="1:3">
      <c r="A249" t="str">
        <f>INDEX(Tableau1[[#Headers],[BARRE]:[HUET]],1,1+(ROW()-2)/COUNTA('ram ou '!$A:$A))</f>
        <v>DUGUE A</v>
      </c>
      <c r="B249" t="str">
        <f>INDEX('ram ou '!$A:$A,ROW(BDD!B248)-COUNTA('ram ou '!A:A)*ROUNDDOWN((ROW()-ROW(BDD!$B$2))/COUNTA('ram ou '!$A:$A),0),1)</f>
        <v>NAV CHAULNES</v>
      </c>
      <c r="C249">
        <f>SUMPRODUCT((Tableau1[[#Headers],[BARRE]:[HUET]]=BDD[[#This Row],[Chauffeur]])*(Tableau1[[BARRE]:[HUET]]=BDD[[#This Row],[Tournée]]))</f>
        <v>0</v>
      </c>
    </row>
    <row r="250" spans="1:3">
      <c r="A250" t="str">
        <f>INDEX(Tableau1[[#Headers],[BARRE]:[HUET]],1,1+(ROW()-2)/COUNTA('ram ou '!$A:$A))</f>
        <v>DUGUE A</v>
      </c>
      <c r="B250" t="str">
        <f>INDEX('ram ou '!$A:$A,ROW(BDD!B249)-COUNTA('ram ou '!A:A)*ROUNDDOWN((ROW()-ROW(BDD!$B$2))/COUNTA('ram ou '!$A:$A),0),1)</f>
        <v>NAV CLERMONT</v>
      </c>
      <c r="C250">
        <f>SUMPRODUCT((Tableau1[[#Headers],[BARRE]:[HUET]]=BDD[[#This Row],[Chauffeur]])*(Tableau1[[BARRE]:[HUET]]=BDD[[#This Row],[Tournée]]))</f>
        <v>0</v>
      </c>
    </row>
    <row r="251" spans="1:3">
      <c r="A251" t="str">
        <f>INDEX(Tableau1[[#Headers],[BARRE]:[HUET]],1,1+(ROW()-2)/COUNTA('ram ou '!$A:$A))</f>
        <v>DUGUE A</v>
      </c>
      <c r="B251" t="str">
        <f>INDEX('ram ou '!$A:$A,ROW(BDD!B250)-COUNTA('ram ou '!A:A)*ROUNDDOWN((ROW()-ROW(BDD!$B$2))/COUNTA('ram ou '!$A:$A),0),1)</f>
        <v>NAV DIJON</v>
      </c>
      <c r="C251">
        <f>SUMPRODUCT((Tableau1[[#Headers],[BARRE]:[HUET]]=BDD[[#This Row],[Chauffeur]])*(Tableau1[[BARRE]:[HUET]]=BDD[[#This Row],[Tournée]]))</f>
        <v>0</v>
      </c>
    </row>
    <row r="252" spans="1:3">
      <c r="A252" t="str">
        <f>INDEX(Tableau1[[#Headers],[BARRE]:[HUET]],1,1+(ROW()-2)/COUNTA('ram ou '!$A:$A))</f>
        <v>DUGUE A</v>
      </c>
      <c r="B252" t="str">
        <f>INDEX('ram ou '!$A:$A,ROW(BDD!B251)-COUNTA('ram ou '!A:A)*ROUNDDOWN((ROW()-ROW(BDD!$B$2))/COUNTA('ram ou '!$A:$A),0),1)</f>
        <v>NAV LANGRES</v>
      </c>
      <c r="C252">
        <f>SUMPRODUCT((Tableau1[[#Headers],[BARRE]:[HUET]]=BDD[[#This Row],[Chauffeur]])*(Tableau1[[BARRE]:[HUET]]=BDD[[#This Row],[Tournée]]))</f>
        <v>1</v>
      </c>
    </row>
    <row r="253" spans="1:3">
      <c r="A253" t="str">
        <f>INDEX(Tableau1[[#Headers],[BARRE]:[HUET]],1,1+(ROW()-2)/COUNTA('ram ou '!$A:$A))</f>
        <v>DUGUE A</v>
      </c>
      <c r="B253" t="str">
        <f>INDEX('ram ou '!$A:$A,ROW(BDD!B252)-COUNTA('ram ou '!A:A)*ROUNDDOWN((ROW()-ROW(BDD!$B$2))/COUNTA('ram ou '!$A:$A),0),1)</f>
        <v>NAV LILLE</v>
      </c>
      <c r="C253">
        <f>SUMPRODUCT((Tableau1[[#Headers],[BARRE]:[HUET]]=BDD[[#This Row],[Chauffeur]])*(Tableau1[[BARRE]:[HUET]]=BDD[[#This Row],[Tournée]]))</f>
        <v>1</v>
      </c>
    </row>
    <row r="254" spans="1:3">
      <c r="A254" t="str">
        <f>INDEX(Tableau1[[#Headers],[BARRE]:[HUET]],1,1+(ROW()-2)/COUNTA('ram ou '!$A:$A))</f>
        <v>DUGUE A</v>
      </c>
      <c r="B254" t="str">
        <f>INDEX('ram ou '!$A:$A,ROW(BDD!B253)-COUNTA('ram ou '!A:A)*ROUNDDOWN((ROW()-ROW(BDD!$B$2))/COUNTA('ram ou '!$A:$A),0),1)</f>
        <v>NAV NIORT</v>
      </c>
      <c r="C254">
        <f>SUMPRODUCT((Tableau1[[#Headers],[BARRE]:[HUET]]=BDD[[#This Row],[Chauffeur]])*(Tableau1[[BARRE]:[HUET]]=BDD[[#This Row],[Tournée]]))</f>
        <v>0</v>
      </c>
    </row>
    <row r="255" spans="1:3">
      <c r="A255" t="str">
        <f>INDEX(Tableau1[[#Headers],[BARRE]:[HUET]],1,1+(ROW()-2)/COUNTA('ram ou '!$A:$A))</f>
        <v>DUGUE A</v>
      </c>
      <c r="B255" t="str">
        <f>INDEX('ram ou '!$A:$A,ROW(BDD!B254)-COUNTA('ram ou '!A:A)*ROUNDDOWN((ROW()-ROW(BDD!$B$2))/COUNTA('ram ou '!$A:$A),0),1)</f>
        <v xml:space="preserve">NAV ST SEVER </v>
      </c>
      <c r="C255">
        <f>SUMPRODUCT((Tableau1[[#Headers],[BARRE]:[HUET]]=BDD[[#This Row],[Chauffeur]])*(Tableau1[[BARRE]:[HUET]]=BDD[[#This Row],[Tournée]]))</f>
        <v>1</v>
      </c>
    </row>
    <row r="256" spans="1:3">
      <c r="A256" t="str">
        <f>INDEX(Tableau1[[#Headers],[BARRE]:[HUET]],1,1+(ROW()-2)/COUNTA('ram ou '!$A:$A))</f>
        <v>DUGUE A</v>
      </c>
      <c r="B256" t="str">
        <f>INDEX('ram ou '!$A:$A,ROW(BDD!B255)-COUNTA('ram ou '!A:A)*ROUNDDOWN((ROW()-ROW(BDD!$B$2))/COUNTA('ram ou '!$A:$A),0),1)</f>
        <v>NAV VELAINES</v>
      </c>
      <c r="C256">
        <f>SUMPRODUCT((Tableau1[[#Headers],[BARRE]:[HUET]]=BDD[[#This Row],[Chauffeur]])*(Tableau1[[BARRE]:[HUET]]=BDD[[#This Row],[Tournée]]))</f>
        <v>1</v>
      </c>
    </row>
    <row r="257" spans="1:3">
      <c r="A257" t="str">
        <f>INDEX(Tableau1[[#Headers],[BARRE]:[HUET]],1,1+(ROW()-2)/COUNTA('ram ou '!$A:$A))</f>
        <v>DUGUE A</v>
      </c>
      <c r="B257" t="str">
        <f>INDEX('ram ou '!$A:$A,ROW(BDD!B256)-COUNTA('ram ou '!A:A)*ROUNDDOWN((ROW()-ROW(BDD!$B$2))/COUNTA('ram ou '!$A:$A),0),1)</f>
        <v>RAM +  NANTES 21H</v>
      </c>
      <c r="C257">
        <f>SUMPRODUCT((Tableau1[[#Headers],[BARRE]:[HUET]]=BDD[[#This Row],[Chauffeur]])*(Tableau1[[BARRE]:[HUET]]=BDD[[#This Row],[Tournée]]))</f>
        <v>0</v>
      </c>
    </row>
    <row r="258" spans="1:3">
      <c r="A258" t="str">
        <f>INDEX(Tableau1[[#Headers],[BARRE]:[HUET]],1,1+(ROW()-2)/COUNTA('ram ou '!$A:$A))</f>
        <v>DUGUE A</v>
      </c>
      <c r="B258" t="str">
        <f>INDEX('ram ou '!$A:$A,ROW(BDD!B257)-COUNTA('ram ou '!A:A)*ROUNDDOWN((ROW()-ROW(BDD!$B$2))/COUNTA('ram ou '!$A:$A),0),1)</f>
        <v>RAM + 20H TOURS</v>
      </c>
      <c r="C258">
        <f>SUMPRODUCT((Tableau1[[#Headers],[BARRE]:[HUET]]=BDD[[#This Row],[Chauffeur]])*(Tableau1[[BARRE]:[HUET]]=BDD[[#This Row],[Tournée]]))</f>
        <v>0</v>
      </c>
    </row>
    <row r="259" spans="1:3">
      <c r="A259" t="str">
        <f>INDEX(Tableau1[[#Headers],[BARRE]:[HUET]],1,1+(ROW()-2)/COUNTA('ram ou '!$A:$A))</f>
        <v>DUGUE A</v>
      </c>
      <c r="B259" t="str">
        <f>INDEX('ram ou '!$A:$A,ROW(BDD!B258)-COUNTA('ram ou '!A:A)*ROUNDDOWN((ROW()-ROW(BDD!$B$2))/COUNTA('ram ou '!$A:$A),0),1)</f>
        <v>RAM + 21h30 TOURS</v>
      </c>
      <c r="C259">
        <f>SUMPRODUCT((Tableau1[[#Headers],[BARRE]:[HUET]]=BDD[[#This Row],[Chauffeur]])*(Tableau1[[BARRE]:[HUET]]=BDD[[#This Row],[Tournée]]))</f>
        <v>0</v>
      </c>
    </row>
    <row r="260" spans="1:3">
      <c r="A260" t="str">
        <f>INDEX(Tableau1[[#Headers],[BARRE]:[HUET]],1,1+(ROW()-2)/COUNTA('ram ou '!$A:$A))</f>
        <v>DUGUE A</v>
      </c>
      <c r="B260" t="str">
        <f>INDEX('ram ou '!$A:$A,ROW(BDD!B259)-COUNTA('ram ou '!A:A)*ROUNDDOWN((ROW()-ROW(BDD!$B$2))/COUNTA('ram ou '!$A:$A),0),1)</f>
        <v>RAM + ANGERS 21H30</v>
      </c>
      <c r="C260">
        <f>SUMPRODUCT((Tableau1[[#Headers],[BARRE]:[HUET]]=BDD[[#This Row],[Chauffeur]])*(Tableau1[[BARRE]:[HUET]]=BDD[[#This Row],[Tournée]]))</f>
        <v>0</v>
      </c>
    </row>
    <row r="261" spans="1:3">
      <c r="A261" t="str">
        <f>INDEX(Tableau1[[#Headers],[BARRE]:[HUET]],1,1+(ROW()-2)/COUNTA('ram ou '!$A:$A))</f>
        <v>DUGUE A</v>
      </c>
      <c r="B261" t="str">
        <f>INDEX('ram ou '!$A:$A,ROW(BDD!B260)-COUNTA('ram ou '!A:A)*ROUNDDOWN((ROW()-ROW(BDD!$B$2))/COUNTA('ram ou '!$A:$A),0),1)</f>
        <v>RAM + ATHIS 1</v>
      </c>
      <c r="C261">
        <f>SUMPRODUCT((Tableau1[[#Headers],[BARRE]:[HUET]]=BDD[[#This Row],[Chauffeur]])*(Tableau1[[BARRE]:[HUET]]=BDD[[#This Row],[Tournée]]))</f>
        <v>12</v>
      </c>
    </row>
    <row r="262" spans="1:3">
      <c r="A262" t="str">
        <f>INDEX(Tableau1[[#Headers],[BARRE]:[HUET]],1,1+(ROW()-2)/COUNTA('ram ou '!$A:$A))</f>
        <v>DUGUE A</v>
      </c>
      <c r="B262" t="str">
        <f>INDEX('ram ou '!$A:$A,ROW(BDD!B261)-COUNTA('ram ou '!A:A)*ROUNDDOWN((ROW()-ROW(BDD!$B$2))/COUNTA('ram ou '!$A:$A),0),1)</f>
        <v>RAM + CAEN 21H15</v>
      </c>
      <c r="C262">
        <f>SUMPRODUCT((Tableau1[[#Headers],[BARRE]:[HUET]]=BDD[[#This Row],[Chauffeur]])*(Tableau1[[BARRE]:[HUET]]=BDD[[#This Row],[Tournée]]))</f>
        <v>0</v>
      </c>
    </row>
    <row r="263" spans="1:3">
      <c r="A263" t="str">
        <f>INDEX(Tableau1[[#Headers],[BARRE]:[HUET]],1,1+(ROW()-2)/COUNTA('ram ou '!$A:$A))</f>
        <v>DUGUE A</v>
      </c>
      <c r="B263" t="str">
        <f>INDEX('ram ou '!$A:$A,ROW(BDD!B262)-COUNTA('ram ou '!A:A)*ROUNDDOWN((ROW()-ROW(BDD!$B$2))/COUNTA('ram ou '!$A:$A),0),1)</f>
        <v>RAM + NANTES 1</v>
      </c>
      <c r="C263">
        <f>SUMPRODUCT((Tableau1[[#Headers],[BARRE]:[HUET]]=BDD[[#This Row],[Chauffeur]])*(Tableau1[[BARRE]:[HUET]]=BDD[[#This Row],[Tournée]]))</f>
        <v>0</v>
      </c>
    </row>
    <row r="264" spans="1:3">
      <c r="A264" t="str">
        <f>INDEX(Tableau1[[#Headers],[BARRE]:[HUET]],1,1+(ROW()-2)/COUNTA('ram ou '!$A:$A))</f>
        <v>DUGUE A</v>
      </c>
      <c r="B264" t="str">
        <f>INDEX('ram ou '!$A:$A,ROW(BDD!B263)-COUNTA('ram ou '!A:A)*ROUNDDOWN((ROW()-ROW(BDD!$B$2))/COUNTA('ram ou '!$A:$A),0),1)</f>
        <v>RAM + ORLEANS 21H</v>
      </c>
      <c r="C264">
        <f>SUMPRODUCT((Tableau1[[#Headers],[BARRE]:[HUET]]=BDD[[#This Row],[Chauffeur]])*(Tableau1[[BARRE]:[HUET]]=BDD[[#This Row],[Tournée]]))</f>
        <v>1</v>
      </c>
    </row>
    <row r="265" spans="1:3">
      <c r="A265" t="str">
        <f>INDEX(Tableau1[[#Headers],[BARRE]:[HUET]],1,1+(ROW()-2)/COUNTA('ram ou '!$A:$A))</f>
        <v>DUGUE A</v>
      </c>
      <c r="B265" t="str">
        <f>INDEX('ram ou '!$A:$A,ROW(BDD!B264)-COUNTA('ram ou '!A:A)*ROUNDDOWN((ROW()-ROW(BDD!$B$2))/COUNTA('ram ou '!$A:$A),0),1)</f>
        <v>RAM 14H00</v>
      </c>
      <c r="C265">
        <f>SUMPRODUCT((Tableau1[[#Headers],[BARRE]:[HUET]]=BDD[[#This Row],[Chauffeur]])*(Tableau1[[BARRE]:[HUET]]=BDD[[#This Row],[Tournée]]))</f>
        <v>0</v>
      </c>
    </row>
    <row r="266" spans="1:3">
      <c r="A266" t="str">
        <f>INDEX(Tableau1[[#Headers],[BARRE]:[HUET]],1,1+(ROW()-2)/COUNTA('ram ou '!$A:$A))</f>
        <v>DUGUE A</v>
      </c>
      <c r="B266" t="str">
        <f>INDEX('ram ou '!$A:$A,ROW(BDD!B265)-COUNTA('ram ou '!A:A)*ROUNDDOWN((ROW()-ROW(BDD!$B$2))/COUNTA('ram ou '!$A:$A),0),1)</f>
        <v>AGEN</v>
      </c>
      <c r="C266">
        <f>SUMPRODUCT((Tableau1[[#Headers],[BARRE]:[HUET]]=BDD[[#This Row],[Chauffeur]])*(Tableau1[[BARRE]:[HUET]]=BDD[[#This Row],[Tournée]]))</f>
        <v>0</v>
      </c>
    </row>
    <row r="267" spans="1:3">
      <c r="A267" t="str">
        <f>INDEX(Tableau1[[#Headers],[BARRE]:[HUET]],1,1+(ROW()-2)/COUNTA('ram ou '!$A:$A))</f>
        <v>DUGUE A</v>
      </c>
      <c r="B267" t="str">
        <f>INDEX('ram ou '!$A:$A,ROW(BDD!B266)-COUNTA('ram ou '!A:A)*ROUNDDOWN((ROW()-ROW(BDD!$B$2))/COUNTA('ram ou '!$A:$A),0),1)</f>
        <v>AGEN DIM</v>
      </c>
      <c r="C267">
        <f>SUMPRODUCT((Tableau1[[#Headers],[BARRE]:[HUET]]=BDD[[#This Row],[Chauffeur]])*(Tableau1[[BARRE]:[HUET]]=BDD[[#This Row],[Tournée]]))</f>
        <v>0</v>
      </c>
    </row>
    <row r="268" spans="1:3">
      <c r="A268" t="str">
        <f>INDEX(Tableau1[[#Headers],[BARRE]:[HUET]],1,1+(ROW()-2)/COUNTA('ram ou '!$A:$A))</f>
        <v>DUGUE A</v>
      </c>
      <c r="B268" t="str">
        <f>INDEX('ram ou '!$A:$A,ROW(BDD!B267)-COUNTA('ram ou '!A:A)*ROUNDDOWN((ROW()-ROW(BDD!$B$2))/COUNTA('ram ou '!$A:$A),0),1)</f>
        <v>AMILLY / SENS</v>
      </c>
      <c r="C268">
        <f>SUMPRODUCT((Tableau1[[#Headers],[BARRE]:[HUET]]=BDD[[#This Row],[Chauffeur]])*(Tableau1[[BARRE]:[HUET]]=BDD[[#This Row],[Tournée]]))</f>
        <v>0</v>
      </c>
    </row>
    <row r="269" spans="1:3">
      <c r="A269" t="str">
        <f>INDEX(Tableau1[[#Headers],[BARRE]:[HUET]],1,1+(ROW()-2)/COUNTA('ram ou '!$A:$A))</f>
        <v>DUGUE A</v>
      </c>
      <c r="B269" t="str">
        <f>INDEX('ram ou '!$A:$A,ROW(BDD!B268)-COUNTA('ram ou '!A:A)*ROUNDDOWN((ROW()-ROW(BDD!$B$2))/COUNTA('ram ou '!$A:$A),0),1)</f>
        <v>JACQUET SA</v>
      </c>
      <c r="C269">
        <f>SUMPRODUCT((Tableau1[[#Headers],[BARRE]:[HUET]]=BDD[[#This Row],[Chauffeur]])*(Tableau1[[BARRE]:[HUET]]=BDD[[#This Row],[Tournée]]))</f>
        <v>0</v>
      </c>
    </row>
    <row r="270" spans="1:3">
      <c r="A270" t="str">
        <f>INDEX(Tableau1[[#Headers],[BARRE]:[HUET]],1,1+(ROW()-2)/COUNTA('ram ou '!$A:$A))</f>
        <v>DUGUE A</v>
      </c>
      <c r="B270" t="str">
        <f>INDEX('ram ou '!$A:$A,ROW(BDD!B269)-COUNTA('ram ou '!A:A)*ROUNDDOWN((ROW()-ROW(BDD!$B$2))/COUNTA('ram ou '!$A:$A),0),1)</f>
        <v>PARIS 13H30</v>
      </c>
      <c r="C270">
        <f>SUMPRODUCT((Tableau1[[#Headers],[BARRE]:[HUET]]=BDD[[#This Row],[Chauffeur]])*(Tableau1[[BARRE]:[HUET]]=BDD[[#This Row],[Tournée]]))</f>
        <v>0</v>
      </c>
    </row>
    <row r="271" spans="1:3">
      <c r="A271" t="str">
        <f>INDEX(Tableau1[[#Headers],[BARRE]:[HUET]],1,1+(ROW()-2)/COUNTA('ram ou '!$A:$A))</f>
        <v>DUGUE A</v>
      </c>
      <c r="B271" t="str">
        <f>INDEX('ram ou '!$A:$A,ROW(BDD!B270)-COUNTA('ram ou '!A:A)*ROUNDDOWN((ROW()-ROW(BDD!$B$2))/COUNTA('ram ou '!$A:$A),0),1)</f>
        <v>RETOUR AGEN</v>
      </c>
      <c r="C271">
        <f>SUMPRODUCT((Tableau1[[#Headers],[BARRE]:[HUET]]=BDD[[#This Row],[Chauffeur]])*(Tableau1[[BARRE]:[HUET]]=BDD[[#This Row],[Tournée]]))</f>
        <v>0</v>
      </c>
    </row>
    <row r="272" spans="1:3">
      <c r="A272" t="str">
        <f>INDEX(Tableau1[[#Headers],[BARRE]:[HUET]],1,1+(ROW()-2)/COUNTA('ram ou '!$A:$A))</f>
        <v>DUGUE A</v>
      </c>
      <c r="B272" t="str">
        <f>INDEX('ram ou '!$A:$A,ROW(BDD!B271)-COUNTA('ram ou '!A:A)*ROUNDDOWN((ROW()-ROW(BDD!$B$2))/COUNTA('ram ou '!$A:$A),0),1)</f>
        <v>RETOUR ORLEANS</v>
      </c>
      <c r="C272">
        <f>SUMPRODUCT((Tableau1[[#Headers],[BARRE]:[HUET]]=BDD[[#This Row],[Chauffeur]])*(Tableau1[[BARRE]:[HUET]]=BDD[[#This Row],[Tournée]]))</f>
        <v>0</v>
      </c>
    </row>
    <row r="273" spans="1:3">
      <c r="A273" t="str">
        <f>INDEX(Tableau1[[#Headers],[BARRE]:[HUET]],1,1+(ROW()-2)/COUNTA('ram ou '!$A:$A))</f>
        <v>DUGUE A</v>
      </c>
      <c r="B273" t="str">
        <f>INDEX('ram ou '!$A:$A,ROW(BDD!B272)-COUNTA('ram ou '!A:A)*ROUNDDOWN((ROW()-ROW(BDD!$B$2))/COUNTA('ram ou '!$A:$A),0),1)</f>
        <v>RETOUR ORLEANS LU</v>
      </c>
      <c r="C273">
        <f>SUMPRODUCT((Tableau1[[#Headers],[BARRE]:[HUET]]=BDD[[#This Row],[Chauffeur]])*(Tableau1[[BARRE]:[HUET]]=BDD[[#This Row],[Tournée]]))</f>
        <v>0</v>
      </c>
    </row>
    <row r="274" spans="1:3">
      <c r="A274" t="str">
        <f>INDEX(Tableau1[[#Headers],[BARRE]:[HUET]],1,1+(ROW()-2)/COUNTA('ram ou '!$A:$A))</f>
        <v>DUGUE A</v>
      </c>
      <c r="B274" t="str">
        <f>INDEX('ram ou '!$A:$A,ROW(BDD!B273)-COUNTA('ram ou '!A:A)*ROUNDDOWN((ROW()-ROW(BDD!$B$2))/COUNTA('ram ou '!$A:$A),0),1)</f>
        <v>RETOUR ORLEANS SA</v>
      </c>
      <c r="C274">
        <f>SUMPRODUCT((Tableau1[[#Headers],[BARRE]:[HUET]]=BDD[[#This Row],[Chauffeur]])*(Tableau1[[BARRE]:[HUET]]=BDD[[#This Row],[Tournée]]))</f>
        <v>0</v>
      </c>
    </row>
    <row r="275" spans="1:3">
      <c r="A275" t="str">
        <f>INDEX(Tableau1[[#Headers],[BARRE]:[HUET]],1,1+(ROW()-2)/COUNTA('ram ou '!$A:$A))</f>
        <v>DUGUE A</v>
      </c>
      <c r="B275" t="str">
        <f>INDEX('ram ou '!$A:$A,ROW(BDD!B274)-COUNTA('ram ou '!A:A)*ROUNDDOWN((ROW()-ROW(BDD!$B$2))/COUNTA('ram ou '!$A:$A),0),1)</f>
        <v>SUP A/A PARIS</v>
      </c>
      <c r="C275">
        <f>SUMPRODUCT((Tableau1[[#Headers],[BARRE]:[HUET]]=BDD[[#This Row],[Chauffeur]])*(Tableau1[[BARRE]:[HUET]]=BDD[[#This Row],[Tournée]]))</f>
        <v>1</v>
      </c>
    </row>
    <row r="276" spans="1:3">
      <c r="A276" t="str">
        <f>INDEX(Tableau1[[#Headers],[BARRE]:[HUET]],1,1+(ROW()-2)/COUNTA('ram ou '!$A:$A))</f>
        <v>DUGUE A</v>
      </c>
      <c r="B276" t="str">
        <f>INDEX('ram ou '!$A:$A,ROW(BDD!B275)-COUNTA('ram ou '!A:A)*ROUNDDOWN((ROW()-ROW(BDD!$B$2))/COUNTA('ram ou '!$A:$A),0),1)</f>
        <v>VENDEE</v>
      </c>
      <c r="C276">
        <f>SUMPRODUCT((Tableau1[[#Headers],[BARRE]:[HUET]]=BDD[[#This Row],[Chauffeur]])*(Tableau1[[BARRE]:[HUET]]=BDD[[#This Row],[Tournée]]))</f>
        <v>0</v>
      </c>
    </row>
    <row r="277" spans="1:3">
      <c r="A277" t="str">
        <f>INDEX(Tableau1[[#Headers],[BARRE]:[HUET]],1,1+(ROW()-2)/COUNTA('ram ou '!$A:$A))</f>
        <v>DUGUE A</v>
      </c>
      <c r="B277" t="str">
        <f>INDEX('ram ou '!$A:$A,ROW(BDD!B276)-COUNTA('ram ou '!A:A)*ROUNDDOWN((ROW()-ROW(BDD!$B$2))/COUNTA('ram ou '!$A:$A),0),1)</f>
        <v>RAM MALO + LAVAL</v>
      </c>
      <c r="C277">
        <f>SUMPRODUCT((Tableau1[[#Headers],[BARRE]:[HUET]]=BDD[[#This Row],[Chauffeur]])*(Tableau1[[BARRE]:[HUET]]=BDD[[#This Row],[Tournée]]))</f>
        <v>0</v>
      </c>
    </row>
    <row r="278" spans="1:3">
      <c r="A278" t="str">
        <f>INDEX(Tableau1[[#Headers],[BARRE]:[HUET]],1,1+(ROW()-2)/COUNTA('ram ou '!$A:$A))</f>
        <v>DUGUE A</v>
      </c>
      <c r="B278" t="str">
        <f>INDEX('ram ou '!$A:$A,ROW(BDD!B277)-COUNTA('ram ou '!A:A)*ROUNDDOWN((ROW()-ROW(BDD!$B$2))/COUNTA('ram ou '!$A:$A),0),1)</f>
        <v>NAV LANGRE DIM</v>
      </c>
      <c r="C278">
        <f>SUMPRODUCT((Tableau1[[#Headers],[BARRE]:[HUET]]=BDD[[#This Row],[Chauffeur]])*(Tableau1[[BARRE]:[HUET]]=BDD[[#This Row],[Tournée]]))</f>
        <v>0</v>
      </c>
    </row>
    <row r="279" spans="1:3">
      <c r="A279" t="str">
        <f>INDEX(Tableau1[[#Headers],[BARRE]:[HUET]],1,1+(ROW()-2)/COUNTA('ram ou '!$A:$A))</f>
        <v>DUGUE A</v>
      </c>
      <c r="B279" t="str">
        <f>INDEX('ram ou '!$A:$A,ROW(BDD!B278)-COUNTA('ram ou '!A:A)*ROUNDDOWN((ROW()-ROW(BDD!$B$2))/COUNTA('ram ou '!$A:$A),0),1)</f>
        <v>SU FONTENAY 12H</v>
      </c>
      <c r="C279">
        <f>SUMPRODUCT((Tableau1[[#Headers],[BARRE]:[HUET]]=BDD[[#This Row],[Chauffeur]])*(Tableau1[[BARRE]:[HUET]]=BDD[[#This Row],[Tournée]]))</f>
        <v>1</v>
      </c>
    </row>
    <row r="280" spans="1:3">
      <c r="A280" t="str">
        <f>INDEX(Tableau1[[#Headers],[BARRE]:[HUET]],1,1+(ROW()-2)/COUNTA('ram ou '!$A:$A))</f>
        <v>DUGUE A</v>
      </c>
      <c r="B280" t="str">
        <f>INDEX('ram ou '!$A:$A,ROW(BDD!B279)-COUNTA('ram ou '!A:A)*ROUNDDOWN((ROW()-ROW(BDD!$B$2))/COUNTA('ram ou '!$A:$A),0),1)</f>
        <v>PLAINTEL DIM</v>
      </c>
      <c r="C280">
        <f>SUMPRODUCT((Tableau1[[#Headers],[BARRE]:[HUET]]=BDD[[#This Row],[Chauffeur]])*(Tableau1[[BARRE]:[HUET]]=BDD[[#This Row],[Tournée]]))</f>
        <v>0</v>
      </c>
    </row>
    <row r="281" spans="1:3">
      <c r="A281" t="str">
        <f>INDEX(Tableau1[[#Headers],[BARRE]:[HUET]],1,1+(ROW()-2)/COUNTA('ram ou '!$A:$A))</f>
        <v>DUGUE A</v>
      </c>
      <c r="B281" t="str">
        <f>INDEX('ram ou '!$A:$A,ROW(BDD!B280)-COUNTA('ram ou '!A:A)*ROUNDDOWN((ROW()-ROW(BDD!$B$2))/COUNTA('ram ou '!$A:$A),0),1)</f>
        <v>ROUEN + BASES</v>
      </c>
      <c r="C281">
        <f>SUMPRODUCT((Tableau1[[#Headers],[BARRE]:[HUET]]=BDD[[#This Row],[Chauffeur]])*(Tableau1[[BARRE]:[HUET]]=BDD[[#This Row],[Tournée]]))</f>
        <v>0</v>
      </c>
    </row>
    <row r="282" spans="1:3">
      <c r="A282" t="str">
        <f>INDEX(Tableau1[[#Headers],[BARRE]:[HUET]],1,1+(ROW()-2)/COUNTA('ram ou '!$A:$A))</f>
        <v>DUGUE A</v>
      </c>
      <c r="B282" t="str">
        <f>INDEX('ram ou '!$A:$A,ROW(BDD!B281)-COUNTA('ram ou '!A:A)*ROUNDDOWN((ROW()-ROW(BDD!$B$2))/COUNTA('ram ou '!$A:$A),0),1)</f>
        <v>LE MANS A/A</v>
      </c>
      <c r="C282">
        <f>SUMPRODUCT((Tableau1[[#Headers],[BARRE]:[HUET]]=BDD[[#This Row],[Chauffeur]])*(Tableau1[[BARRE]:[HUET]]=BDD[[#This Row],[Tournée]]))</f>
        <v>0</v>
      </c>
    </row>
    <row r="283" spans="1:3">
      <c r="A283" t="str">
        <f>INDEX(Tableau1[[#Headers],[BARRE]:[HUET]],1,1+(ROW()-2)/COUNTA('ram ou '!$A:$A))</f>
        <v>DUGUE A</v>
      </c>
      <c r="B283" t="str">
        <f>INDEX('ram ou '!$A:$A,ROW(BDD!B282)-COUNTA('ram ou '!A:A)*ROUNDDOWN((ROW()-ROW(BDD!$B$2))/COUNTA('ram ou '!$A:$A),0),1)</f>
        <v>NAV TOURS</v>
      </c>
      <c r="C283">
        <f>SUMPRODUCT((Tableau1[[#Headers],[BARRE]:[HUET]]=BDD[[#This Row],[Chauffeur]])*(Tableau1[[BARRE]:[HUET]]=BDD[[#This Row],[Tournée]]))</f>
        <v>0</v>
      </c>
    </row>
    <row r="284" spans="1:3">
      <c r="A284" t="str">
        <f>INDEX(Tableau1[[#Headers],[BARRE]:[HUET]],1,1+(ROW()-2)/COUNTA('ram ou '!$A:$A))</f>
        <v>DUGUE A</v>
      </c>
      <c r="B284" t="str">
        <f>INDEX('ram ou '!$A:$A,ROW(BDD!B283)-COUNTA('ram ou '!A:A)*ROUNDDOWN((ROW()-ROW(BDD!$B$2))/COUNTA('ram ou '!$A:$A),0),1)</f>
        <v>SU IFS + BASES</v>
      </c>
      <c r="C284">
        <f>SUMPRODUCT((Tableau1[[#Headers],[BARRE]:[HUET]]=BDD[[#This Row],[Chauffeur]])*(Tableau1[[BARRE]:[HUET]]=BDD[[#This Row],[Tournée]]))</f>
        <v>0</v>
      </c>
    </row>
    <row r="285" spans="1:3">
      <c r="A285" t="str">
        <f>INDEX(Tableau1[[#Headers],[BARRE]:[HUET]],1,1+(ROW()-2)/COUNTA('ram ou '!$A:$A))</f>
        <v>DUGUE A</v>
      </c>
      <c r="B285" t="str">
        <f>INDEX('ram ou '!$A:$A,ROW(BDD!B284)-COUNTA('ram ou '!A:A)*ROUNDDOWN((ROW()-ROW(BDD!$B$2))/COUNTA('ram ou '!$A:$A),0),1)</f>
        <v>NAV NIORT 21H15</v>
      </c>
      <c r="C285">
        <f>SUMPRODUCT((Tableau1[[#Headers],[BARRE]:[HUET]]=BDD[[#This Row],[Chauffeur]])*(Tableau1[[BARRE]:[HUET]]=BDD[[#This Row],[Tournée]]))</f>
        <v>6</v>
      </c>
    </row>
    <row r="286" spans="1:3">
      <c r="A286" t="str">
        <f>INDEX(Tableau1[[#Headers],[BARRE]:[HUET]],1,1+(ROW()-2)/COUNTA('ram ou '!$A:$A))</f>
        <v>DUGUE A</v>
      </c>
      <c r="B286" t="str">
        <f>INDEX('ram ou '!$A:$A,ROW(BDD!B285)-COUNTA('ram ou '!A:A)*ROUNDDOWN((ROW()-ROW(BDD!$B$2))/COUNTA('ram ou '!$A:$A),0),1)</f>
        <v>CP</v>
      </c>
      <c r="C286">
        <f>SUMPRODUCT((Tableau1[[#Headers],[BARRE]:[HUET]]=BDD[[#This Row],[Chauffeur]])*(Tableau1[[BARRE]:[HUET]]=BDD[[#This Row],[Tournée]]))</f>
        <v>0</v>
      </c>
    </row>
    <row r="287" spans="1:3">
      <c r="A287" t="str">
        <f>INDEX(Tableau1[[#Headers],[BARRE]:[HUET]],1,1+(ROW()-2)/COUNTA('ram ou '!$A:$A))</f>
        <v>DUGUE A</v>
      </c>
      <c r="B287" t="str">
        <f>INDEX('ram ou '!$A:$A,ROW(BDD!B286)-COUNTA('ram ou '!A:A)*ROUNDDOWN((ROW()-ROW(BDD!$B$2))/COUNTA('ram ou '!$A:$A),0),1)</f>
        <v>RAM SAM 12H</v>
      </c>
      <c r="C287">
        <f>SUMPRODUCT((Tableau1[[#Headers],[BARRE]:[HUET]]=BDD[[#This Row],[Chauffeur]])*(Tableau1[[BARRE]:[HUET]]=BDD[[#This Row],[Tournée]]))</f>
        <v>0</v>
      </c>
    </row>
    <row r="288" spans="1:3">
      <c r="A288" t="str">
        <f>INDEX(Tableau1[[#Headers],[BARRE]:[HUET]],1,1+(ROW()-2)/COUNTA('ram ou '!$A:$A))</f>
        <v>DUGUE A</v>
      </c>
      <c r="B288" t="str">
        <f>INDEX('ram ou '!$A:$A,ROW(BDD!B287)-COUNTA('ram ou '!A:A)*ROUNDDOWN((ROW()-ROW(BDD!$B$2))/COUNTA('ram ou '!$A:$A),0),1)</f>
        <v>ABSENCE</v>
      </c>
      <c r="C288">
        <f>SUMPRODUCT((Tableau1[[#Headers],[BARRE]:[HUET]]=BDD[[#This Row],[Chauffeur]])*(Tableau1[[BARRE]:[HUET]]=BDD[[#This Row],[Tournée]]))</f>
        <v>0</v>
      </c>
    </row>
    <row r="289" spans="1:3">
      <c r="A289" t="str">
        <f>INDEX(Tableau1[[#Headers],[BARRE]:[HUET]],1,1+(ROW()-2)/COUNTA('ram ou '!$A:$A))</f>
        <v>DUGUE A</v>
      </c>
      <c r="B289" t="str">
        <f>INDEX('ram ou '!$A:$A,ROW(BDD!B288)-COUNTA('ram ou '!A:A)*ROUNDDOWN((ROW()-ROW(BDD!$B$2))/COUNTA('ram ou '!$A:$A),0),1)</f>
        <v>FORMATION</v>
      </c>
      <c r="C289">
        <f>SUMPRODUCT((Tableau1[[#Headers],[BARRE]:[HUET]]=BDD[[#This Row],[Chauffeur]])*(Tableau1[[BARRE]:[HUET]]=BDD[[#This Row],[Tournée]]))</f>
        <v>0</v>
      </c>
    </row>
    <row r="290" spans="1:3">
      <c r="A290" t="str">
        <f>INDEX(Tableau1[[#Headers],[BARRE]:[HUET]],1,1+(ROW()-2)/COUNTA('ram ou '!$A:$A))</f>
        <v>DUGUE A</v>
      </c>
      <c r="B290" t="str">
        <f>INDEX('ram ou '!$A:$A,ROW(BDD!B289)-COUNTA('ram ou '!A:A)*ROUNDDOWN((ROW()-ROW(BDD!$B$2))/COUNTA('ram ou '!$A:$A),0),1)</f>
        <v>RCR</v>
      </c>
      <c r="C290">
        <f>SUMPRODUCT((Tableau1[[#Headers],[BARRE]:[HUET]]=BDD[[#This Row],[Chauffeur]])*(Tableau1[[BARRE]:[HUET]]=BDD[[#This Row],[Tournée]]))</f>
        <v>0</v>
      </c>
    </row>
    <row r="291" spans="1:3">
      <c r="A291" t="str">
        <f>INDEX(Tableau1[[#Headers],[BARRE]:[HUET]],1,1+(ROW()-2)/COUNTA('ram ou '!$A:$A))</f>
        <v>DUGUE A</v>
      </c>
      <c r="B291" t="str">
        <f>INDEX('ram ou '!$A:$A,ROW(BDD!B290)-COUNTA('ram ou '!A:A)*ROUNDDOWN((ROW()-ROW(BDD!$B$2))/COUNTA('ram ou '!$A:$A),0),1)</f>
        <v>ELECTION</v>
      </c>
      <c r="C291">
        <f>SUMPRODUCT((Tableau1[[#Headers],[BARRE]:[HUET]]=BDD[[#This Row],[Chauffeur]])*(Tableau1[[BARRE]:[HUET]]=BDD[[#This Row],[Tournée]]))</f>
        <v>0</v>
      </c>
    </row>
    <row r="292" spans="1:3">
      <c r="A292" t="str">
        <f>INDEX(Tableau1[[#Headers],[BARRE]:[HUET]],1,1+(ROW()-2)/COUNTA('ram ou '!$A:$A))</f>
        <v>DUGUE A</v>
      </c>
      <c r="B292" t="str">
        <f>INDEX('ram ou '!$A:$A,ROW(BDD!B291)-COUNTA('ram ou '!A:A)*ROUNDDOWN((ROW()-ROW(BDD!$B$2))/COUNTA('ram ou '!$A:$A),0),1)</f>
        <v>RAM SAM 11H30</v>
      </c>
      <c r="C292">
        <f>SUMPRODUCT((Tableau1[[#Headers],[BARRE]:[HUET]]=BDD[[#This Row],[Chauffeur]])*(Tableau1[[BARRE]:[HUET]]=BDD[[#This Row],[Tournée]]))</f>
        <v>0</v>
      </c>
    </row>
    <row r="293" spans="1:3">
      <c r="A293" t="str">
        <f>INDEX(Tableau1[[#Headers],[BARRE]:[HUET]],1,1+(ROW()-2)/COUNTA('ram ou '!$A:$A))</f>
        <v>DUGUE A</v>
      </c>
      <c r="B293" t="str">
        <f>INDEX('ram ou '!$A:$A,ROW(BDD!B292)-COUNTA('ram ou '!A:A)*ROUNDDOWN((ROW()-ROW(BDD!$B$2))/COUNTA('ram ou '!$A:$A),0),1)</f>
        <v>RAM 13H N°1</v>
      </c>
      <c r="C293">
        <f>SUMPRODUCT((Tableau1[[#Headers],[BARRE]:[HUET]]=BDD[[#This Row],[Chauffeur]])*(Tableau1[[BARRE]:[HUET]]=BDD[[#This Row],[Tournée]]))</f>
        <v>0</v>
      </c>
    </row>
    <row r="294" spans="1:3">
      <c r="A294" t="str">
        <f>INDEX(Tableau1[[#Headers],[BARRE]:[HUET]],1,1+(ROW()-2)/COUNTA('ram ou '!$A:$A))</f>
        <v>DUGUE A</v>
      </c>
      <c r="B294" t="str">
        <f>INDEX('ram ou '!$A:$A,ROW(BDD!B293)-COUNTA('ram ou '!A:A)*ROUNDDOWN((ROW()-ROW(BDD!$B$2))/COUNTA('ram ou '!$A:$A),0),1)</f>
        <v>RAM 13H N°3</v>
      </c>
      <c r="C294">
        <f>SUMPRODUCT((Tableau1[[#Headers],[BARRE]:[HUET]]=BDD[[#This Row],[Chauffeur]])*(Tableau1[[BARRE]:[HUET]]=BDD[[#This Row],[Tournée]]))</f>
        <v>0</v>
      </c>
    </row>
    <row r="295" spans="1:3">
      <c r="A295" t="str">
        <f>INDEX(Tableau1[[#Headers],[BARRE]:[HUET]],1,1+(ROW()-2)/COUNTA('ram ou '!$A:$A))</f>
        <v>DUGUE A</v>
      </c>
      <c r="B295" t="str">
        <f>INDEX('ram ou '!$A:$A,ROW(BDD!B294)-COUNTA('ram ou '!A:A)*ROUNDDOWN((ROW()-ROW(BDD!$B$2))/COUNTA('ram ou '!$A:$A),0),1)</f>
        <v>RAM 13H N°4</v>
      </c>
      <c r="C295">
        <f>SUMPRODUCT((Tableau1[[#Headers],[BARRE]:[HUET]]=BDD[[#This Row],[Chauffeur]])*(Tableau1[[BARRE]:[HUET]]=BDD[[#This Row],[Tournée]]))</f>
        <v>0</v>
      </c>
    </row>
    <row r="296" spans="1:3">
      <c r="A296" t="str">
        <f>INDEX(Tableau1[[#Headers],[BARRE]:[HUET]],1,1+(ROW()-2)/COUNTA('ram ou '!$A:$A))</f>
        <v>FOUCAUD</v>
      </c>
      <c r="B296" t="str">
        <f>INDEX('ram ou '!$A:$A,ROW(BDD!B295)-COUNTA('ram ou '!A:A)*ROUNDDOWN((ROW()-ROW(BDD!$B$2))/COUNTA('ram ou '!$A:$A),0),1)</f>
        <v>NAV ATHIS 2</v>
      </c>
      <c r="C296">
        <f>SUMPRODUCT((Tableau1[[#Headers],[BARRE]:[HUET]]=BDD[[#This Row],[Chauffeur]])*(Tableau1[[BARRE]:[HUET]]=BDD[[#This Row],[Tournée]]))</f>
        <v>2</v>
      </c>
    </row>
    <row r="297" spans="1:3">
      <c r="A297" t="str">
        <f>INDEX(Tableau1[[#Headers],[BARRE]:[HUET]],1,1+(ROW()-2)/COUNTA('ram ou '!$A:$A))</f>
        <v>FOUCAUD</v>
      </c>
      <c r="B297" t="str">
        <f>INDEX('ram ou '!$A:$A,ROW(BDD!B296)-COUNTA('ram ou '!A:A)*ROUNDDOWN((ROW()-ROW(BDD!$B$2))/COUNTA('ram ou '!$A:$A),0),1)</f>
        <v>NAV CHATEAUBOUR</v>
      </c>
      <c r="C297">
        <f>SUMPRODUCT((Tableau1[[#Headers],[BARRE]:[HUET]]=BDD[[#This Row],[Chauffeur]])*(Tableau1[[BARRE]:[HUET]]=BDD[[#This Row],[Tournée]]))</f>
        <v>0</v>
      </c>
    </row>
    <row r="298" spans="1:3">
      <c r="A298" t="str">
        <f>INDEX(Tableau1[[#Headers],[BARRE]:[HUET]],1,1+(ROW()-2)/COUNTA('ram ou '!$A:$A))</f>
        <v>FOUCAUD</v>
      </c>
      <c r="B298" t="str">
        <f>INDEX('ram ou '!$A:$A,ROW(BDD!B297)-COUNTA('ram ou '!A:A)*ROUNDDOWN((ROW()-ROW(BDD!$B$2))/COUNTA('ram ou '!$A:$A),0),1)</f>
        <v>NAV CHAULNES</v>
      </c>
      <c r="C298">
        <f>SUMPRODUCT((Tableau1[[#Headers],[BARRE]:[HUET]]=BDD[[#This Row],[Chauffeur]])*(Tableau1[[BARRE]:[HUET]]=BDD[[#This Row],[Tournée]]))</f>
        <v>0</v>
      </c>
    </row>
    <row r="299" spans="1:3">
      <c r="A299" t="str">
        <f>INDEX(Tableau1[[#Headers],[BARRE]:[HUET]],1,1+(ROW()-2)/COUNTA('ram ou '!$A:$A))</f>
        <v>FOUCAUD</v>
      </c>
      <c r="B299" t="str">
        <f>INDEX('ram ou '!$A:$A,ROW(BDD!B298)-COUNTA('ram ou '!A:A)*ROUNDDOWN((ROW()-ROW(BDD!$B$2))/COUNTA('ram ou '!$A:$A),0),1)</f>
        <v>NAV CLERMONT</v>
      </c>
      <c r="C299">
        <f>SUMPRODUCT((Tableau1[[#Headers],[BARRE]:[HUET]]=BDD[[#This Row],[Chauffeur]])*(Tableau1[[BARRE]:[HUET]]=BDD[[#This Row],[Tournée]]))</f>
        <v>3</v>
      </c>
    </row>
    <row r="300" spans="1:3">
      <c r="A300" t="str">
        <f>INDEX(Tableau1[[#Headers],[BARRE]:[HUET]],1,1+(ROW()-2)/COUNTA('ram ou '!$A:$A))</f>
        <v>FOUCAUD</v>
      </c>
      <c r="B300" t="str">
        <f>INDEX('ram ou '!$A:$A,ROW(BDD!B299)-COUNTA('ram ou '!A:A)*ROUNDDOWN((ROW()-ROW(BDD!$B$2))/COUNTA('ram ou '!$A:$A),0),1)</f>
        <v>NAV DIJON</v>
      </c>
      <c r="C300">
        <f>SUMPRODUCT((Tableau1[[#Headers],[BARRE]:[HUET]]=BDD[[#This Row],[Chauffeur]])*(Tableau1[[BARRE]:[HUET]]=BDD[[#This Row],[Tournée]]))</f>
        <v>1</v>
      </c>
    </row>
    <row r="301" spans="1:3">
      <c r="A301" t="str">
        <f>INDEX(Tableau1[[#Headers],[BARRE]:[HUET]],1,1+(ROW()-2)/COUNTA('ram ou '!$A:$A))</f>
        <v>FOUCAUD</v>
      </c>
      <c r="B301" t="str">
        <f>INDEX('ram ou '!$A:$A,ROW(BDD!B300)-COUNTA('ram ou '!A:A)*ROUNDDOWN((ROW()-ROW(BDD!$B$2))/COUNTA('ram ou '!$A:$A),0),1)</f>
        <v>NAV LANGRES</v>
      </c>
      <c r="C301">
        <f>SUMPRODUCT((Tableau1[[#Headers],[BARRE]:[HUET]]=BDD[[#This Row],[Chauffeur]])*(Tableau1[[BARRE]:[HUET]]=BDD[[#This Row],[Tournée]]))</f>
        <v>1</v>
      </c>
    </row>
    <row r="302" spans="1:3">
      <c r="A302" t="str">
        <f>INDEX(Tableau1[[#Headers],[BARRE]:[HUET]],1,1+(ROW()-2)/COUNTA('ram ou '!$A:$A))</f>
        <v>FOUCAUD</v>
      </c>
      <c r="B302" t="str">
        <f>INDEX('ram ou '!$A:$A,ROW(BDD!B301)-COUNTA('ram ou '!A:A)*ROUNDDOWN((ROW()-ROW(BDD!$B$2))/COUNTA('ram ou '!$A:$A),0),1)</f>
        <v>NAV LILLE</v>
      </c>
      <c r="C302">
        <f>SUMPRODUCT((Tableau1[[#Headers],[BARRE]:[HUET]]=BDD[[#This Row],[Chauffeur]])*(Tableau1[[BARRE]:[HUET]]=BDD[[#This Row],[Tournée]]))</f>
        <v>4</v>
      </c>
    </row>
    <row r="303" spans="1:3">
      <c r="A303" t="str">
        <f>INDEX(Tableau1[[#Headers],[BARRE]:[HUET]],1,1+(ROW()-2)/COUNTA('ram ou '!$A:$A))</f>
        <v>FOUCAUD</v>
      </c>
      <c r="B303" t="str">
        <f>INDEX('ram ou '!$A:$A,ROW(BDD!B302)-COUNTA('ram ou '!A:A)*ROUNDDOWN((ROW()-ROW(BDD!$B$2))/COUNTA('ram ou '!$A:$A),0),1)</f>
        <v>NAV NIORT</v>
      </c>
      <c r="C303">
        <f>SUMPRODUCT((Tableau1[[#Headers],[BARRE]:[HUET]]=BDD[[#This Row],[Chauffeur]])*(Tableau1[[BARRE]:[HUET]]=BDD[[#This Row],[Tournée]]))</f>
        <v>2</v>
      </c>
    </row>
    <row r="304" spans="1:3">
      <c r="A304" t="str">
        <f>INDEX(Tableau1[[#Headers],[BARRE]:[HUET]],1,1+(ROW()-2)/COUNTA('ram ou '!$A:$A))</f>
        <v>FOUCAUD</v>
      </c>
      <c r="B304" t="str">
        <f>INDEX('ram ou '!$A:$A,ROW(BDD!B303)-COUNTA('ram ou '!A:A)*ROUNDDOWN((ROW()-ROW(BDD!$B$2))/COUNTA('ram ou '!$A:$A),0),1)</f>
        <v xml:space="preserve">NAV ST SEVER </v>
      </c>
      <c r="C304">
        <f>SUMPRODUCT((Tableau1[[#Headers],[BARRE]:[HUET]]=BDD[[#This Row],[Chauffeur]])*(Tableau1[[BARRE]:[HUET]]=BDD[[#This Row],[Tournée]]))</f>
        <v>0</v>
      </c>
    </row>
    <row r="305" spans="1:3">
      <c r="A305" t="str">
        <f>INDEX(Tableau1[[#Headers],[BARRE]:[HUET]],1,1+(ROW()-2)/COUNTA('ram ou '!$A:$A))</f>
        <v>FOUCAUD</v>
      </c>
      <c r="B305" t="str">
        <f>INDEX('ram ou '!$A:$A,ROW(BDD!B304)-COUNTA('ram ou '!A:A)*ROUNDDOWN((ROW()-ROW(BDD!$B$2))/COUNTA('ram ou '!$A:$A),0),1)</f>
        <v>NAV VELAINES</v>
      </c>
      <c r="C305">
        <f>SUMPRODUCT((Tableau1[[#Headers],[BARRE]:[HUET]]=BDD[[#This Row],[Chauffeur]])*(Tableau1[[BARRE]:[HUET]]=BDD[[#This Row],[Tournée]]))</f>
        <v>3</v>
      </c>
    </row>
    <row r="306" spans="1:3">
      <c r="A306" t="str">
        <f>INDEX(Tableau1[[#Headers],[BARRE]:[HUET]],1,1+(ROW()-2)/COUNTA('ram ou '!$A:$A))</f>
        <v>FOUCAUD</v>
      </c>
      <c r="B306" t="str">
        <f>INDEX('ram ou '!$A:$A,ROW(BDD!B305)-COUNTA('ram ou '!A:A)*ROUNDDOWN((ROW()-ROW(BDD!$B$2))/COUNTA('ram ou '!$A:$A),0),1)</f>
        <v>RAM +  NANTES 21H</v>
      </c>
      <c r="C306">
        <f>SUMPRODUCT((Tableau1[[#Headers],[BARRE]:[HUET]]=BDD[[#This Row],[Chauffeur]])*(Tableau1[[BARRE]:[HUET]]=BDD[[#This Row],[Tournée]]))</f>
        <v>0</v>
      </c>
    </row>
    <row r="307" spans="1:3">
      <c r="A307" t="str">
        <f>INDEX(Tableau1[[#Headers],[BARRE]:[HUET]],1,1+(ROW()-2)/COUNTA('ram ou '!$A:$A))</f>
        <v>FOUCAUD</v>
      </c>
      <c r="B307" t="str">
        <f>INDEX('ram ou '!$A:$A,ROW(BDD!B306)-COUNTA('ram ou '!A:A)*ROUNDDOWN((ROW()-ROW(BDD!$B$2))/COUNTA('ram ou '!$A:$A),0),1)</f>
        <v>RAM + 20H TOURS</v>
      </c>
      <c r="C307">
        <f>SUMPRODUCT((Tableau1[[#Headers],[BARRE]:[HUET]]=BDD[[#This Row],[Chauffeur]])*(Tableau1[[BARRE]:[HUET]]=BDD[[#This Row],[Tournée]]))</f>
        <v>1</v>
      </c>
    </row>
    <row r="308" spans="1:3">
      <c r="A308" t="str">
        <f>INDEX(Tableau1[[#Headers],[BARRE]:[HUET]],1,1+(ROW()-2)/COUNTA('ram ou '!$A:$A))</f>
        <v>FOUCAUD</v>
      </c>
      <c r="B308" t="str">
        <f>INDEX('ram ou '!$A:$A,ROW(BDD!B307)-COUNTA('ram ou '!A:A)*ROUNDDOWN((ROW()-ROW(BDD!$B$2))/COUNTA('ram ou '!$A:$A),0),1)</f>
        <v>RAM + 21h30 TOURS</v>
      </c>
      <c r="C308">
        <f>SUMPRODUCT((Tableau1[[#Headers],[BARRE]:[HUET]]=BDD[[#This Row],[Chauffeur]])*(Tableau1[[BARRE]:[HUET]]=BDD[[#This Row],[Tournée]]))</f>
        <v>3</v>
      </c>
    </row>
    <row r="309" spans="1:3">
      <c r="A309" t="str">
        <f>INDEX(Tableau1[[#Headers],[BARRE]:[HUET]],1,1+(ROW()-2)/COUNTA('ram ou '!$A:$A))</f>
        <v>FOUCAUD</v>
      </c>
      <c r="B309" t="str">
        <f>INDEX('ram ou '!$A:$A,ROW(BDD!B308)-COUNTA('ram ou '!A:A)*ROUNDDOWN((ROW()-ROW(BDD!$B$2))/COUNTA('ram ou '!$A:$A),0),1)</f>
        <v>RAM + ANGERS 21H30</v>
      </c>
      <c r="C309">
        <f>SUMPRODUCT((Tableau1[[#Headers],[BARRE]:[HUET]]=BDD[[#This Row],[Chauffeur]])*(Tableau1[[BARRE]:[HUET]]=BDD[[#This Row],[Tournée]]))</f>
        <v>0</v>
      </c>
    </row>
    <row r="310" spans="1:3">
      <c r="A310" t="str">
        <f>INDEX(Tableau1[[#Headers],[BARRE]:[HUET]],1,1+(ROW()-2)/COUNTA('ram ou '!$A:$A))</f>
        <v>FOUCAUD</v>
      </c>
      <c r="B310" t="str">
        <f>INDEX('ram ou '!$A:$A,ROW(BDD!B309)-COUNTA('ram ou '!A:A)*ROUNDDOWN((ROW()-ROW(BDD!$B$2))/COUNTA('ram ou '!$A:$A),0),1)</f>
        <v>RAM + ATHIS 1</v>
      </c>
      <c r="C310">
        <f>SUMPRODUCT((Tableau1[[#Headers],[BARRE]:[HUET]]=BDD[[#This Row],[Chauffeur]])*(Tableau1[[BARRE]:[HUET]]=BDD[[#This Row],[Tournée]]))</f>
        <v>0</v>
      </c>
    </row>
    <row r="311" spans="1:3">
      <c r="A311" t="str">
        <f>INDEX(Tableau1[[#Headers],[BARRE]:[HUET]],1,1+(ROW()-2)/COUNTA('ram ou '!$A:$A))</f>
        <v>FOUCAUD</v>
      </c>
      <c r="B311" t="str">
        <f>INDEX('ram ou '!$A:$A,ROW(BDD!B310)-COUNTA('ram ou '!A:A)*ROUNDDOWN((ROW()-ROW(BDD!$B$2))/COUNTA('ram ou '!$A:$A),0),1)</f>
        <v>RAM + CAEN 21H15</v>
      </c>
      <c r="C311">
        <f>SUMPRODUCT((Tableau1[[#Headers],[BARRE]:[HUET]]=BDD[[#This Row],[Chauffeur]])*(Tableau1[[BARRE]:[HUET]]=BDD[[#This Row],[Tournée]]))</f>
        <v>0</v>
      </c>
    </row>
    <row r="312" spans="1:3">
      <c r="A312" t="str">
        <f>INDEX(Tableau1[[#Headers],[BARRE]:[HUET]],1,1+(ROW()-2)/COUNTA('ram ou '!$A:$A))</f>
        <v>FOUCAUD</v>
      </c>
      <c r="B312" t="str">
        <f>INDEX('ram ou '!$A:$A,ROW(BDD!B311)-COUNTA('ram ou '!A:A)*ROUNDDOWN((ROW()-ROW(BDD!$B$2))/COUNTA('ram ou '!$A:$A),0),1)</f>
        <v>RAM + NANTES 1</v>
      </c>
      <c r="C312">
        <f>SUMPRODUCT((Tableau1[[#Headers],[BARRE]:[HUET]]=BDD[[#This Row],[Chauffeur]])*(Tableau1[[BARRE]:[HUET]]=BDD[[#This Row],[Tournée]]))</f>
        <v>0</v>
      </c>
    </row>
    <row r="313" spans="1:3">
      <c r="A313" t="str">
        <f>INDEX(Tableau1[[#Headers],[BARRE]:[HUET]],1,1+(ROW()-2)/COUNTA('ram ou '!$A:$A))</f>
        <v>FOUCAUD</v>
      </c>
      <c r="B313" t="str">
        <f>INDEX('ram ou '!$A:$A,ROW(BDD!B312)-COUNTA('ram ou '!A:A)*ROUNDDOWN((ROW()-ROW(BDD!$B$2))/COUNTA('ram ou '!$A:$A),0),1)</f>
        <v>RAM + ORLEANS 21H</v>
      </c>
      <c r="C313">
        <f>SUMPRODUCT((Tableau1[[#Headers],[BARRE]:[HUET]]=BDD[[#This Row],[Chauffeur]])*(Tableau1[[BARRE]:[HUET]]=BDD[[#This Row],[Tournée]]))</f>
        <v>3</v>
      </c>
    </row>
    <row r="314" spans="1:3">
      <c r="A314" t="str">
        <f>INDEX(Tableau1[[#Headers],[BARRE]:[HUET]],1,1+(ROW()-2)/COUNTA('ram ou '!$A:$A))</f>
        <v>FOUCAUD</v>
      </c>
      <c r="B314" t="str">
        <f>INDEX('ram ou '!$A:$A,ROW(BDD!B313)-COUNTA('ram ou '!A:A)*ROUNDDOWN((ROW()-ROW(BDD!$B$2))/COUNTA('ram ou '!$A:$A),0),1)</f>
        <v>RAM 14H00</v>
      </c>
      <c r="C314">
        <f>SUMPRODUCT((Tableau1[[#Headers],[BARRE]:[HUET]]=BDD[[#This Row],[Chauffeur]])*(Tableau1[[BARRE]:[HUET]]=BDD[[#This Row],[Tournée]]))</f>
        <v>0</v>
      </c>
    </row>
    <row r="315" spans="1:3">
      <c r="A315" t="str">
        <f>INDEX(Tableau1[[#Headers],[BARRE]:[HUET]],1,1+(ROW()-2)/COUNTA('ram ou '!$A:$A))</f>
        <v>FOUCAUD</v>
      </c>
      <c r="B315" t="str">
        <f>INDEX('ram ou '!$A:$A,ROW(BDD!B314)-COUNTA('ram ou '!A:A)*ROUNDDOWN((ROW()-ROW(BDD!$B$2))/COUNTA('ram ou '!$A:$A),0),1)</f>
        <v>AGEN</v>
      </c>
      <c r="C315">
        <f>SUMPRODUCT((Tableau1[[#Headers],[BARRE]:[HUET]]=BDD[[#This Row],[Chauffeur]])*(Tableau1[[BARRE]:[HUET]]=BDD[[#This Row],[Tournée]]))</f>
        <v>0</v>
      </c>
    </row>
    <row r="316" spans="1:3">
      <c r="A316" t="str">
        <f>INDEX(Tableau1[[#Headers],[BARRE]:[HUET]],1,1+(ROW()-2)/COUNTA('ram ou '!$A:$A))</f>
        <v>FOUCAUD</v>
      </c>
      <c r="B316" t="str">
        <f>INDEX('ram ou '!$A:$A,ROW(BDD!B315)-COUNTA('ram ou '!A:A)*ROUNDDOWN((ROW()-ROW(BDD!$B$2))/COUNTA('ram ou '!$A:$A),0),1)</f>
        <v>AGEN DIM</v>
      </c>
      <c r="C316">
        <f>SUMPRODUCT((Tableau1[[#Headers],[BARRE]:[HUET]]=BDD[[#This Row],[Chauffeur]])*(Tableau1[[BARRE]:[HUET]]=BDD[[#This Row],[Tournée]]))</f>
        <v>0</v>
      </c>
    </row>
    <row r="317" spans="1:3">
      <c r="A317" t="str">
        <f>INDEX(Tableau1[[#Headers],[BARRE]:[HUET]],1,1+(ROW()-2)/COUNTA('ram ou '!$A:$A))</f>
        <v>FOUCAUD</v>
      </c>
      <c r="B317" t="str">
        <f>INDEX('ram ou '!$A:$A,ROW(BDD!B316)-COUNTA('ram ou '!A:A)*ROUNDDOWN((ROW()-ROW(BDD!$B$2))/COUNTA('ram ou '!$A:$A),0),1)</f>
        <v>AMILLY / SENS</v>
      </c>
      <c r="C317">
        <f>SUMPRODUCT((Tableau1[[#Headers],[BARRE]:[HUET]]=BDD[[#This Row],[Chauffeur]])*(Tableau1[[BARRE]:[HUET]]=BDD[[#This Row],[Tournée]]))</f>
        <v>0</v>
      </c>
    </row>
    <row r="318" spans="1:3">
      <c r="A318" t="str">
        <f>INDEX(Tableau1[[#Headers],[BARRE]:[HUET]],1,1+(ROW()-2)/COUNTA('ram ou '!$A:$A))</f>
        <v>FOUCAUD</v>
      </c>
      <c r="B318" t="str">
        <f>INDEX('ram ou '!$A:$A,ROW(BDD!B317)-COUNTA('ram ou '!A:A)*ROUNDDOWN((ROW()-ROW(BDD!$B$2))/COUNTA('ram ou '!$A:$A),0),1)</f>
        <v>JACQUET SA</v>
      </c>
      <c r="C318">
        <f>SUMPRODUCT((Tableau1[[#Headers],[BARRE]:[HUET]]=BDD[[#This Row],[Chauffeur]])*(Tableau1[[BARRE]:[HUET]]=BDD[[#This Row],[Tournée]]))</f>
        <v>0</v>
      </c>
    </row>
    <row r="319" spans="1:3">
      <c r="A319" t="str">
        <f>INDEX(Tableau1[[#Headers],[BARRE]:[HUET]],1,1+(ROW()-2)/COUNTA('ram ou '!$A:$A))</f>
        <v>FOUCAUD</v>
      </c>
      <c r="B319" t="str">
        <f>INDEX('ram ou '!$A:$A,ROW(BDD!B318)-COUNTA('ram ou '!A:A)*ROUNDDOWN((ROW()-ROW(BDD!$B$2))/COUNTA('ram ou '!$A:$A),0),1)</f>
        <v>PARIS 13H30</v>
      </c>
      <c r="C319">
        <f>SUMPRODUCT((Tableau1[[#Headers],[BARRE]:[HUET]]=BDD[[#This Row],[Chauffeur]])*(Tableau1[[BARRE]:[HUET]]=BDD[[#This Row],[Tournée]]))</f>
        <v>0</v>
      </c>
    </row>
    <row r="320" spans="1:3">
      <c r="A320" t="str">
        <f>INDEX(Tableau1[[#Headers],[BARRE]:[HUET]],1,1+(ROW()-2)/COUNTA('ram ou '!$A:$A))</f>
        <v>FOUCAUD</v>
      </c>
      <c r="B320" t="str">
        <f>INDEX('ram ou '!$A:$A,ROW(BDD!B319)-COUNTA('ram ou '!A:A)*ROUNDDOWN((ROW()-ROW(BDD!$B$2))/COUNTA('ram ou '!$A:$A),0),1)</f>
        <v>RETOUR AGEN</v>
      </c>
      <c r="C320">
        <f>SUMPRODUCT((Tableau1[[#Headers],[BARRE]:[HUET]]=BDD[[#This Row],[Chauffeur]])*(Tableau1[[BARRE]:[HUET]]=BDD[[#This Row],[Tournée]]))</f>
        <v>0</v>
      </c>
    </row>
    <row r="321" spans="1:3">
      <c r="A321" t="str">
        <f>INDEX(Tableau1[[#Headers],[BARRE]:[HUET]],1,1+(ROW()-2)/COUNTA('ram ou '!$A:$A))</f>
        <v>FOUCAUD</v>
      </c>
      <c r="B321" t="str">
        <f>INDEX('ram ou '!$A:$A,ROW(BDD!B320)-COUNTA('ram ou '!A:A)*ROUNDDOWN((ROW()-ROW(BDD!$B$2))/COUNTA('ram ou '!$A:$A),0),1)</f>
        <v>RETOUR ORLEANS</v>
      </c>
      <c r="C321">
        <f>SUMPRODUCT((Tableau1[[#Headers],[BARRE]:[HUET]]=BDD[[#This Row],[Chauffeur]])*(Tableau1[[BARRE]:[HUET]]=BDD[[#This Row],[Tournée]]))</f>
        <v>0</v>
      </c>
    </row>
    <row r="322" spans="1:3">
      <c r="A322" t="str">
        <f>INDEX(Tableau1[[#Headers],[BARRE]:[HUET]],1,1+(ROW()-2)/COUNTA('ram ou '!$A:$A))</f>
        <v>FOUCAUD</v>
      </c>
      <c r="B322" t="str">
        <f>INDEX('ram ou '!$A:$A,ROW(BDD!B321)-COUNTA('ram ou '!A:A)*ROUNDDOWN((ROW()-ROW(BDD!$B$2))/COUNTA('ram ou '!$A:$A),0),1)</f>
        <v>RETOUR ORLEANS LU</v>
      </c>
      <c r="C322">
        <f>SUMPRODUCT((Tableau1[[#Headers],[BARRE]:[HUET]]=BDD[[#This Row],[Chauffeur]])*(Tableau1[[BARRE]:[HUET]]=BDD[[#This Row],[Tournée]]))</f>
        <v>0</v>
      </c>
    </row>
    <row r="323" spans="1:3">
      <c r="A323" t="str">
        <f>INDEX(Tableau1[[#Headers],[BARRE]:[HUET]],1,1+(ROW()-2)/COUNTA('ram ou '!$A:$A))</f>
        <v>FOUCAUD</v>
      </c>
      <c r="B323" t="str">
        <f>INDEX('ram ou '!$A:$A,ROW(BDD!B322)-COUNTA('ram ou '!A:A)*ROUNDDOWN((ROW()-ROW(BDD!$B$2))/COUNTA('ram ou '!$A:$A),0),1)</f>
        <v>RETOUR ORLEANS SA</v>
      </c>
      <c r="C323">
        <f>SUMPRODUCT((Tableau1[[#Headers],[BARRE]:[HUET]]=BDD[[#This Row],[Chauffeur]])*(Tableau1[[BARRE]:[HUET]]=BDD[[#This Row],[Tournée]]))</f>
        <v>0</v>
      </c>
    </row>
    <row r="324" spans="1:3">
      <c r="A324" t="str">
        <f>INDEX(Tableau1[[#Headers],[BARRE]:[HUET]],1,1+(ROW()-2)/COUNTA('ram ou '!$A:$A))</f>
        <v>FOUCAUD</v>
      </c>
      <c r="B324" t="str">
        <f>INDEX('ram ou '!$A:$A,ROW(BDD!B323)-COUNTA('ram ou '!A:A)*ROUNDDOWN((ROW()-ROW(BDD!$B$2))/COUNTA('ram ou '!$A:$A),0),1)</f>
        <v>SUP A/A PARIS</v>
      </c>
      <c r="C324">
        <f>SUMPRODUCT((Tableau1[[#Headers],[BARRE]:[HUET]]=BDD[[#This Row],[Chauffeur]])*(Tableau1[[BARRE]:[HUET]]=BDD[[#This Row],[Tournée]]))</f>
        <v>0</v>
      </c>
    </row>
    <row r="325" spans="1:3">
      <c r="A325" t="str">
        <f>INDEX(Tableau1[[#Headers],[BARRE]:[HUET]],1,1+(ROW()-2)/COUNTA('ram ou '!$A:$A))</f>
        <v>FOUCAUD</v>
      </c>
      <c r="B325" t="str">
        <f>INDEX('ram ou '!$A:$A,ROW(BDD!B324)-COUNTA('ram ou '!A:A)*ROUNDDOWN((ROW()-ROW(BDD!$B$2))/COUNTA('ram ou '!$A:$A),0),1)</f>
        <v>VENDEE</v>
      </c>
      <c r="C325">
        <f>SUMPRODUCT((Tableau1[[#Headers],[BARRE]:[HUET]]=BDD[[#This Row],[Chauffeur]])*(Tableau1[[BARRE]:[HUET]]=BDD[[#This Row],[Tournée]]))</f>
        <v>0</v>
      </c>
    </row>
    <row r="326" spans="1:3">
      <c r="A326" t="str">
        <f>INDEX(Tableau1[[#Headers],[BARRE]:[HUET]],1,1+(ROW()-2)/COUNTA('ram ou '!$A:$A))</f>
        <v>FOUCAUD</v>
      </c>
      <c r="B326" t="str">
        <f>INDEX('ram ou '!$A:$A,ROW(BDD!B325)-COUNTA('ram ou '!A:A)*ROUNDDOWN((ROW()-ROW(BDD!$B$2))/COUNTA('ram ou '!$A:$A),0),1)</f>
        <v>RAM MALO + LAVAL</v>
      </c>
      <c r="C326">
        <f>SUMPRODUCT((Tableau1[[#Headers],[BARRE]:[HUET]]=BDD[[#This Row],[Chauffeur]])*(Tableau1[[BARRE]:[HUET]]=BDD[[#This Row],[Tournée]]))</f>
        <v>0</v>
      </c>
    </row>
    <row r="327" spans="1:3">
      <c r="A327" t="str">
        <f>INDEX(Tableau1[[#Headers],[BARRE]:[HUET]],1,1+(ROW()-2)/COUNTA('ram ou '!$A:$A))</f>
        <v>FOUCAUD</v>
      </c>
      <c r="B327" t="str">
        <f>INDEX('ram ou '!$A:$A,ROW(BDD!B326)-COUNTA('ram ou '!A:A)*ROUNDDOWN((ROW()-ROW(BDD!$B$2))/COUNTA('ram ou '!$A:$A),0),1)</f>
        <v>NAV LANGRE DIM</v>
      </c>
      <c r="C327">
        <f>SUMPRODUCT((Tableau1[[#Headers],[BARRE]:[HUET]]=BDD[[#This Row],[Chauffeur]])*(Tableau1[[BARRE]:[HUET]]=BDD[[#This Row],[Tournée]]))</f>
        <v>0</v>
      </c>
    </row>
    <row r="328" spans="1:3">
      <c r="A328" t="str">
        <f>INDEX(Tableau1[[#Headers],[BARRE]:[HUET]],1,1+(ROW()-2)/COUNTA('ram ou '!$A:$A))</f>
        <v>FOUCAUD</v>
      </c>
      <c r="B328" t="str">
        <f>INDEX('ram ou '!$A:$A,ROW(BDD!B327)-COUNTA('ram ou '!A:A)*ROUNDDOWN((ROW()-ROW(BDD!$B$2))/COUNTA('ram ou '!$A:$A),0),1)</f>
        <v>SU FONTENAY 12H</v>
      </c>
      <c r="C328">
        <f>SUMPRODUCT((Tableau1[[#Headers],[BARRE]:[HUET]]=BDD[[#This Row],[Chauffeur]])*(Tableau1[[BARRE]:[HUET]]=BDD[[#This Row],[Tournée]]))</f>
        <v>0</v>
      </c>
    </row>
    <row r="329" spans="1:3">
      <c r="A329" t="str">
        <f>INDEX(Tableau1[[#Headers],[BARRE]:[HUET]],1,1+(ROW()-2)/COUNTA('ram ou '!$A:$A))</f>
        <v>FOUCAUD</v>
      </c>
      <c r="B329" t="str">
        <f>INDEX('ram ou '!$A:$A,ROW(BDD!B328)-COUNTA('ram ou '!A:A)*ROUNDDOWN((ROW()-ROW(BDD!$B$2))/COUNTA('ram ou '!$A:$A),0),1)</f>
        <v>PLAINTEL DIM</v>
      </c>
      <c r="C329">
        <f>SUMPRODUCT((Tableau1[[#Headers],[BARRE]:[HUET]]=BDD[[#This Row],[Chauffeur]])*(Tableau1[[BARRE]:[HUET]]=BDD[[#This Row],[Tournée]]))</f>
        <v>0</v>
      </c>
    </row>
    <row r="330" spans="1:3">
      <c r="A330" t="str">
        <f>INDEX(Tableau1[[#Headers],[BARRE]:[HUET]],1,1+(ROW()-2)/COUNTA('ram ou '!$A:$A))</f>
        <v>FOUCAUD</v>
      </c>
      <c r="B330" t="str">
        <f>INDEX('ram ou '!$A:$A,ROW(BDD!B329)-COUNTA('ram ou '!A:A)*ROUNDDOWN((ROW()-ROW(BDD!$B$2))/COUNTA('ram ou '!$A:$A),0),1)</f>
        <v>ROUEN + BASES</v>
      </c>
      <c r="C330">
        <f>SUMPRODUCT((Tableau1[[#Headers],[BARRE]:[HUET]]=BDD[[#This Row],[Chauffeur]])*(Tableau1[[BARRE]:[HUET]]=BDD[[#This Row],[Tournée]]))</f>
        <v>0</v>
      </c>
    </row>
    <row r="331" spans="1:3">
      <c r="A331" t="str">
        <f>INDEX(Tableau1[[#Headers],[BARRE]:[HUET]],1,1+(ROW()-2)/COUNTA('ram ou '!$A:$A))</f>
        <v>FOUCAUD</v>
      </c>
      <c r="B331" t="str">
        <f>INDEX('ram ou '!$A:$A,ROW(BDD!B330)-COUNTA('ram ou '!A:A)*ROUNDDOWN((ROW()-ROW(BDD!$B$2))/COUNTA('ram ou '!$A:$A),0),1)</f>
        <v>LE MANS A/A</v>
      </c>
      <c r="C331">
        <f>SUMPRODUCT((Tableau1[[#Headers],[BARRE]:[HUET]]=BDD[[#This Row],[Chauffeur]])*(Tableau1[[BARRE]:[HUET]]=BDD[[#This Row],[Tournée]]))</f>
        <v>0</v>
      </c>
    </row>
    <row r="332" spans="1:3">
      <c r="A332" t="str">
        <f>INDEX(Tableau1[[#Headers],[BARRE]:[HUET]],1,1+(ROW()-2)/COUNTA('ram ou '!$A:$A))</f>
        <v>FOUCAUD</v>
      </c>
      <c r="B332" t="str">
        <f>INDEX('ram ou '!$A:$A,ROW(BDD!B331)-COUNTA('ram ou '!A:A)*ROUNDDOWN((ROW()-ROW(BDD!$B$2))/COUNTA('ram ou '!$A:$A),0),1)</f>
        <v>NAV TOURS</v>
      </c>
      <c r="C332">
        <f>SUMPRODUCT((Tableau1[[#Headers],[BARRE]:[HUET]]=BDD[[#This Row],[Chauffeur]])*(Tableau1[[BARRE]:[HUET]]=BDD[[#This Row],[Tournée]]))</f>
        <v>0</v>
      </c>
    </row>
    <row r="333" spans="1:3">
      <c r="A333" t="str">
        <f>INDEX(Tableau1[[#Headers],[BARRE]:[HUET]],1,1+(ROW()-2)/COUNTA('ram ou '!$A:$A))</f>
        <v>FOUCAUD</v>
      </c>
      <c r="B333" t="str">
        <f>INDEX('ram ou '!$A:$A,ROW(BDD!B332)-COUNTA('ram ou '!A:A)*ROUNDDOWN((ROW()-ROW(BDD!$B$2))/COUNTA('ram ou '!$A:$A),0),1)</f>
        <v>SU IFS + BASES</v>
      </c>
      <c r="C333">
        <f>SUMPRODUCT((Tableau1[[#Headers],[BARRE]:[HUET]]=BDD[[#This Row],[Chauffeur]])*(Tableau1[[BARRE]:[HUET]]=BDD[[#This Row],[Tournée]]))</f>
        <v>0</v>
      </c>
    </row>
    <row r="334" spans="1:3">
      <c r="A334" t="str">
        <f>INDEX(Tableau1[[#Headers],[BARRE]:[HUET]],1,1+(ROW()-2)/COUNTA('ram ou '!$A:$A))</f>
        <v>FOUCAUD</v>
      </c>
      <c r="B334" t="str">
        <f>INDEX('ram ou '!$A:$A,ROW(BDD!B333)-COUNTA('ram ou '!A:A)*ROUNDDOWN((ROW()-ROW(BDD!$B$2))/COUNTA('ram ou '!$A:$A),0),1)</f>
        <v>NAV NIORT 21H15</v>
      </c>
      <c r="C334">
        <f>SUMPRODUCT((Tableau1[[#Headers],[BARRE]:[HUET]]=BDD[[#This Row],[Chauffeur]])*(Tableau1[[BARRE]:[HUET]]=BDD[[#This Row],[Tournée]]))</f>
        <v>0</v>
      </c>
    </row>
    <row r="335" spans="1:3">
      <c r="A335" t="str">
        <f>INDEX(Tableau1[[#Headers],[BARRE]:[HUET]],1,1+(ROW()-2)/COUNTA('ram ou '!$A:$A))</f>
        <v>FOUCAUD</v>
      </c>
      <c r="B335" t="str">
        <f>INDEX('ram ou '!$A:$A,ROW(BDD!B334)-COUNTA('ram ou '!A:A)*ROUNDDOWN((ROW()-ROW(BDD!$B$2))/COUNTA('ram ou '!$A:$A),0),1)</f>
        <v>CP</v>
      </c>
      <c r="C335">
        <f>SUMPRODUCT((Tableau1[[#Headers],[BARRE]:[HUET]]=BDD[[#This Row],[Chauffeur]])*(Tableau1[[BARRE]:[HUET]]=BDD[[#This Row],[Tournée]]))</f>
        <v>5</v>
      </c>
    </row>
    <row r="336" spans="1:3">
      <c r="A336" t="str">
        <f>INDEX(Tableau1[[#Headers],[BARRE]:[HUET]],1,1+(ROW()-2)/COUNTA('ram ou '!$A:$A))</f>
        <v>FOUCAUD</v>
      </c>
      <c r="B336" t="str">
        <f>INDEX('ram ou '!$A:$A,ROW(BDD!B335)-COUNTA('ram ou '!A:A)*ROUNDDOWN((ROW()-ROW(BDD!$B$2))/COUNTA('ram ou '!$A:$A),0),1)</f>
        <v>RAM SAM 12H</v>
      </c>
      <c r="C336">
        <f>SUMPRODUCT((Tableau1[[#Headers],[BARRE]:[HUET]]=BDD[[#This Row],[Chauffeur]])*(Tableau1[[BARRE]:[HUET]]=BDD[[#This Row],[Tournée]]))</f>
        <v>0</v>
      </c>
    </row>
    <row r="337" spans="1:3">
      <c r="A337" t="str">
        <f>INDEX(Tableau1[[#Headers],[BARRE]:[HUET]],1,1+(ROW()-2)/COUNTA('ram ou '!$A:$A))</f>
        <v>FOUCAUD</v>
      </c>
      <c r="B337" t="str">
        <f>INDEX('ram ou '!$A:$A,ROW(BDD!B336)-COUNTA('ram ou '!A:A)*ROUNDDOWN((ROW()-ROW(BDD!$B$2))/COUNTA('ram ou '!$A:$A),0),1)</f>
        <v>ABSENCE</v>
      </c>
      <c r="C337">
        <f>SUMPRODUCT((Tableau1[[#Headers],[BARRE]:[HUET]]=BDD[[#This Row],[Chauffeur]])*(Tableau1[[BARRE]:[HUET]]=BDD[[#This Row],[Tournée]]))</f>
        <v>0</v>
      </c>
    </row>
    <row r="338" spans="1:3">
      <c r="A338" t="str">
        <f>INDEX(Tableau1[[#Headers],[BARRE]:[HUET]],1,1+(ROW()-2)/COUNTA('ram ou '!$A:$A))</f>
        <v>FOUCAUD</v>
      </c>
      <c r="B338" t="str">
        <f>INDEX('ram ou '!$A:$A,ROW(BDD!B337)-COUNTA('ram ou '!A:A)*ROUNDDOWN((ROW()-ROW(BDD!$B$2))/COUNTA('ram ou '!$A:$A),0),1)</f>
        <v>FORMATION</v>
      </c>
      <c r="C338">
        <f>SUMPRODUCT((Tableau1[[#Headers],[BARRE]:[HUET]]=BDD[[#This Row],[Chauffeur]])*(Tableau1[[BARRE]:[HUET]]=BDD[[#This Row],[Tournée]]))</f>
        <v>0</v>
      </c>
    </row>
    <row r="339" spans="1:3">
      <c r="A339" t="str">
        <f>INDEX(Tableau1[[#Headers],[BARRE]:[HUET]],1,1+(ROW()-2)/COUNTA('ram ou '!$A:$A))</f>
        <v>FOUCAUD</v>
      </c>
      <c r="B339" t="str">
        <f>INDEX('ram ou '!$A:$A,ROW(BDD!B338)-COUNTA('ram ou '!A:A)*ROUNDDOWN((ROW()-ROW(BDD!$B$2))/COUNTA('ram ou '!$A:$A),0),1)</f>
        <v>RCR</v>
      </c>
      <c r="C339">
        <f>SUMPRODUCT((Tableau1[[#Headers],[BARRE]:[HUET]]=BDD[[#This Row],[Chauffeur]])*(Tableau1[[BARRE]:[HUET]]=BDD[[#This Row],[Tournée]]))</f>
        <v>0</v>
      </c>
    </row>
    <row r="340" spans="1:3">
      <c r="A340" t="str">
        <f>INDEX(Tableau1[[#Headers],[BARRE]:[HUET]],1,1+(ROW()-2)/COUNTA('ram ou '!$A:$A))</f>
        <v>FOUCAUD</v>
      </c>
      <c r="B340" t="str">
        <f>INDEX('ram ou '!$A:$A,ROW(BDD!B339)-COUNTA('ram ou '!A:A)*ROUNDDOWN((ROW()-ROW(BDD!$B$2))/COUNTA('ram ou '!$A:$A),0),1)</f>
        <v>ELECTION</v>
      </c>
      <c r="C340">
        <f>SUMPRODUCT((Tableau1[[#Headers],[BARRE]:[HUET]]=BDD[[#This Row],[Chauffeur]])*(Tableau1[[BARRE]:[HUET]]=BDD[[#This Row],[Tournée]]))</f>
        <v>0</v>
      </c>
    </row>
    <row r="341" spans="1:3">
      <c r="A341" t="str">
        <f>INDEX(Tableau1[[#Headers],[BARRE]:[HUET]],1,1+(ROW()-2)/COUNTA('ram ou '!$A:$A))</f>
        <v>FOUCAUD</v>
      </c>
      <c r="B341" t="str">
        <f>INDEX('ram ou '!$A:$A,ROW(BDD!B340)-COUNTA('ram ou '!A:A)*ROUNDDOWN((ROW()-ROW(BDD!$B$2))/COUNTA('ram ou '!$A:$A),0),1)</f>
        <v>RAM SAM 11H30</v>
      </c>
      <c r="C341">
        <f>SUMPRODUCT((Tableau1[[#Headers],[BARRE]:[HUET]]=BDD[[#This Row],[Chauffeur]])*(Tableau1[[BARRE]:[HUET]]=BDD[[#This Row],[Tournée]]))</f>
        <v>0</v>
      </c>
    </row>
    <row r="342" spans="1:3">
      <c r="A342" t="str">
        <f>INDEX(Tableau1[[#Headers],[BARRE]:[HUET]],1,1+(ROW()-2)/COUNTA('ram ou '!$A:$A))</f>
        <v>FOUCAUD</v>
      </c>
      <c r="B342" t="str">
        <f>INDEX('ram ou '!$A:$A,ROW(BDD!B341)-COUNTA('ram ou '!A:A)*ROUNDDOWN((ROW()-ROW(BDD!$B$2))/COUNTA('ram ou '!$A:$A),0),1)</f>
        <v>RAM 13H N°1</v>
      </c>
      <c r="C342">
        <f>SUMPRODUCT((Tableau1[[#Headers],[BARRE]:[HUET]]=BDD[[#This Row],[Chauffeur]])*(Tableau1[[BARRE]:[HUET]]=BDD[[#This Row],[Tournée]]))</f>
        <v>0</v>
      </c>
    </row>
    <row r="343" spans="1:3">
      <c r="A343" t="str">
        <f>INDEX(Tableau1[[#Headers],[BARRE]:[HUET]],1,1+(ROW()-2)/COUNTA('ram ou '!$A:$A))</f>
        <v>FOUCAUD</v>
      </c>
      <c r="B343" t="str">
        <f>INDEX('ram ou '!$A:$A,ROW(BDD!B342)-COUNTA('ram ou '!A:A)*ROUNDDOWN((ROW()-ROW(BDD!$B$2))/COUNTA('ram ou '!$A:$A),0),1)</f>
        <v>RAM 13H N°3</v>
      </c>
      <c r="C343">
        <f>SUMPRODUCT((Tableau1[[#Headers],[BARRE]:[HUET]]=BDD[[#This Row],[Chauffeur]])*(Tableau1[[BARRE]:[HUET]]=BDD[[#This Row],[Tournée]]))</f>
        <v>0</v>
      </c>
    </row>
    <row r="344" spans="1:3">
      <c r="A344" t="str">
        <f>INDEX(Tableau1[[#Headers],[BARRE]:[HUET]],1,1+(ROW()-2)/COUNTA('ram ou '!$A:$A))</f>
        <v>FOUCAUD</v>
      </c>
      <c r="B344" t="str">
        <f>INDEX('ram ou '!$A:$A,ROW(BDD!B343)-COUNTA('ram ou '!A:A)*ROUNDDOWN((ROW()-ROW(BDD!$B$2))/COUNTA('ram ou '!$A:$A),0),1)</f>
        <v>RAM 13H N°4</v>
      </c>
      <c r="C344">
        <f>SUMPRODUCT((Tableau1[[#Headers],[BARRE]:[HUET]]=BDD[[#This Row],[Chauffeur]])*(Tableau1[[BARRE]:[HUET]]=BDD[[#This Row],[Tournée]]))</f>
        <v>0</v>
      </c>
    </row>
    <row r="345" spans="1:3">
      <c r="A345" t="str">
        <f>INDEX(Tableau1[[#Headers],[BARRE]:[HUET]],1,1+(ROW()-2)/COUNTA('ram ou '!$A:$A))</f>
        <v>GUEZENNEC</v>
      </c>
      <c r="B345" t="str">
        <f>INDEX('ram ou '!$A:$A,ROW(BDD!B344)-COUNTA('ram ou '!A:A)*ROUNDDOWN((ROW()-ROW(BDD!$B$2))/COUNTA('ram ou '!$A:$A),0),1)</f>
        <v>NAV ATHIS 2</v>
      </c>
      <c r="C345">
        <f>SUMPRODUCT((Tableau1[[#Headers],[BARRE]:[HUET]]=BDD[[#This Row],[Chauffeur]])*(Tableau1[[BARRE]:[HUET]]=BDD[[#This Row],[Tournée]]))</f>
        <v>2</v>
      </c>
    </row>
    <row r="346" spans="1:3">
      <c r="A346" t="str">
        <f>INDEX(Tableau1[[#Headers],[BARRE]:[HUET]],1,1+(ROW()-2)/COUNTA('ram ou '!$A:$A))</f>
        <v>GUEZENNEC</v>
      </c>
      <c r="B346" t="str">
        <f>INDEX('ram ou '!$A:$A,ROW(BDD!B345)-COUNTA('ram ou '!A:A)*ROUNDDOWN((ROW()-ROW(BDD!$B$2))/COUNTA('ram ou '!$A:$A),0),1)</f>
        <v>NAV CHATEAUBOUR</v>
      </c>
      <c r="C346">
        <f>SUMPRODUCT((Tableau1[[#Headers],[BARRE]:[HUET]]=BDD[[#This Row],[Chauffeur]])*(Tableau1[[BARRE]:[HUET]]=BDD[[#This Row],[Tournée]]))</f>
        <v>0</v>
      </c>
    </row>
    <row r="347" spans="1:3">
      <c r="A347" t="str">
        <f>INDEX(Tableau1[[#Headers],[BARRE]:[HUET]],1,1+(ROW()-2)/COUNTA('ram ou '!$A:$A))</f>
        <v>GUEZENNEC</v>
      </c>
      <c r="B347" t="str">
        <f>INDEX('ram ou '!$A:$A,ROW(BDD!B346)-COUNTA('ram ou '!A:A)*ROUNDDOWN((ROW()-ROW(BDD!$B$2))/COUNTA('ram ou '!$A:$A),0),1)</f>
        <v>NAV CHAULNES</v>
      </c>
      <c r="C347">
        <f>SUMPRODUCT((Tableau1[[#Headers],[BARRE]:[HUET]]=BDD[[#This Row],[Chauffeur]])*(Tableau1[[BARRE]:[HUET]]=BDD[[#This Row],[Tournée]]))</f>
        <v>1</v>
      </c>
    </row>
    <row r="348" spans="1:3">
      <c r="A348" t="str">
        <f>INDEX(Tableau1[[#Headers],[BARRE]:[HUET]],1,1+(ROW()-2)/COUNTA('ram ou '!$A:$A))</f>
        <v>GUEZENNEC</v>
      </c>
      <c r="B348" t="str">
        <f>INDEX('ram ou '!$A:$A,ROW(BDD!B347)-COUNTA('ram ou '!A:A)*ROUNDDOWN((ROW()-ROW(BDD!$B$2))/COUNTA('ram ou '!$A:$A),0),1)</f>
        <v>NAV CLERMONT</v>
      </c>
      <c r="C348">
        <f>SUMPRODUCT((Tableau1[[#Headers],[BARRE]:[HUET]]=BDD[[#This Row],[Chauffeur]])*(Tableau1[[BARRE]:[HUET]]=BDD[[#This Row],[Tournée]]))</f>
        <v>0</v>
      </c>
    </row>
    <row r="349" spans="1:3">
      <c r="A349" t="str">
        <f>INDEX(Tableau1[[#Headers],[BARRE]:[HUET]],1,1+(ROW()-2)/COUNTA('ram ou '!$A:$A))</f>
        <v>GUEZENNEC</v>
      </c>
      <c r="B349" t="str">
        <f>INDEX('ram ou '!$A:$A,ROW(BDD!B348)-COUNTA('ram ou '!A:A)*ROUNDDOWN((ROW()-ROW(BDD!$B$2))/COUNTA('ram ou '!$A:$A),0),1)</f>
        <v>NAV DIJON</v>
      </c>
      <c r="C349">
        <f>SUMPRODUCT((Tableau1[[#Headers],[BARRE]:[HUET]]=BDD[[#This Row],[Chauffeur]])*(Tableau1[[BARRE]:[HUET]]=BDD[[#This Row],[Tournée]]))</f>
        <v>0</v>
      </c>
    </row>
    <row r="350" spans="1:3">
      <c r="A350" t="str">
        <f>INDEX(Tableau1[[#Headers],[BARRE]:[HUET]],1,1+(ROW()-2)/COUNTA('ram ou '!$A:$A))</f>
        <v>GUEZENNEC</v>
      </c>
      <c r="B350" t="str">
        <f>INDEX('ram ou '!$A:$A,ROW(BDD!B349)-COUNTA('ram ou '!A:A)*ROUNDDOWN((ROW()-ROW(BDD!$B$2))/COUNTA('ram ou '!$A:$A),0),1)</f>
        <v>NAV LANGRES</v>
      </c>
      <c r="C350">
        <f>SUMPRODUCT((Tableau1[[#Headers],[BARRE]:[HUET]]=BDD[[#This Row],[Chauffeur]])*(Tableau1[[BARRE]:[HUET]]=BDD[[#This Row],[Tournée]]))</f>
        <v>1</v>
      </c>
    </row>
    <row r="351" spans="1:3">
      <c r="A351" t="str">
        <f>INDEX(Tableau1[[#Headers],[BARRE]:[HUET]],1,1+(ROW()-2)/COUNTA('ram ou '!$A:$A))</f>
        <v>GUEZENNEC</v>
      </c>
      <c r="B351" t="str">
        <f>INDEX('ram ou '!$A:$A,ROW(BDD!B350)-COUNTA('ram ou '!A:A)*ROUNDDOWN((ROW()-ROW(BDD!$B$2))/COUNTA('ram ou '!$A:$A),0),1)</f>
        <v>NAV LILLE</v>
      </c>
      <c r="C351">
        <f>SUMPRODUCT((Tableau1[[#Headers],[BARRE]:[HUET]]=BDD[[#This Row],[Chauffeur]])*(Tableau1[[BARRE]:[HUET]]=BDD[[#This Row],[Tournée]]))</f>
        <v>2</v>
      </c>
    </row>
    <row r="352" spans="1:3">
      <c r="A352" t="str">
        <f>INDEX(Tableau1[[#Headers],[BARRE]:[HUET]],1,1+(ROW()-2)/COUNTA('ram ou '!$A:$A))</f>
        <v>GUEZENNEC</v>
      </c>
      <c r="B352" t="str">
        <f>INDEX('ram ou '!$A:$A,ROW(BDD!B351)-COUNTA('ram ou '!A:A)*ROUNDDOWN((ROW()-ROW(BDD!$B$2))/COUNTA('ram ou '!$A:$A),0),1)</f>
        <v>NAV NIORT</v>
      </c>
      <c r="C352">
        <f>SUMPRODUCT((Tableau1[[#Headers],[BARRE]:[HUET]]=BDD[[#This Row],[Chauffeur]])*(Tableau1[[BARRE]:[HUET]]=BDD[[#This Row],[Tournée]]))</f>
        <v>3</v>
      </c>
    </row>
    <row r="353" spans="1:3">
      <c r="A353" t="str">
        <f>INDEX(Tableau1[[#Headers],[BARRE]:[HUET]],1,1+(ROW()-2)/COUNTA('ram ou '!$A:$A))</f>
        <v>GUEZENNEC</v>
      </c>
      <c r="B353" t="str">
        <f>INDEX('ram ou '!$A:$A,ROW(BDD!B352)-COUNTA('ram ou '!A:A)*ROUNDDOWN((ROW()-ROW(BDD!$B$2))/COUNTA('ram ou '!$A:$A),0),1)</f>
        <v xml:space="preserve">NAV ST SEVER </v>
      </c>
      <c r="C353">
        <f>SUMPRODUCT((Tableau1[[#Headers],[BARRE]:[HUET]]=BDD[[#This Row],[Chauffeur]])*(Tableau1[[BARRE]:[HUET]]=BDD[[#This Row],[Tournée]]))</f>
        <v>0</v>
      </c>
    </row>
    <row r="354" spans="1:3">
      <c r="A354" t="str">
        <f>INDEX(Tableau1[[#Headers],[BARRE]:[HUET]],1,1+(ROW()-2)/COUNTA('ram ou '!$A:$A))</f>
        <v>GUEZENNEC</v>
      </c>
      <c r="B354" t="str">
        <f>INDEX('ram ou '!$A:$A,ROW(BDD!B353)-COUNTA('ram ou '!A:A)*ROUNDDOWN((ROW()-ROW(BDD!$B$2))/COUNTA('ram ou '!$A:$A),0),1)</f>
        <v>NAV VELAINES</v>
      </c>
      <c r="C354">
        <f>SUMPRODUCT((Tableau1[[#Headers],[BARRE]:[HUET]]=BDD[[#This Row],[Chauffeur]])*(Tableau1[[BARRE]:[HUET]]=BDD[[#This Row],[Tournée]]))</f>
        <v>1</v>
      </c>
    </row>
    <row r="355" spans="1:3">
      <c r="A355" t="str">
        <f>INDEX(Tableau1[[#Headers],[BARRE]:[HUET]],1,1+(ROW()-2)/COUNTA('ram ou '!$A:$A))</f>
        <v>GUEZENNEC</v>
      </c>
      <c r="B355" t="str">
        <f>INDEX('ram ou '!$A:$A,ROW(BDD!B354)-COUNTA('ram ou '!A:A)*ROUNDDOWN((ROW()-ROW(BDD!$B$2))/COUNTA('ram ou '!$A:$A),0),1)</f>
        <v>RAM +  NANTES 21H</v>
      </c>
      <c r="C355">
        <f>SUMPRODUCT((Tableau1[[#Headers],[BARRE]:[HUET]]=BDD[[#This Row],[Chauffeur]])*(Tableau1[[BARRE]:[HUET]]=BDD[[#This Row],[Tournée]]))</f>
        <v>0</v>
      </c>
    </row>
    <row r="356" spans="1:3">
      <c r="A356" t="str">
        <f>INDEX(Tableau1[[#Headers],[BARRE]:[HUET]],1,1+(ROW()-2)/COUNTA('ram ou '!$A:$A))</f>
        <v>GUEZENNEC</v>
      </c>
      <c r="B356" t="str">
        <f>INDEX('ram ou '!$A:$A,ROW(BDD!B355)-COUNTA('ram ou '!A:A)*ROUNDDOWN((ROW()-ROW(BDD!$B$2))/COUNTA('ram ou '!$A:$A),0),1)</f>
        <v>RAM + 20H TOURS</v>
      </c>
      <c r="C356">
        <f>SUMPRODUCT((Tableau1[[#Headers],[BARRE]:[HUET]]=BDD[[#This Row],[Chauffeur]])*(Tableau1[[BARRE]:[HUET]]=BDD[[#This Row],[Tournée]]))</f>
        <v>0</v>
      </c>
    </row>
    <row r="357" spans="1:3">
      <c r="A357" t="str">
        <f>INDEX(Tableau1[[#Headers],[BARRE]:[HUET]],1,1+(ROW()-2)/COUNTA('ram ou '!$A:$A))</f>
        <v>GUEZENNEC</v>
      </c>
      <c r="B357" t="str">
        <f>INDEX('ram ou '!$A:$A,ROW(BDD!B356)-COUNTA('ram ou '!A:A)*ROUNDDOWN((ROW()-ROW(BDD!$B$2))/COUNTA('ram ou '!$A:$A),0),1)</f>
        <v>RAM + 21h30 TOURS</v>
      </c>
      <c r="C357">
        <f>SUMPRODUCT((Tableau1[[#Headers],[BARRE]:[HUET]]=BDD[[#This Row],[Chauffeur]])*(Tableau1[[BARRE]:[HUET]]=BDD[[#This Row],[Tournée]]))</f>
        <v>5</v>
      </c>
    </row>
    <row r="358" spans="1:3">
      <c r="A358" t="str">
        <f>INDEX(Tableau1[[#Headers],[BARRE]:[HUET]],1,1+(ROW()-2)/COUNTA('ram ou '!$A:$A))</f>
        <v>GUEZENNEC</v>
      </c>
      <c r="B358" t="str">
        <f>INDEX('ram ou '!$A:$A,ROW(BDD!B357)-COUNTA('ram ou '!A:A)*ROUNDDOWN((ROW()-ROW(BDD!$B$2))/COUNTA('ram ou '!$A:$A),0),1)</f>
        <v>RAM + ANGERS 21H30</v>
      </c>
      <c r="C358">
        <f>SUMPRODUCT((Tableau1[[#Headers],[BARRE]:[HUET]]=BDD[[#This Row],[Chauffeur]])*(Tableau1[[BARRE]:[HUET]]=BDD[[#This Row],[Tournée]]))</f>
        <v>0</v>
      </c>
    </row>
    <row r="359" spans="1:3">
      <c r="A359" t="str">
        <f>INDEX(Tableau1[[#Headers],[BARRE]:[HUET]],1,1+(ROW()-2)/COUNTA('ram ou '!$A:$A))</f>
        <v>GUEZENNEC</v>
      </c>
      <c r="B359" t="str">
        <f>INDEX('ram ou '!$A:$A,ROW(BDD!B358)-COUNTA('ram ou '!A:A)*ROUNDDOWN((ROW()-ROW(BDD!$B$2))/COUNTA('ram ou '!$A:$A),0),1)</f>
        <v>RAM + ATHIS 1</v>
      </c>
      <c r="C359">
        <f>SUMPRODUCT((Tableau1[[#Headers],[BARRE]:[HUET]]=BDD[[#This Row],[Chauffeur]])*(Tableau1[[BARRE]:[HUET]]=BDD[[#This Row],[Tournée]]))</f>
        <v>0</v>
      </c>
    </row>
    <row r="360" spans="1:3">
      <c r="A360" t="str">
        <f>INDEX(Tableau1[[#Headers],[BARRE]:[HUET]],1,1+(ROW()-2)/COUNTA('ram ou '!$A:$A))</f>
        <v>GUEZENNEC</v>
      </c>
      <c r="B360" t="str">
        <f>INDEX('ram ou '!$A:$A,ROW(BDD!B359)-COUNTA('ram ou '!A:A)*ROUNDDOWN((ROW()-ROW(BDD!$B$2))/COUNTA('ram ou '!$A:$A),0),1)</f>
        <v>RAM + CAEN 21H15</v>
      </c>
      <c r="C360">
        <f>SUMPRODUCT((Tableau1[[#Headers],[BARRE]:[HUET]]=BDD[[#This Row],[Chauffeur]])*(Tableau1[[BARRE]:[HUET]]=BDD[[#This Row],[Tournée]]))</f>
        <v>0</v>
      </c>
    </row>
    <row r="361" spans="1:3">
      <c r="A361" t="str">
        <f>INDEX(Tableau1[[#Headers],[BARRE]:[HUET]],1,1+(ROW()-2)/COUNTA('ram ou '!$A:$A))</f>
        <v>GUEZENNEC</v>
      </c>
      <c r="B361" t="str">
        <f>INDEX('ram ou '!$A:$A,ROW(BDD!B360)-COUNTA('ram ou '!A:A)*ROUNDDOWN((ROW()-ROW(BDD!$B$2))/COUNTA('ram ou '!$A:$A),0),1)</f>
        <v>RAM + NANTES 1</v>
      </c>
      <c r="C361">
        <f>SUMPRODUCT((Tableau1[[#Headers],[BARRE]:[HUET]]=BDD[[#This Row],[Chauffeur]])*(Tableau1[[BARRE]:[HUET]]=BDD[[#This Row],[Tournée]]))</f>
        <v>1</v>
      </c>
    </row>
    <row r="362" spans="1:3">
      <c r="A362" t="str">
        <f>INDEX(Tableau1[[#Headers],[BARRE]:[HUET]],1,1+(ROW()-2)/COUNTA('ram ou '!$A:$A))</f>
        <v>GUEZENNEC</v>
      </c>
      <c r="B362" t="str">
        <f>INDEX('ram ou '!$A:$A,ROW(BDD!B361)-COUNTA('ram ou '!A:A)*ROUNDDOWN((ROW()-ROW(BDD!$B$2))/COUNTA('ram ou '!$A:$A),0),1)</f>
        <v>RAM + ORLEANS 21H</v>
      </c>
      <c r="C362">
        <f>SUMPRODUCT((Tableau1[[#Headers],[BARRE]:[HUET]]=BDD[[#This Row],[Chauffeur]])*(Tableau1[[BARRE]:[HUET]]=BDD[[#This Row],[Tournée]]))</f>
        <v>2</v>
      </c>
    </row>
    <row r="363" spans="1:3">
      <c r="A363" t="str">
        <f>INDEX(Tableau1[[#Headers],[BARRE]:[HUET]],1,1+(ROW()-2)/COUNTA('ram ou '!$A:$A))</f>
        <v>GUEZENNEC</v>
      </c>
      <c r="B363" t="str">
        <f>INDEX('ram ou '!$A:$A,ROW(BDD!B362)-COUNTA('ram ou '!A:A)*ROUNDDOWN((ROW()-ROW(BDD!$B$2))/COUNTA('ram ou '!$A:$A),0),1)</f>
        <v>RAM 14H00</v>
      </c>
      <c r="C363">
        <f>SUMPRODUCT((Tableau1[[#Headers],[BARRE]:[HUET]]=BDD[[#This Row],[Chauffeur]])*(Tableau1[[BARRE]:[HUET]]=BDD[[#This Row],[Tournée]]))</f>
        <v>0</v>
      </c>
    </row>
    <row r="364" spans="1:3">
      <c r="A364" t="str">
        <f>INDEX(Tableau1[[#Headers],[BARRE]:[HUET]],1,1+(ROW()-2)/COUNTA('ram ou '!$A:$A))</f>
        <v>GUEZENNEC</v>
      </c>
      <c r="B364" t="str">
        <f>INDEX('ram ou '!$A:$A,ROW(BDD!B363)-COUNTA('ram ou '!A:A)*ROUNDDOWN((ROW()-ROW(BDD!$B$2))/COUNTA('ram ou '!$A:$A),0),1)</f>
        <v>AGEN</v>
      </c>
      <c r="C364">
        <f>SUMPRODUCT((Tableau1[[#Headers],[BARRE]:[HUET]]=BDD[[#This Row],[Chauffeur]])*(Tableau1[[BARRE]:[HUET]]=BDD[[#This Row],[Tournée]]))</f>
        <v>0</v>
      </c>
    </row>
    <row r="365" spans="1:3">
      <c r="A365" t="str">
        <f>INDEX(Tableau1[[#Headers],[BARRE]:[HUET]],1,1+(ROW()-2)/COUNTA('ram ou '!$A:$A))</f>
        <v>GUEZENNEC</v>
      </c>
      <c r="B365" t="str">
        <f>INDEX('ram ou '!$A:$A,ROW(BDD!B364)-COUNTA('ram ou '!A:A)*ROUNDDOWN((ROW()-ROW(BDD!$B$2))/COUNTA('ram ou '!$A:$A),0),1)</f>
        <v>AGEN DIM</v>
      </c>
      <c r="C365">
        <f>SUMPRODUCT((Tableau1[[#Headers],[BARRE]:[HUET]]=BDD[[#This Row],[Chauffeur]])*(Tableau1[[BARRE]:[HUET]]=BDD[[#This Row],[Tournée]]))</f>
        <v>0</v>
      </c>
    </row>
    <row r="366" spans="1:3">
      <c r="A366" t="str">
        <f>INDEX(Tableau1[[#Headers],[BARRE]:[HUET]],1,1+(ROW()-2)/COUNTA('ram ou '!$A:$A))</f>
        <v>GUEZENNEC</v>
      </c>
      <c r="B366" t="str">
        <f>INDEX('ram ou '!$A:$A,ROW(BDD!B365)-COUNTA('ram ou '!A:A)*ROUNDDOWN((ROW()-ROW(BDD!$B$2))/COUNTA('ram ou '!$A:$A),0),1)</f>
        <v>AMILLY / SENS</v>
      </c>
      <c r="C366">
        <f>SUMPRODUCT((Tableau1[[#Headers],[BARRE]:[HUET]]=BDD[[#This Row],[Chauffeur]])*(Tableau1[[BARRE]:[HUET]]=BDD[[#This Row],[Tournée]]))</f>
        <v>0</v>
      </c>
    </row>
    <row r="367" spans="1:3">
      <c r="A367" t="str">
        <f>INDEX(Tableau1[[#Headers],[BARRE]:[HUET]],1,1+(ROW()-2)/COUNTA('ram ou '!$A:$A))</f>
        <v>GUEZENNEC</v>
      </c>
      <c r="B367" t="str">
        <f>INDEX('ram ou '!$A:$A,ROW(BDD!B366)-COUNTA('ram ou '!A:A)*ROUNDDOWN((ROW()-ROW(BDD!$B$2))/COUNTA('ram ou '!$A:$A),0),1)</f>
        <v>JACQUET SA</v>
      </c>
      <c r="C367">
        <f>SUMPRODUCT((Tableau1[[#Headers],[BARRE]:[HUET]]=BDD[[#This Row],[Chauffeur]])*(Tableau1[[BARRE]:[HUET]]=BDD[[#This Row],[Tournée]]))</f>
        <v>0</v>
      </c>
    </row>
    <row r="368" spans="1:3">
      <c r="A368" t="str">
        <f>INDEX(Tableau1[[#Headers],[BARRE]:[HUET]],1,1+(ROW()-2)/COUNTA('ram ou '!$A:$A))</f>
        <v>GUEZENNEC</v>
      </c>
      <c r="B368" t="str">
        <f>INDEX('ram ou '!$A:$A,ROW(BDD!B367)-COUNTA('ram ou '!A:A)*ROUNDDOWN((ROW()-ROW(BDD!$B$2))/COUNTA('ram ou '!$A:$A),0),1)</f>
        <v>PARIS 13H30</v>
      </c>
      <c r="C368">
        <f>SUMPRODUCT((Tableau1[[#Headers],[BARRE]:[HUET]]=BDD[[#This Row],[Chauffeur]])*(Tableau1[[BARRE]:[HUET]]=BDD[[#This Row],[Tournée]]))</f>
        <v>0</v>
      </c>
    </row>
    <row r="369" spans="1:3">
      <c r="A369" t="str">
        <f>INDEX(Tableau1[[#Headers],[BARRE]:[HUET]],1,1+(ROW()-2)/COUNTA('ram ou '!$A:$A))</f>
        <v>GUEZENNEC</v>
      </c>
      <c r="B369" t="str">
        <f>INDEX('ram ou '!$A:$A,ROW(BDD!B368)-COUNTA('ram ou '!A:A)*ROUNDDOWN((ROW()-ROW(BDD!$B$2))/COUNTA('ram ou '!$A:$A),0),1)</f>
        <v>RETOUR AGEN</v>
      </c>
      <c r="C369">
        <f>SUMPRODUCT((Tableau1[[#Headers],[BARRE]:[HUET]]=BDD[[#This Row],[Chauffeur]])*(Tableau1[[BARRE]:[HUET]]=BDD[[#This Row],[Tournée]]))</f>
        <v>0</v>
      </c>
    </row>
    <row r="370" spans="1:3">
      <c r="A370" t="str">
        <f>INDEX(Tableau1[[#Headers],[BARRE]:[HUET]],1,1+(ROW()-2)/COUNTA('ram ou '!$A:$A))</f>
        <v>GUEZENNEC</v>
      </c>
      <c r="B370" t="str">
        <f>INDEX('ram ou '!$A:$A,ROW(BDD!B369)-COUNTA('ram ou '!A:A)*ROUNDDOWN((ROW()-ROW(BDD!$B$2))/COUNTA('ram ou '!$A:$A),0),1)</f>
        <v>RETOUR ORLEANS</v>
      </c>
      <c r="C370">
        <f>SUMPRODUCT((Tableau1[[#Headers],[BARRE]:[HUET]]=BDD[[#This Row],[Chauffeur]])*(Tableau1[[BARRE]:[HUET]]=BDD[[#This Row],[Tournée]]))</f>
        <v>0</v>
      </c>
    </row>
    <row r="371" spans="1:3">
      <c r="A371" t="str">
        <f>INDEX(Tableau1[[#Headers],[BARRE]:[HUET]],1,1+(ROW()-2)/COUNTA('ram ou '!$A:$A))</f>
        <v>GUEZENNEC</v>
      </c>
      <c r="B371" t="str">
        <f>INDEX('ram ou '!$A:$A,ROW(BDD!B370)-COUNTA('ram ou '!A:A)*ROUNDDOWN((ROW()-ROW(BDD!$B$2))/COUNTA('ram ou '!$A:$A),0),1)</f>
        <v>RETOUR ORLEANS LU</v>
      </c>
      <c r="C371">
        <f>SUMPRODUCT((Tableau1[[#Headers],[BARRE]:[HUET]]=BDD[[#This Row],[Chauffeur]])*(Tableau1[[BARRE]:[HUET]]=BDD[[#This Row],[Tournée]]))</f>
        <v>0</v>
      </c>
    </row>
    <row r="372" spans="1:3">
      <c r="A372" t="str">
        <f>INDEX(Tableau1[[#Headers],[BARRE]:[HUET]],1,1+(ROW()-2)/COUNTA('ram ou '!$A:$A))</f>
        <v>GUEZENNEC</v>
      </c>
      <c r="B372" t="str">
        <f>INDEX('ram ou '!$A:$A,ROW(BDD!B371)-COUNTA('ram ou '!A:A)*ROUNDDOWN((ROW()-ROW(BDD!$B$2))/COUNTA('ram ou '!$A:$A),0),1)</f>
        <v>RETOUR ORLEANS SA</v>
      </c>
      <c r="C372">
        <f>SUMPRODUCT((Tableau1[[#Headers],[BARRE]:[HUET]]=BDD[[#This Row],[Chauffeur]])*(Tableau1[[BARRE]:[HUET]]=BDD[[#This Row],[Tournée]]))</f>
        <v>0</v>
      </c>
    </row>
    <row r="373" spans="1:3">
      <c r="A373" t="str">
        <f>INDEX(Tableau1[[#Headers],[BARRE]:[HUET]],1,1+(ROW()-2)/COUNTA('ram ou '!$A:$A))</f>
        <v>GUEZENNEC</v>
      </c>
      <c r="B373" t="str">
        <f>INDEX('ram ou '!$A:$A,ROW(BDD!B372)-COUNTA('ram ou '!A:A)*ROUNDDOWN((ROW()-ROW(BDD!$B$2))/COUNTA('ram ou '!$A:$A),0),1)</f>
        <v>SUP A/A PARIS</v>
      </c>
      <c r="C373">
        <f>SUMPRODUCT((Tableau1[[#Headers],[BARRE]:[HUET]]=BDD[[#This Row],[Chauffeur]])*(Tableau1[[BARRE]:[HUET]]=BDD[[#This Row],[Tournée]]))</f>
        <v>0</v>
      </c>
    </row>
    <row r="374" spans="1:3">
      <c r="A374" t="str">
        <f>INDEX(Tableau1[[#Headers],[BARRE]:[HUET]],1,1+(ROW()-2)/COUNTA('ram ou '!$A:$A))</f>
        <v>GUEZENNEC</v>
      </c>
      <c r="B374" t="str">
        <f>INDEX('ram ou '!$A:$A,ROW(BDD!B373)-COUNTA('ram ou '!A:A)*ROUNDDOWN((ROW()-ROW(BDD!$B$2))/COUNTA('ram ou '!$A:$A),0),1)</f>
        <v>VENDEE</v>
      </c>
      <c r="C374">
        <f>SUMPRODUCT((Tableau1[[#Headers],[BARRE]:[HUET]]=BDD[[#This Row],[Chauffeur]])*(Tableau1[[BARRE]:[HUET]]=BDD[[#This Row],[Tournée]]))</f>
        <v>0</v>
      </c>
    </row>
    <row r="375" spans="1:3">
      <c r="A375" t="str">
        <f>INDEX(Tableau1[[#Headers],[BARRE]:[HUET]],1,1+(ROW()-2)/COUNTA('ram ou '!$A:$A))</f>
        <v>GUEZENNEC</v>
      </c>
      <c r="B375" t="str">
        <f>INDEX('ram ou '!$A:$A,ROW(BDD!B374)-COUNTA('ram ou '!A:A)*ROUNDDOWN((ROW()-ROW(BDD!$B$2))/COUNTA('ram ou '!$A:$A),0),1)</f>
        <v>RAM MALO + LAVAL</v>
      </c>
      <c r="C375">
        <f>SUMPRODUCT((Tableau1[[#Headers],[BARRE]:[HUET]]=BDD[[#This Row],[Chauffeur]])*(Tableau1[[BARRE]:[HUET]]=BDD[[#This Row],[Tournée]]))</f>
        <v>2</v>
      </c>
    </row>
    <row r="376" spans="1:3">
      <c r="A376" t="str">
        <f>INDEX(Tableau1[[#Headers],[BARRE]:[HUET]],1,1+(ROW()-2)/COUNTA('ram ou '!$A:$A))</f>
        <v>GUEZENNEC</v>
      </c>
      <c r="B376" t="str">
        <f>INDEX('ram ou '!$A:$A,ROW(BDD!B375)-COUNTA('ram ou '!A:A)*ROUNDDOWN((ROW()-ROW(BDD!$B$2))/COUNTA('ram ou '!$A:$A),0),1)</f>
        <v>NAV LANGRE DIM</v>
      </c>
      <c r="C376">
        <f>SUMPRODUCT((Tableau1[[#Headers],[BARRE]:[HUET]]=BDD[[#This Row],[Chauffeur]])*(Tableau1[[BARRE]:[HUET]]=BDD[[#This Row],[Tournée]]))</f>
        <v>0</v>
      </c>
    </row>
    <row r="377" spans="1:3">
      <c r="A377" t="str">
        <f>INDEX(Tableau1[[#Headers],[BARRE]:[HUET]],1,1+(ROW()-2)/COUNTA('ram ou '!$A:$A))</f>
        <v>GUEZENNEC</v>
      </c>
      <c r="B377" t="str">
        <f>INDEX('ram ou '!$A:$A,ROW(BDD!B376)-COUNTA('ram ou '!A:A)*ROUNDDOWN((ROW()-ROW(BDD!$B$2))/COUNTA('ram ou '!$A:$A),0),1)</f>
        <v>SU FONTENAY 12H</v>
      </c>
      <c r="C377">
        <f>SUMPRODUCT((Tableau1[[#Headers],[BARRE]:[HUET]]=BDD[[#This Row],[Chauffeur]])*(Tableau1[[BARRE]:[HUET]]=BDD[[#This Row],[Tournée]]))</f>
        <v>0</v>
      </c>
    </row>
    <row r="378" spans="1:3">
      <c r="A378" t="str">
        <f>INDEX(Tableau1[[#Headers],[BARRE]:[HUET]],1,1+(ROW()-2)/COUNTA('ram ou '!$A:$A))</f>
        <v>GUEZENNEC</v>
      </c>
      <c r="B378" t="str">
        <f>INDEX('ram ou '!$A:$A,ROW(BDD!B377)-COUNTA('ram ou '!A:A)*ROUNDDOWN((ROW()-ROW(BDD!$B$2))/COUNTA('ram ou '!$A:$A),0),1)</f>
        <v>PLAINTEL DIM</v>
      </c>
      <c r="C378">
        <f>SUMPRODUCT((Tableau1[[#Headers],[BARRE]:[HUET]]=BDD[[#This Row],[Chauffeur]])*(Tableau1[[BARRE]:[HUET]]=BDD[[#This Row],[Tournée]]))</f>
        <v>5</v>
      </c>
    </row>
    <row r="379" spans="1:3">
      <c r="A379" t="str">
        <f>INDEX(Tableau1[[#Headers],[BARRE]:[HUET]],1,1+(ROW()-2)/COUNTA('ram ou '!$A:$A))</f>
        <v>GUEZENNEC</v>
      </c>
      <c r="B379" t="str">
        <f>INDEX('ram ou '!$A:$A,ROW(BDD!B378)-COUNTA('ram ou '!A:A)*ROUNDDOWN((ROW()-ROW(BDD!$B$2))/COUNTA('ram ou '!$A:$A),0),1)</f>
        <v>ROUEN + BASES</v>
      </c>
      <c r="C379">
        <f>SUMPRODUCT((Tableau1[[#Headers],[BARRE]:[HUET]]=BDD[[#This Row],[Chauffeur]])*(Tableau1[[BARRE]:[HUET]]=BDD[[#This Row],[Tournée]]))</f>
        <v>0</v>
      </c>
    </row>
    <row r="380" spans="1:3">
      <c r="A380" t="str">
        <f>INDEX(Tableau1[[#Headers],[BARRE]:[HUET]],1,1+(ROW()-2)/COUNTA('ram ou '!$A:$A))</f>
        <v>GUEZENNEC</v>
      </c>
      <c r="B380" t="str">
        <f>INDEX('ram ou '!$A:$A,ROW(BDD!B379)-COUNTA('ram ou '!A:A)*ROUNDDOWN((ROW()-ROW(BDD!$B$2))/COUNTA('ram ou '!$A:$A),0),1)</f>
        <v>LE MANS A/A</v>
      </c>
      <c r="C380">
        <f>SUMPRODUCT((Tableau1[[#Headers],[BARRE]:[HUET]]=BDD[[#This Row],[Chauffeur]])*(Tableau1[[BARRE]:[HUET]]=BDD[[#This Row],[Tournée]]))</f>
        <v>0</v>
      </c>
    </row>
    <row r="381" spans="1:3">
      <c r="A381" t="str">
        <f>INDEX(Tableau1[[#Headers],[BARRE]:[HUET]],1,1+(ROW()-2)/COUNTA('ram ou '!$A:$A))</f>
        <v>GUEZENNEC</v>
      </c>
      <c r="B381" t="str">
        <f>INDEX('ram ou '!$A:$A,ROW(BDD!B380)-COUNTA('ram ou '!A:A)*ROUNDDOWN((ROW()-ROW(BDD!$B$2))/COUNTA('ram ou '!$A:$A),0),1)</f>
        <v>NAV TOURS</v>
      </c>
      <c r="C381">
        <f>SUMPRODUCT((Tableau1[[#Headers],[BARRE]:[HUET]]=BDD[[#This Row],[Chauffeur]])*(Tableau1[[BARRE]:[HUET]]=BDD[[#This Row],[Tournée]]))</f>
        <v>0</v>
      </c>
    </row>
    <row r="382" spans="1:3">
      <c r="A382" t="str">
        <f>INDEX(Tableau1[[#Headers],[BARRE]:[HUET]],1,1+(ROW()-2)/COUNTA('ram ou '!$A:$A))</f>
        <v>GUEZENNEC</v>
      </c>
      <c r="B382" t="str">
        <f>INDEX('ram ou '!$A:$A,ROW(BDD!B381)-COUNTA('ram ou '!A:A)*ROUNDDOWN((ROW()-ROW(BDD!$B$2))/COUNTA('ram ou '!$A:$A),0),1)</f>
        <v>SU IFS + BASES</v>
      </c>
      <c r="C382">
        <f>SUMPRODUCT((Tableau1[[#Headers],[BARRE]:[HUET]]=BDD[[#This Row],[Chauffeur]])*(Tableau1[[BARRE]:[HUET]]=BDD[[#This Row],[Tournée]]))</f>
        <v>0</v>
      </c>
    </row>
    <row r="383" spans="1:3">
      <c r="A383" t="str">
        <f>INDEX(Tableau1[[#Headers],[BARRE]:[HUET]],1,1+(ROW()-2)/COUNTA('ram ou '!$A:$A))</f>
        <v>GUEZENNEC</v>
      </c>
      <c r="B383" t="str">
        <f>INDEX('ram ou '!$A:$A,ROW(BDD!B382)-COUNTA('ram ou '!A:A)*ROUNDDOWN((ROW()-ROW(BDD!$B$2))/COUNTA('ram ou '!$A:$A),0),1)</f>
        <v>NAV NIORT 21H15</v>
      </c>
      <c r="C383">
        <f>SUMPRODUCT((Tableau1[[#Headers],[BARRE]:[HUET]]=BDD[[#This Row],[Chauffeur]])*(Tableau1[[BARRE]:[HUET]]=BDD[[#This Row],[Tournée]]))</f>
        <v>0</v>
      </c>
    </row>
    <row r="384" spans="1:3">
      <c r="A384" t="str">
        <f>INDEX(Tableau1[[#Headers],[BARRE]:[HUET]],1,1+(ROW()-2)/COUNTA('ram ou '!$A:$A))</f>
        <v>GUEZENNEC</v>
      </c>
      <c r="B384" t="str">
        <f>INDEX('ram ou '!$A:$A,ROW(BDD!B383)-COUNTA('ram ou '!A:A)*ROUNDDOWN((ROW()-ROW(BDD!$B$2))/COUNTA('ram ou '!$A:$A),0),1)</f>
        <v>CP</v>
      </c>
      <c r="C384">
        <f>SUMPRODUCT((Tableau1[[#Headers],[BARRE]:[HUET]]=BDD[[#This Row],[Chauffeur]])*(Tableau1[[BARRE]:[HUET]]=BDD[[#This Row],[Tournée]]))</f>
        <v>0</v>
      </c>
    </row>
    <row r="385" spans="1:3">
      <c r="A385" t="str">
        <f>INDEX(Tableau1[[#Headers],[BARRE]:[HUET]],1,1+(ROW()-2)/COUNTA('ram ou '!$A:$A))</f>
        <v>GUEZENNEC</v>
      </c>
      <c r="B385" t="str">
        <f>INDEX('ram ou '!$A:$A,ROW(BDD!B384)-COUNTA('ram ou '!A:A)*ROUNDDOWN((ROW()-ROW(BDD!$B$2))/COUNTA('ram ou '!$A:$A),0),1)</f>
        <v>RAM SAM 12H</v>
      </c>
      <c r="C385">
        <f>SUMPRODUCT((Tableau1[[#Headers],[BARRE]:[HUET]]=BDD[[#This Row],[Chauffeur]])*(Tableau1[[BARRE]:[HUET]]=BDD[[#This Row],[Tournée]]))</f>
        <v>1</v>
      </c>
    </row>
    <row r="386" spans="1:3">
      <c r="A386" t="str">
        <f>INDEX(Tableau1[[#Headers],[BARRE]:[HUET]],1,1+(ROW()-2)/COUNTA('ram ou '!$A:$A))</f>
        <v>GUEZENNEC</v>
      </c>
      <c r="B386" t="str">
        <f>INDEX('ram ou '!$A:$A,ROW(BDD!B385)-COUNTA('ram ou '!A:A)*ROUNDDOWN((ROW()-ROW(BDD!$B$2))/COUNTA('ram ou '!$A:$A),0),1)</f>
        <v>ABSENCE</v>
      </c>
      <c r="C386">
        <f>SUMPRODUCT((Tableau1[[#Headers],[BARRE]:[HUET]]=BDD[[#This Row],[Chauffeur]])*(Tableau1[[BARRE]:[HUET]]=BDD[[#This Row],[Tournée]]))</f>
        <v>0</v>
      </c>
    </row>
    <row r="387" spans="1:3">
      <c r="A387" t="str">
        <f>INDEX(Tableau1[[#Headers],[BARRE]:[HUET]],1,1+(ROW()-2)/COUNTA('ram ou '!$A:$A))</f>
        <v>GUEZENNEC</v>
      </c>
      <c r="B387" t="str">
        <f>INDEX('ram ou '!$A:$A,ROW(BDD!B386)-COUNTA('ram ou '!A:A)*ROUNDDOWN((ROW()-ROW(BDD!$B$2))/COUNTA('ram ou '!$A:$A),0),1)</f>
        <v>FORMATION</v>
      </c>
      <c r="C387">
        <f>SUMPRODUCT((Tableau1[[#Headers],[BARRE]:[HUET]]=BDD[[#This Row],[Chauffeur]])*(Tableau1[[BARRE]:[HUET]]=BDD[[#This Row],[Tournée]]))</f>
        <v>0</v>
      </c>
    </row>
    <row r="388" spans="1:3">
      <c r="A388" t="str">
        <f>INDEX(Tableau1[[#Headers],[BARRE]:[HUET]],1,1+(ROW()-2)/COUNTA('ram ou '!$A:$A))</f>
        <v>GUEZENNEC</v>
      </c>
      <c r="B388" t="str">
        <f>INDEX('ram ou '!$A:$A,ROW(BDD!B387)-COUNTA('ram ou '!A:A)*ROUNDDOWN((ROW()-ROW(BDD!$B$2))/COUNTA('ram ou '!$A:$A),0),1)</f>
        <v>RCR</v>
      </c>
      <c r="C388">
        <f>SUMPRODUCT((Tableau1[[#Headers],[BARRE]:[HUET]]=BDD[[#This Row],[Chauffeur]])*(Tableau1[[BARRE]:[HUET]]=BDD[[#This Row],[Tournée]]))</f>
        <v>2</v>
      </c>
    </row>
    <row r="389" spans="1:3">
      <c r="A389" t="str">
        <f>INDEX(Tableau1[[#Headers],[BARRE]:[HUET]],1,1+(ROW()-2)/COUNTA('ram ou '!$A:$A))</f>
        <v>GUEZENNEC</v>
      </c>
      <c r="B389" t="str">
        <f>INDEX('ram ou '!$A:$A,ROW(BDD!B388)-COUNTA('ram ou '!A:A)*ROUNDDOWN((ROW()-ROW(BDD!$B$2))/COUNTA('ram ou '!$A:$A),0),1)</f>
        <v>ELECTION</v>
      </c>
      <c r="C389">
        <f>SUMPRODUCT((Tableau1[[#Headers],[BARRE]:[HUET]]=BDD[[#This Row],[Chauffeur]])*(Tableau1[[BARRE]:[HUET]]=BDD[[#This Row],[Tournée]]))</f>
        <v>0</v>
      </c>
    </row>
    <row r="390" spans="1:3">
      <c r="A390" t="str">
        <f>INDEX(Tableau1[[#Headers],[BARRE]:[HUET]],1,1+(ROW()-2)/COUNTA('ram ou '!$A:$A))</f>
        <v>GUEZENNEC</v>
      </c>
      <c r="B390" t="str">
        <f>INDEX('ram ou '!$A:$A,ROW(BDD!B389)-COUNTA('ram ou '!A:A)*ROUNDDOWN((ROW()-ROW(BDD!$B$2))/COUNTA('ram ou '!$A:$A),0),1)</f>
        <v>RAM SAM 11H30</v>
      </c>
      <c r="C390">
        <f>SUMPRODUCT((Tableau1[[#Headers],[BARRE]:[HUET]]=BDD[[#This Row],[Chauffeur]])*(Tableau1[[BARRE]:[HUET]]=BDD[[#This Row],[Tournée]]))</f>
        <v>0</v>
      </c>
    </row>
    <row r="391" spans="1:3">
      <c r="A391" t="str">
        <f>INDEX(Tableau1[[#Headers],[BARRE]:[HUET]],1,1+(ROW()-2)/COUNTA('ram ou '!$A:$A))</f>
        <v>GUEZENNEC</v>
      </c>
      <c r="B391" t="str">
        <f>INDEX('ram ou '!$A:$A,ROW(BDD!B390)-COUNTA('ram ou '!A:A)*ROUNDDOWN((ROW()-ROW(BDD!$B$2))/COUNTA('ram ou '!$A:$A),0),1)</f>
        <v>RAM 13H N°1</v>
      </c>
      <c r="C391">
        <f>SUMPRODUCT((Tableau1[[#Headers],[BARRE]:[HUET]]=BDD[[#This Row],[Chauffeur]])*(Tableau1[[BARRE]:[HUET]]=BDD[[#This Row],[Tournée]]))</f>
        <v>0</v>
      </c>
    </row>
    <row r="392" spans="1:3">
      <c r="A392" t="str">
        <f>INDEX(Tableau1[[#Headers],[BARRE]:[HUET]],1,1+(ROW()-2)/COUNTA('ram ou '!$A:$A))</f>
        <v>GUEZENNEC</v>
      </c>
      <c r="B392" t="str">
        <f>INDEX('ram ou '!$A:$A,ROW(BDD!B391)-COUNTA('ram ou '!A:A)*ROUNDDOWN((ROW()-ROW(BDD!$B$2))/COUNTA('ram ou '!$A:$A),0),1)</f>
        <v>RAM 13H N°3</v>
      </c>
      <c r="C392">
        <f>SUMPRODUCT((Tableau1[[#Headers],[BARRE]:[HUET]]=BDD[[#This Row],[Chauffeur]])*(Tableau1[[BARRE]:[HUET]]=BDD[[#This Row],[Tournée]]))</f>
        <v>0</v>
      </c>
    </row>
    <row r="393" spans="1:3">
      <c r="A393" t="str">
        <f>INDEX(Tableau1[[#Headers],[BARRE]:[HUET]],1,1+(ROW()-2)/COUNTA('ram ou '!$A:$A))</f>
        <v>GUEZENNEC</v>
      </c>
      <c r="B393" t="str">
        <f>INDEX('ram ou '!$A:$A,ROW(BDD!B392)-COUNTA('ram ou '!A:A)*ROUNDDOWN((ROW()-ROW(BDD!$B$2))/COUNTA('ram ou '!$A:$A),0),1)</f>
        <v>RAM 13H N°4</v>
      </c>
      <c r="C393">
        <f>SUMPRODUCT((Tableau1[[#Headers],[BARRE]:[HUET]]=BDD[[#This Row],[Chauffeur]])*(Tableau1[[BARRE]:[HUET]]=BDD[[#This Row],[Tournée]]))</f>
        <v>0</v>
      </c>
    </row>
    <row r="394" spans="1:3">
      <c r="A394" t="str">
        <f>INDEX(Tableau1[[#Headers],[BARRE]:[HUET]],1,1+(ROW()-2)/COUNTA('ram ou '!$A:$A))</f>
        <v>HENRY</v>
      </c>
      <c r="B394" t="str">
        <f>INDEX('ram ou '!$A:$A,ROW(BDD!B393)-COUNTA('ram ou '!A:A)*ROUNDDOWN((ROW()-ROW(BDD!$B$2))/COUNTA('ram ou '!$A:$A),0),1)</f>
        <v>NAV ATHIS 2</v>
      </c>
      <c r="C394">
        <f>SUMPRODUCT((Tableau1[[#Headers],[BARRE]:[HUET]]=BDD[[#This Row],[Chauffeur]])*(Tableau1[[BARRE]:[HUET]]=BDD[[#This Row],[Tournée]]))</f>
        <v>3</v>
      </c>
    </row>
    <row r="395" spans="1:3">
      <c r="A395" t="str">
        <f>INDEX(Tableau1[[#Headers],[BARRE]:[HUET]],1,1+(ROW()-2)/COUNTA('ram ou '!$A:$A))</f>
        <v>HENRY</v>
      </c>
      <c r="B395" t="str">
        <f>INDEX('ram ou '!$A:$A,ROW(BDD!B394)-COUNTA('ram ou '!A:A)*ROUNDDOWN((ROW()-ROW(BDD!$B$2))/COUNTA('ram ou '!$A:$A),0),1)</f>
        <v>NAV CHATEAUBOUR</v>
      </c>
      <c r="C395">
        <f>SUMPRODUCT((Tableau1[[#Headers],[BARRE]:[HUET]]=BDD[[#This Row],[Chauffeur]])*(Tableau1[[BARRE]:[HUET]]=BDD[[#This Row],[Tournée]]))</f>
        <v>0</v>
      </c>
    </row>
    <row r="396" spans="1:3">
      <c r="A396" t="str">
        <f>INDEX(Tableau1[[#Headers],[BARRE]:[HUET]],1,1+(ROW()-2)/COUNTA('ram ou '!$A:$A))</f>
        <v>HENRY</v>
      </c>
      <c r="B396" t="str">
        <f>INDEX('ram ou '!$A:$A,ROW(BDD!B395)-COUNTA('ram ou '!A:A)*ROUNDDOWN((ROW()-ROW(BDD!$B$2))/COUNTA('ram ou '!$A:$A),0),1)</f>
        <v>NAV CHAULNES</v>
      </c>
      <c r="C396">
        <f>SUMPRODUCT((Tableau1[[#Headers],[BARRE]:[HUET]]=BDD[[#This Row],[Chauffeur]])*(Tableau1[[BARRE]:[HUET]]=BDD[[#This Row],[Tournée]]))</f>
        <v>2</v>
      </c>
    </row>
    <row r="397" spans="1:3">
      <c r="A397" t="str">
        <f>INDEX(Tableau1[[#Headers],[BARRE]:[HUET]],1,1+(ROW()-2)/COUNTA('ram ou '!$A:$A))</f>
        <v>HENRY</v>
      </c>
      <c r="B397" t="str">
        <f>INDEX('ram ou '!$A:$A,ROW(BDD!B396)-COUNTA('ram ou '!A:A)*ROUNDDOWN((ROW()-ROW(BDD!$B$2))/COUNTA('ram ou '!$A:$A),0),1)</f>
        <v>NAV CLERMONT</v>
      </c>
      <c r="C397">
        <f>SUMPRODUCT((Tableau1[[#Headers],[BARRE]:[HUET]]=BDD[[#This Row],[Chauffeur]])*(Tableau1[[BARRE]:[HUET]]=BDD[[#This Row],[Tournée]]))</f>
        <v>3</v>
      </c>
    </row>
    <row r="398" spans="1:3">
      <c r="A398" t="str">
        <f>INDEX(Tableau1[[#Headers],[BARRE]:[HUET]],1,1+(ROW()-2)/COUNTA('ram ou '!$A:$A))</f>
        <v>HENRY</v>
      </c>
      <c r="B398" t="str">
        <f>INDEX('ram ou '!$A:$A,ROW(BDD!B397)-COUNTA('ram ou '!A:A)*ROUNDDOWN((ROW()-ROW(BDD!$B$2))/COUNTA('ram ou '!$A:$A),0),1)</f>
        <v>NAV DIJON</v>
      </c>
      <c r="C398">
        <f>SUMPRODUCT((Tableau1[[#Headers],[BARRE]:[HUET]]=BDD[[#This Row],[Chauffeur]])*(Tableau1[[BARRE]:[HUET]]=BDD[[#This Row],[Tournée]]))</f>
        <v>0</v>
      </c>
    </row>
    <row r="399" spans="1:3">
      <c r="A399" t="str">
        <f>INDEX(Tableau1[[#Headers],[BARRE]:[HUET]],1,1+(ROW()-2)/COUNTA('ram ou '!$A:$A))</f>
        <v>HENRY</v>
      </c>
      <c r="B399" t="str">
        <f>INDEX('ram ou '!$A:$A,ROW(BDD!B398)-COUNTA('ram ou '!A:A)*ROUNDDOWN((ROW()-ROW(BDD!$B$2))/COUNTA('ram ou '!$A:$A),0),1)</f>
        <v>NAV LANGRES</v>
      </c>
      <c r="C399">
        <f>SUMPRODUCT((Tableau1[[#Headers],[BARRE]:[HUET]]=BDD[[#This Row],[Chauffeur]])*(Tableau1[[BARRE]:[HUET]]=BDD[[#This Row],[Tournée]]))</f>
        <v>2</v>
      </c>
    </row>
    <row r="400" spans="1:3">
      <c r="A400" t="str">
        <f>INDEX(Tableau1[[#Headers],[BARRE]:[HUET]],1,1+(ROW()-2)/COUNTA('ram ou '!$A:$A))</f>
        <v>HENRY</v>
      </c>
      <c r="B400" t="str">
        <f>INDEX('ram ou '!$A:$A,ROW(BDD!B399)-COUNTA('ram ou '!A:A)*ROUNDDOWN((ROW()-ROW(BDD!$B$2))/COUNTA('ram ou '!$A:$A),0),1)</f>
        <v>NAV LILLE</v>
      </c>
      <c r="C400">
        <f>SUMPRODUCT((Tableau1[[#Headers],[BARRE]:[HUET]]=BDD[[#This Row],[Chauffeur]])*(Tableau1[[BARRE]:[HUET]]=BDD[[#This Row],[Tournée]]))</f>
        <v>2</v>
      </c>
    </row>
    <row r="401" spans="1:3">
      <c r="A401" t="str">
        <f>INDEX(Tableau1[[#Headers],[BARRE]:[HUET]],1,1+(ROW()-2)/COUNTA('ram ou '!$A:$A))</f>
        <v>HENRY</v>
      </c>
      <c r="B401" t="str">
        <f>INDEX('ram ou '!$A:$A,ROW(BDD!B400)-COUNTA('ram ou '!A:A)*ROUNDDOWN((ROW()-ROW(BDD!$B$2))/COUNTA('ram ou '!$A:$A),0),1)</f>
        <v>NAV NIORT</v>
      </c>
      <c r="C401">
        <f>SUMPRODUCT((Tableau1[[#Headers],[BARRE]:[HUET]]=BDD[[#This Row],[Chauffeur]])*(Tableau1[[BARRE]:[HUET]]=BDD[[#This Row],[Tournée]]))</f>
        <v>3</v>
      </c>
    </row>
    <row r="402" spans="1:3">
      <c r="A402" t="str">
        <f>INDEX(Tableau1[[#Headers],[BARRE]:[HUET]],1,1+(ROW()-2)/COUNTA('ram ou '!$A:$A))</f>
        <v>HENRY</v>
      </c>
      <c r="B402" t="str">
        <f>INDEX('ram ou '!$A:$A,ROW(BDD!B401)-COUNTA('ram ou '!A:A)*ROUNDDOWN((ROW()-ROW(BDD!$B$2))/COUNTA('ram ou '!$A:$A),0),1)</f>
        <v xml:space="preserve">NAV ST SEVER </v>
      </c>
      <c r="C402">
        <f>SUMPRODUCT((Tableau1[[#Headers],[BARRE]:[HUET]]=BDD[[#This Row],[Chauffeur]])*(Tableau1[[BARRE]:[HUET]]=BDD[[#This Row],[Tournée]]))</f>
        <v>0</v>
      </c>
    </row>
    <row r="403" spans="1:3">
      <c r="A403" t="str">
        <f>INDEX(Tableau1[[#Headers],[BARRE]:[HUET]],1,1+(ROW()-2)/COUNTA('ram ou '!$A:$A))</f>
        <v>HENRY</v>
      </c>
      <c r="B403" t="str">
        <f>INDEX('ram ou '!$A:$A,ROW(BDD!B402)-COUNTA('ram ou '!A:A)*ROUNDDOWN((ROW()-ROW(BDD!$B$2))/COUNTA('ram ou '!$A:$A),0),1)</f>
        <v>NAV VELAINES</v>
      </c>
      <c r="C403">
        <f>SUMPRODUCT((Tableau1[[#Headers],[BARRE]:[HUET]]=BDD[[#This Row],[Chauffeur]])*(Tableau1[[BARRE]:[HUET]]=BDD[[#This Row],[Tournée]]))</f>
        <v>2</v>
      </c>
    </row>
    <row r="404" spans="1:3">
      <c r="A404" t="str">
        <f>INDEX(Tableau1[[#Headers],[BARRE]:[HUET]],1,1+(ROW()-2)/COUNTA('ram ou '!$A:$A))</f>
        <v>HENRY</v>
      </c>
      <c r="B404" t="str">
        <f>INDEX('ram ou '!$A:$A,ROW(BDD!B403)-COUNTA('ram ou '!A:A)*ROUNDDOWN((ROW()-ROW(BDD!$B$2))/COUNTA('ram ou '!$A:$A),0),1)</f>
        <v>RAM +  NANTES 21H</v>
      </c>
      <c r="C404">
        <f>SUMPRODUCT((Tableau1[[#Headers],[BARRE]:[HUET]]=BDD[[#This Row],[Chauffeur]])*(Tableau1[[BARRE]:[HUET]]=BDD[[#This Row],[Tournée]]))</f>
        <v>0</v>
      </c>
    </row>
    <row r="405" spans="1:3">
      <c r="A405" t="str">
        <f>INDEX(Tableau1[[#Headers],[BARRE]:[HUET]],1,1+(ROW()-2)/COUNTA('ram ou '!$A:$A))</f>
        <v>HENRY</v>
      </c>
      <c r="B405" t="str">
        <f>INDEX('ram ou '!$A:$A,ROW(BDD!B404)-COUNTA('ram ou '!A:A)*ROUNDDOWN((ROW()-ROW(BDD!$B$2))/COUNTA('ram ou '!$A:$A),0),1)</f>
        <v>RAM + 20H TOURS</v>
      </c>
      <c r="C405">
        <f>SUMPRODUCT((Tableau1[[#Headers],[BARRE]:[HUET]]=BDD[[#This Row],[Chauffeur]])*(Tableau1[[BARRE]:[HUET]]=BDD[[#This Row],[Tournée]]))</f>
        <v>2</v>
      </c>
    </row>
    <row r="406" spans="1:3">
      <c r="A406" t="str">
        <f>INDEX(Tableau1[[#Headers],[BARRE]:[HUET]],1,1+(ROW()-2)/COUNTA('ram ou '!$A:$A))</f>
        <v>HENRY</v>
      </c>
      <c r="B406" t="str">
        <f>INDEX('ram ou '!$A:$A,ROW(BDD!B405)-COUNTA('ram ou '!A:A)*ROUNDDOWN((ROW()-ROW(BDD!$B$2))/COUNTA('ram ou '!$A:$A),0),1)</f>
        <v>RAM + 21h30 TOURS</v>
      </c>
      <c r="C406">
        <f>SUMPRODUCT((Tableau1[[#Headers],[BARRE]:[HUET]]=BDD[[#This Row],[Chauffeur]])*(Tableau1[[BARRE]:[HUET]]=BDD[[#This Row],[Tournée]]))</f>
        <v>4</v>
      </c>
    </row>
    <row r="407" spans="1:3">
      <c r="A407" t="str">
        <f>INDEX(Tableau1[[#Headers],[BARRE]:[HUET]],1,1+(ROW()-2)/COUNTA('ram ou '!$A:$A))</f>
        <v>HENRY</v>
      </c>
      <c r="B407" t="str">
        <f>INDEX('ram ou '!$A:$A,ROW(BDD!B406)-COUNTA('ram ou '!A:A)*ROUNDDOWN((ROW()-ROW(BDD!$B$2))/COUNTA('ram ou '!$A:$A),0),1)</f>
        <v>RAM + ANGERS 21H30</v>
      </c>
      <c r="C407">
        <f>SUMPRODUCT((Tableau1[[#Headers],[BARRE]:[HUET]]=BDD[[#This Row],[Chauffeur]])*(Tableau1[[BARRE]:[HUET]]=BDD[[#This Row],[Tournée]]))</f>
        <v>0</v>
      </c>
    </row>
    <row r="408" spans="1:3">
      <c r="A408" t="str">
        <f>INDEX(Tableau1[[#Headers],[BARRE]:[HUET]],1,1+(ROW()-2)/COUNTA('ram ou '!$A:$A))</f>
        <v>HENRY</v>
      </c>
      <c r="B408" t="str">
        <f>INDEX('ram ou '!$A:$A,ROW(BDD!B407)-COUNTA('ram ou '!A:A)*ROUNDDOWN((ROW()-ROW(BDD!$B$2))/COUNTA('ram ou '!$A:$A),0),1)</f>
        <v>RAM + ATHIS 1</v>
      </c>
      <c r="C408">
        <f>SUMPRODUCT((Tableau1[[#Headers],[BARRE]:[HUET]]=BDD[[#This Row],[Chauffeur]])*(Tableau1[[BARRE]:[HUET]]=BDD[[#This Row],[Tournée]]))</f>
        <v>0</v>
      </c>
    </row>
    <row r="409" spans="1:3">
      <c r="A409" t="str">
        <f>INDEX(Tableau1[[#Headers],[BARRE]:[HUET]],1,1+(ROW()-2)/COUNTA('ram ou '!$A:$A))</f>
        <v>HENRY</v>
      </c>
      <c r="B409" t="str">
        <f>INDEX('ram ou '!$A:$A,ROW(BDD!B408)-COUNTA('ram ou '!A:A)*ROUNDDOWN((ROW()-ROW(BDD!$B$2))/COUNTA('ram ou '!$A:$A),0),1)</f>
        <v>RAM + CAEN 21H15</v>
      </c>
      <c r="C409">
        <f>SUMPRODUCT((Tableau1[[#Headers],[BARRE]:[HUET]]=BDD[[#This Row],[Chauffeur]])*(Tableau1[[BARRE]:[HUET]]=BDD[[#This Row],[Tournée]]))</f>
        <v>0</v>
      </c>
    </row>
    <row r="410" spans="1:3">
      <c r="A410" t="str">
        <f>INDEX(Tableau1[[#Headers],[BARRE]:[HUET]],1,1+(ROW()-2)/COUNTA('ram ou '!$A:$A))</f>
        <v>HENRY</v>
      </c>
      <c r="B410" t="str">
        <f>INDEX('ram ou '!$A:$A,ROW(BDD!B409)-COUNTA('ram ou '!A:A)*ROUNDDOWN((ROW()-ROW(BDD!$B$2))/COUNTA('ram ou '!$A:$A),0),1)</f>
        <v>RAM + NANTES 1</v>
      </c>
      <c r="C410">
        <f>SUMPRODUCT((Tableau1[[#Headers],[BARRE]:[HUET]]=BDD[[#This Row],[Chauffeur]])*(Tableau1[[BARRE]:[HUET]]=BDD[[#This Row],[Tournée]]))</f>
        <v>0</v>
      </c>
    </row>
    <row r="411" spans="1:3">
      <c r="A411" t="str">
        <f>INDEX(Tableau1[[#Headers],[BARRE]:[HUET]],1,1+(ROW()-2)/COUNTA('ram ou '!$A:$A))</f>
        <v>HENRY</v>
      </c>
      <c r="B411" t="str">
        <f>INDEX('ram ou '!$A:$A,ROW(BDD!B410)-COUNTA('ram ou '!A:A)*ROUNDDOWN((ROW()-ROW(BDD!$B$2))/COUNTA('ram ou '!$A:$A),0),1)</f>
        <v>RAM + ORLEANS 21H</v>
      </c>
      <c r="C411">
        <f>SUMPRODUCT((Tableau1[[#Headers],[BARRE]:[HUET]]=BDD[[#This Row],[Chauffeur]])*(Tableau1[[BARRE]:[HUET]]=BDD[[#This Row],[Tournée]]))</f>
        <v>2</v>
      </c>
    </row>
    <row r="412" spans="1:3">
      <c r="A412" t="str">
        <f>INDEX(Tableau1[[#Headers],[BARRE]:[HUET]],1,1+(ROW()-2)/COUNTA('ram ou '!$A:$A))</f>
        <v>HENRY</v>
      </c>
      <c r="B412" t="str">
        <f>INDEX('ram ou '!$A:$A,ROW(BDD!B411)-COUNTA('ram ou '!A:A)*ROUNDDOWN((ROW()-ROW(BDD!$B$2))/COUNTA('ram ou '!$A:$A),0),1)</f>
        <v>RAM 14H00</v>
      </c>
      <c r="C412">
        <f>SUMPRODUCT((Tableau1[[#Headers],[BARRE]:[HUET]]=BDD[[#This Row],[Chauffeur]])*(Tableau1[[BARRE]:[HUET]]=BDD[[#This Row],[Tournée]]))</f>
        <v>0</v>
      </c>
    </row>
    <row r="413" spans="1:3">
      <c r="A413" t="str">
        <f>INDEX(Tableau1[[#Headers],[BARRE]:[HUET]],1,1+(ROW()-2)/COUNTA('ram ou '!$A:$A))</f>
        <v>HENRY</v>
      </c>
      <c r="B413" t="str">
        <f>INDEX('ram ou '!$A:$A,ROW(BDD!B412)-COUNTA('ram ou '!A:A)*ROUNDDOWN((ROW()-ROW(BDD!$B$2))/COUNTA('ram ou '!$A:$A),0),1)</f>
        <v>AGEN</v>
      </c>
      <c r="C413">
        <f>SUMPRODUCT((Tableau1[[#Headers],[BARRE]:[HUET]]=BDD[[#This Row],[Chauffeur]])*(Tableau1[[BARRE]:[HUET]]=BDD[[#This Row],[Tournée]]))</f>
        <v>0</v>
      </c>
    </row>
    <row r="414" spans="1:3">
      <c r="A414" t="str">
        <f>INDEX(Tableau1[[#Headers],[BARRE]:[HUET]],1,1+(ROW()-2)/COUNTA('ram ou '!$A:$A))</f>
        <v>HENRY</v>
      </c>
      <c r="B414" t="str">
        <f>INDEX('ram ou '!$A:$A,ROW(BDD!B413)-COUNTA('ram ou '!A:A)*ROUNDDOWN((ROW()-ROW(BDD!$B$2))/COUNTA('ram ou '!$A:$A),0),1)</f>
        <v>AGEN DIM</v>
      </c>
      <c r="C414">
        <f>SUMPRODUCT((Tableau1[[#Headers],[BARRE]:[HUET]]=BDD[[#This Row],[Chauffeur]])*(Tableau1[[BARRE]:[HUET]]=BDD[[#This Row],[Tournée]]))</f>
        <v>0</v>
      </c>
    </row>
    <row r="415" spans="1:3">
      <c r="A415" t="str">
        <f>INDEX(Tableau1[[#Headers],[BARRE]:[HUET]],1,1+(ROW()-2)/COUNTA('ram ou '!$A:$A))</f>
        <v>HENRY</v>
      </c>
      <c r="B415" t="str">
        <f>INDEX('ram ou '!$A:$A,ROW(BDD!B414)-COUNTA('ram ou '!A:A)*ROUNDDOWN((ROW()-ROW(BDD!$B$2))/COUNTA('ram ou '!$A:$A),0),1)</f>
        <v>AMILLY / SENS</v>
      </c>
      <c r="C415">
        <f>SUMPRODUCT((Tableau1[[#Headers],[BARRE]:[HUET]]=BDD[[#This Row],[Chauffeur]])*(Tableau1[[BARRE]:[HUET]]=BDD[[#This Row],[Tournée]]))</f>
        <v>0</v>
      </c>
    </row>
    <row r="416" spans="1:3">
      <c r="A416" t="str">
        <f>INDEX(Tableau1[[#Headers],[BARRE]:[HUET]],1,1+(ROW()-2)/COUNTA('ram ou '!$A:$A))</f>
        <v>HENRY</v>
      </c>
      <c r="B416" t="str">
        <f>INDEX('ram ou '!$A:$A,ROW(BDD!B415)-COUNTA('ram ou '!A:A)*ROUNDDOWN((ROW()-ROW(BDD!$B$2))/COUNTA('ram ou '!$A:$A),0),1)</f>
        <v>JACQUET SA</v>
      </c>
      <c r="C416">
        <f>SUMPRODUCT((Tableau1[[#Headers],[BARRE]:[HUET]]=BDD[[#This Row],[Chauffeur]])*(Tableau1[[BARRE]:[HUET]]=BDD[[#This Row],[Tournée]]))</f>
        <v>0</v>
      </c>
    </row>
    <row r="417" spans="1:3">
      <c r="A417" t="str">
        <f>INDEX(Tableau1[[#Headers],[BARRE]:[HUET]],1,1+(ROW()-2)/COUNTA('ram ou '!$A:$A))</f>
        <v>HENRY</v>
      </c>
      <c r="B417" t="str">
        <f>INDEX('ram ou '!$A:$A,ROW(BDD!B416)-COUNTA('ram ou '!A:A)*ROUNDDOWN((ROW()-ROW(BDD!$B$2))/COUNTA('ram ou '!$A:$A),0),1)</f>
        <v>PARIS 13H30</v>
      </c>
      <c r="C417">
        <f>SUMPRODUCT((Tableau1[[#Headers],[BARRE]:[HUET]]=BDD[[#This Row],[Chauffeur]])*(Tableau1[[BARRE]:[HUET]]=BDD[[#This Row],[Tournée]]))</f>
        <v>0</v>
      </c>
    </row>
    <row r="418" spans="1:3">
      <c r="A418" t="str">
        <f>INDEX(Tableau1[[#Headers],[BARRE]:[HUET]],1,1+(ROW()-2)/COUNTA('ram ou '!$A:$A))</f>
        <v>HENRY</v>
      </c>
      <c r="B418" t="str">
        <f>INDEX('ram ou '!$A:$A,ROW(BDD!B417)-COUNTA('ram ou '!A:A)*ROUNDDOWN((ROW()-ROW(BDD!$B$2))/COUNTA('ram ou '!$A:$A),0),1)</f>
        <v>RETOUR AGEN</v>
      </c>
      <c r="C418">
        <f>SUMPRODUCT((Tableau1[[#Headers],[BARRE]:[HUET]]=BDD[[#This Row],[Chauffeur]])*(Tableau1[[BARRE]:[HUET]]=BDD[[#This Row],[Tournée]]))</f>
        <v>0</v>
      </c>
    </row>
    <row r="419" spans="1:3">
      <c r="A419" t="str">
        <f>INDEX(Tableau1[[#Headers],[BARRE]:[HUET]],1,1+(ROW()-2)/COUNTA('ram ou '!$A:$A))</f>
        <v>HENRY</v>
      </c>
      <c r="B419" t="str">
        <f>INDEX('ram ou '!$A:$A,ROW(BDD!B418)-COUNTA('ram ou '!A:A)*ROUNDDOWN((ROW()-ROW(BDD!$B$2))/COUNTA('ram ou '!$A:$A),0),1)</f>
        <v>RETOUR ORLEANS</v>
      </c>
      <c r="C419">
        <f>SUMPRODUCT((Tableau1[[#Headers],[BARRE]:[HUET]]=BDD[[#This Row],[Chauffeur]])*(Tableau1[[BARRE]:[HUET]]=BDD[[#This Row],[Tournée]]))</f>
        <v>0</v>
      </c>
    </row>
    <row r="420" spans="1:3">
      <c r="A420" t="str">
        <f>INDEX(Tableau1[[#Headers],[BARRE]:[HUET]],1,1+(ROW()-2)/COUNTA('ram ou '!$A:$A))</f>
        <v>HENRY</v>
      </c>
      <c r="B420" t="str">
        <f>INDEX('ram ou '!$A:$A,ROW(BDD!B419)-COUNTA('ram ou '!A:A)*ROUNDDOWN((ROW()-ROW(BDD!$B$2))/COUNTA('ram ou '!$A:$A),0),1)</f>
        <v>RETOUR ORLEANS LU</v>
      </c>
      <c r="C420">
        <f>SUMPRODUCT((Tableau1[[#Headers],[BARRE]:[HUET]]=BDD[[#This Row],[Chauffeur]])*(Tableau1[[BARRE]:[HUET]]=BDD[[#This Row],[Tournée]]))</f>
        <v>0</v>
      </c>
    </row>
    <row r="421" spans="1:3">
      <c r="A421" t="str">
        <f>INDEX(Tableau1[[#Headers],[BARRE]:[HUET]],1,1+(ROW()-2)/COUNTA('ram ou '!$A:$A))</f>
        <v>HENRY</v>
      </c>
      <c r="B421" t="str">
        <f>INDEX('ram ou '!$A:$A,ROW(BDD!B420)-COUNTA('ram ou '!A:A)*ROUNDDOWN((ROW()-ROW(BDD!$B$2))/COUNTA('ram ou '!$A:$A),0),1)</f>
        <v>RETOUR ORLEANS SA</v>
      </c>
      <c r="C421">
        <f>SUMPRODUCT((Tableau1[[#Headers],[BARRE]:[HUET]]=BDD[[#This Row],[Chauffeur]])*(Tableau1[[BARRE]:[HUET]]=BDD[[#This Row],[Tournée]]))</f>
        <v>0</v>
      </c>
    </row>
    <row r="422" spans="1:3">
      <c r="A422" t="str">
        <f>INDEX(Tableau1[[#Headers],[BARRE]:[HUET]],1,1+(ROW()-2)/COUNTA('ram ou '!$A:$A))</f>
        <v>HENRY</v>
      </c>
      <c r="B422" t="str">
        <f>INDEX('ram ou '!$A:$A,ROW(BDD!B421)-COUNTA('ram ou '!A:A)*ROUNDDOWN((ROW()-ROW(BDD!$B$2))/COUNTA('ram ou '!$A:$A),0),1)</f>
        <v>SUP A/A PARIS</v>
      </c>
      <c r="C422">
        <f>SUMPRODUCT((Tableau1[[#Headers],[BARRE]:[HUET]]=BDD[[#This Row],[Chauffeur]])*(Tableau1[[BARRE]:[HUET]]=BDD[[#This Row],[Tournée]]))</f>
        <v>0</v>
      </c>
    </row>
    <row r="423" spans="1:3">
      <c r="A423" t="str">
        <f>INDEX(Tableau1[[#Headers],[BARRE]:[HUET]],1,1+(ROW()-2)/COUNTA('ram ou '!$A:$A))</f>
        <v>HENRY</v>
      </c>
      <c r="B423" t="str">
        <f>INDEX('ram ou '!$A:$A,ROW(BDD!B422)-COUNTA('ram ou '!A:A)*ROUNDDOWN((ROW()-ROW(BDD!$B$2))/COUNTA('ram ou '!$A:$A),0),1)</f>
        <v>VENDEE</v>
      </c>
      <c r="C423">
        <f>SUMPRODUCT((Tableau1[[#Headers],[BARRE]:[HUET]]=BDD[[#This Row],[Chauffeur]])*(Tableau1[[BARRE]:[HUET]]=BDD[[#This Row],[Tournée]]))</f>
        <v>0</v>
      </c>
    </row>
    <row r="424" spans="1:3">
      <c r="A424" t="str">
        <f>INDEX(Tableau1[[#Headers],[BARRE]:[HUET]],1,1+(ROW()-2)/COUNTA('ram ou '!$A:$A))</f>
        <v>HENRY</v>
      </c>
      <c r="B424" t="str">
        <f>INDEX('ram ou '!$A:$A,ROW(BDD!B423)-COUNTA('ram ou '!A:A)*ROUNDDOWN((ROW()-ROW(BDD!$B$2))/COUNTA('ram ou '!$A:$A),0),1)</f>
        <v>RAM MALO + LAVAL</v>
      </c>
      <c r="C424">
        <f>SUMPRODUCT((Tableau1[[#Headers],[BARRE]:[HUET]]=BDD[[#This Row],[Chauffeur]])*(Tableau1[[BARRE]:[HUET]]=BDD[[#This Row],[Tournée]]))</f>
        <v>0</v>
      </c>
    </row>
    <row r="425" spans="1:3">
      <c r="A425" t="str">
        <f>INDEX(Tableau1[[#Headers],[BARRE]:[HUET]],1,1+(ROW()-2)/COUNTA('ram ou '!$A:$A))</f>
        <v>HENRY</v>
      </c>
      <c r="B425" t="str">
        <f>INDEX('ram ou '!$A:$A,ROW(BDD!B424)-COUNTA('ram ou '!A:A)*ROUNDDOWN((ROW()-ROW(BDD!$B$2))/COUNTA('ram ou '!$A:$A),0),1)</f>
        <v>NAV LANGRE DIM</v>
      </c>
      <c r="C425">
        <f>SUMPRODUCT((Tableau1[[#Headers],[BARRE]:[HUET]]=BDD[[#This Row],[Chauffeur]])*(Tableau1[[BARRE]:[HUET]]=BDD[[#This Row],[Tournée]]))</f>
        <v>0</v>
      </c>
    </row>
    <row r="426" spans="1:3">
      <c r="A426" t="str">
        <f>INDEX(Tableau1[[#Headers],[BARRE]:[HUET]],1,1+(ROW()-2)/COUNTA('ram ou '!$A:$A))</f>
        <v>HENRY</v>
      </c>
      <c r="B426" t="str">
        <f>INDEX('ram ou '!$A:$A,ROW(BDD!B425)-COUNTA('ram ou '!A:A)*ROUNDDOWN((ROW()-ROW(BDD!$B$2))/COUNTA('ram ou '!$A:$A),0),1)</f>
        <v>SU FONTENAY 12H</v>
      </c>
      <c r="C426">
        <f>SUMPRODUCT((Tableau1[[#Headers],[BARRE]:[HUET]]=BDD[[#This Row],[Chauffeur]])*(Tableau1[[BARRE]:[HUET]]=BDD[[#This Row],[Tournée]]))</f>
        <v>0</v>
      </c>
    </row>
    <row r="427" spans="1:3">
      <c r="A427" t="str">
        <f>INDEX(Tableau1[[#Headers],[BARRE]:[HUET]],1,1+(ROW()-2)/COUNTA('ram ou '!$A:$A))</f>
        <v>HENRY</v>
      </c>
      <c r="B427" t="str">
        <f>INDEX('ram ou '!$A:$A,ROW(BDD!B426)-COUNTA('ram ou '!A:A)*ROUNDDOWN((ROW()-ROW(BDD!$B$2))/COUNTA('ram ou '!$A:$A),0),1)</f>
        <v>PLAINTEL DIM</v>
      </c>
      <c r="C427">
        <f>SUMPRODUCT((Tableau1[[#Headers],[BARRE]:[HUET]]=BDD[[#This Row],[Chauffeur]])*(Tableau1[[BARRE]:[HUET]]=BDD[[#This Row],[Tournée]]))</f>
        <v>0</v>
      </c>
    </row>
    <row r="428" spans="1:3">
      <c r="A428" t="str">
        <f>INDEX(Tableau1[[#Headers],[BARRE]:[HUET]],1,1+(ROW()-2)/COUNTA('ram ou '!$A:$A))</f>
        <v>HENRY</v>
      </c>
      <c r="B428" t="str">
        <f>INDEX('ram ou '!$A:$A,ROW(BDD!B427)-COUNTA('ram ou '!A:A)*ROUNDDOWN((ROW()-ROW(BDD!$B$2))/COUNTA('ram ou '!$A:$A),0),1)</f>
        <v>ROUEN + BASES</v>
      </c>
      <c r="C428">
        <f>SUMPRODUCT((Tableau1[[#Headers],[BARRE]:[HUET]]=BDD[[#This Row],[Chauffeur]])*(Tableau1[[BARRE]:[HUET]]=BDD[[#This Row],[Tournée]]))</f>
        <v>0</v>
      </c>
    </row>
    <row r="429" spans="1:3">
      <c r="A429" t="str">
        <f>INDEX(Tableau1[[#Headers],[BARRE]:[HUET]],1,1+(ROW()-2)/COUNTA('ram ou '!$A:$A))</f>
        <v>HENRY</v>
      </c>
      <c r="B429" t="str">
        <f>INDEX('ram ou '!$A:$A,ROW(BDD!B428)-COUNTA('ram ou '!A:A)*ROUNDDOWN((ROW()-ROW(BDD!$B$2))/COUNTA('ram ou '!$A:$A),0),1)</f>
        <v>LE MANS A/A</v>
      </c>
      <c r="C429">
        <f>SUMPRODUCT((Tableau1[[#Headers],[BARRE]:[HUET]]=BDD[[#This Row],[Chauffeur]])*(Tableau1[[BARRE]:[HUET]]=BDD[[#This Row],[Tournée]]))</f>
        <v>0</v>
      </c>
    </row>
    <row r="430" spans="1:3">
      <c r="A430" t="str">
        <f>INDEX(Tableau1[[#Headers],[BARRE]:[HUET]],1,1+(ROW()-2)/COUNTA('ram ou '!$A:$A))</f>
        <v>HENRY</v>
      </c>
      <c r="B430" t="str">
        <f>INDEX('ram ou '!$A:$A,ROW(BDD!B429)-COUNTA('ram ou '!A:A)*ROUNDDOWN((ROW()-ROW(BDD!$B$2))/COUNTA('ram ou '!$A:$A),0),1)</f>
        <v>NAV TOURS</v>
      </c>
      <c r="C430">
        <f>SUMPRODUCT((Tableau1[[#Headers],[BARRE]:[HUET]]=BDD[[#This Row],[Chauffeur]])*(Tableau1[[BARRE]:[HUET]]=BDD[[#This Row],[Tournée]]))</f>
        <v>0</v>
      </c>
    </row>
    <row r="431" spans="1:3">
      <c r="A431" t="str">
        <f>INDEX(Tableau1[[#Headers],[BARRE]:[HUET]],1,1+(ROW()-2)/COUNTA('ram ou '!$A:$A))</f>
        <v>HENRY</v>
      </c>
      <c r="B431" t="str">
        <f>INDEX('ram ou '!$A:$A,ROW(BDD!B430)-COUNTA('ram ou '!A:A)*ROUNDDOWN((ROW()-ROW(BDD!$B$2))/COUNTA('ram ou '!$A:$A),0),1)</f>
        <v>SU IFS + BASES</v>
      </c>
      <c r="C431">
        <f>SUMPRODUCT((Tableau1[[#Headers],[BARRE]:[HUET]]=BDD[[#This Row],[Chauffeur]])*(Tableau1[[BARRE]:[HUET]]=BDD[[#This Row],[Tournée]]))</f>
        <v>0</v>
      </c>
    </row>
    <row r="432" spans="1:3">
      <c r="A432" t="str">
        <f>INDEX(Tableau1[[#Headers],[BARRE]:[HUET]],1,1+(ROW()-2)/COUNTA('ram ou '!$A:$A))</f>
        <v>HENRY</v>
      </c>
      <c r="B432" t="str">
        <f>INDEX('ram ou '!$A:$A,ROW(BDD!B431)-COUNTA('ram ou '!A:A)*ROUNDDOWN((ROW()-ROW(BDD!$B$2))/COUNTA('ram ou '!$A:$A),0),1)</f>
        <v>NAV NIORT 21H15</v>
      </c>
      <c r="C432">
        <f>SUMPRODUCT((Tableau1[[#Headers],[BARRE]:[HUET]]=BDD[[#This Row],[Chauffeur]])*(Tableau1[[BARRE]:[HUET]]=BDD[[#This Row],[Tournée]]))</f>
        <v>0</v>
      </c>
    </row>
    <row r="433" spans="1:3">
      <c r="A433" t="str">
        <f>INDEX(Tableau1[[#Headers],[BARRE]:[HUET]],1,1+(ROW()-2)/COUNTA('ram ou '!$A:$A))</f>
        <v>HENRY</v>
      </c>
      <c r="B433" t="str">
        <f>INDEX('ram ou '!$A:$A,ROW(BDD!B432)-COUNTA('ram ou '!A:A)*ROUNDDOWN((ROW()-ROW(BDD!$B$2))/COUNTA('ram ou '!$A:$A),0),1)</f>
        <v>CP</v>
      </c>
      <c r="C433">
        <f>SUMPRODUCT((Tableau1[[#Headers],[BARRE]:[HUET]]=BDD[[#This Row],[Chauffeur]])*(Tableau1[[BARRE]:[HUET]]=BDD[[#This Row],[Tournée]]))</f>
        <v>3</v>
      </c>
    </row>
    <row r="434" spans="1:3">
      <c r="A434" t="str">
        <f>INDEX(Tableau1[[#Headers],[BARRE]:[HUET]],1,1+(ROW()-2)/COUNTA('ram ou '!$A:$A))</f>
        <v>HENRY</v>
      </c>
      <c r="B434" t="str">
        <f>INDEX('ram ou '!$A:$A,ROW(BDD!B433)-COUNTA('ram ou '!A:A)*ROUNDDOWN((ROW()-ROW(BDD!$B$2))/COUNTA('ram ou '!$A:$A),0),1)</f>
        <v>RAM SAM 12H</v>
      </c>
      <c r="C434">
        <f>SUMPRODUCT((Tableau1[[#Headers],[BARRE]:[HUET]]=BDD[[#This Row],[Chauffeur]])*(Tableau1[[BARRE]:[HUET]]=BDD[[#This Row],[Tournée]]))</f>
        <v>0</v>
      </c>
    </row>
    <row r="435" spans="1:3">
      <c r="A435" t="str">
        <f>INDEX(Tableau1[[#Headers],[BARRE]:[HUET]],1,1+(ROW()-2)/COUNTA('ram ou '!$A:$A))</f>
        <v>HENRY</v>
      </c>
      <c r="B435" t="str">
        <f>INDEX('ram ou '!$A:$A,ROW(BDD!B434)-COUNTA('ram ou '!A:A)*ROUNDDOWN((ROW()-ROW(BDD!$B$2))/COUNTA('ram ou '!$A:$A),0),1)</f>
        <v>ABSENCE</v>
      </c>
      <c r="C435">
        <f>SUMPRODUCT((Tableau1[[#Headers],[BARRE]:[HUET]]=BDD[[#This Row],[Chauffeur]])*(Tableau1[[BARRE]:[HUET]]=BDD[[#This Row],[Tournée]]))</f>
        <v>0</v>
      </c>
    </row>
    <row r="436" spans="1:3">
      <c r="A436" t="str">
        <f>INDEX(Tableau1[[#Headers],[BARRE]:[HUET]],1,1+(ROW()-2)/COUNTA('ram ou '!$A:$A))</f>
        <v>HENRY</v>
      </c>
      <c r="B436" t="str">
        <f>INDEX('ram ou '!$A:$A,ROW(BDD!B435)-COUNTA('ram ou '!A:A)*ROUNDDOWN((ROW()-ROW(BDD!$B$2))/COUNTA('ram ou '!$A:$A),0),1)</f>
        <v>FORMATION</v>
      </c>
      <c r="C436">
        <f>SUMPRODUCT((Tableau1[[#Headers],[BARRE]:[HUET]]=BDD[[#This Row],[Chauffeur]])*(Tableau1[[BARRE]:[HUET]]=BDD[[#This Row],[Tournée]]))</f>
        <v>0</v>
      </c>
    </row>
    <row r="437" spans="1:3">
      <c r="A437" t="str">
        <f>INDEX(Tableau1[[#Headers],[BARRE]:[HUET]],1,1+(ROW()-2)/COUNTA('ram ou '!$A:$A))</f>
        <v>HENRY</v>
      </c>
      <c r="B437" t="str">
        <f>INDEX('ram ou '!$A:$A,ROW(BDD!B436)-COUNTA('ram ou '!A:A)*ROUNDDOWN((ROW()-ROW(BDD!$B$2))/COUNTA('ram ou '!$A:$A),0),1)</f>
        <v>RCR</v>
      </c>
      <c r="C437">
        <f>SUMPRODUCT((Tableau1[[#Headers],[BARRE]:[HUET]]=BDD[[#This Row],[Chauffeur]])*(Tableau1[[BARRE]:[HUET]]=BDD[[#This Row],[Tournée]]))</f>
        <v>0</v>
      </c>
    </row>
    <row r="438" spans="1:3">
      <c r="A438" t="str">
        <f>INDEX(Tableau1[[#Headers],[BARRE]:[HUET]],1,1+(ROW()-2)/COUNTA('ram ou '!$A:$A))</f>
        <v>HENRY</v>
      </c>
      <c r="B438" t="str">
        <f>INDEX('ram ou '!$A:$A,ROW(BDD!B437)-COUNTA('ram ou '!A:A)*ROUNDDOWN((ROW()-ROW(BDD!$B$2))/COUNTA('ram ou '!$A:$A),0),1)</f>
        <v>ELECTION</v>
      </c>
      <c r="C438">
        <f>SUMPRODUCT((Tableau1[[#Headers],[BARRE]:[HUET]]=BDD[[#This Row],[Chauffeur]])*(Tableau1[[BARRE]:[HUET]]=BDD[[#This Row],[Tournée]]))</f>
        <v>0</v>
      </c>
    </row>
    <row r="439" spans="1:3">
      <c r="A439" t="str">
        <f>INDEX(Tableau1[[#Headers],[BARRE]:[HUET]],1,1+(ROW()-2)/COUNTA('ram ou '!$A:$A))</f>
        <v>HENRY</v>
      </c>
      <c r="B439" t="str">
        <f>INDEX('ram ou '!$A:$A,ROW(BDD!B438)-COUNTA('ram ou '!A:A)*ROUNDDOWN((ROW()-ROW(BDD!$B$2))/COUNTA('ram ou '!$A:$A),0),1)</f>
        <v>RAM SAM 11H30</v>
      </c>
      <c r="C439">
        <f>SUMPRODUCT((Tableau1[[#Headers],[BARRE]:[HUET]]=BDD[[#This Row],[Chauffeur]])*(Tableau1[[BARRE]:[HUET]]=BDD[[#This Row],[Tournée]]))</f>
        <v>0</v>
      </c>
    </row>
    <row r="440" spans="1:3">
      <c r="A440" t="str">
        <f>INDEX(Tableau1[[#Headers],[BARRE]:[HUET]],1,1+(ROW()-2)/COUNTA('ram ou '!$A:$A))</f>
        <v>HENRY</v>
      </c>
      <c r="B440" t="str">
        <f>INDEX('ram ou '!$A:$A,ROW(BDD!B439)-COUNTA('ram ou '!A:A)*ROUNDDOWN((ROW()-ROW(BDD!$B$2))/COUNTA('ram ou '!$A:$A),0),1)</f>
        <v>RAM 13H N°1</v>
      </c>
      <c r="C440">
        <f>SUMPRODUCT((Tableau1[[#Headers],[BARRE]:[HUET]]=BDD[[#This Row],[Chauffeur]])*(Tableau1[[BARRE]:[HUET]]=BDD[[#This Row],[Tournée]]))</f>
        <v>0</v>
      </c>
    </row>
    <row r="441" spans="1:3">
      <c r="A441" t="str">
        <f>INDEX(Tableau1[[#Headers],[BARRE]:[HUET]],1,1+(ROW()-2)/COUNTA('ram ou '!$A:$A))</f>
        <v>HENRY</v>
      </c>
      <c r="B441" t="str">
        <f>INDEX('ram ou '!$A:$A,ROW(BDD!B440)-COUNTA('ram ou '!A:A)*ROUNDDOWN((ROW()-ROW(BDD!$B$2))/COUNTA('ram ou '!$A:$A),0),1)</f>
        <v>RAM 13H N°3</v>
      </c>
      <c r="C441">
        <f>SUMPRODUCT((Tableau1[[#Headers],[BARRE]:[HUET]]=BDD[[#This Row],[Chauffeur]])*(Tableau1[[BARRE]:[HUET]]=BDD[[#This Row],[Tournée]]))</f>
        <v>0</v>
      </c>
    </row>
    <row r="442" spans="1:3">
      <c r="A442" t="str">
        <f>INDEX(Tableau1[[#Headers],[BARRE]:[HUET]],1,1+(ROW()-2)/COUNTA('ram ou '!$A:$A))</f>
        <v>HENRY</v>
      </c>
      <c r="B442" t="str">
        <f>INDEX('ram ou '!$A:$A,ROW(BDD!B441)-COUNTA('ram ou '!A:A)*ROUNDDOWN((ROW()-ROW(BDD!$B$2))/COUNTA('ram ou '!$A:$A),0),1)</f>
        <v>RAM 13H N°4</v>
      </c>
      <c r="C442">
        <f>SUMPRODUCT((Tableau1[[#Headers],[BARRE]:[HUET]]=BDD[[#This Row],[Chauffeur]])*(Tableau1[[BARRE]:[HUET]]=BDD[[#This Row],[Tournée]]))</f>
        <v>0</v>
      </c>
    </row>
    <row r="443" spans="1:3">
      <c r="A443" t="str">
        <f>INDEX(Tableau1[[#Headers],[BARRE]:[HUET]],1,1+(ROW()-2)/COUNTA('ram ou '!$A:$A))</f>
        <v>HORVAIS</v>
      </c>
      <c r="B443" t="str">
        <f>INDEX('ram ou '!$A:$A,ROW(BDD!B442)-COUNTA('ram ou '!A:A)*ROUNDDOWN((ROW()-ROW(BDD!$B$2))/COUNTA('ram ou '!$A:$A),0),1)</f>
        <v>NAV ATHIS 2</v>
      </c>
      <c r="C443">
        <f>SUMPRODUCT((Tableau1[[#Headers],[BARRE]:[HUET]]=BDD[[#This Row],[Chauffeur]])*(Tableau1[[BARRE]:[HUET]]=BDD[[#This Row],[Tournée]]))</f>
        <v>0</v>
      </c>
    </row>
    <row r="444" spans="1:3">
      <c r="A444" t="str">
        <f>INDEX(Tableau1[[#Headers],[BARRE]:[HUET]],1,1+(ROW()-2)/COUNTA('ram ou '!$A:$A))</f>
        <v>HORVAIS</v>
      </c>
      <c r="B444" t="str">
        <f>INDEX('ram ou '!$A:$A,ROW(BDD!B443)-COUNTA('ram ou '!A:A)*ROUNDDOWN((ROW()-ROW(BDD!$B$2))/COUNTA('ram ou '!$A:$A),0),1)</f>
        <v>NAV CHATEAUBOUR</v>
      </c>
      <c r="C444">
        <f>SUMPRODUCT((Tableau1[[#Headers],[BARRE]:[HUET]]=BDD[[#This Row],[Chauffeur]])*(Tableau1[[BARRE]:[HUET]]=BDD[[#This Row],[Tournée]]))</f>
        <v>0</v>
      </c>
    </row>
    <row r="445" spans="1:3">
      <c r="A445" t="str">
        <f>INDEX(Tableau1[[#Headers],[BARRE]:[HUET]],1,1+(ROW()-2)/COUNTA('ram ou '!$A:$A))</f>
        <v>HORVAIS</v>
      </c>
      <c r="B445" t="str">
        <f>INDEX('ram ou '!$A:$A,ROW(BDD!B444)-COUNTA('ram ou '!A:A)*ROUNDDOWN((ROW()-ROW(BDD!$B$2))/COUNTA('ram ou '!$A:$A),0),1)</f>
        <v>NAV CHAULNES</v>
      </c>
      <c r="C445">
        <f>SUMPRODUCT((Tableau1[[#Headers],[BARRE]:[HUET]]=BDD[[#This Row],[Chauffeur]])*(Tableau1[[BARRE]:[HUET]]=BDD[[#This Row],[Tournée]]))</f>
        <v>0</v>
      </c>
    </row>
    <row r="446" spans="1:3">
      <c r="A446" t="str">
        <f>INDEX(Tableau1[[#Headers],[BARRE]:[HUET]],1,1+(ROW()-2)/COUNTA('ram ou '!$A:$A))</f>
        <v>HORVAIS</v>
      </c>
      <c r="B446" t="str">
        <f>INDEX('ram ou '!$A:$A,ROW(BDD!B445)-COUNTA('ram ou '!A:A)*ROUNDDOWN((ROW()-ROW(BDD!$B$2))/COUNTA('ram ou '!$A:$A),0),1)</f>
        <v>NAV CLERMONT</v>
      </c>
      <c r="C446">
        <f>SUMPRODUCT((Tableau1[[#Headers],[BARRE]:[HUET]]=BDD[[#This Row],[Chauffeur]])*(Tableau1[[BARRE]:[HUET]]=BDD[[#This Row],[Tournée]]))</f>
        <v>0</v>
      </c>
    </row>
    <row r="447" spans="1:3">
      <c r="A447" t="str">
        <f>INDEX(Tableau1[[#Headers],[BARRE]:[HUET]],1,1+(ROW()-2)/COUNTA('ram ou '!$A:$A))</f>
        <v>HORVAIS</v>
      </c>
      <c r="B447" t="str">
        <f>INDEX('ram ou '!$A:$A,ROW(BDD!B446)-COUNTA('ram ou '!A:A)*ROUNDDOWN((ROW()-ROW(BDD!$B$2))/COUNTA('ram ou '!$A:$A),0),1)</f>
        <v>NAV DIJON</v>
      </c>
      <c r="C447">
        <f>SUMPRODUCT((Tableau1[[#Headers],[BARRE]:[HUET]]=BDD[[#This Row],[Chauffeur]])*(Tableau1[[BARRE]:[HUET]]=BDD[[#This Row],[Tournée]]))</f>
        <v>0</v>
      </c>
    </row>
    <row r="448" spans="1:3">
      <c r="A448" t="str">
        <f>INDEX(Tableau1[[#Headers],[BARRE]:[HUET]],1,1+(ROW()-2)/COUNTA('ram ou '!$A:$A))</f>
        <v>HORVAIS</v>
      </c>
      <c r="B448" t="str">
        <f>INDEX('ram ou '!$A:$A,ROW(BDD!B447)-COUNTA('ram ou '!A:A)*ROUNDDOWN((ROW()-ROW(BDD!$B$2))/COUNTA('ram ou '!$A:$A),0),1)</f>
        <v>NAV LANGRES</v>
      </c>
      <c r="C448">
        <f>SUMPRODUCT((Tableau1[[#Headers],[BARRE]:[HUET]]=BDD[[#This Row],[Chauffeur]])*(Tableau1[[BARRE]:[HUET]]=BDD[[#This Row],[Tournée]]))</f>
        <v>0</v>
      </c>
    </row>
    <row r="449" spans="1:3">
      <c r="A449" t="str">
        <f>INDEX(Tableau1[[#Headers],[BARRE]:[HUET]],1,1+(ROW()-2)/COUNTA('ram ou '!$A:$A))</f>
        <v>HORVAIS</v>
      </c>
      <c r="B449" t="str">
        <f>INDEX('ram ou '!$A:$A,ROW(BDD!B448)-COUNTA('ram ou '!A:A)*ROUNDDOWN((ROW()-ROW(BDD!$B$2))/COUNTA('ram ou '!$A:$A),0),1)</f>
        <v>NAV LILLE</v>
      </c>
      <c r="C449">
        <f>SUMPRODUCT((Tableau1[[#Headers],[BARRE]:[HUET]]=BDD[[#This Row],[Chauffeur]])*(Tableau1[[BARRE]:[HUET]]=BDD[[#This Row],[Tournée]]))</f>
        <v>0</v>
      </c>
    </row>
    <row r="450" spans="1:3">
      <c r="A450" t="str">
        <f>INDEX(Tableau1[[#Headers],[BARRE]:[HUET]],1,1+(ROW()-2)/COUNTA('ram ou '!$A:$A))</f>
        <v>HORVAIS</v>
      </c>
      <c r="B450" t="str">
        <f>INDEX('ram ou '!$A:$A,ROW(BDD!B449)-COUNTA('ram ou '!A:A)*ROUNDDOWN((ROW()-ROW(BDD!$B$2))/COUNTA('ram ou '!$A:$A),0),1)</f>
        <v>NAV NIORT</v>
      </c>
      <c r="C450">
        <f>SUMPRODUCT((Tableau1[[#Headers],[BARRE]:[HUET]]=BDD[[#This Row],[Chauffeur]])*(Tableau1[[BARRE]:[HUET]]=BDD[[#This Row],[Tournée]]))</f>
        <v>0</v>
      </c>
    </row>
    <row r="451" spans="1:3">
      <c r="A451" t="str">
        <f>INDEX(Tableau1[[#Headers],[BARRE]:[HUET]],1,1+(ROW()-2)/COUNTA('ram ou '!$A:$A))</f>
        <v>HORVAIS</v>
      </c>
      <c r="B451" t="str">
        <f>INDEX('ram ou '!$A:$A,ROW(BDD!B450)-COUNTA('ram ou '!A:A)*ROUNDDOWN((ROW()-ROW(BDD!$B$2))/COUNTA('ram ou '!$A:$A),0),1)</f>
        <v xml:space="preserve">NAV ST SEVER </v>
      </c>
      <c r="C451">
        <f>SUMPRODUCT((Tableau1[[#Headers],[BARRE]:[HUET]]=BDD[[#This Row],[Chauffeur]])*(Tableau1[[BARRE]:[HUET]]=BDD[[#This Row],[Tournée]]))</f>
        <v>0</v>
      </c>
    </row>
    <row r="452" spans="1:3">
      <c r="A452" t="str">
        <f>INDEX(Tableau1[[#Headers],[BARRE]:[HUET]],1,1+(ROW()-2)/COUNTA('ram ou '!$A:$A))</f>
        <v>HORVAIS</v>
      </c>
      <c r="B452" t="str">
        <f>INDEX('ram ou '!$A:$A,ROW(BDD!B451)-COUNTA('ram ou '!A:A)*ROUNDDOWN((ROW()-ROW(BDD!$B$2))/COUNTA('ram ou '!$A:$A),0),1)</f>
        <v>NAV VELAINES</v>
      </c>
      <c r="C452">
        <f>SUMPRODUCT((Tableau1[[#Headers],[BARRE]:[HUET]]=BDD[[#This Row],[Chauffeur]])*(Tableau1[[BARRE]:[HUET]]=BDD[[#This Row],[Tournée]]))</f>
        <v>0</v>
      </c>
    </row>
    <row r="453" spans="1:3">
      <c r="A453" t="str">
        <f>INDEX(Tableau1[[#Headers],[BARRE]:[HUET]],1,1+(ROW()-2)/COUNTA('ram ou '!$A:$A))</f>
        <v>HORVAIS</v>
      </c>
      <c r="B453" t="str">
        <f>INDEX('ram ou '!$A:$A,ROW(BDD!B452)-COUNTA('ram ou '!A:A)*ROUNDDOWN((ROW()-ROW(BDD!$B$2))/COUNTA('ram ou '!$A:$A),0),1)</f>
        <v>RAM +  NANTES 21H</v>
      </c>
      <c r="C453">
        <f>SUMPRODUCT((Tableau1[[#Headers],[BARRE]:[HUET]]=BDD[[#This Row],[Chauffeur]])*(Tableau1[[BARRE]:[HUET]]=BDD[[#This Row],[Tournée]]))</f>
        <v>2</v>
      </c>
    </row>
    <row r="454" spans="1:3">
      <c r="A454" t="str">
        <f>INDEX(Tableau1[[#Headers],[BARRE]:[HUET]],1,1+(ROW()-2)/COUNTA('ram ou '!$A:$A))</f>
        <v>HORVAIS</v>
      </c>
      <c r="B454" t="str">
        <f>INDEX('ram ou '!$A:$A,ROW(BDD!B453)-COUNTA('ram ou '!A:A)*ROUNDDOWN((ROW()-ROW(BDD!$B$2))/COUNTA('ram ou '!$A:$A),0),1)</f>
        <v>RAM + 20H TOURS</v>
      </c>
      <c r="C454">
        <f>SUMPRODUCT((Tableau1[[#Headers],[BARRE]:[HUET]]=BDD[[#This Row],[Chauffeur]])*(Tableau1[[BARRE]:[HUET]]=BDD[[#This Row],[Tournée]]))</f>
        <v>0</v>
      </c>
    </row>
    <row r="455" spans="1:3">
      <c r="A455" t="str">
        <f>INDEX(Tableau1[[#Headers],[BARRE]:[HUET]],1,1+(ROW()-2)/COUNTA('ram ou '!$A:$A))</f>
        <v>HORVAIS</v>
      </c>
      <c r="B455" t="str">
        <f>INDEX('ram ou '!$A:$A,ROW(BDD!B454)-COUNTA('ram ou '!A:A)*ROUNDDOWN((ROW()-ROW(BDD!$B$2))/COUNTA('ram ou '!$A:$A),0),1)</f>
        <v>RAM + 21h30 TOURS</v>
      </c>
      <c r="C455">
        <f>SUMPRODUCT((Tableau1[[#Headers],[BARRE]:[HUET]]=BDD[[#This Row],[Chauffeur]])*(Tableau1[[BARRE]:[HUET]]=BDD[[#This Row],[Tournée]]))</f>
        <v>0</v>
      </c>
    </row>
    <row r="456" spans="1:3">
      <c r="A456" t="str">
        <f>INDEX(Tableau1[[#Headers],[BARRE]:[HUET]],1,1+(ROW()-2)/COUNTA('ram ou '!$A:$A))</f>
        <v>HORVAIS</v>
      </c>
      <c r="B456" t="str">
        <f>INDEX('ram ou '!$A:$A,ROW(BDD!B455)-COUNTA('ram ou '!A:A)*ROUNDDOWN((ROW()-ROW(BDD!$B$2))/COUNTA('ram ou '!$A:$A),0),1)</f>
        <v>RAM + ANGERS 21H30</v>
      </c>
      <c r="C456">
        <f>SUMPRODUCT((Tableau1[[#Headers],[BARRE]:[HUET]]=BDD[[#This Row],[Chauffeur]])*(Tableau1[[BARRE]:[HUET]]=BDD[[#This Row],[Tournée]]))</f>
        <v>7</v>
      </c>
    </row>
    <row r="457" spans="1:3">
      <c r="A457" t="str">
        <f>INDEX(Tableau1[[#Headers],[BARRE]:[HUET]],1,1+(ROW()-2)/COUNTA('ram ou '!$A:$A))</f>
        <v>HORVAIS</v>
      </c>
      <c r="B457" t="str">
        <f>INDEX('ram ou '!$A:$A,ROW(BDD!B456)-COUNTA('ram ou '!A:A)*ROUNDDOWN((ROW()-ROW(BDD!$B$2))/COUNTA('ram ou '!$A:$A),0),1)</f>
        <v>RAM + ATHIS 1</v>
      </c>
      <c r="C457">
        <f>SUMPRODUCT((Tableau1[[#Headers],[BARRE]:[HUET]]=BDD[[#This Row],[Chauffeur]])*(Tableau1[[BARRE]:[HUET]]=BDD[[#This Row],[Tournée]]))</f>
        <v>0</v>
      </c>
    </row>
    <row r="458" spans="1:3">
      <c r="A458" t="str">
        <f>INDEX(Tableau1[[#Headers],[BARRE]:[HUET]],1,1+(ROW()-2)/COUNTA('ram ou '!$A:$A))</f>
        <v>HORVAIS</v>
      </c>
      <c r="B458" t="str">
        <f>INDEX('ram ou '!$A:$A,ROW(BDD!B457)-COUNTA('ram ou '!A:A)*ROUNDDOWN((ROW()-ROW(BDD!$B$2))/COUNTA('ram ou '!$A:$A),0),1)</f>
        <v>RAM + CAEN 21H15</v>
      </c>
      <c r="C458">
        <f>SUMPRODUCT((Tableau1[[#Headers],[BARRE]:[HUET]]=BDD[[#This Row],[Chauffeur]])*(Tableau1[[BARRE]:[HUET]]=BDD[[#This Row],[Tournée]]))</f>
        <v>15</v>
      </c>
    </row>
    <row r="459" spans="1:3">
      <c r="A459" t="str">
        <f>INDEX(Tableau1[[#Headers],[BARRE]:[HUET]],1,1+(ROW()-2)/COUNTA('ram ou '!$A:$A))</f>
        <v>HORVAIS</v>
      </c>
      <c r="B459" t="str">
        <f>INDEX('ram ou '!$A:$A,ROW(BDD!B458)-COUNTA('ram ou '!A:A)*ROUNDDOWN((ROW()-ROW(BDD!$B$2))/COUNTA('ram ou '!$A:$A),0),1)</f>
        <v>RAM + NANTES 1</v>
      </c>
      <c r="C459">
        <f>SUMPRODUCT((Tableau1[[#Headers],[BARRE]:[HUET]]=BDD[[#This Row],[Chauffeur]])*(Tableau1[[BARRE]:[HUET]]=BDD[[#This Row],[Tournée]]))</f>
        <v>2</v>
      </c>
    </row>
    <row r="460" spans="1:3">
      <c r="A460" t="str">
        <f>INDEX(Tableau1[[#Headers],[BARRE]:[HUET]],1,1+(ROW()-2)/COUNTA('ram ou '!$A:$A))</f>
        <v>HORVAIS</v>
      </c>
      <c r="B460" t="str">
        <f>INDEX('ram ou '!$A:$A,ROW(BDD!B459)-COUNTA('ram ou '!A:A)*ROUNDDOWN((ROW()-ROW(BDD!$B$2))/COUNTA('ram ou '!$A:$A),0),1)</f>
        <v>RAM + ORLEANS 21H</v>
      </c>
      <c r="C460">
        <f>SUMPRODUCT((Tableau1[[#Headers],[BARRE]:[HUET]]=BDD[[#This Row],[Chauffeur]])*(Tableau1[[BARRE]:[HUET]]=BDD[[#This Row],[Tournée]]))</f>
        <v>1</v>
      </c>
    </row>
    <row r="461" spans="1:3">
      <c r="A461" t="str">
        <f>INDEX(Tableau1[[#Headers],[BARRE]:[HUET]],1,1+(ROW()-2)/COUNTA('ram ou '!$A:$A))</f>
        <v>HORVAIS</v>
      </c>
      <c r="B461" t="str">
        <f>INDEX('ram ou '!$A:$A,ROW(BDD!B460)-COUNTA('ram ou '!A:A)*ROUNDDOWN((ROW()-ROW(BDD!$B$2))/COUNTA('ram ou '!$A:$A),0),1)</f>
        <v>RAM 14H00</v>
      </c>
      <c r="C461">
        <f>SUMPRODUCT((Tableau1[[#Headers],[BARRE]:[HUET]]=BDD[[#This Row],[Chauffeur]])*(Tableau1[[BARRE]:[HUET]]=BDD[[#This Row],[Tournée]]))</f>
        <v>0</v>
      </c>
    </row>
    <row r="462" spans="1:3">
      <c r="A462" t="str">
        <f>INDEX(Tableau1[[#Headers],[BARRE]:[HUET]],1,1+(ROW()-2)/COUNTA('ram ou '!$A:$A))</f>
        <v>HORVAIS</v>
      </c>
      <c r="B462" t="str">
        <f>INDEX('ram ou '!$A:$A,ROW(BDD!B461)-COUNTA('ram ou '!A:A)*ROUNDDOWN((ROW()-ROW(BDD!$B$2))/COUNTA('ram ou '!$A:$A),0),1)</f>
        <v>AGEN</v>
      </c>
      <c r="C462">
        <f>SUMPRODUCT((Tableau1[[#Headers],[BARRE]:[HUET]]=BDD[[#This Row],[Chauffeur]])*(Tableau1[[BARRE]:[HUET]]=BDD[[#This Row],[Tournée]]))</f>
        <v>0</v>
      </c>
    </row>
    <row r="463" spans="1:3">
      <c r="A463" t="str">
        <f>INDEX(Tableau1[[#Headers],[BARRE]:[HUET]],1,1+(ROW()-2)/COUNTA('ram ou '!$A:$A))</f>
        <v>HORVAIS</v>
      </c>
      <c r="B463" t="str">
        <f>INDEX('ram ou '!$A:$A,ROW(BDD!B462)-COUNTA('ram ou '!A:A)*ROUNDDOWN((ROW()-ROW(BDD!$B$2))/COUNTA('ram ou '!$A:$A),0),1)</f>
        <v>AGEN DIM</v>
      </c>
      <c r="C463">
        <f>SUMPRODUCT((Tableau1[[#Headers],[BARRE]:[HUET]]=BDD[[#This Row],[Chauffeur]])*(Tableau1[[BARRE]:[HUET]]=BDD[[#This Row],[Tournée]]))</f>
        <v>0</v>
      </c>
    </row>
    <row r="464" spans="1:3">
      <c r="A464" t="str">
        <f>INDEX(Tableau1[[#Headers],[BARRE]:[HUET]],1,1+(ROW()-2)/COUNTA('ram ou '!$A:$A))</f>
        <v>HORVAIS</v>
      </c>
      <c r="B464" t="str">
        <f>INDEX('ram ou '!$A:$A,ROW(BDD!B463)-COUNTA('ram ou '!A:A)*ROUNDDOWN((ROW()-ROW(BDD!$B$2))/COUNTA('ram ou '!$A:$A),0),1)</f>
        <v>AMILLY / SENS</v>
      </c>
      <c r="C464">
        <f>SUMPRODUCT((Tableau1[[#Headers],[BARRE]:[HUET]]=BDD[[#This Row],[Chauffeur]])*(Tableau1[[BARRE]:[HUET]]=BDD[[#This Row],[Tournée]]))</f>
        <v>0</v>
      </c>
    </row>
    <row r="465" spans="1:3">
      <c r="A465" t="str">
        <f>INDEX(Tableau1[[#Headers],[BARRE]:[HUET]],1,1+(ROW()-2)/COUNTA('ram ou '!$A:$A))</f>
        <v>HORVAIS</v>
      </c>
      <c r="B465" t="str">
        <f>INDEX('ram ou '!$A:$A,ROW(BDD!B464)-COUNTA('ram ou '!A:A)*ROUNDDOWN((ROW()-ROW(BDD!$B$2))/COUNTA('ram ou '!$A:$A),0),1)</f>
        <v>JACQUET SA</v>
      </c>
      <c r="C465">
        <f>SUMPRODUCT((Tableau1[[#Headers],[BARRE]:[HUET]]=BDD[[#This Row],[Chauffeur]])*(Tableau1[[BARRE]:[HUET]]=BDD[[#This Row],[Tournée]]))</f>
        <v>0</v>
      </c>
    </row>
    <row r="466" spans="1:3">
      <c r="A466" t="str">
        <f>INDEX(Tableau1[[#Headers],[BARRE]:[HUET]],1,1+(ROW()-2)/COUNTA('ram ou '!$A:$A))</f>
        <v>HORVAIS</v>
      </c>
      <c r="B466" t="str">
        <f>INDEX('ram ou '!$A:$A,ROW(BDD!B465)-COUNTA('ram ou '!A:A)*ROUNDDOWN((ROW()-ROW(BDD!$B$2))/COUNTA('ram ou '!$A:$A),0),1)</f>
        <v>PARIS 13H30</v>
      </c>
      <c r="C466">
        <f>SUMPRODUCT((Tableau1[[#Headers],[BARRE]:[HUET]]=BDD[[#This Row],[Chauffeur]])*(Tableau1[[BARRE]:[HUET]]=BDD[[#This Row],[Tournée]]))</f>
        <v>0</v>
      </c>
    </row>
    <row r="467" spans="1:3">
      <c r="A467" t="str">
        <f>INDEX(Tableau1[[#Headers],[BARRE]:[HUET]],1,1+(ROW()-2)/COUNTA('ram ou '!$A:$A))</f>
        <v>HORVAIS</v>
      </c>
      <c r="B467" t="str">
        <f>INDEX('ram ou '!$A:$A,ROW(BDD!B466)-COUNTA('ram ou '!A:A)*ROUNDDOWN((ROW()-ROW(BDD!$B$2))/COUNTA('ram ou '!$A:$A),0),1)</f>
        <v>RETOUR AGEN</v>
      </c>
      <c r="C467">
        <f>SUMPRODUCT((Tableau1[[#Headers],[BARRE]:[HUET]]=BDD[[#This Row],[Chauffeur]])*(Tableau1[[BARRE]:[HUET]]=BDD[[#This Row],[Tournée]]))</f>
        <v>0</v>
      </c>
    </row>
    <row r="468" spans="1:3">
      <c r="A468" t="str">
        <f>INDEX(Tableau1[[#Headers],[BARRE]:[HUET]],1,1+(ROW()-2)/COUNTA('ram ou '!$A:$A))</f>
        <v>HORVAIS</v>
      </c>
      <c r="B468" t="str">
        <f>INDEX('ram ou '!$A:$A,ROW(BDD!B467)-COUNTA('ram ou '!A:A)*ROUNDDOWN((ROW()-ROW(BDD!$B$2))/COUNTA('ram ou '!$A:$A),0),1)</f>
        <v>RETOUR ORLEANS</v>
      </c>
      <c r="C468">
        <f>SUMPRODUCT((Tableau1[[#Headers],[BARRE]:[HUET]]=BDD[[#This Row],[Chauffeur]])*(Tableau1[[BARRE]:[HUET]]=BDD[[#This Row],[Tournée]]))</f>
        <v>0</v>
      </c>
    </row>
    <row r="469" spans="1:3">
      <c r="A469" t="str">
        <f>INDEX(Tableau1[[#Headers],[BARRE]:[HUET]],1,1+(ROW()-2)/COUNTA('ram ou '!$A:$A))</f>
        <v>HORVAIS</v>
      </c>
      <c r="B469" t="str">
        <f>INDEX('ram ou '!$A:$A,ROW(BDD!B468)-COUNTA('ram ou '!A:A)*ROUNDDOWN((ROW()-ROW(BDD!$B$2))/COUNTA('ram ou '!$A:$A),0),1)</f>
        <v>RETOUR ORLEANS LU</v>
      </c>
      <c r="C469">
        <f>SUMPRODUCT((Tableau1[[#Headers],[BARRE]:[HUET]]=BDD[[#This Row],[Chauffeur]])*(Tableau1[[BARRE]:[HUET]]=BDD[[#This Row],[Tournée]]))</f>
        <v>0</v>
      </c>
    </row>
    <row r="470" spans="1:3">
      <c r="A470" t="str">
        <f>INDEX(Tableau1[[#Headers],[BARRE]:[HUET]],1,1+(ROW()-2)/COUNTA('ram ou '!$A:$A))</f>
        <v>HORVAIS</v>
      </c>
      <c r="B470" t="str">
        <f>INDEX('ram ou '!$A:$A,ROW(BDD!B469)-COUNTA('ram ou '!A:A)*ROUNDDOWN((ROW()-ROW(BDD!$B$2))/COUNTA('ram ou '!$A:$A),0),1)</f>
        <v>RETOUR ORLEANS SA</v>
      </c>
      <c r="C470">
        <f>SUMPRODUCT((Tableau1[[#Headers],[BARRE]:[HUET]]=BDD[[#This Row],[Chauffeur]])*(Tableau1[[BARRE]:[HUET]]=BDD[[#This Row],[Tournée]]))</f>
        <v>0</v>
      </c>
    </row>
    <row r="471" spans="1:3">
      <c r="A471" t="str">
        <f>INDEX(Tableau1[[#Headers],[BARRE]:[HUET]],1,1+(ROW()-2)/COUNTA('ram ou '!$A:$A))</f>
        <v>HORVAIS</v>
      </c>
      <c r="B471" t="str">
        <f>INDEX('ram ou '!$A:$A,ROW(BDD!B470)-COUNTA('ram ou '!A:A)*ROUNDDOWN((ROW()-ROW(BDD!$B$2))/COUNTA('ram ou '!$A:$A),0),1)</f>
        <v>SUP A/A PARIS</v>
      </c>
      <c r="C471">
        <f>SUMPRODUCT((Tableau1[[#Headers],[BARRE]:[HUET]]=BDD[[#This Row],[Chauffeur]])*(Tableau1[[BARRE]:[HUET]]=BDD[[#This Row],[Tournée]]))</f>
        <v>0</v>
      </c>
    </row>
    <row r="472" spans="1:3">
      <c r="A472" t="str">
        <f>INDEX(Tableau1[[#Headers],[BARRE]:[HUET]],1,1+(ROW()-2)/COUNTA('ram ou '!$A:$A))</f>
        <v>HORVAIS</v>
      </c>
      <c r="B472" t="str">
        <f>INDEX('ram ou '!$A:$A,ROW(BDD!B471)-COUNTA('ram ou '!A:A)*ROUNDDOWN((ROW()-ROW(BDD!$B$2))/COUNTA('ram ou '!$A:$A),0),1)</f>
        <v>VENDEE</v>
      </c>
      <c r="C472">
        <f>SUMPRODUCT((Tableau1[[#Headers],[BARRE]:[HUET]]=BDD[[#This Row],[Chauffeur]])*(Tableau1[[BARRE]:[HUET]]=BDD[[#This Row],[Tournée]]))</f>
        <v>0</v>
      </c>
    </row>
    <row r="473" spans="1:3">
      <c r="A473" t="str">
        <f>INDEX(Tableau1[[#Headers],[BARRE]:[HUET]],1,1+(ROW()-2)/COUNTA('ram ou '!$A:$A))</f>
        <v>HORVAIS</v>
      </c>
      <c r="B473" t="str">
        <f>INDEX('ram ou '!$A:$A,ROW(BDD!B472)-COUNTA('ram ou '!A:A)*ROUNDDOWN((ROW()-ROW(BDD!$B$2))/COUNTA('ram ou '!$A:$A),0),1)</f>
        <v>RAM MALO + LAVAL</v>
      </c>
      <c r="C473">
        <f>SUMPRODUCT((Tableau1[[#Headers],[BARRE]:[HUET]]=BDD[[#This Row],[Chauffeur]])*(Tableau1[[BARRE]:[HUET]]=BDD[[#This Row],[Tournée]]))</f>
        <v>0</v>
      </c>
    </row>
    <row r="474" spans="1:3">
      <c r="A474" t="str">
        <f>INDEX(Tableau1[[#Headers],[BARRE]:[HUET]],1,1+(ROW()-2)/COUNTA('ram ou '!$A:$A))</f>
        <v>HORVAIS</v>
      </c>
      <c r="B474" t="str">
        <f>INDEX('ram ou '!$A:$A,ROW(BDD!B473)-COUNTA('ram ou '!A:A)*ROUNDDOWN((ROW()-ROW(BDD!$B$2))/COUNTA('ram ou '!$A:$A),0),1)</f>
        <v>NAV LANGRE DIM</v>
      </c>
      <c r="C474">
        <f>SUMPRODUCT((Tableau1[[#Headers],[BARRE]:[HUET]]=BDD[[#This Row],[Chauffeur]])*(Tableau1[[BARRE]:[HUET]]=BDD[[#This Row],[Tournée]]))</f>
        <v>0</v>
      </c>
    </row>
    <row r="475" spans="1:3">
      <c r="A475" t="str">
        <f>INDEX(Tableau1[[#Headers],[BARRE]:[HUET]],1,1+(ROW()-2)/COUNTA('ram ou '!$A:$A))</f>
        <v>HORVAIS</v>
      </c>
      <c r="B475" t="str">
        <f>INDEX('ram ou '!$A:$A,ROW(BDD!B474)-COUNTA('ram ou '!A:A)*ROUNDDOWN((ROW()-ROW(BDD!$B$2))/COUNTA('ram ou '!$A:$A),0),1)</f>
        <v>SU FONTENAY 12H</v>
      </c>
      <c r="C475">
        <f>SUMPRODUCT((Tableau1[[#Headers],[BARRE]:[HUET]]=BDD[[#This Row],[Chauffeur]])*(Tableau1[[BARRE]:[HUET]]=BDD[[#This Row],[Tournée]]))</f>
        <v>1</v>
      </c>
    </row>
    <row r="476" spans="1:3">
      <c r="A476" t="str">
        <f>INDEX(Tableau1[[#Headers],[BARRE]:[HUET]],1,1+(ROW()-2)/COUNTA('ram ou '!$A:$A))</f>
        <v>HORVAIS</v>
      </c>
      <c r="B476" t="str">
        <f>INDEX('ram ou '!$A:$A,ROW(BDD!B475)-COUNTA('ram ou '!A:A)*ROUNDDOWN((ROW()-ROW(BDD!$B$2))/COUNTA('ram ou '!$A:$A),0),1)</f>
        <v>PLAINTEL DIM</v>
      </c>
      <c r="C476">
        <f>SUMPRODUCT((Tableau1[[#Headers],[BARRE]:[HUET]]=BDD[[#This Row],[Chauffeur]])*(Tableau1[[BARRE]:[HUET]]=BDD[[#This Row],[Tournée]]))</f>
        <v>0</v>
      </c>
    </row>
    <row r="477" spans="1:3">
      <c r="A477" t="str">
        <f>INDEX(Tableau1[[#Headers],[BARRE]:[HUET]],1,1+(ROW()-2)/COUNTA('ram ou '!$A:$A))</f>
        <v>HORVAIS</v>
      </c>
      <c r="B477" t="str">
        <f>INDEX('ram ou '!$A:$A,ROW(BDD!B476)-COUNTA('ram ou '!A:A)*ROUNDDOWN((ROW()-ROW(BDD!$B$2))/COUNTA('ram ou '!$A:$A),0),1)</f>
        <v>ROUEN + BASES</v>
      </c>
      <c r="C477">
        <f>SUMPRODUCT((Tableau1[[#Headers],[BARRE]:[HUET]]=BDD[[#This Row],[Chauffeur]])*(Tableau1[[BARRE]:[HUET]]=BDD[[#This Row],[Tournée]]))</f>
        <v>0</v>
      </c>
    </row>
    <row r="478" spans="1:3">
      <c r="A478" t="str">
        <f>INDEX(Tableau1[[#Headers],[BARRE]:[HUET]],1,1+(ROW()-2)/COUNTA('ram ou '!$A:$A))</f>
        <v>HORVAIS</v>
      </c>
      <c r="B478" t="str">
        <f>INDEX('ram ou '!$A:$A,ROW(BDD!B477)-COUNTA('ram ou '!A:A)*ROUNDDOWN((ROW()-ROW(BDD!$B$2))/COUNTA('ram ou '!$A:$A),0),1)</f>
        <v>LE MANS A/A</v>
      </c>
      <c r="C478">
        <f>SUMPRODUCT((Tableau1[[#Headers],[BARRE]:[HUET]]=BDD[[#This Row],[Chauffeur]])*(Tableau1[[BARRE]:[HUET]]=BDD[[#This Row],[Tournée]]))</f>
        <v>0</v>
      </c>
    </row>
    <row r="479" spans="1:3">
      <c r="A479" t="str">
        <f>INDEX(Tableau1[[#Headers],[BARRE]:[HUET]],1,1+(ROW()-2)/COUNTA('ram ou '!$A:$A))</f>
        <v>HORVAIS</v>
      </c>
      <c r="B479" t="str">
        <f>INDEX('ram ou '!$A:$A,ROW(BDD!B478)-COUNTA('ram ou '!A:A)*ROUNDDOWN((ROW()-ROW(BDD!$B$2))/COUNTA('ram ou '!$A:$A),0),1)</f>
        <v>NAV TOURS</v>
      </c>
      <c r="C479">
        <f>SUMPRODUCT((Tableau1[[#Headers],[BARRE]:[HUET]]=BDD[[#This Row],[Chauffeur]])*(Tableau1[[BARRE]:[HUET]]=BDD[[#This Row],[Tournée]]))</f>
        <v>0</v>
      </c>
    </row>
    <row r="480" spans="1:3">
      <c r="A480" t="str">
        <f>INDEX(Tableau1[[#Headers],[BARRE]:[HUET]],1,1+(ROW()-2)/COUNTA('ram ou '!$A:$A))</f>
        <v>HORVAIS</v>
      </c>
      <c r="B480" t="str">
        <f>INDEX('ram ou '!$A:$A,ROW(BDD!B479)-COUNTA('ram ou '!A:A)*ROUNDDOWN((ROW()-ROW(BDD!$B$2))/COUNTA('ram ou '!$A:$A),0),1)</f>
        <v>SU IFS + BASES</v>
      </c>
      <c r="C480">
        <f>SUMPRODUCT((Tableau1[[#Headers],[BARRE]:[HUET]]=BDD[[#This Row],[Chauffeur]])*(Tableau1[[BARRE]:[HUET]]=BDD[[#This Row],[Tournée]]))</f>
        <v>0</v>
      </c>
    </row>
    <row r="481" spans="1:3">
      <c r="A481" t="str">
        <f>INDEX(Tableau1[[#Headers],[BARRE]:[HUET]],1,1+(ROW()-2)/COUNTA('ram ou '!$A:$A))</f>
        <v>HORVAIS</v>
      </c>
      <c r="B481" t="str">
        <f>INDEX('ram ou '!$A:$A,ROW(BDD!B480)-COUNTA('ram ou '!A:A)*ROUNDDOWN((ROW()-ROW(BDD!$B$2))/COUNTA('ram ou '!$A:$A),0),1)</f>
        <v>NAV NIORT 21H15</v>
      </c>
      <c r="C481">
        <f>SUMPRODUCT((Tableau1[[#Headers],[BARRE]:[HUET]]=BDD[[#This Row],[Chauffeur]])*(Tableau1[[BARRE]:[HUET]]=BDD[[#This Row],[Tournée]]))</f>
        <v>0</v>
      </c>
    </row>
    <row r="482" spans="1:3">
      <c r="A482" t="str">
        <f>INDEX(Tableau1[[#Headers],[BARRE]:[HUET]],1,1+(ROW()-2)/COUNTA('ram ou '!$A:$A))</f>
        <v>HORVAIS</v>
      </c>
      <c r="B482" t="str">
        <f>INDEX('ram ou '!$A:$A,ROW(BDD!B481)-COUNTA('ram ou '!A:A)*ROUNDDOWN((ROW()-ROW(BDD!$B$2))/COUNTA('ram ou '!$A:$A),0),1)</f>
        <v>CP</v>
      </c>
      <c r="C482">
        <f>SUMPRODUCT((Tableau1[[#Headers],[BARRE]:[HUET]]=BDD[[#This Row],[Chauffeur]])*(Tableau1[[BARRE]:[HUET]]=BDD[[#This Row],[Tournée]]))</f>
        <v>0</v>
      </c>
    </row>
    <row r="483" spans="1:3">
      <c r="A483" t="str">
        <f>INDEX(Tableau1[[#Headers],[BARRE]:[HUET]],1,1+(ROW()-2)/COUNTA('ram ou '!$A:$A))</f>
        <v>HORVAIS</v>
      </c>
      <c r="B483" t="str">
        <f>INDEX('ram ou '!$A:$A,ROW(BDD!B482)-COUNTA('ram ou '!A:A)*ROUNDDOWN((ROW()-ROW(BDD!$B$2))/COUNTA('ram ou '!$A:$A),0),1)</f>
        <v>RAM SAM 12H</v>
      </c>
      <c r="C483">
        <f>SUMPRODUCT((Tableau1[[#Headers],[BARRE]:[HUET]]=BDD[[#This Row],[Chauffeur]])*(Tableau1[[BARRE]:[HUET]]=BDD[[#This Row],[Tournée]]))</f>
        <v>0</v>
      </c>
    </row>
    <row r="484" spans="1:3">
      <c r="A484" t="str">
        <f>INDEX(Tableau1[[#Headers],[BARRE]:[HUET]],1,1+(ROW()-2)/COUNTA('ram ou '!$A:$A))</f>
        <v>HORVAIS</v>
      </c>
      <c r="B484" t="str">
        <f>INDEX('ram ou '!$A:$A,ROW(BDD!B483)-COUNTA('ram ou '!A:A)*ROUNDDOWN((ROW()-ROW(BDD!$B$2))/COUNTA('ram ou '!$A:$A),0),1)</f>
        <v>ABSENCE</v>
      </c>
      <c r="C484">
        <f>SUMPRODUCT((Tableau1[[#Headers],[BARRE]:[HUET]]=BDD[[#This Row],[Chauffeur]])*(Tableau1[[BARRE]:[HUET]]=BDD[[#This Row],[Tournée]]))</f>
        <v>0</v>
      </c>
    </row>
    <row r="485" spans="1:3">
      <c r="A485" t="str">
        <f>INDEX(Tableau1[[#Headers],[BARRE]:[HUET]],1,1+(ROW()-2)/COUNTA('ram ou '!$A:$A))</f>
        <v>HORVAIS</v>
      </c>
      <c r="B485" t="str">
        <f>INDEX('ram ou '!$A:$A,ROW(BDD!B484)-COUNTA('ram ou '!A:A)*ROUNDDOWN((ROW()-ROW(BDD!$B$2))/COUNTA('ram ou '!$A:$A),0),1)</f>
        <v>FORMATION</v>
      </c>
      <c r="C485">
        <f>SUMPRODUCT((Tableau1[[#Headers],[BARRE]:[HUET]]=BDD[[#This Row],[Chauffeur]])*(Tableau1[[BARRE]:[HUET]]=BDD[[#This Row],[Tournée]]))</f>
        <v>0</v>
      </c>
    </row>
    <row r="486" spans="1:3">
      <c r="A486" t="str">
        <f>INDEX(Tableau1[[#Headers],[BARRE]:[HUET]],1,1+(ROW()-2)/COUNTA('ram ou '!$A:$A))</f>
        <v>HORVAIS</v>
      </c>
      <c r="B486" t="str">
        <f>INDEX('ram ou '!$A:$A,ROW(BDD!B485)-COUNTA('ram ou '!A:A)*ROUNDDOWN((ROW()-ROW(BDD!$B$2))/COUNTA('ram ou '!$A:$A),0),1)</f>
        <v>RCR</v>
      </c>
      <c r="C486">
        <f>SUMPRODUCT((Tableau1[[#Headers],[BARRE]:[HUET]]=BDD[[#This Row],[Chauffeur]])*(Tableau1[[BARRE]:[HUET]]=BDD[[#This Row],[Tournée]]))</f>
        <v>0</v>
      </c>
    </row>
    <row r="487" spans="1:3">
      <c r="A487" t="str">
        <f>INDEX(Tableau1[[#Headers],[BARRE]:[HUET]],1,1+(ROW()-2)/COUNTA('ram ou '!$A:$A))</f>
        <v>HORVAIS</v>
      </c>
      <c r="B487" t="str">
        <f>INDEX('ram ou '!$A:$A,ROW(BDD!B486)-COUNTA('ram ou '!A:A)*ROUNDDOWN((ROW()-ROW(BDD!$B$2))/COUNTA('ram ou '!$A:$A),0),1)</f>
        <v>ELECTION</v>
      </c>
      <c r="C487">
        <f>SUMPRODUCT((Tableau1[[#Headers],[BARRE]:[HUET]]=BDD[[#This Row],[Chauffeur]])*(Tableau1[[BARRE]:[HUET]]=BDD[[#This Row],[Tournée]]))</f>
        <v>0</v>
      </c>
    </row>
    <row r="488" spans="1:3">
      <c r="A488" t="str">
        <f>INDEX(Tableau1[[#Headers],[BARRE]:[HUET]],1,1+(ROW()-2)/COUNTA('ram ou '!$A:$A))</f>
        <v>HORVAIS</v>
      </c>
      <c r="B488" t="str">
        <f>INDEX('ram ou '!$A:$A,ROW(BDD!B487)-COUNTA('ram ou '!A:A)*ROUNDDOWN((ROW()-ROW(BDD!$B$2))/COUNTA('ram ou '!$A:$A),0),1)</f>
        <v>RAM SAM 11H30</v>
      </c>
      <c r="C488">
        <f>SUMPRODUCT((Tableau1[[#Headers],[BARRE]:[HUET]]=BDD[[#This Row],[Chauffeur]])*(Tableau1[[BARRE]:[HUET]]=BDD[[#This Row],[Tournée]]))</f>
        <v>0</v>
      </c>
    </row>
    <row r="489" spans="1:3">
      <c r="A489" t="str">
        <f>INDEX(Tableau1[[#Headers],[BARRE]:[HUET]],1,1+(ROW()-2)/COUNTA('ram ou '!$A:$A))</f>
        <v>HORVAIS</v>
      </c>
      <c r="B489" t="str">
        <f>INDEX('ram ou '!$A:$A,ROW(BDD!B488)-COUNTA('ram ou '!A:A)*ROUNDDOWN((ROW()-ROW(BDD!$B$2))/COUNTA('ram ou '!$A:$A),0),1)</f>
        <v>RAM 13H N°1</v>
      </c>
      <c r="C489">
        <f>SUMPRODUCT((Tableau1[[#Headers],[BARRE]:[HUET]]=BDD[[#This Row],[Chauffeur]])*(Tableau1[[BARRE]:[HUET]]=BDD[[#This Row],[Tournée]]))</f>
        <v>0</v>
      </c>
    </row>
    <row r="490" spans="1:3">
      <c r="A490" t="str">
        <f>INDEX(Tableau1[[#Headers],[BARRE]:[HUET]],1,1+(ROW()-2)/COUNTA('ram ou '!$A:$A))</f>
        <v>HORVAIS</v>
      </c>
      <c r="B490" t="str">
        <f>INDEX('ram ou '!$A:$A,ROW(BDD!B489)-COUNTA('ram ou '!A:A)*ROUNDDOWN((ROW()-ROW(BDD!$B$2))/COUNTA('ram ou '!$A:$A),0),1)</f>
        <v>RAM 13H N°3</v>
      </c>
      <c r="C490">
        <f>SUMPRODUCT((Tableau1[[#Headers],[BARRE]:[HUET]]=BDD[[#This Row],[Chauffeur]])*(Tableau1[[BARRE]:[HUET]]=BDD[[#This Row],[Tournée]]))</f>
        <v>0</v>
      </c>
    </row>
    <row r="491" spans="1:3">
      <c r="A491" t="str">
        <f>INDEX(Tableau1[[#Headers],[BARRE]:[HUET]],1,1+(ROW()-2)/COUNTA('ram ou '!$A:$A))</f>
        <v>HORVAIS</v>
      </c>
      <c r="B491" t="str">
        <f>INDEX('ram ou '!$A:$A,ROW(BDD!B490)-COUNTA('ram ou '!A:A)*ROUNDDOWN((ROW()-ROW(BDD!$B$2))/COUNTA('ram ou '!$A:$A),0),1)</f>
        <v>RAM 13H N°4</v>
      </c>
      <c r="C491">
        <f>SUMPRODUCT((Tableau1[[#Headers],[BARRE]:[HUET]]=BDD[[#This Row],[Chauffeur]])*(Tableau1[[BARRE]:[HUET]]=BDD[[#This Row],[Tournée]]))</f>
        <v>0</v>
      </c>
    </row>
    <row r="492" spans="1:3">
      <c r="A492" t="str">
        <f>INDEX(Tableau1[[#Headers],[BARRE]:[HUET]],1,1+(ROW()-2)/COUNTA('ram ou '!$A:$A))</f>
        <v>LAABID R</v>
      </c>
      <c r="B492" t="str">
        <f>INDEX('ram ou '!$A:$A,ROW(BDD!B491)-COUNTA('ram ou '!A:A)*ROUNDDOWN((ROW()-ROW(BDD!$B$2))/COUNTA('ram ou '!$A:$A),0),1)</f>
        <v>NAV ATHIS 2</v>
      </c>
      <c r="C492">
        <f>SUMPRODUCT((Tableau1[[#Headers],[BARRE]:[HUET]]=BDD[[#This Row],[Chauffeur]])*(Tableau1[[BARRE]:[HUET]]=BDD[[#This Row],[Tournée]]))</f>
        <v>2</v>
      </c>
    </row>
    <row r="493" spans="1:3">
      <c r="A493" t="str">
        <f>INDEX(Tableau1[[#Headers],[BARRE]:[HUET]],1,1+(ROW()-2)/COUNTA('ram ou '!$A:$A))</f>
        <v>LAABID R</v>
      </c>
      <c r="B493" t="str">
        <f>INDEX('ram ou '!$A:$A,ROW(BDD!B492)-COUNTA('ram ou '!A:A)*ROUNDDOWN((ROW()-ROW(BDD!$B$2))/COUNTA('ram ou '!$A:$A),0),1)</f>
        <v>NAV CHATEAUBOUR</v>
      </c>
      <c r="C493">
        <f>SUMPRODUCT((Tableau1[[#Headers],[BARRE]:[HUET]]=BDD[[#This Row],[Chauffeur]])*(Tableau1[[BARRE]:[HUET]]=BDD[[#This Row],[Tournée]]))</f>
        <v>0</v>
      </c>
    </row>
    <row r="494" spans="1:3">
      <c r="A494" t="str">
        <f>INDEX(Tableau1[[#Headers],[BARRE]:[HUET]],1,1+(ROW()-2)/COUNTA('ram ou '!$A:$A))</f>
        <v>LAABID R</v>
      </c>
      <c r="B494" t="str">
        <f>INDEX('ram ou '!$A:$A,ROW(BDD!B493)-COUNTA('ram ou '!A:A)*ROUNDDOWN((ROW()-ROW(BDD!$B$2))/COUNTA('ram ou '!$A:$A),0),1)</f>
        <v>NAV CHAULNES</v>
      </c>
      <c r="C494">
        <f>SUMPRODUCT((Tableau1[[#Headers],[BARRE]:[HUET]]=BDD[[#This Row],[Chauffeur]])*(Tableau1[[BARRE]:[HUET]]=BDD[[#This Row],[Tournée]]))</f>
        <v>1</v>
      </c>
    </row>
    <row r="495" spans="1:3">
      <c r="A495" t="str">
        <f>INDEX(Tableau1[[#Headers],[BARRE]:[HUET]],1,1+(ROW()-2)/COUNTA('ram ou '!$A:$A))</f>
        <v>LAABID R</v>
      </c>
      <c r="B495" t="str">
        <f>INDEX('ram ou '!$A:$A,ROW(BDD!B494)-COUNTA('ram ou '!A:A)*ROUNDDOWN((ROW()-ROW(BDD!$B$2))/COUNTA('ram ou '!$A:$A),0),1)</f>
        <v>NAV CLERMONT</v>
      </c>
      <c r="C495">
        <f>SUMPRODUCT((Tableau1[[#Headers],[BARRE]:[HUET]]=BDD[[#This Row],[Chauffeur]])*(Tableau1[[BARRE]:[HUET]]=BDD[[#This Row],[Tournée]]))</f>
        <v>1</v>
      </c>
    </row>
    <row r="496" spans="1:3">
      <c r="A496" t="str">
        <f>INDEX(Tableau1[[#Headers],[BARRE]:[HUET]],1,1+(ROW()-2)/COUNTA('ram ou '!$A:$A))</f>
        <v>LAABID R</v>
      </c>
      <c r="B496" t="str">
        <f>INDEX('ram ou '!$A:$A,ROW(BDD!B495)-COUNTA('ram ou '!A:A)*ROUNDDOWN((ROW()-ROW(BDD!$B$2))/COUNTA('ram ou '!$A:$A),0),1)</f>
        <v>NAV DIJON</v>
      </c>
      <c r="C496">
        <f>SUMPRODUCT((Tableau1[[#Headers],[BARRE]:[HUET]]=BDD[[#This Row],[Chauffeur]])*(Tableau1[[BARRE]:[HUET]]=BDD[[#This Row],[Tournée]]))</f>
        <v>2</v>
      </c>
    </row>
    <row r="497" spans="1:3">
      <c r="A497" t="str">
        <f>INDEX(Tableau1[[#Headers],[BARRE]:[HUET]],1,1+(ROW()-2)/COUNTA('ram ou '!$A:$A))</f>
        <v>LAABID R</v>
      </c>
      <c r="B497" t="str">
        <f>INDEX('ram ou '!$A:$A,ROW(BDD!B496)-COUNTA('ram ou '!A:A)*ROUNDDOWN((ROW()-ROW(BDD!$B$2))/COUNTA('ram ou '!$A:$A),0),1)</f>
        <v>NAV LANGRES</v>
      </c>
      <c r="C497">
        <f>SUMPRODUCT((Tableau1[[#Headers],[BARRE]:[HUET]]=BDD[[#This Row],[Chauffeur]])*(Tableau1[[BARRE]:[HUET]]=BDD[[#This Row],[Tournée]]))</f>
        <v>0</v>
      </c>
    </row>
    <row r="498" spans="1:3">
      <c r="A498" t="str">
        <f>INDEX(Tableau1[[#Headers],[BARRE]:[HUET]],1,1+(ROW()-2)/COUNTA('ram ou '!$A:$A))</f>
        <v>LAABID R</v>
      </c>
      <c r="B498" t="str">
        <f>INDEX('ram ou '!$A:$A,ROW(BDD!B497)-COUNTA('ram ou '!A:A)*ROUNDDOWN((ROW()-ROW(BDD!$B$2))/COUNTA('ram ou '!$A:$A),0),1)</f>
        <v>NAV LILLE</v>
      </c>
      <c r="C498">
        <f>SUMPRODUCT((Tableau1[[#Headers],[BARRE]:[HUET]]=BDD[[#This Row],[Chauffeur]])*(Tableau1[[BARRE]:[HUET]]=BDD[[#This Row],[Tournée]]))</f>
        <v>0</v>
      </c>
    </row>
    <row r="499" spans="1:3">
      <c r="A499" t="str">
        <f>INDEX(Tableau1[[#Headers],[BARRE]:[HUET]],1,1+(ROW()-2)/COUNTA('ram ou '!$A:$A))</f>
        <v>LAABID R</v>
      </c>
      <c r="B499" t="str">
        <f>INDEX('ram ou '!$A:$A,ROW(BDD!B498)-COUNTA('ram ou '!A:A)*ROUNDDOWN((ROW()-ROW(BDD!$B$2))/COUNTA('ram ou '!$A:$A),0),1)</f>
        <v>NAV NIORT</v>
      </c>
      <c r="C499">
        <f>SUMPRODUCT((Tableau1[[#Headers],[BARRE]:[HUET]]=BDD[[#This Row],[Chauffeur]])*(Tableau1[[BARRE]:[HUET]]=BDD[[#This Row],[Tournée]]))</f>
        <v>0</v>
      </c>
    </row>
    <row r="500" spans="1:3">
      <c r="A500" t="str">
        <f>INDEX(Tableau1[[#Headers],[BARRE]:[HUET]],1,1+(ROW()-2)/COUNTA('ram ou '!$A:$A))</f>
        <v>LAABID R</v>
      </c>
      <c r="B500" t="str">
        <f>INDEX('ram ou '!$A:$A,ROW(BDD!B499)-COUNTA('ram ou '!A:A)*ROUNDDOWN((ROW()-ROW(BDD!$B$2))/COUNTA('ram ou '!$A:$A),0),1)</f>
        <v xml:space="preserve">NAV ST SEVER </v>
      </c>
      <c r="C500">
        <f>SUMPRODUCT((Tableau1[[#Headers],[BARRE]:[HUET]]=BDD[[#This Row],[Chauffeur]])*(Tableau1[[BARRE]:[HUET]]=BDD[[#This Row],[Tournée]]))</f>
        <v>0</v>
      </c>
    </row>
    <row r="501" spans="1:3">
      <c r="A501" t="str">
        <f>INDEX(Tableau1[[#Headers],[BARRE]:[HUET]],1,1+(ROW()-2)/COUNTA('ram ou '!$A:$A))</f>
        <v>LAABID R</v>
      </c>
      <c r="B501" t="str">
        <f>INDEX('ram ou '!$A:$A,ROW(BDD!B500)-COUNTA('ram ou '!A:A)*ROUNDDOWN((ROW()-ROW(BDD!$B$2))/COUNTA('ram ou '!$A:$A),0),1)</f>
        <v>NAV VELAINES</v>
      </c>
      <c r="C501">
        <f>SUMPRODUCT((Tableau1[[#Headers],[BARRE]:[HUET]]=BDD[[#This Row],[Chauffeur]])*(Tableau1[[BARRE]:[HUET]]=BDD[[#This Row],[Tournée]]))</f>
        <v>2</v>
      </c>
    </row>
    <row r="502" spans="1:3">
      <c r="A502" t="str">
        <f>INDEX(Tableau1[[#Headers],[BARRE]:[HUET]],1,1+(ROW()-2)/COUNTA('ram ou '!$A:$A))</f>
        <v>LAABID R</v>
      </c>
      <c r="B502" t="str">
        <f>INDEX('ram ou '!$A:$A,ROW(BDD!B501)-COUNTA('ram ou '!A:A)*ROUNDDOWN((ROW()-ROW(BDD!$B$2))/COUNTA('ram ou '!$A:$A),0),1)</f>
        <v>RAM +  NANTES 21H</v>
      </c>
      <c r="C502">
        <f>SUMPRODUCT((Tableau1[[#Headers],[BARRE]:[HUET]]=BDD[[#This Row],[Chauffeur]])*(Tableau1[[BARRE]:[HUET]]=BDD[[#This Row],[Tournée]]))</f>
        <v>0</v>
      </c>
    </row>
    <row r="503" spans="1:3">
      <c r="A503" t="str">
        <f>INDEX(Tableau1[[#Headers],[BARRE]:[HUET]],1,1+(ROW()-2)/COUNTA('ram ou '!$A:$A))</f>
        <v>LAABID R</v>
      </c>
      <c r="B503" t="str">
        <f>INDEX('ram ou '!$A:$A,ROW(BDD!B502)-COUNTA('ram ou '!A:A)*ROUNDDOWN((ROW()-ROW(BDD!$B$2))/COUNTA('ram ou '!$A:$A),0),1)</f>
        <v>RAM + 20H TOURS</v>
      </c>
      <c r="C503">
        <f>SUMPRODUCT((Tableau1[[#Headers],[BARRE]:[HUET]]=BDD[[#This Row],[Chauffeur]])*(Tableau1[[BARRE]:[HUET]]=BDD[[#This Row],[Tournée]]))</f>
        <v>0</v>
      </c>
    </row>
    <row r="504" spans="1:3">
      <c r="A504" t="str">
        <f>INDEX(Tableau1[[#Headers],[BARRE]:[HUET]],1,1+(ROW()-2)/COUNTA('ram ou '!$A:$A))</f>
        <v>LAABID R</v>
      </c>
      <c r="B504" t="str">
        <f>INDEX('ram ou '!$A:$A,ROW(BDD!B503)-COUNTA('ram ou '!A:A)*ROUNDDOWN((ROW()-ROW(BDD!$B$2))/COUNTA('ram ou '!$A:$A),0),1)</f>
        <v>RAM + 21h30 TOURS</v>
      </c>
      <c r="C504">
        <f>SUMPRODUCT((Tableau1[[#Headers],[BARRE]:[HUET]]=BDD[[#This Row],[Chauffeur]])*(Tableau1[[BARRE]:[HUET]]=BDD[[#This Row],[Tournée]]))</f>
        <v>0</v>
      </c>
    </row>
    <row r="505" spans="1:3">
      <c r="A505" t="str">
        <f>INDEX(Tableau1[[#Headers],[BARRE]:[HUET]],1,1+(ROW()-2)/COUNTA('ram ou '!$A:$A))</f>
        <v>LAABID R</v>
      </c>
      <c r="B505" t="str">
        <f>INDEX('ram ou '!$A:$A,ROW(BDD!B504)-COUNTA('ram ou '!A:A)*ROUNDDOWN((ROW()-ROW(BDD!$B$2))/COUNTA('ram ou '!$A:$A),0),1)</f>
        <v>RAM + ANGERS 21H30</v>
      </c>
      <c r="C505">
        <f>SUMPRODUCT((Tableau1[[#Headers],[BARRE]:[HUET]]=BDD[[#This Row],[Chauffeur]])*(Tableau1[[BARRE]:[HUET]]=BDD[[#This Row],[Tournée]]))</f>
        <v>0</v>
      </c>
    </row>
    <row r="506" spans="1:3">
      <c r="A506" t="str">
        <f>INDEX(Tableau1[[#Headers],[BARRE]:[HUET]],1,1+(ROW()-2)/COUNTA('ram ou '!$A:$A))</f>
        <v>LAABID R</v>
      </c>
      <c r="B506" t="str">
        <f>INDEX('ram ou '!$A:$A,ROW(BDD!B505)-COUNTA('ram ou '!A:A)*ROUNDDOWN((ROW()-ROW(BDD!$B$2))/COUNTA('ram ou '!$A:$A),0),1)</f>
        <v>RAM + ATHIS 1</v>
      </c>
      <c r="C506">
        <f>SUMPRODUCT((Tableau1[[#Headers],[BARRE]:[HUET]]=BDD[[#This Row],[Chauffeur]])*(Tableau1[[BARRE]:[HUET]]=BDD[[#This Row],[Tournée]]))</f>
        <v>3</v>
      </c>
    </row>
    <row r="507" spans="1:3">
      <c r="A507" t="str">
        <f>INDEX(Tableau1[[#Headers],[BARRE]:[HUET]],1,1+(ROW()-2)/COUNTA('ram ou '!$A:$A))</f>
        <v>LAABID R</v>
      </c>
      <c r="B507" t="str">
        <f>INDEX('ram ou '!$A:$A,ROW(BDD!B506)-COUNTA('ram ou '!A:A)*ROUNDDOWN((ROW()-ROW(BDD!$B$2))/COUNTA('ram ou '!$A:$A),0),1)</f>
        <v>RAM + CAEN 21H15</v>
      </c>
      <c r="C507">
        <f>SUMPRODUCT((Tableau1[[#Headers],[BARRE]:[HUET]]=BDD[[#This Row],[Chauffeur]])*(Tableau1[[BARRE]:[HUET]]=BDD[[#This Row],[Tournée]]))</f>
        <v>0</v>
      </c>
    </row>
    <row r="508" spans="1:3">
      <c r="A508" t="str">
        <f>INDEX(Tableau1[[#Headers],[BARRE]:[HUET]],1,1+(ROW()-2)/COUNTA('ram ou '!$A:$A))</f>
        <v>LAABID R</v>
      </c>
      <c r="B508" t="str">
        <f>INDEX('ram ou '!$A:$A,ROW(BDD!B507)-COUNTA('ram ou '!A:A)*ROUNDDOWN((ROW()-ROW(BDD!$B$2))/COUNTA('ram ou '!$A:$A),0),1)</f>
        <v>RAM + NANTES 1</v>
      </c>
      <c r="C508">
        <f>SUMPRODUCT((Tableau1[[#Headers],[BARRE]:[HUET]]=BDD[[#This Row],[Chauffeur]])*(Tableau1[[BARRE]:[HUET]]=BDD[[#This Row],[Tournée]]))</f>
        <v>1</v>
      </c>
    </row>
    <row r="509" spans="1:3">
      <c r="A509" t="str">
        <f>INDEX(Tableau1[[#Headers],[BARRE]:[HUET]],1,1+(ROW()-2)/COUNTA('ram ou '!$A:$A))</f>
        <v>LAABID R</v>
      </c>
      <c r="B509" t="str">
        <f>INDEX('ram ou '!$A:$A,ROW(BDD!B508)-COUNTA('ram ou '!A:A)*ROUNDDOWN((ROW()-ROW(BDD!$B$2))/COUNTA('ram ou '!$A:$A),0),1)</f>
        <v>RAM + ORLEANS 21H</v>
      </c>
      <c r="C509">
        <f>SUMPRODUCT((Tableau1[[#Headers],[BARRE]:[HUET]]=BDD[[#This Row],[Chauffeur]])*(Tableau1[[BARRE]:[HUET]]=BDD[[#This Row],[Tournée]]))</f>
        <v>2</v>
      </c>
    </row>
    <row r="510" spans="1:3">
      <c r="A510" t="str">
        <f>INDEX(Tableau1[[#Headers],[BARRE]:[HUET]],1,1+(ROW()-2)/COUNTA('ram ou '!$A:$A))</f>
        <v>LAABID R</v>
      </c>
      <c r="B510" t="str">
        <f>INDEX('ram ou '!$A:$A,ROW(BDD!B509)-COUNTA('ram ou '!A:A)*ROUNDDOWN((ROW()-ROW(BDD!$B$2))/COUNTA('ram ou '!$A:$A),0),1)</f>
        <v>RAM 14H00</v>
      </c>
      <c r="C510">
        <f>SUMPRODUCT((Tableau1[[#Headers],[BARRE]:[HUET]]=BDD[[#This Row],[Chauffeur]])*(Tableau1[[BARRE]:[HUET]]=BDD[[#This Row],[Tournée]]))</f>
        <v>0</v>
      </c>
    </row>
    <row r="511" spans="1:3">
      <c r="A511" t="str">
        <f>INDEX(Tableau1[[#Headers],[BARRE]:[HUET]],1,1+(ROW()-2)/COUNTA('ram ou '!$A:$A))</f>
        <v>LAABID R</v>
      </c>
      <c r="B511" t="str">
        <f>INDEX('ram ou '!$A:$A,ROW(BDD!B510)-COUNTA('ram ou '!A:A)*ROUNDDOWN((ROW()-ROW(BDD!$B$2))/COUNTA('ram ou '!$A:$A),0),1)</f>
        <v>AGEN</v>
      </c>
      <c r="C511">
        <f>SUMPRODUCT((Tableau1[[#Headers],[BARRE]:[HUET]]=BDD[[#This Row],[Chauffeur]])*(Tableau1[[BARRE]:[HUET]]=BDD[[#This Row],[Tournée]]))</f>
        <v>0</v>
      </c>
    </row>
    <row r="512" spans="1:3">
      <c r="A512" t="str">
        <f>INDEX(Tableau1[[#Headers],[BARRE]:[HUET]],1,1+(ROW()-2)/COUNTA('ram ou '!$A:$A))</f>
        <v>LAABID R</v>
      </c>
      <c r="B512" t="str">
        <f>INDEX('ram ou '!$A:$A,ROW(BDD!B511)-COUNTA('ram ou '!A:A)*ROUNDDOWN((ROW()-ROW(BDD!$B$2))/COUNTA('ram ou '!$A:$A),0),1)</f>
        <v>AGEN DIM</v>
      </c>
      <c r="C512">
        <f>SUMPRODUCT((Tableau1[[#Headers],[BARRE]:[HUET]]=BDD[[#This Row],[Chauffeur]])*(Tableau1[[BARRE]:[HUET]]=BDD[[#This Row],[Tournée]]))</f>
        <v>0</v>
      </c>
    </row>
    <row r="513" spans="1:3">
      <c r="A513" t="str">
        <f>INDEX(Tableau1[[#Headers],[BARRE]:[HUET]],1,1+(ROW()-2)/COUNTA('ram ou '!$A:$A))</f>
        <v>LAABID R</v>
      </c>
      <c r="B513" t="str">
        <f>INDEX('ram ou '!$A:$A,ROW(BDD!B512)-COUNTA('ram ou '!A:A)*ROUNDDOWN((ROW()-ROW(BDD!$B$2))/COUNTA('ram ou '!$A:$A),0),1)</f>
        <v>AMILLY / SENS</v>
      </c>
      <c r="C513">
        <f>SUMPRODUCT((Tableau1[[#Headers],[BARRE]:[HUET]]=BDD[[#This Row],[Chauffeur]])*(Tableau1[[BARRE]:[HUET]]=BDD[[#This Row],[Tournée]]))</f>
        <v>0</v>
      </c>
    </row>
    <row r="514" spans="1:3">
      <c r="A514" t="str">
        <f>INDEX(Tableau1[[#Headers],[BARRE]:[HUET]],1,1+(ROW()-2)/COUNTA('ram ou '!$A:$A))</f>
        <v>LAABID R</v>
      </c>
      <c r="B514" t="str">
        <f>INDEX('ram ou '!$A:$A,ROW(BDD!B513)-COUNTA('ram ou '!A:A)*ROUNDDOWN((ROW()-ROW(BDD!$B$2))/COUNTA('ram ou '!$A:$A),0),1)</f>
        <v>JACQUET SA</v>
      </c>
      <c r="C514">
        <f>SUMPRODUCT((Tableau1[[#Headers],[BARRE]:[HUET]]=BDD[[#This Row],[Chauffeur]])*(Tableau1[[BARRE]:[HUET]]=BDD[[#This Row],[Tournée]]))</f>
        <v>0</v>
      </c>
    </row>
    <row r="515" spans="1:3">
      <c r="A515" t="str">
        <f>INDEX(Tableau1[[#Headers],[BARRE]:[HUET]],1,1+(ROW()-2)/COUNTA('ram ou '!$A:$A))</f>
        <v>LAABID R</v>
      </c>
      <c r="B515" t="str">
        <f>INDEX('ram ou '!$A:$A,ROW(BDD!B514)-COUNTA('ram ou '!A:A)*ROUNDDOWN((ROW()-ROW(BDD!$B$2))/COUNTA('ram ou '!$A:$A),0),1)</f>
        <v>PARIS 13H30</v>
      </c>
      <c r="C515">
        <f>SUMPRODUCT((Tableau1[[#Headers],[BARRE]:[HUET]]=BDD[[#This Row],[Chauffeur]])*(Tableau1[[BARRE]:[HUET]]=BDD[[#This Row],[Tournée]]))</f>
        <v>0</v>
      </c>
    </row>
    <row r="516" spans="1:3">
      <c r="A516" t="str">
        <f>INDEX(Tableau1[[#Headers],[BARRE]:[HUET]],1,1+(ROW()-2)/COUNTA('ram ou '!$A:$A))</f>
        <v>LAABID R</v>
      </c>
      <c r="B516" t="str">
        <f>INDEX('ram ou '!$A:$A,ROW(BDD!B515)-COUNTA('ram ou '!A:A)*ROUNDDOWN((ROW()-ROW(BDD!$B$2))/COUNTA('ram ou '!$A:$A),0),1)</f>
        <v>RETOUR AGEN</v>
      </c>
      <c r="C516">
        <f>SUMPRODUCT((Tableau1[[#Headers],[BARRE]:[HUET]]=BDD[[#This Row],[Chauffeur]])*(Tableau1[[BARRE]:[HUET]]=BDD[[#This Row],[Tournée]]))</f>
        <v>0</v>
      </c>
    </row>
    <row r="517" spans="1:3">
      <c r="A517" t="str">
        <f>INDEX(Tableau1[[#Headers],[BARRE]:[HUET]],1,1+(ROW()-2)/COUNTA('ram ou '!$A:$A))</f>
        <v>LAABID R</v>
      </c>
      <c r="B517" t="str">
        <f>INDEX('ram ou '!$A:$A,ROW(BDD!B516)-COUNTA('ram ou '!A:A)*ROUNDDOWN((ROW()-ROW(BDD!$B$2))/COUNTA('ram ou '!$A:$A),0),1)</f>
        <v>RETOUR ORLEANS</v>
      </c>
      <c r="C517">
        <f>SUMPRODUCT((Tableau1[[#Headers],[BARRE]:[HUET]]=BDD[[#This Row],[Chauffeur]])*(Tableau1[[BARRE]:[HUET]]=BDD[[#This Row],[Tournée]]))</f>
        <v>0</v>
      </c>
    </row>
    <row r="518" spans="1:3">
      <c r="A518" t="str">
        <f>INDEX(Tableau1[[#Headers],[BARRE]:[HUET]],1,1+(ROW()-2)/COUNTA('ram ou '!$A:$A))</f>
        <v>LAABID R</v>
      </c>
      <c r="B518" t="str">
        <f>INDEX('ram ou '!$A:$A,ROW(BDD!B517)-COUNTA('ram ou '!A:A)*ROUNDDOWN((ROW()-ROW(BDD!$B$2))/COUNTA('ram ou '!$A:$A),0),1)</f>
        <v>RETOUR ORLEANS LU</v>
      </c>
      <c r="C518">
        <f>SUMPRODUCT((Tableau1[[#Headers],[BARRE]:[HUET]]=BDD[[#This Row],[Chauffeur]])*(Tableau1[[BARRE]:[HUET]]=BDD[[#This Row],[Tournée]]))</f>
        <v>0</v>
      </c>
    </row>
    <row r="519" spans="1:3">
      <c r="A519" t="str">
        <f>INDEX(Tableau1[[#Headers],[BARRE]:[HUET]],1,1+(ROW()-2)/COUNTA('ram ou '!$A:$A))</f>
        <v>LAABID R</v>
      </c>
      <c r="B519" t="str">
        <f>INDEX('ram ou '!$A:$A,ROW(BDD!B518)-COUNTA('ram ou '!A:A)*ROUNDDOWN((ROW()-ROW(BDD!$B$2))/COUNTA('ram ou '!$A:$A),0),1)</f>
        <v>RETOUR ORLEANS SA</v>
      </c>
      <c r="C519">
        <f>SUMPRODUCT((Tableau1[[#Headers],[BARRE]:[HUET]]=BDD[[#This Row],[Chauffeur]])*(Tableau1[[BARRE]:[HUET]]=BDD[[#This Row],[Tournée]]))</f>
        <v>0</v>
      </c>
    </row>
    <row r="520" spans="1:3">
      <c r="A520" t="str">
        <f>INDEX(Tableau1[[#Headers],[BARRE]:[HUET]],1,1+(ROW()-2)/COUNTA('ram ou '!$A:$A))</f>
        <v>LAABID R</v>
      </c>
      <c r="B520" t="str">
        <f>INDEX('ram ou '!$A:$A,ROW(BDD!B519)-COUNTA('ram ou '!A:A)*ROUNDDOWN((ROW()-ROW(BDD!$B$2))/COUNTA('ram ou '!$A:$A),0),1)</f>
        <v>SUP A/A PARIS</v>
      </c>
      <c r="C520">
        <f>SUMPRODUCT((Tableau1[[#Headers],[BARRE]:[HUET]]=BDD[[#This Row],[Chauffeur]])*(Tableau1[[BARRE]:[HUET]]=BDD[[#This Row],[Tournée]]))</f>
        <v>0</v>
      </c>
    </row>
    <row r="521" spans="1:3">
      <c r="A521" t="str">
        <f>INDEX(Tableau1[[#Headers],[BARRE]:[HUET]],1,1+(ROW()-2)/COUNTA('ram ou '!$A:$A))</f>
        <v>LAABID R</v>
      </c>
      <c r="B521" t="str">
        <f>INDEX('ram ou '!$A:$A,ROW(BDD!B520)-COUNTA('ram ou '!A:A)*ROUNDDOWN((ROW()-ROW(BDD!$B$2))/COUNTA('ram ou '!$A:$A),0),1)</f>
        <v>VENDEE</v>
      </c>
      <c r="C521">
        <f>SUMPRODUCT((Tableau1[[#Headers],[BARRE]:[HUET]]=BDD[[#This Row],[Chauffeur]])*(Tableau1[[BARRE]:[HUET]]=BDD[[#This Row],[Tournée]]))</f>
        <v>0</v>
      </c>
    </row>
    <row r="522" spans="1:3">
      <c r="A522" t="str">
        <f>INDEX(Tableau1[[#Headers],[BARRE]:[HUET]],1,1+(ROW()-2)/COUNTA('ram ou '!$A:$A))</f>
        <v>LAABID R</v>
      </c>
      <c r="B522" t="str">
        <f>INDEX('ram ou '!$A:$A,ROW(BDD!B521)-COUNTA('ram ou '!A:A)*ROUNDDOWN((ROW()-ROW(BDD!$B$2))/COUNTA('ram ou '!$A:$A),0),1)</f>
        <v>RAM MALO + LAVAL</v>
      </c>
      <c r="C522">
        <f>SUMPRODUCT((Tableau1[[#Headers],[BARRE]:[HUET]]=BDD[[#This Row],[Chauffeur]])*(Tableau1[[BARRE]:[HUET]]=BDD[[#This Row],[Tournée]]))</f>
        <v>2</v>
      </c>
    </row>
    <row r="523" spans="1:3">
      <c r="A523" t="str">
        <f>INDEX(Tableau1[[#Headers],[BARRE]:[HUET]],1,1+(ROW()-2)/COUNTA('ram ou '!$A:$A))</f>
        <v>LAABID R</v>
      </c>
      <c r="B523" t="str">
        <f>INDEX('ram ou '!$A:$A,ROW(BDD!B522)-COUNTA('ram ou '!A:A)*ROUNDDOWN((ROW()-ROW(BDD!$B$2))/COUNTA('ram ou '!$A:$A),0),1)</f>
        <v>NAV LANGRE DIM</v>
      </c>
      <c r="C523">
        <f>SUMPRODUCT((Tableau1[[#Headers],[BARRE]:[HUET]]=BDD[[#This Row],[Chauffeur]])*(Tableau1[[BARRE]:[HUET]]=BDD[[#This Row],[Tournée]]))</f>
        <v>0</v>
      </c>
    </row>
    <row r="524" spans="1:3">
      <c r="A524" t="str">
        <f>INDEX(Tableau1[[#Headers],[BARRE]:[HUET]],1,1+(ROW()-2)/COUNTA('ram ou '!$A:$A))</f>
        <v>LAABID R</v>
      </c>
      <c r="B524" t="str">
        <f>INDEX('ram ou '!$A:$A,ROW(BDD!B523)-COUNTA('ram ou '!A:A)*ROUNDDOWN((ROW()-ROW(BDD!$B$2))/COUNTA('ram ou '!$A:$A),0),1)</f>
        <v>SU FONTENAY 12H</v>
      </c>
      <c r="C524">
        <f>SUMPRODUCT((Tableau1[[#Headers],[BARRE]:[HUET]]=BDD[[#This Row],[Chauffeur]])*(Tableau1[[BARRE]:[HUET]]=BDD[[#This Row],[Tournée]]))</f>
        <v>0</v>
      </c>
    </row>
    <row r="525" spans="1:3">
      <c r="A525" t="str">
        <f>INDEX(Tableau1[[#Headers],[BARRE]:[HUET]],1,1+(ROW()-2)/COUNTA('ram ou '!$A:$A))</f>
        <v>LAABID R</v>
      </c>
      <c r="B525" t="str">
        <f>INDEX('ram ou '!$A:$A,ROW(BDD!B524)-COUNTA('ram ou '!A:A)*ROUNDDOWN((ROW()-ROW(BDD!$B$2))/COUNTA('ram ou '!$A:$A),0),1)</f>
        <v>PLAINTEL DIM</v>
      </c>
      <c r="C525">
        <f>SUMPRODUCT((Tableau1[[#Headers],[BARRE]:[HUET]]=BDD[[#This Row],[Chauffeur]])*(Tableau1[[BARRE]:[HUET]]=BDD[[#This Row],[Tournée]]))</f>
        <v>0</v>
      </c>
    </row>
    <row r="526" spans="1:3">
      <c r="A526" t="str">
        <f>INDEX(Tableau1[[#Headers],[BARRE]:[HUET]],1,1+(ROW()-2)/COUNTA('ram ou '!$A:$A))</f>
        <v>LAABID R</v>
      </c>
      <c r="B526" t="str">
        <f>INDEX('ram ou '!$A:$A,ROW(BDD!B525)-COUNTA('ram ou '!A:A)*ROUNDDOWN((ROW()-ROW(BDD!$B$2))/COUNTA('ram ou '!$A:$A),0),1)</f>
        <v>ROUEN + BASES</v>
      </c>
      <c r="C526">
        <f>SUMPRODUCT((Tableau1[[#Headers],[BARRE]:[HUET]]=BDD[[#This Row],[Chauffeur]])*(Tableau1[[BARRE]:[HUET]]=BDD[[#This Row],[Tournée]]))</f>
        <v>0</v>
      </c>
    </row>
    <row r="527" spans="1:3">
      <c r="A527" t="str">
        <f>INDEX(Tableau1[[#Headers],[BARRE]:[HUET]],1,1+(ROW()-2)/COUNTA('ram ou '!$A:$A))</f>
        <v>LAABID R</v>
      </c>
      <c r="B527" t="str">
        <f>INDEX('ram ou '!$A:$A,ROW(BDD!B526)-COUNTA('ram ou '!A:A)*ROUNDDOWN((ROW()-ROW(BDD!$B$2))/COUNTA('ram ou '!$A:$A),0),1)</f>
        <v>LE MANS A/A</v>
      </c>
      <c r="C527">
        <f>SUMPRODUCT((Tableau1[[#Headers],[BARRE]:[HUET]]=BDD[[#This Row],[Chauffeur]])*(Tableau1[[BARRE]:[HUET]]=BDD[[#This Row],[Tournée]]))</f>
        <v>0</v>
      </c>
    </row>
    <row r="528" spans="1:3">
      <c r="A528" t="str">
        <f>INDEX(Tableau1[[#Headers],[BARRE]:[HUET]],1,1+(ROW()-2)/COUNTA('ram ou '!$A:$A))</f>
        <v>LAABID R</v>
      </c>
      <c r="B528" t="str">
        <f>INDEX('ram ou '!$A:$A,ROW(BDD!B527)-COUNTA('ram ou '!A:A)*ROUNDDOWN((ROW()-ROW(BDD!$B$2))/COUNTA('ram ou '!$A:$A),0),1)</f>
        <v>NAV TOURS</v>
      </c>
      <c r="C528">
        <f>SUMPRODUCT((Tableau1[[#Headers],[BARRE]:[HUET]]=BDD[[#This Row],[Chauffeur]])*(Tableau1[[BARRE]:[HUET]]=BDD[[#This Row],[Tournée]]))</f>
        <v>0</v>
      </c>
    </row>
    <row r="529" spans="1:3">
      <c r="A529" t="str">
        <f>INDEX(Tableau1[[#Headers],[BARRE]:[HUET]],1,1+(ROW()-2)/COUNTA('ram ou '!$A:$A))</f>
        <v>LAABID R</v>
      </c>
      <c r="B529" t="str">
        <f>INDEX('ram ou '!$A:$A,ROW(BDD!B528)-COUNTA('ram ou '!A:A)*ROUNDDOWN((ROW()-ROW(BDD!$B$2))/COUNTA('ram ou '!$A:$A),0),1)</f>
        <v>SU IFS + BASES</v>
      </c>
      <c r="C529">
        <f>SUMPRODUCT((Tableau1[[#Headers],[BARRE]:[HUET]]=BDD[[#This Row],[Chauffeur]])*(Tableau1[[BARRE]:[HUET]]=BDD[[#This Row],[Tournée]]))</f>
        <v>0</v>
      </c>
    </row>
    <row r="530" spans="1:3">
      <c r="A530" t="str">
        <f>INDEX(Tableau1[[#Headers],[BARRE]:[HUET]],1,1+(ROW()-2)/COUNTA('ram ou '!$A:$A))</f>
        <v>LAABID R</v>
      </c>
      <c r="B530" t="str">
        <f>INDEX('ram ou '!$A:$A,ROW(BDD!B529)-COUNTA('ram ou '!A:A)*ROUNDDOWN((ROW()-ROW(BDD!$B$2))/COUNTA('ram ou '!$A:$A),0),1)</f>
        <v>NAV NIORT 21H15</v>
      </c>
      <c r="C530">
        <f>SUMPRODUCT((Tableau1[[#Headers],[BARRE]:[HUET]]=BDD[[#This Row],[Chauffeur]])*(Tableau1[[BARRE]:[HUET]]=BDD[[#This Row],[Tournée]]))</f>
        <v>0</v>
      </c>
    </row>
    <row r="531" spans="1:3">
      <c r="A531" t="str">
        <f>INDEX(Tableau1[[#Headers],[BARRE]:[HUET]],1,1+(ROW()-2)/COUNTA('ram ou '!$A:$A))</f>
        <v>LAABID R</v>
      </c>
      <c r="B531" t="str">
        <f>INDEX('ram ou '!$A:$A,ROW(BDD!B530)-COUNTA('ram ou '!A:A)*ROUNDDOWN((ROW()-ROW(BDD!$B$2))/COUNTA('ram ou '!$A:$A),0),1)</f>
        <v>CP</v>
      </c>
      <c r="C531">
        <f>SUMPRODUCT((Tableau1[[#Headers],[BARRE]:[HUET]]=BDD[[#This Row],[Chauffeur]])*(Tableau1[[BARRE]:[HUET]]=BDD[[#This Row],[Tournée]]))</f>
        <v>11</v>
      </c>
    </row>
    <row r="532" spans="1:3">
      <c r="A532" t="str">
        <f>INDEX(Tableau1[[#Headers],[BARRE]:[HUET]],1,1+(ROW()-2)/COUNTA('ram ou '!$A:$A))</f>
        <v>LAABID R</v>
      </c>
      <c r="B532" t="str">
        <f>INDEX('ram ou '!$A:$A,ROW(BDD!B531)-COUNTA('ram ou '!A:A)*ROUNDDOWN((ROW()-ROW(BDD!$B$2))/COUNTA('ram ou '!$A:$A),0),1)</f>
        <v>RAM SAM 12H</v>
      </c>
      <c r="C532">
        <f>SUMPRODUCT((Tableau1[[#Headers],[BARRE]:[HUET]]=BDD[[#This Row],[Chauffeur]])*(Tableau1[[BARRE]:[HUET]]=BDD[[#This Row],[Tournée]]))</f>
        <v>0</v>
      </c>
    </row>
    <row r="533" spans="1:3">
      <c r="A533" t="str">
        <f>INDEX(Tableau1[[#Headers],[BARRE]:[HUET]],1,1+(ROW()-2)/COUNTA('ram ou '!$A:$A))</f>
        <v>LAABID R</v>
      </c>
      <c r="B533" t="str">
        <f>INDEX('ram ou '!$A:$A,ROW(BDD!B532)-COUNTA('ram ou '!A:A)*ROUNDDOWN((ROW()-ROW(BDD!$B$2))/COUNTA('ram ou '!$A:$A),0),1)</f>
        <v>ABSENCE</v>
      </c>
      <c r="C533">
        <f>SUMPRODUCT((Tableau1[[#Headers],[BARRE]:[HUET]]=BDD[[#This Row],[Chauffeur]])*(Tableau1[[BARRE]:[HUET]]=BDD[[#This Row],[Tournée]]))</f>
        <v>0</v>
      </c>
    </row>
    <row r="534" spans="1:3">
      <c r="A534" t="str">
        <f>INDEX(Tableau1[[#Headers],[BARRE]:[HUET]],1,1+(ROW()-2)/COUNTA('ram ou '!$A:$A))</f>
        <v>LAABID R</v>
      </c>
      <c r="B534" t="str">
        <f>INDEX('ram ou '!$A:$A,ROW(BDD!B533)-COUNTA('ram ou '!A:A)*ROUNDDOWN((ROW()-ROW(BDD!$B$2))/COUNTA('ram ou '!$A:$A),0),1)</f>
        <v>FORMATION</v>
      </c>
      <c r="C534">
        <f>SUMPRODUCT((Tableau1[[#Headers],[BARRE]:[HUET]]=BDD[[#This Row],[Chauffeur]])*(Tableau1[[BARRE]:[HUET]]=BDD[[#This Row],[Tournée]]))</f>
        <v>0</v>
      </c>
    </row>
    <row r="535" spans="1:3">
      <c r="A535" t="str">
        <f>INDEX(Tableau1[[#Headers],[BARRE]:[HUET]],1,1+(ROW()-2)/COUNTA('ram ou '!$A:$A))</f>
        <v>LAABID R</v>
      </c>
      <c r="B535" t="str">
        <f>INDEX('ram ou '!$A:$A,ROW(BDD!B534)-COUNTA('ram ou '!A:A)*ROUNDDOWN((ROW()-ROW(BDD!$B$2))/COUNTA('ram ou '!$A:$A),0),1)</f>
        <v>RCR</v>
      </c>
      <c r="C535">
        <f>SUMPRODUCT((Tableau1[[#Headers],[BARRE]:[HUET]]=BDD[[#This Row],[Chauffeur]])*(Tableau1[[BARRE]:[HUET]]=BDD[[#This Row],[Tournée]]))</f>
        <v>0</v>
      </c>
    </row>
    <row r="536" spans="1:3">
      <c r="A536" t="str">
        <f>INDEX(Tableau1[[#Headers],[BARRE]:[HUET]],1,1+(ROW()-2)/COUNTA('ram ou '!$A:$A))</f>
        <v>LAABID R</v>
      </c>
      <c r="B536" t="str">
        <f>INDEX('ram ou '!$A:$A,ROW(BDD!B535)-COUNTA('ram ou '!A:A)*ROUNDDOWN((ROW()-ROW(BDD!$B$2))/COUNTA('ram ou '!$A:$A),0),1)</f>
        <v>ELECTION</v>
      </c>
      <c r="C536">
        <f>SUMPRODUCT((Tableau1[[#Headers],[BARRE]:[HUET]]=BDD[[#This Row],[Chauffeur]])*(Tableau1[[BARRE]:[HUET]]=BDD[[#This Row],[Tournée]]))</f>
        <v>0</v>
      </c>
    </row>
    <row r="537" spans="1:3">
      <c r="A537" t="str">
        <f>INDEX(Tableau1[[#Headers],[BARRE]:[HUET]],1,1+(ROW()-2)/COUNTA('ram ou '!$A:$A))</f>
        <v>LAABID R</v>
      </c>
      <c r="B537" t="str">
        <f>INDEX('ram ou '!$A:$A,ROW(BDD!B536)-COUNTA('ram ou '!A:A)*ROUNDDOWN((ROW()-ROW(BDD!$B$2))/COUNTA('ram ou '!$A:$A),0),1)</f>
        <v>RAM SAM 11H30</v>
      </c>
      <c r="C537">
        <f>SUMPRODUCT((Tableau1[[#Headers],[BARRE]:[HUET]]=BDD[[#This Row],[Chauffeur]])*(Tableau1[[BARRE]:[HUET]]=BDD[[#This Row],[Tournée]]))</f>
        <v>1</v>
      </c>
    </row>
    <row r="538" spans="1:3">
      <c r="A538" t="str">
        <f>INDEX(Tableau1[[#Headers],[BARRE]:[HUET]],1,1+(ROW()-2)/COUNTA('ram ou '!$A:$A))</f>
        <v>LAABID R</v>
      </c>
      <c r="B538" t="str">
        <f>INDEX('ram ou '!$A:$A,ROW(BDD!B537)-COUNTA('ram ou '!A:A)*ROUNDDOWN((ROW()-ROW(BDD!$B$2))/COUNTA('ram ou '!$A:$A),0),1)</f>
        <v>RAM 13H N°1</v>
      </c>
      <c r="C538">
        <f>SUMPRODUCT((Tableau1[[#Headers],[BARRE]:[HUET]]=BDD[[#This Row],[Chauffeur]])*(Tableau1[[BARRE]:[HUET]]=BDD[[#This Row],[Tournée]]))</f>
        <v>0</v>
      </c>
    </row>
    <row r="539" spans="1:3">
      <c r="A539" t="str">
        <f>INDEX(Tableau1[[#Headers],[BARRE]:[HUET]],1,1+(ROW()-2)/COUNTA('ram ou '!$A:$A))</f>
        <v>LAABID R</v>
      </c>
      <c r="B539" t="str">
        <f>INDEX('ram ou '!$A:$A,ROW(BDD!B538)-COUNTA('ram ou '!A:A)*ROUNDDOWN((ROW()-ROW(BDD!$B$2))/COUNTA('ram ou '!$A:$A),0),1)</f>
        <v>RAM 13H N°3</v>
      </c>
      <c r="C539">
        <f>SUMPRODUCT((Tableau1[[#Headers],[BARRE]:[HUET]]=BDD[[#This Row],[Chauffeur]])*(Tableau1[[BARRE]:[HUET]]=BDD[[#This Row],[Tournée]]))</f>
        <v>0</v>
      </c>
    </row>
    <row r="540" spans="1:3">
      <c r="A540" t="str">
        <f>INDEX(Tableau1[[#Headers],[BARRE]:[HUET]],1,1+(ROW()-2)/COUNTA('ram ou '!$A:$A))</f>
        <v>LAABID R</v>
      </c>
      <c r="B540" t="str">
        <f>INDEX('ram ou '!$A:$A,ROW(BDD!B539)-COUNTA('ram ou '!A:A)*ROUNDDOWN((ROW()-ROW(BDD!$B$2))/COUNTA('ram ou '!$A:$A),0),1)</f>
        <v>RAM 13H N°4</v>
      </c>
      <c r="C540">
        <f>SUMPRODUCT((Tableau1[[#Headers],[BARRE]:[HUET]]=BDD[[#This Row],[Chauffeur]])*(Tableau1[[BARRE]:[HUET]]=BDD[[#This Row],[Tournée]]))</f>
        <v>0</v>
      </c>
    </row>
    <row r="541" spans="1:3">
      <c r="A541" t="str">
        <f>INDEX(Tableau1[[#Headers],[BARRE]:[HUET]],1,1+(ROW()-2)/COUNTA('ram ou '!$A:$A))</f>
        <v>LEMARCHAND</v>
      </c>
      <c r="B541" t="str">
        <f>INDEX('ram ou '!$A:$A,ROW(BDD!B540)-COUNTA('ram ou '!A:A)*ROUNDDOWN((ROW()-ROW(BDD!$B$2))/COUNTA('ram ou '!$A:$A),0),1)</f>
        <v>NAV ATHIS 2</v>
      </c>
      <c r="C541">
        <f>SUMPRODUCT((Tableau1[[#Headers],[BARRE]:[HUET]]=BDD[[#This Row],[Chauffeur]])*(Tableau1[[BARRE]:[HUET]]=BDD[[#This Row],[Tournée]]))</f>
        <v>2</v>
      </c>
    </row>
    <row r="542" spans="1:3">
      <c r="A542" t="str">
        <f>INDEX(Tableau1[[#Headers],[BARRE]:[HUET]],1,1+(ROW()-2)/COUNTA('ram ou '!$A:$A))</f>
        <v>LEMARCHAND</v>
      </c>
      <c r="B542" t="str">
        <f>INDEX('ram ou '!$A:$A,ROW(BDD!B541)-COUNTA('ram ou '!A:A)*ROUNDDOWN((ROW()-ROW(BDD!$B$2))/COUNTA('ram ou '!$A:$A),0),1)</f>
        <v>NAV CHATEAUBOUR</v>
      </c>
      <c r="C542">
        <f>SUMPRODUCT((Tableau1[[#Headers],[BARRE]:[HUET]]=BDD[[#This Row],[Chauffeur]])*(Tableau1[[BARRE]:[HUET]]=BDD[[#This Row],[Tournée]]))</f>
        <v>0</v>
      </c>
    </row>
    <row r="543" spans="1:3">
      <c r="A543" t="str">
        <f>INDEX(Tableau1[[#Headers],[BARRE]:[HUET]],1,1+(ROW()-2)/COUNTA('ram ou '!$A:$A))</f>
        <v>LEMARCHAND</v>
      </c>
      <c r="B543" t="str">
        <f>INDEX('ram ou '!$A:$A,ROW(BDD!B542)-COUNTA('ram ou '!A:A)*ROUNDDOWN((ROW()-ROW(BDD!$B$2))/COUNTA('ram ou '!$A:$A),0),1)</f>
        <v>NAV CHAULNES</v>
      </c>
      <c r="C543">
        <f>SUMPRODUCT((Tableau1[[#Headers],[BARRE]:[HUET]]=BDD[[#This Row],[Chauffeur]])*(Tableau1[[BARRE]:[HUET]]=BDD[[#This Row],[Tournée]]))</f>
        <v>5</v>
      </c>
    </row>
    <row r="544" spans="1:3">
      <c r="A544" t="str">
        <f>INDEX(Tableau1[[#Headers],[BARRE]:[HUET]],1,1+(ROW()-2)/COUNTA('ram ou '!$A:$A))</f>
        <v>LEMARCHAND</v>
      </c>
      <c r="B544" t="str">
        <f>INDEX('ram ou '!$A:$A,ROW(BDD!B543)-COUNTA('ram ou '!A:A)*ROUNDDOWN((ROW()-ROW(BDD!$B$2))/COUNTA('ram ou '!$A:$A),0),1)</f>
        <v>NAV CLERMONT</v>
      </c>
      <c r="C544">
        <f>SUMPRODUCT((Tableau1[[#Headers],[BARRE]:[HUET]]=BDD[[#This Row],[Chauffeur]])*(Tableau1[[BARRE]:[HUET]]=BDD[[#This Row],[Tournée]]))</f>
        <v>2</v>
      </c>
    </row>
    <row r="545" spans="1:3">
      <c r="A545" t="str">
        <f>INDEX(Tableau1[[#Headers],[BARRE]:[HUET]],1,1+(ROW()-2)/COUNTA('ram ou '!$A:$A))</f>
        <v>LEMARCHAND</v>
      </c>
      <c r="B545" t="str">
        <f>INDEX('ram ou '!$A:$A,ROW(BDD!B544)-COUNTA('ram ou '!A:A)*ROUNDDOWN((ROW()-ROW(BDD!$B$2))/COUNTA('ram ou '!$A:$A),0),1)</f>
        <v>NAV DIJON</v>
      </c>
      <c r="C545">
        <f>SUMPRODUCT((Tableau1[[#Headers],[BARRE]:[HUET]]=BDD[[#This Row],[Chauffeur]])*(Tableau1[[BARRE]:[HUET]]=BDD[[#This Row],[Tournée]]))</f>
        <v>1</v>
      </c>
    </row>
    <row r="546" spans="1:3">
      <c r="A546" t="str">
        <f>INDEX(Tableau1[[#Headers],[BARRE]:[HUET]],1,1+(ROW()-2)/COUNTA('ram ou '!$A:$A))</f>
        <v>LEMARCHAND</v>
      </c>
      <c r="B546" t="str">
        <f>INDEX('ram ou '!$A:$A,ROW(BDD!B545)-COUNTA('ram ou '!A:A)*ROUNDDOWN((ROW()-ROW(BDD!$B$2))/COUNTA('ram ou '!$A:$A),0),1)</f>
        <v>NAV LANGRES</v>
      </c>
      <c r="C546">
        <f>SUMPRODUCT((Tableau1[[#Headers],[BARRE]:[HUET]]=BDD[[#This Row],[Chauffeur]])*(Tableau1[[BARRE]:[HUET]]=BDD[[#This Row],[Tournée]]))</f>
        <v>2</v>
      </c>
    </row>
    <row r="547" spans="1:3">
      <c r="A547" t="str">
        <f>INDEX(Tableau1[[#Headers],[BARRE]:[HUET]],1,1+(ROW()-2)/COUNTA('ram ou '!$A:$A))</f>
        <v>LEMARCHAND</v>
      </c>
      <c r="B547" t="str">
        <f>INDEX('ram ou '!$A:$A,ROW(BDD!B546)-COUNTA('ram ou '!A:A)*ROUNDDOWN((ROW()-ROW(BDD!$B$2))/COUNTA('ram ou '!$A:$A),0),1)</f>
        <v>NAV LILLE</v>
      </c>
      <c r="C547">
        <f>SUMPRODUCT((Tableau1[[#Headers],[BARRE]:[HUET]]=BDD[[#This Row],[Chauffeur]])*(Tableau1[[BARRE]:[HUET]]=BDD[[#This Row],[Tournée]]))</f>
        <v>3</v>
      </c>
    </row>
    <row r="548" spans="1:3">
      <c r="A548" t="str">
        <f>INDEX(Tableau1[[#Headers],[BARRE]:[HUET]],1,1+(ROW()-2)/COUNTA('ram ou '!$A:$A))</f>
        <v>LEMARCHAND</v>
      </c>
      <c r="B548" t="str">
        <f>INDEX('ram ou '!$A:$A,ROW(BDD!B547)-COUNTA('ram ou '!A:A)*ROUNDDOWN((ROW()-ROW(BDD!$B$2))/COUNTA('ram ou '!$A:$A),0),1)</f>
        <v>NAV NIORT</v>
      </c>
      <c r="C548">
        <f>SUMPRODUCT((Tableau1[[#Headers],[BARRE]:[HUET]]=BDD[[#This Row],[Chauffeur]])*(Tableau1[[BARRE]:[HUET]]=BDD[[#This Row],[Tournée]]))</f>
        <v>3</v>
      </c>
    </row>
    <row r="549" spans="1:3">
      <c r="A549" t="str">
        <f>INDEX(Tableau1[[#Headers],[BARRE]:[HUET]],1,1+(ROW()-2)/COUNTA('ram ou '!$A:$A))</f>
        <v>LEMARCHAND</v>
      </c>
      <c r="B549" t="str">
        <f>INDEX('ram ou '!$A:$A,ROW(BDD!B548)-COUNTA('ram ou '!A:A)*ROUNDDOWN((ROW()-ROW(BDD!$B$2))/COUNTA('ram ou '!$A:$A),0),1)</f>
        <v xml:space="preserve">NAV ST SEVER </v>
      </c>
      <c r="C549">
        <f>SUMPRODUCT((Tableau1[[#Headers],[BARRE]:[HUET]]=BDD[[#This Row],[Chauffeur]])*(Tableau1[[BARRE]:[HUET]]=BDD[[#This Row],[Tournée]]))</f>
        <v>0</v>
      </c>
    </row>
    <row r="550" spans="1:3">
      <c r="A550" t="str">
        <f>INDEX(Tableau1[[#Headers],[BARRE]:[HUET]],1,1+(ROW()-2)/COUNTA('ram ou '!$A:$A))</f>
        <v>LEMARCHAND</v>
      </c>
      <c r="B550" t="str">
        <f>INDEX('ram ou '!$A:$A,ROW(BDD!B549)-COUNTA('ram ou '!A:A)*ROUNDDOWN((ROW()-ROW(BDD!$B$2))/COUNTA('ram ou '!$A:$A),0),1)</f>
        <v>NAV VELAINES</v>
      </c>
      <c r="C550">
        <f>SUMPRODUCT((Tableau1[[#Headers],[BARRE]:[HUET]]=BDD[[#This Row],[Chauffeur]])*(Tableau1[[BARRE]:[HUET]]=BDD[[#This Row],[Tournée]]))</f>
        <v>1</v>
      </c>
    </row>
    <row r="551" spans="1:3">
      <c r="A551" t="str">
        <f>INDEX(Tableau1[[#Headers],[BARRE]:[HUET]],1,1+(ROW()-2)/COUNTA('ram ou '!$A:$A))</f>
        <v>LEMARCHAND</v>
      </c>
      <c r="B551" t="str">
        <f>INDEX('ram ou '!$A:$A,ROW(BDD!B550)-COUNTA('ram ou '!A:A)*ROUNDDOWN((ROW()-ROW(BDD!$B$2))/COUNTA('ram ou '!$A:$A),0),1)</f>
        <v>RAM +  NANTES 21H</v>
      </c>
      <c r="C551">
        <f>SUMPRODUCT((Tableau1[[#Headers],[BARRE]:[HUET]]=BDD[[#This Row],[Chauffeur]])*(Tableau1[[BARRE]:[HUET]]=BDD[[#This Row],[Tournée]]))</f>
        <v>0</v>
      </c>
    </row>
    <row r="552" spans="1:3">
      <c r="A552" t="str">
        <f>INDEX(Tableau1[[#Headers],[BARRE]:[HUET]],1,1+(ROW()-2)/COUNTA('ram ou '!$A:$A))</f>
        <v>LEMARCHAND</v>
      </c>
      <c r="B552" t="str">
        <f>INDEX('ram ou '!$A:$A,ROW(BDD!B551)-COUNTA('ram ou '!A:A)*ROUNDDOWN((ROW()-ROW(BDD!$B$2))/COUNTA('ram ou '!$A:$A),0),1)</f>
        <v>RAM + 20H TOURS</v>
      </c>
      <c r="C552">
        <f>SUMPRODUCT((Tableau1[[#Headers],[BARRE]:[HUET]]=BDD[[#This Row],[Chauffeur]])*(Tableau1[[BARRE]:[HUET]]=BDD[[#This Row],[Tournée]]))</f>
        <v>2</v>
      </c>
    </row>
    <row r="553" spans="1:3">
      <c r="A553" t="str">
        <f>INDEX(Tableau1[[#Headers],[BARRE]:[HUET]],1,1+(ROW()-2)/COUNTA('ram ou '!$A:$A))</f>
        <v>LEMARCHAND</v>
      </c>
      <c r="B553" t="str">
        <f>INDEX('ram ou '!$A:$A,ROW(BDD!B552)-COUNTA('ram ou '!A:A)*ROUNDDOWN((ROW()-ROW(BDD!$B$2))/COUNTA('ram ou '!$A:$A),0),1)</f>
        <v>RAM + 21h30 TOURS</v>
      </c>
      <c r="C553">
        <f>SUMPRODUCT((Tableau1[[#Headers],[BARRE]:[HUET]]=BDD[[#This Row],[Chauffeur]])*(Tableau1[[BARRE]:[HUET]]=BDD[[#This Row],[Tournée]]))</f>
        <v>2</v>
      </c>
    </row>
    <row r="554" spans="1:3">
      <c r="A554" t="str">
        <f>INDEX(Tableau1[[#Headers],[BARRE]:[HUET]],1,1+(ROW()-2)/COUNTA('ram ou '!$A:$A))</f>
        <v>LEMARCHAND</v>
      </c>
      <c r="B554" t="str">
        <f>INDEX('ram ou '!$A:$A,ROW(BDD!B553)-COUNTA('ram ou '!A:A)*ROUNDDOWN((ROW()-ROW(BDD!$B$2))/COUNTA('ram ou '!$A:$A),0),1)</f>
        <v>RAM + ANGERS 21H30</v>
      </c>
      <c r="C554">
        <f>SUMPRODUCT((Tableau1[[#Headers],[BARRE]:[HUET]]=BDD[[#This Row],[Chauffeur]])*(Tableau1[[BARRE]:[HUET]]=BDD[[#This Row],[Tournée]]))</f>
        <v>0</v>
      </c>
    </row>
    <row r="555" spans="1:3">
      <c r="A555" t="str">
        <f>INDEX(Tableau1[[#Headers],[BARRE]:[HUET]],1,1+(ROW()-2)/COUNTA('ram ou '!$A:$A))</f>
        <v>LEMARCHAND</v>
      </c>
      <c r="B555" t="str">
        <f>INDEX('ram ou '!$A:$A,ROW(BDD!B554)-COUNTA('ram ou '!A:A)*ROUNDDOWN((ROW()-ROW(BDD!$B$2))/COUNTA('ram ou '!$A:$A),0),1)</f>
        <v>RAM + ATHIS 1</v>
      </c>
      <c r="C555">
        <f>SUMPRODUCT((Tableau1[[#Headers],[BARRE]:[HUET]]=BDD[[#This Row],[Chauffeur]])*(Tableau1[[BARRE]:[HUET]]=BDD[[#This Row],[Tournée]]))</f>
        <v>0</v>
      </c>
    </row>
    <row r="556" spans="1:3">
      <c r="A556" t="str">
        <f>INDEX(Tableau1[[#Headers],[BARRE]:[HUET]],1,1+(ROW()-2)/COUNTA('ram ou '!$A:$A))</f>
        <v>LEMARCHAND</v>
      </c>
      <c r="B556" t="str">
        <f>INDEX('ram ou '!$A:$A,ROW(BDD!B555)-COUNTA('ram ou '!A:A)*ROUNDDOWN((ROW()-ROW(BDD!$B$2))/COUNTA('ram ou '!$A:$A),0),1)</f>
        <v>RAM + CAEN 21H15</v>
      </c>
      <c r="C556">
        <f>SUMPRODUCT((Tableau1[[#Headers],[BARRE]:[HUET]]=BDD[[#This Row],[Chauffeur]])*(Tableau1[[BARRE]:[HUET]]=BDD[[#This Row],[Tournée]]))</f>
        <v>0</v>
      </c>
    </row>
    <row r="557" spans="1:3">
      <c r="A557" t="str">
        <f>INDEX(Tableau1[[#Headers],[BARRE]:[HUET]],1,1+(ROW()-2)/COUNTA('ram ou '!$A:$A))</f>
        <v>LEMARCHAND</v>
      </c>
      <c r="B557" t="str">
        <f>INDEX('ram ou '!$A:$A,ROW(BDD!B556)-COUNTA('ram ou '!A:A)*ROUNDDOWN((ROW()-ROW(BDD!$B$2))/COUNTA('ram ou '!$A:$A),0),1)</f>
        <v>RAM + NANTES 1</v>
      </c>
      <c r="C557">
        <f>SUMPRODUCT((Tableau1[[#Headers],[BARRE]:[HUET]]=BDD[[#This Row],[Chauffeur]])*(Tableau1[[BARRE]:[HUET]]=BDD[[#This Row],[Tournée]]))</f>
        <v>1</v>
      </c>
    </row>
    <row r="558" spans="1:3">
      <c r="A558" t="str">
        <f>INDEX(Tableau1[[#Headers],[BARRE]:[HUET]],1,1+(ROW()-2)/COUNTA('ram ou '!$A:$A))</f>
        <v>LEMARCHAND</v>
      </c>
      <c r="B558" t="str">
        <f>INDEX('ram ou '!$A:$A,ROW(BDD!B557)-COUNTA('ram ou '!A:A)*ROUNDDOWN((ROW()-ROW(BDD!$B$2))/COUNTA('ram ou '!$A:$A),0),1)</f>
        <v>RAM + ORLEANS 21H</v>
      </c>
      <c r="C558">
        <f>SUMPRODUCT((Tableau1[[#Headers],[BARRE]:[HUET]]=BDD[[#This Row],[Chauffeur]])*(Tableau1[[BARRE]:[HUET]]=BDD[[#This Row],[Tournée]]))</f>
        <v>2</v>
      </c>
    </row>
    <row r="559" spans="1:3">
      <c r="A559" t="str">
        <f>INDEX(Tableau1[[#Headers],[BARRE]:[HUET]],1,1+(ROW()-2)/COUNTA('ram ou '!$A:$A))</f>
        <v>LEMARCHAND</v>
      </c>
      <c r="B559" t="str">
        <f>INDEX('ram ou '!$A:$A,ROW(BDD!B558)-COUNTA('ram ou '!A:A)*ROUNDDOWN((ROW()-ROW(BDD!$B$2))/COUNTA('ram ou '!$A:$A),0),1)</f>
        <v>RAM 14H00</v>
      </c>
      <c r="C559">
        <f>SUMPRODUCT((Tableau1[[#Headers],[BARRE]:[HUET]]=BDD[[#This Row],[Chauffeur]])*(Tableau1[[BARRE]:[HUET]]=BDD[[#This Row],[Tournée]]))</f>
        <v>1</v>
      </c>
    </row>
    <row r="560" spans="1:3">
      <c r="A560" t="str">
        <f>INDEX(Tableau1[[#Headers],[BARRE]:[HUET]],1,1+(ROW()-2)/COUNTA('ram ou '!$A:$A))</f>
        <v>LEMARCHAND</v>
      </c>
      <c r="B560" t="str">
        <f>INDEX('ram ou '!$A:$A,ROW(BDD!B559)-COUNTA('ram ou '!A:A)*ROUNDDOWN((ROW()-ROW(BDD!$B$2))/COUNTA('ram ou '!$A:$A),0),1)</f>
        <v>AGEN</v>
      </c>
      <c r="C560">
        <f>SUMPRODUCT((Tableau1[[#Headers],[BARRE]:[HUET]]=BDD[[#This Row],[Chauffeur]])*(Tableau1[[BARRE]:[HUET]]=BDD[[#This Row],[Tournée]]))</f>
        <v>0</v>
      </c>
    </row>
    <row r="561" spans="1:3">
      <c r="A561" t="str">
        <f>INDEX(Tableau1[[#Headers],[BARRE]:[HUET]],1,1+(ROW()-2)/COUNTA('ram ou '!$A:$A))</f>
        <v>LEMARCHAND</v>
      </c>
      <c r="B561" t="str">
        <f>INDEX('ram ou '!$A:$A,ROW(BDD!B560)-COUNTA('ram ou '!A:A)*ROUNDDOWN((ROW()-ROW(BDD!$B$2))/COUNTA('ram ou '!$A:$A),0),1)</f>
        <v>AGEN DIM</v>
      </c>
      <c r="C561">
        <f>SUMPRODUCT((Tableau1[[#Headers],[BARRE]:[HUET]]=BDD[[#This Row],[Chauffeur]])*(Tableau1[[BARRE]:[HUET]]=BDD[[#This Row],[Tournée]]))</f>
        <v>0</v>
      </c>
    </row>
    <row r="562" spans="1:3">
      <c r="A562" t="str">
        <f>INDEX(Tableau1[[#Headers],[BARRE]:[HUET]],1,1+(ROW()-2)/COUNTA('ram ou '!$A:$A))</f>
        <v>LEMARCHAND</v>
      </c>
      <c r="B562" t="str">
        <f>INDEX('ram ou '!$A:$A,ROW(BDD!B561)-COUNTA('ram ou '!A:A)*ROUNDDOWN((ROW()-ROW(BDD!$B$2))/COUNTA('ram ou '!$A:$A),0),1)</f>
        <v>AMILLY / SENS</v>
      </c>
      <c r="C562">
        <f>SUMPRODUCT((Tableau1[[#Headers],[BARRE]:[HUET]]=BDD[[#This Row],[Chauffeur]])*(Tableau1[[BARRE]:[HUET]]=BDD[[#This Row],[Tournée]]))</f>
        <v>0</v>
      </c>
    </row>
    <row r="563" spans="1:3">
      <c r="A563" t="str">
        <f>INDEX(Tableau1[[#Headers],[BARRE]:[HUET]],1,1+(ROW()-2)/COUNTA('ram ou '!$A:$A))</f>
        <v>LEMARCHAND</v>
      </c>
      <c r="B563" t="str">
        <f>INDEX('ram ou '!$A:$A,ROW(BDD!B562)-COUNTA('ram ou '!A:A)*ROUNDDOWN((ROW()-ROW(BDD!$B$2))/COUNTA('ram ou '!$A:$A),0),1)</f>
        <v>JACQUET SA</v>
      </c>
      <c r="C563">
        <f>SUMPRODUCT((Tableau1[[#Headers],[BARRE]:[HUET]]=BDD[[#This Row],[Chauffeur]])*(Tableau1[[BARRE]:[HUET]]=BDD[[#This Row],[Tournée]]))</f>
        <v>0</v>
      </c>
    </row>
    <row r="564" spans="1:3">
      <c r="A564" t="str">
        <f>INDEX(Tableau1[[#Headers],[BARRE]:[HUET]],1,1+(ROW()-2)/COUNTA('ram ou '!$A:$A))</f>
        <v>LEMARCHAND</v>
      </c>
      <c r="B564" t="str">
        <f>INDEX('ram ou '!$A:$A,ROW(BDD!B563)-COUNTA('ram ou '!A:A)*ROUNDDOWN((ROW()-ROW(BDD!$B$2))/COUNTA('ram ou '!$A:$A),0),1)</f>
        <v>PARIS 13H30</v>
      </c>
      <c r="C564">
        <f>SUMPRODUCT((Tableau1[[#Headers],[BARRE]:[HUET]]=BDD[[#This Row],[Chauffeur]])*(Tableau1[[BARRE]:[HUET]]=BDD[[#This Row],[Tournée]]))</f>
        <v>0</v>
      </c>
    </row>
    <row r="565" spans="1:3">
      <c r="A565" t="str">
        <f>INDEX(Tableau1[[#Headers],[BARRE]:[HUET]],1,1+(ROW()-2)/COUNTA('ram ou '!$A:$A))</f>
        <v>LEMARCHAND</v>
      </c>
      <c r="B565" t="str">
        <f>INDEX('ram ou '!$A:$A,ROW(BDD!B564)-COUNTA('ram ou '!A:A)*ROUNDDOWN((ROW()-ROW(BDD!$B$2))/COUNTA('ram ou '!$A:$A),0),1)</f>
        <v>RETOUR AGEN</v>
      </c>
      <c r="C565">
        <f>SUMPRODUCT((Tableau1[[#Headers],[BARRE]:[HUET]]=BDD[[#This Row],[Chauffeur]])*(Tableau1[[BARRE]:[HUET]]=BDD[[#This Row],[Tournée]]))</f>
        <v>0</v>
      </c>
    </row>
    <row r="566" spans="1:3">
      <c r="A566" t="str">
        <f>INDEX(Tableau1[[#Headers],[BARRE]:[HUET]],1,1+(ROW()-2)/COUNTA('ram ou '!$A:$A))</f>
        <v>LEMARCHAND</v>
      </c>
      <c r="B566" t="str">
        <f>INDEX('ram ou '!$A:$A,ROW(BDD!B565)-COUNTA('ram ou '!A:A)*ROUNDDOWN((ROW()-ROW(BDD!$B$2))/COUNTA('ram ou '!$A:$A),0),1)</f>
        <v>RETOUR ORLEANS</v>
      </c>
      <c r="C566">
        <f>SUMPRODUCT((Tableau1[[#Headers],[BARRE]:[HUET]]=BDD[[#This Row],[Chauffeur]])*(Tableau1[[BARRE]:[HUET]]=BDD[[#This Row],[Tournée]]))</f>
        <v>0</v>
      </c>
    </row>
    <row r="567" spans="1:3">
      <c r="A567" t="str">
        <f>INDEX(Tableau1[[#Headers],[BARRE]:[HUET]],1,1+(ROW()-2)/COUNTA('ram ou '!$A:$A))</f>
        <v>LEMARCHAND</v>
      </c>
      <c r="B567" t="str">
        <f>INDEX('ram ou '!$A:$A,ROW(BDD!B566)-COUNTA('ram ou '!A:A)*ROUNDDOWN((ROW()-ROW(BDD!$B$2))/COUNTA('ram ou '!$A:$A),0),1)</f>
        <v>RETOUR ORLEANS LU</v>
      </c>
      <c r="C567">
        <f>SUMPRODUCT((Tableau1[[#Headers],[BARRE]:[HUET]]=BDD[[#This Row],[Chauffeur]])*(Tableau1[[BARRE]:[HUET]]=BDD[[#This Row],[Tournée]]))</f>
        <v>0</v>
      </c>
    </row>
    <row r="568" spans="1:3">
      <c r="A568" t="str">
        <f>INDEX(Tableau1[[#Headers],[BARRE]:[HUET]],1,1+(ROW()-2)/COUNTA('ram ou '!$A:$A))</f>
        <v>LEMARCHAND</v>
      </c>
      <c r="B568" t="str">
        <f>INDEX('ram ou '!$A:$A,ROW(BDD!B567)-COUNTA('ram ou '!A:A)*ROUNDDOWN((ROW()-ROW(BDD!$B$2))/COUNTA('ram ou '!$A:$A),0),1)</f>
        <v>RETOUR ORLEANS SA</v>
      </c>
      <c r="C568">
        <f>SUMPRODUCT((Tableau1[[#Headers],[BARRE]:[HUET]]=BDD[[#This Row],[Chauffeur]])*(Tableau1[[BARRE]:[HUET]]=BDD[[#This Row],[Tournée]]))</f>
        <v>0</v>
      </c>
    </row>
    <row r="569" spans="1:3">
      <c r="A569" t="str">
        <f>INDEX(Tableau1[[#Headers],[BARRE]:[HUET]],1,1+(ROW()-2)/COUNTA('ram ou '!$A:$A))</f>
        <v>LEMARCHAND</v>
      </c>
      <c r="B569" t="str">
        <f>INDEX('ram ou '!$A:$A,ROW(BDD!B568)-COUNTA('ram ou '!A:A)*ROUNDDOWN((ROW()-ROW(BDD!$B$2))/COUNTA('ram ou '!$A:$A),0),1)</f>
        <v>SUP A/A PARIS</v>
      </c>
      <c r="C569">
        <f>SUMPRODUCT((Tableau1[[#Headers],[BARRE]:[HUET]]=BDD[[#This Row],[Chauffeur]])*(Tableau1[[BARRE]:[HUET]]=BDD[[#This Row],[Tournée]]))</f>
        <v>0</v>
      </c>
    </row>
    <row r="570" spans="1:3">
      <c r="A570" t="str">
        <f>INDEX(Tableau1[[#Headers],[BARRE]:[HUET]],1,1+(ROW()-2)/COUNTA('ram ou '!$A:$A))</f>
        <v>LEMARCHAND</v>
      </c>
      <c r="B570" t="str">
        <f>INDEX('ram ou '!$A:$A,ROW(BDD!B569)-COUNTA('ram ou '!A:A)*ROUNDDOWN((ROW()-ROW(BDD!$B$2))/COUNTA('ram ou '!$A:$A),0),1)</f>
        <v>VENDEE</v>
      </c>
      <c r="C570">
        <f>SUMPRODUCT((Tableau1[[#Headers],[BARRE]:[HUET]]=BDD[[#This Row],[Chauffeur]])*(Tableau1[[BARRE]:[HUET]]=BDD[[#This Row],[Tournée]]))</f>
        <v>0</v>
      </c>
    </row>
    <row r="571" spans="1:3">
      <c r="A571" t="str">
        <f>INDEX(Tableau1[[#Headers],[BARRE]:[HUET]],1,1+(ROW()-2)/COUNTA('ram ou '!$A:$A))</f>
        <v>LEMARCHAND</v>
      </c>
      <c r="B571" t="str">
        <f>INDEX('ram ou '!$A:$A,ROW(BDD!B570)-COUNTA('ram ou '!A:A)*ROUNDDOWN((ROW()-ROW(BDD!$B$2))/COUNTA('ram ou '!$A:$A),0),1)</f>
        <v>RAM MALO + LAVAL</v>
      </c>
      <c r="C571">
        <f>SUMPRODUCT((Tableau1[[#Headers],[BARRE]:[HUET]]=BDD[[#This Row],[Chauffeur]])*(Tableau1[[BARRE]:[HUET]]=BDD[[#This Row],[Tournée]]))</f>
        <v>0</v>
      </c>
    </row>
    <row r="572" spans="1:3">
      <c r="A572" t="str">
        <f>INDEX(Tableau1[[#Headers],[BARRE]:[HUET]],1,1+(ROW()-2)/COUNTA('ram ou '!$A:$A))</f>
        <v>LEMARCHAND</v>
      </c>
      <c r="B572" t="str">
        <f>INDEX('ram ou '!$A:$A,ROW(BDD!B571)-COUNTA('ram ou '!A:A)*ROUNDDOWN((ROW()-ROW(BDD!$B$2))/COUNTA('ram ou '!$A:$A),0),1)</f>
        <v>NAV LANGRE DIM</v>
      </c>
      <c r="C572">
        <f>SUMPRODUCT((Tableau1[[#Headers],[BARRE]:[HUET]]=BDD[[#This Row],[Chauffeur]])*(Tableau1[[BARRE]:[HUET]]=BDD[[#This Row],[Tournée]]))</f>
        <v>0</v>
      </c>
    </row>
    <row r="573" spans="1:3">
      <c r="A573" t="str">
        <f>INDEX(Tableau1[[#Headers],[BARRE]:[HUET]],1,1+(ROW()-2)/COUNTA('ram ou '!$A:$A))</f>
        <v>LEMARCHAND</v>
      </c>
      <c r="B573" t="str">
        <f>INDEX('ram ou '!$A:$A,ROW(BDD!B572)-COUNTA('ram ou '!A:A)*ROUNDDOWN((ROW()-ROW(BDD!$B$2))/COUNTA('ram ou '!$A:$A),0),1)</f>
        <v>SU FONTENAY 12H</v>
      </c>
      <c r="C573">
        <f>SUMPRODUCT((Tableau1[[#Headers],[BARRE]:[HUET]]=BDD[[#This Row],[Chauffeur]])*(Tableau1[[BARRE]:[HUET]]=BDD[[#This Row],[Tournée]]))</f>
        <v>0</v>
      </c>
    </row>
    <row r="574" spans="1:3">
      <c r="A574" t="str">
        <f>INDEX(Tableau1[[#Headers],[BARRE]:[HUET]],1,1+(ROW()-2)/COUNTA('ram ou '!$A:$A))</f>
        <v>LEMARCHAND</v>
      </c>
      <c r="B574" t="str">
        <f>INDEX('ram ou '!$A:$A,ROW(BDD!B573)-COUNTA('ram ou '!A:A)*ROUNDDOWN((ROW()-ROW(BDD!$B$2))/COUNTA('ram ou '!$A:$A),0),1)</f>
        <v>PLAINTEL DIM</v>
      </c>
      <c r="C574">
        <f>SUMPRODUCT((Tableau1[[#Headers],[BARRE]:[HUET]]=BDD[[#This Row],[Chauffeur]])*(Tableau1[[BARRE]:[HUET]]=BDD[[#This Row],[Tournée]]))</f>
        <v>0</v>
      </c>
    </row>
    <row r="575" spans="1:3">
      <c r="A575" t="str">
        <f>INDEX(Tableau1[[#Headers],[BARRE]:[HUET]],1,1+(ROW()-2)/COUNTA('ram ou '!$A:$A))</f>
        <v>LEMARCHAND</v>
      </c>
      <c r="B575" t="str">
        <f>INDEX('ram ou '!$A:$A,ROW(BDD!B574)-COUNTA('ram ou '!A:A)*ROUNDDOWN((ROW()-ROW(BDD!$B$2))/COUNTA('ram ou '!$A:$A),0),1)</f>
        <v>ROUEN + BASES</v>
      </c>
      <c r="C575">
        <f>SUMPRODUCT((Tableau1[[#Headers],[BARRE]:[HUET]]=BDD[[#This Row],[Chauffeur]])*(Tableau1[[BARRE]:[HUET]]=BDD[[#This Row],[Tournée]]))</f>
        <v>0</v>
      </c>
    </row>
    <row r="576" spans="1:3">
      <c r="A576" t="str">
        <f>INDEX(Tableau1[[#Headers],[BARRE]:[HUET]],1,1+(ROW()-2)/COUNTA('ram ou '!$A:$A))</f>
        <v>LEMARCHAND</v>
      </c>
      <c r="B576" t="str">
        <f>INDEX('ram ou '!$A:$A,ROW(BDD!B575)-COUNTA('ram ou '!A:A)*ROUNDDOWN((ROW()-ROW(BDD!$B$2))/COUNTA('ram ou '!$A:$A),0),1)</f>
        <v>LE MANS A/A</v>
      </c>
      <c r="C576">
        <f>SUMPRODUCT((Tableau1[[#Headers],[BARRE]:[HUET]]=BDD[[#This Row],[Chauffeur]])*(Tableau1[[BARRE]:[HUET]]=BDD[[#This Row],[Tournée]]))</f>
        <v>0</v>
      </c>
    </row>
    <row r="577" spans="1:3">
      <c r="A577" t="str">
        <f>INDEX(Tableau1[[#Headers],[BARRE]:[HUET]],1,1+(ROW()-2)/COUNTA('ram ou '!$A:$A))</f>
        <v>LEMARCHAND</v>
      </c>
      <c r="B577" t="str">
        <f>INDEX('ram ou '!$A:$A,ROW(BDD!B576)-COUNTA('ram ou '!A:A)*ROUNDDOWN((ROW()-ROW(BDD!$B$2))/COUNTA('ram ou '!$A:$A),0),1)</f>
        <v>NAV TOURS</v>
      </c>
      <c r="C577">
        <f>SUMPRODUCT((Tableau1[[#Headers],[BARRE]:[HUET]]=BDD[[#This Row],[Chauffeur]])*(Tableau1[[BARRE]:[HUET]]=BDD[[#This Row],[Tournée]]))</f>
        <v>0</v>
      </c>
    </row>
    <row r="578" spans="1:3">
      <c r="A578" t="str">
        <f>INDEX(Tableau1[[#Headers],[BARRE]:[HUET]],1,1+(ROW()-2)/COUNTA('ram ou '!$A:$A))</f>
        <v>LEMARCHAND</v>
      </c>
      <c r="B578" t="str">
        <f>INDEX('ram ou '!$A:$A,ROW(BDD!B577)-COUNTA('ram ou '!A:A)*ROUNDDOWN((ROW()-ROW(BDD!$B$2))/COUNTA('ram ou '!$A:$A),0),1)</f>
        <v>SU IFS + BASES</v>
      </c>
      <c r="C578">
        <f>SUMPRODUCT((Tableau1[[#Headers],[BARRE]:[HUET]]=BDD[[#This Row],[Chauffeur]])*(Tableau1[[BARRE]:[HUET]]=BDD[[#This Row],[Tournée]]))</f>
        <v>0</v>
      </c>
    </row>
    <row r="579" spans="1:3">
      <c r="A579" t="str">
        <f>INDEX(Tableau1[[#Headers],[BARRE]:[HUET]],1,1+(ROW()-2)/COUNTA('ram ou '!$A:$A))</f>
        <v>LEMARCHAND</v>
      </c>
      <c r="B579" t="str">
        <f>INDEX('ram ou '!$A:$A,ROW(BDD!B578)-COUNTA('ram ou '!A:A)*ROUNDDOWN((ROW()-ROW(BDD!$B$2))/COUNTA('ram ou '!$A:$A),0),1)</f>
        <v>NAV NIORT 21H15</v>
      </c>
      <c r="C579">
        <f>SUMPRODUCT((Tableau1[[#Headers],[BARRE]:[HUET]]=BDD[[#This Row],[Chauffeur]])*(Tableau1[[BARRE]:[HUET]]=BDD[[#This Row],[Tournée]]))</f>
        <v>0</v>
      </c>
    </row>
    <row r="580" spans="1:3">
      <c r="A580" t="str">
        <f>INDEX(Tableau1[[#Headers],[BARRE]:[HUET]],1,1+(ROW()-2)/COUNTA('ram ou '!$A:$A))</f>
        <v>LEMARCHAND</v>
      </c>
      <c r="B580" t="str">
        <f>INDEX('ram ou '!$A:$A,ROW(BDD!B579)-COUNTA('ram ou '!A:A)*ROUNDDOWN((ROW()-ROW(BDD!$B$2))/COUNTA('ram ou '!$A:$A),0),1)</f>
        <v>CP</v>
      </c>
      <c r="C580">
        <f>SUMPRODUCT((Tableau1[[#Headers],[BARRE]:[HUET]]=BDD[[#This Row],[Chauffeur]])*(Tableau1[[BARRE]:[HUET]]=BDD[[#This Row],[Tournée]]))</f>
        <v>0</v>
      </c>
    </row>
    <row r="581" spans="1:3">
      <c r="A581" t="str">
        <f>INDEX(Tableau1[[#Headers],[BARRE]:[HUET]],1,1+(ROW()-2)/COUNTA('ram ou '!$A:$A))</f>
        <v>LEMARCHAND</v>
      </c>
      <c r="B581" t="str">
        <f>INDEX('ram ou '!$A:$A,ROW(BDD!B580)-COUNTA('ram ou '!A:A)*ROUNDDOWN((ROW()-ROW(BDD!$B$2))/COUNTA('ram ou '!$A:$A),0),1)</f>
        <v>RAM SAM 12H</v>
      </c>
      <c r="C581">
        <f>SUMPRODUCT((Tableau1[[#Headers],[BARRE]:[HUET]]=BDD[[#This Row],[Chauffeur]])*(Tableau1[[BARRE]:[HUET]]=BDD[[#This Row],[Tournée]]))</f>
        <v>1</v>
      </c>
    </row>
    <row r="582" spans="1:3">
      <c r="A582" t="str">
        <f>INDEX(Tableau1[[#Headers],[BARRE]:[HUET]],1,1+(ROW()-2)/COUNTA('ram ou '!$A:$A))</f>
        <v>LEMARCHAND</v>
      </c>
      <c r="B582" t="str">
        <f>INDEX('ram ou '!$A:$A,ROW(BDD!B581)-COUNTA('ram ou '!A:A)*ROUNDDOWN((ROW()-ROW(BDD!$B$2))/COUNTA('ram ou '!$A:$A),0),1)</f>
        <v>ABSENCE</v>
      </c>
      <c r="C582">
        <f>SUMPRODUCT((Tableau1[[#Headers],[BARRE]:[HUET]]=BDD[[#This Row],[Chauffeur]])*(Tableau1[[BARRE]:[HUET]]=BDD[[#This Row],[Tournée]]))</f>
        <v>0</v>
      </c>
    </row>
    <row r="583" spans="1:3">
      <c r="A583" t="str">
        <f>INDEX(Tableau1[[#Headers],[BARRE]:[HUET]],1,1+(ROW()-2)/COUNTA('ram ou '!$A:$A))</f>
        <v>LEMARCHAND</v>
      </c>
      <c r="B583" t="str">
        <f>INDEX('ram ou '!$A:$A,ROW(BDD!B582)-COUNTA('ram ou '!A:A)*ROUNDDOWN((ROW()-ROW(BDD!$B$2))/COUNTA('ram ou '!$A:$A),0),1)</f>
        <v>FORMATION</v>
      </c>
      <c r="C583">
        <f>SUMPRODUCT((Tableau1[[#Headers],[BARRE]:[HUET]]=BDD[[#This Row],[Chauffeur]])*(Tableau1[[BARRE]:[HUET]]=BDD[[#This Row],[Tournée]]))</f>
        <v>0</v>
      </c>
    </row>
    <row r="584" spans="1:3">
      <c r="A584" t="str">
        <f>INDEX(Tableau1[[#Headers],[BARRE]:[HUET]],1,1+(ROW()-2)/COUNTA('ram ou '!$A:$A))</f>
        <v>LEMARCHAND</v>
      </c>
      <c r="B584" t="str">
        <f>INDEX('ram ou '!$A:$A,ROW(BDD!B583)-COUNTA('ram ou '!A:A)*ROUNDDOWN((ROW()-ROW(BDD!$B$2))/COUNTA('ram ou '!$A:$A),0),1)</f>
        <v>RCR</v>
      </c>
      <c r="C584">
        <f>SUMPRODUCT((Tableau1[[#Headers],[BARRE]:[HUET]]=BDD[[#This Row],[Chauffeur]])*(Tableau1[[BARRE]:[HUET]]=BDD[[#This Row],[Tournée]]))</f>
        <v>0</v>
      </c>
    </row>
    <row r="585" spans="1:3">
      <c r="A585" t="str">
        <f>INDEX(Tableau1[[#Headers],[BARRE]:[HUET]],1,1+(ROW()-2)/COUNTA('ram ou '!$A:$A))</f>
        <v>LEMARCHAND</v>
      </c>
      <c r="B585" t="str">
        <f>INDEX('ram ou '!$A:$A,ROW(BDD!B584)-COUNTA('ram ou '!A:A)*ROUNDDOWN((ROW()-ROW(BDD!$B$2))/COUNTA('ram ou '!$A:$A),0),1)</f>
        <v>ELECTION</v>
      </c>
      <c r="C585">
        <f>SUMPRODUCT((Tableau1[[#Headers],[BARRE]:[HUET]]=BDD[[#This Row],[Chauffeur]])*(Tableau1[[BARRE]:[HUET]]=BDD[[#This Row],[Tournée]]))</f>
        <v>0</v>
      </c>
    </row>
    <row r="586" spans="1:3">
      <c r="A586" t="str">
        <f>INDEX(Tableau1[[#Headers],[BARRE]:[HUET]],1,1+(ROW()-2)/COUNTA('ram ou '!$A:$A))</f>
        <v>LEMARCHAND</v>
      </c>
      <c r="B586" t="str">
        <f>INDEX('ram ou '!$A:$A,ROW(BDD!B585)-COUNTA('ram ou '!A:A)*ROUNDDOWN((ROW()-ROW(BDD!$B$2))/COUNTA('ram ou '!$A:$A),0),1)</f>
        <v>RAM SAM 11H30</v>
      </c>
      <c r="C586">
        <f>SUMPRODUCT((Tableau1[[#Headers],[BARRE]:[HUET]]=BDD[[#This Row],[Chauffeur]])*(Tableau1[[BARRE]:[HUET]]=BDD[[#This Row],[Tournée]]))</f>
        <v>0</v>
      </c>
    </row>
    <row r="587" spans="1:3">
      <c r="A587" t="str">
        <f>INDEX(Tableau1[[#Headers],[BARRE]:[HUET]],1,1+(ROW()-2)/COUNTA('ram ou '!$A:$A))</f>
        <v>LEMARCHAND</v>
      </c>
      <c r="B587" t="str">
        <f>INDEX('ram ou '!$A:$A,ROW(BDD!B586)-COUNTA('ram ou '!A:A)*ROUNDDOWN((ROW()-ROW(BDD!$B$2))/COUNTA('ram ou '!$A:$A),0),1)</f>
        <v>RAM 13H N°1</v>
      </c>
      <c r="C587">
        <f>SUMPRODUCT((Tableau1[[#Headers],[BARRE]:[HUET]]=BDD[[#This Row],[Chauffeur]])*(Tableau1[[BARRE]:[HUET]]=BDD[[#This Row],[Tournée]]))</f>
        <v>0</v>
      </c>
    </row>
    <row r="588" spans="1:3">
      <c r="A588" t="str">
        <f>INDEX(Tableau1[[#Headers],[BARRE]:[HUET]],1,1+(ROW()-2)/COUNTA('ram ou '!$A:$A))</f>
        <v>LEMARCHAND</v>
      </c>
      <c r="B588" t="str">
        <f>INDEX('ram ou '!$A:$A,ROW(BDD!B587)-COUNTA('ram ou '!A:A)*ROUNDDOWN((ROW()-ROW(BDD!$B$2))/COUNTA('ram ou '!$A:$A),0),1)</f>
        <v>RAM 13H N°3</v>
      </c>
      <c r="C588">
        <f>SUMPRODUCT((Tableau1[[#Headers],[BARRE]:[HUET]]=BDD[[#This Row],[Chauffeur]])*(Tableau1[[BARRE]:[HUET]]=BDD[[#This Row],[Tournée]]))</f>
        <v>0</v>
      </c>
    </row>
    <row r="589" spans="1:3">
      <c r="A589" t="str">
        <f>INDEX(Tableau1[[#Headers],[BARRE]:[HUET]],1,1+(ROW()-2)/COUNTA('ram ou '!$A:$A))</f>
        <v>LEMARCHAND</v>
      </c>
      <c r="B589" t="str">
        <f>INDEX('ram ou '!$A:$A,ROW(BDD!B588)-COUNTA('ram ou '!A:A)*ROUNDDOWN((ROW()-ROW(BDD!$B$2))/COUNTA('ram ou '!$A:$A),0),1)</f>
        <v>RAM 13H N°4</v>
      </c>
      <c r="C589">
        <f>SUMPRODUCT((Tableau1[[#Headers],[BARRE]:[HUET]]=BDD[[#This Row],[Chauffeur]])*(Tableau1[[BARRE]:[HUET]]=BDD[[#This Row],[Tournée]]))</f>
        <v>0</v>
      </c>
    </row>
    <row r="590" spans="1:3">
      <c r="A590" t="str">
        <f>INDEX(Tableau1[[#Headers],[BARRE]:[HUET]],1,1+(ROW()-2)/COUNTA('ram ou '!$A:$A))</f>
        <v>MACE</v>
      </c>
      <c r="B590" t="str">
        <f>INDEX('ram ou '!$A:$A,ROW(BDD!B589)-COUNTA('ram ou '!A:A)*ROUNDDOWN((ROW()-ROW(BDD!$B$2))/COUNTA('ram ou '!$A:$A),0),1)</f>
        <v>NAV ATHIS 2</v>
      </c>
      <c r="C590">
        <f>SUMPRODUCT((Tableau1[[#Headers],[BARRE]:[HUET]]=BDD[[#This Row],[Chauffeur]])*(Tableau1[[BARRE]:[HUET]]=BDD[[#This Row],[Tournée]]))</f>
        <v>5</v>
      </c>
    </row>
    <row r="591" spans="1:3">
      <c r="A591" t="str">
        <f>INDEX(Tableau1[[#Headers],[BARRE]:[HUET]],1,1+(ROW()-2)/COUNTA('ram ou '!$A:$A))</f>
        <v>MACE</v>
      </c>
      <c r="B591" t="str">
        <f>INDEX('ram ou '!$A:$A,ROW(BDD!B590)-COUNTA('ram ou '!A:A)*ROUNDDOWN((ROW()-ROW(BDD!$B$2))/COUNTA('ram ou '!$A:$A),0),1)</f>
        <v>NAV CHATEAUBOUR</v>
      </c>
      <c r="C591">
        <f>SUMPRODUCT((Tableau1[[#Headers],[BARRE]:[HUET]]=BDD[[#This Row],[Chauffeur]])*(Tableau1[[BARRE]:[HUET]]=BDD[[#This Row],[Tournée]]))</f>
        <v>0</v>
      </c>
    </row>
    <row r="592" spans="1:3">
      <c r="A592" t="str">
        <f>INDEX(Tableau1[[#Headers],[BARRE]:[HUET]],1,1+(ROW()-2)/COUNTA('ram ou '!$A:$A))</f>
        <v>MACE</v>
      </c>
      <c r="B592" t="str">
        <f>INDEX('ram ou '!$A:$A,ROW(BDD!B591)-COUNTA('ram ou '!A:A)*ROUNDDOWN((ROW()-ROW(BDD!$B$2))/COUNTA('ram ou '!$A:$A),0),1)</f>
        <v>NAV CHAULNES</v>
      </c>
      <c r="C592">
        <f>SUMPRODUCT((Tableau1[[#Headers],[BARRE]:[HUET]]=BDD[[#This Row],[Chauffeur]])*(Tableau1[[BARRE]:[HUET]]=BDD[[#This Row],[Tournée]]))</f>
        <v>0</v>
      </c>
    </row>
    <row r="593" spans="1:3">
      <c r="A593" t="str">
        <f>INDEX(Tableau1[[#Headers],[BARRE]:[HUET]],1,1+(ROW()-2)/COUNTA('ram ou '!$A:$A))</f>
        <v>MACE</v>
      </c>
      <c r="B593" t="str">
        <f>INDEX('ram ou '!$A:$A,ROW(BDD!B592)-COUNTA('ram ou '!A:A)*ROUNDDOWN((ROW()-ROW(BDD!$B$2))/COUNTA('ram ou '!$A:$A),0),1)</f>
        <v>NAV CLERMONT</v>
      </c>
      <c r="C593">
        <f>SUMPRODUCT((Tableau1[[#Headers],[BARRE]:[HUET]]=BDD[[#This Row],[Chauffeur]])*(Tableau1[[BARRE]:[HUET]]=BDD[[#This Row],[Tournée]]))</f>
        <v>0</v>
      </c>
    </row>
    <row r="594" spans="1:3">
      <c r="A594" t="str">
        <f>INDEX(Tableau1[[#Headers],[BARRE]:[HUET]],1,1+(ROW()-2)/COUNTA('ram ou '!$A:$A))</f>
        <v>MACE</v>
      </c>
      <c r="B594" t="str">
        <f>INDEX('ram ou '!$A:$A,ROW(BDD!B593)-COUNTA('ram ou '!A:A)*ROUNDDOWN((ROW()-ROW(BDD!$B$2))/COUNTA('ram ou '!$A:$A),0),1)</f>
        <v>NAV DIJON</v>
      </c>
      <c r="C594">
        <f>SUMPRODUCT((Tableau1[[#Headers],[BARRE]:[HUET]]=BDD[[#This Row],[Chauffeur]])*(Tableau1[[BARRE]:[HUET]]=BDD[[#This Row],[Tournée]]))</f>
        <v>0</v>
      </c>
    </row>
    <row r="595" spans="1:3">
      <c r="A595" t="str">
        <f>INDEX(Tableau1[[#Headers],[BARRE]:[HUET]],1,1+(ROW()-2)/COUNTA('ram ou '!$A:$A))</f>
        <v>MACE</v>
      </c>
      <c r="B595" t="str">
        <f>INDEX('ram ou '!$A:$A,ROW(BDD!B594)-COUNTA('ram ou '!A:A)*ROUNDDOWN((ROW()-ROW(BDD!$B$2))/COUNTA('ram ou '!$A:$A),0),1)</f>
        <v>NAV LANGRES</v>
      </c>
      <c r="C595">
        <f>SUMPRODUCT((Tableau1[[#Headers],[BARRE]:[HUET]]=BDD[[#This Row],[Chauffeur]])*(Tableau1[[BARRE]:[HUET]]=BDD[[#This Row],[Tournée]]))</f>
        <v>0</v>
      </c>
    </row>
    <row r="596" spans="1:3">
      <c r="A596" t="str">
        <f>INDEX(Tableau1[[#Headers],[BARRE]:[HUET]],1,1+(ROW()-2)/COUNTA('ram ou '!$A:$A))</f>
        <v>MACE</v>
      </c>
      <c r="B596" t="str">
        <f>INDEX('ram ou '!$A:$A,ROW(BDD!B595)-COUNTA('ram ou '!A:A)*ROUNDDOWN((ROW()-ROW(BDD!$B$2))/COUNTA('ram ou '!$A:$A),0),1)</f>
        <v>NAV LILLE</v>
      </c>
      <c r="C596">
        <f>SUMPRODUCT((Tableau1[[#Headers],[BARRE]:[HUET]]=BDD[[#This Row],[Chauffeur]])*(Tableau1[[BARRE]:[HUET]]=BDD[[#This Row],[Tournée]]))</f>
        <v>0</v>
      </c>
    </row>
    <row r="597" spans="1:3">
      <c r="A597" t="str">
        <f>INDEX(Tableau1[[#Headers],[BARRE]:[HUET]],1,1+(ROW()-2)/COUNTA('ram ou '!$A:$A))</f>
        <v>MACE</v>
      </c>
      <c r="B597" t="str">
        <f>INDEX('ram ou '!$A:$A,ROW(BDD!B596)-COUNTA('ram ou '!A:A)*ROUNDDOWN((ROW()-ROW(BDD!$B$2))/COUNTA('ram ou '!$A:$A),0),1)</f>
        <v>NAV NIORT</v>
      </c>
      <c r="C597">
        <f>SUMPRODUCT((Tableau1[[#Headers],[BARRE]:[HUET]]=BDD[[#This Row],[Chauffeur]])*(Tableau1[[BARRE]:[HUET]]=BDD[[#This Row],[Tournée]]))</f>
        <v>0</v>
      </c>
    </row>
    <row r="598" spans="1:3">
      <c r="A598" t="str">
        <f>INDEX(Tableau1[[#Headers],[BARRE]:[HUET]],1,1+(ROW()-2)/COUNTA('ram ou '!$A:$A))</f>
        <v>MACE</v>
      </c>
      <c r="B598" t="str">
        <f>INDEX('ram ou '!$A:$A,ROW(BDD!B597)-COUNTA('ram ou '!A:A)*ROUNDDOWN((ROW()-ROW(BDD!$B$2))/COUNTA('ram ou '!$A:$A),0),1)</f>
        <v xml:space="preserve">NAV ST SEVER </v>
      </c>
      <c r="C598">
        <f>SUMPRODUCT((Tableau1[[#Headers],[BARRE]:[HUET]]=BDD[[#This Row],[Chauffeur]])*(Tableau1[[BARRE]:[HUET]]=BDD[[#This Row],[Tournée]]))</f>
        <v>1</v>
      </c>
    </row>
    <row r="599" spans="1:3">
      <c r="A599" t="str">
        <f>INDEX(Tableau1[[#Headers],[BARRE]:[HUET]],1,1+(ROW()-2)/COUNTA('ram ou '!$A:$A))</f>
        <v>MACE</v>
      </c>
      <c r="B599" t="str">
        <f>INDEX('ram ou '!$A:$A,ROW(BDD!B598)-COUNTA('ram ou '!A:A)*ROUNDDOWN((ROW()-ROW(BDD!$B$2))/COUNTA('ram ou '!$A:$A),0),1)</f>
        <v>NAV VELAINES</v>
      </c>
      <c r="C599">
        <f>SUMPRODUCT((Tableau1[[#Headers],[BARRE]:[HUET]]=BDD[[#This Row],[Chauffeur]])*(Tableau1[[BARRE]:[HUET]]=BDD[[#This Row],[Tournée]]))</f>
        <v>0</v>
      </c>
    </row>
    <row r="600" spans="1:3">
      <c r="A600" t="str">
        <f>INDEX(Tableau1[[#Headers],[BARRE]:[HUET]],1,1+(ROW()-2)/COUNTA('ram ou '!$A:$A))</f>
        <v>MACE</v>
      </c>
      <c r="B600" t="str">
        <f>INDEX('ram ou '!$A:$A,ROW(BDD!B599)-COUNTA('ram ou '!A:A)*ROUNDDOWN((ROW()-ROW(BDD!$B$2))/COUNTA('ram ou '!$A:$A),0),1)</f>
        <v>RAM +  NANTES 21H</v>
      </c>
      <c r="C600">
        <f>SUMPRODUCT((Tableau1[[#Headers],[BARRE]:[HUET]]=BDD[[#This Row],[Chauffeur]])*(Tableau1[[BARRE]:[HUET]]=BDD[[#This Row],[Tournée]]))</f>
        <v>0</v>
      </c>
    </row>
    <row r="601" spans="1:3">
      <c r="A601" t="str">
        <f>INDEX(Tableau1[[#Headers],[BARRE]:[HUET]],1,1+(ROW()-2)/COUNTA('ram ou '!$A:$A))</f>
        <v>MACE</v>
      </c>
      <c r="B601" t="str">
        <f>INDEX('ram ou '!$A:$A,ROW(BDD!B600)-COUNTA('ram ou '!A:A)*ROUNDDOWN((ROW()-ROW(BDD!$B$2))/COUNTA('ram ou '!$A:$A),0),1)</f>
        <v>RAM + 20H TOURS</v>
      </c>
      <c r="C601">
        <f>SUMPRODUCT((Tableau1[[#Headers],[BARRE]:[HUET]]=BDD[[#This Row],[Chauffeur]])*(Tableau1[[BARRE]:[HUET]]=BDD[[#This Row],[Tournée]]))</f>
        <v>0</v>
      </c>
    </row>
    <row r="602" spans="1:3">
      <c r="A602" t="str">
        <f>INDEX(Tableau1[[#Headers],[BARRE]:[HUET]],1,1+(ROW()-2)/COUNTA('ram ou '!$A:$A))</f>
        <v>MACE</v>
      </c>
      <c r="B602" t="str">
        <f>INDEX('ram ou '!$A:$A,ROW(BDD!B601)-COUNTA('ram ou '!A:A)*ROUNDDOWN((ROW()-ROW(BDD!$B$2))/COUNTA('ram ou '!$A:$A),0),1)</f>
        <v>RAM + 21h30 TOURS</v>
      </c>
      <c r="C602">
        <f>SUMPRODUCT((Tableau1[[#Headers],[BARRE]:[HUET]]=BDD[[#This Row],[Chauffeur]])*(Tableau1[[BARRE]:[HUET]]=BDD[[#This Row],[Tournée]]))</f>
        <v>0</v>
      </c>
    </row>
    <row r="603" spans="1:3">
      <c r="A603" t="str">
        <f>INDEX(Tableau1[[#Headers],[BARRE]:[HUET]],1,1+(ROW()-2)/COUNTA('ram ou '!$A:$A))</f>
        <v>MACE</v>
      </c>
      <c r="B603" t="str">
        <f>INDEX('ram ou '!$A:$A,ROW(BDD!B602)-COUNTA('ram ou '!A:A)*ROUNDDOWN((ROW()-ROW(BDD!$B$2))/COUNTA('ram ou '!$A:$A),0),1)</f>
        <v>RAM + ANGERS 21H30</v>
      </c>
      <c r="C603">
        <f>SUMPRODUCT((Tableau1[[#Headers],[BARRE]:[HUET]]=BDD[[#This Row],[Chauffeur]])*(Tableau1[[BARRE]:[HUET]]=BDD[[#This Row],[Tournée]]))</f>
        <v>0</v>
      </c>
    </row>
    <row r="604" spans="1:3">
      <c r="A604" t="str">
        <f>INDEX(Tableau1[[#Headers],[BARRE]:[HUET]],1,1+(ROW()-2)/COUNTA('ram ou '!$A:$A))</f>
        <v>MACE</v>
      </c>
      <c r="B604" t="str">
        <f>INDEX('ram ou '!$A:$A,ROW(BDD!B603)-COUNTA('ram ou '!A:A)*ROUNDDOWN((ROW()-ROW(BDD!$B$2))/COUNTA('ram ou '!$A:$A),0),1)</f>
        <v>RAM + ATHIS 1</v>
      </c>
      <c r="C604">
        <f>SUMPRODUCT((Tableau1[[#Headers],[BARRE]:[HUET]]=BDD[[#This Row],[Chauffeur]])*(Tableau1[[BARRE]:[HUET]]=BDD[[#This Row],[Tournée]]))</f>
        <v>2</v>
      </c>
    </row>
    <row r="605" spans="1:3">
      <c r="A605" t="str">
        <f>INDEX(Tableau1[[#Headers],[BARRE]:[HUET]],1,1+(ROW()-2)/COUNTA('ram ou '!$A:$A))</f>
        <v>MACE</v>
      </c>
      <c r="B605" t="str">
        <f>INDEX('ram ou '!$A:$A,ROW(BDD!B604)-COUNTA('ram ou '!A:A)*ROUNDDOWN((ROW()-ROW(BDD!$B$2))/COUNTA('ram ou '!$A:$A),0),1)</f>
        <v>RAM + CAEN 21H15</v>
      </c>
      <c r="C605">
        <f>SUMPRODUCT((Tableau1[[#Headers],[BARRE]:[HUET]]=BDD[[#This Row],[Chauffeur]])*(Tableau1[[BARRE]:[HUET]]=BDD[[#This Row],[Tournée]]))</f>
        <v>0</v>
      </c>
    </row>
    <row r="606" spans="1:3">
      <c r="A606" t="str">
        <f>INDEX(Tableau1[[#Headers],[BARRE]:[HUET]],1,1+(ROW()-2)/COUNTA('ram ou '!$A:$A))</f>
        <v>MACE</v>
      </c>
      <c r="B606" t="str">
        <f>INDEX('ram ou '!$A:$A,ROW(BDD!B605)-COUNTA('ram ou '!A:A)*ROUNDDOWN((ROW()-ROW(BDD!$B$2))/COUNTA('ram ou '!$A:$A),0),1)</f>
        <v>RAM + NANTES 1</v>
      </c>
      <c r="C606">
        <f>SUMPRODUCT((Tableau1[[#Headers],[BARRE]:[HUET]]=BDD[[#This Row],[Chauffeur]])*(Tableau1[[BARRE]:[HUET]]=BDD[[#This Row],[Tournée]]))</f>
        <v>0</v>
      </c>
    </row>
    <row r="607" spans="1:3">
      <c r="A607" t="str">
        <f>INDEX(Tableau1[[#Headers],[BARRE]:[HUET]],1,1+(ROW()-2)/COUNTA('ram ou '!$A:$A))</f>
        <v>MACE</v>
      </c>
      <c r="B607" t="str">
        <f>INDEX('ram ou '!$A:$A,ROW(BDD!B606)-COUNTA('ram ou '!A:A)*ROUNDDOWN((ROW()-ROW(BDD!$B$2))/COUNTA('ram ou '!$A:$A),0),1)</f>
        <v>RAM + ORLEANS 21H</v>
      </c>
      <c r="C607">
        <f>SUMPRODUCT((Tableau1[[#Headers],[BARRE]:[HUET]]=BDD[[#This Row],[Chauffeur]])*(Tableau1[[BARRE]:[HUET]]=BDD[[#This Row],[Tournée]]))</f>
        <v>0</v>
      </c>
    </row>
    <row r="608" spans="1:3">
      <c r="A608" t="str">
        <f>INDEX(Tableau1[[#Headers],[BARRE]:[HUET]],1,1+(ROW()-2)/COUNTA('ram ou '!$A:$A))</f>
        <v>MACE</v>
      </c>
      <c r="B608" t="str">
        <f>INDEX('ram ou '!$A:$A,ROW(BDD!B607)-COUNTA('ram ou '!A:A)*ROUNDDOWN((ROW()-ROW(BDD!$B$2))/COUNTA('ram ou '!$A:$A),0),1)</f>
        <v>RAM 14H00</v>
      </c>
      <c r="C608">
        <f>SUMPRODUCT((Tableau1[[#Headers],[BARRE]:[HUET]]=BDD[[#This Row],[Chauffeur]])*(Tableau1[[BARRE]:[HUET]]=BDD[[#This Row],[Tournée]]))</f>
        <v>0</v>
      </c>
    </row>
    <row r="609" spans="1:3">
      <c r="A609" t="str">
        <f>INDEX(Tableau1[[#Headers],[BARRE]:[HUET]],1,1+(ROW()-2)/COUNTA('ram ou '!$A:$A))</f>
        <v>MACE</v>
      </c>
      <c r="B609" t="str">
        <f>INDEX('ram ou '!$A:$A,ROW(BDD!B608)-COUNTA('ram ou '!A:A)*ROUNDDOWN((ROW()-ROW(BDD!$B$2))/COUNTA('ram ou '!$A:$A),0),1)</f>
        <v>AGEN</v>
      </c>
      <c r="C609">
        <f>SUMPRODUCT((Tableau1[[#Headers],[BARRE]:[HUET]]=BDD[[#This Row],[Chauffeur]])*(Tableau1[[BARRE]:[HUET]]=BDD[[#This Row],[Tournée]]))</f>
        <v>0</v>
      </c>
    </row>
    <row r="610" spans="1:3">
      <c r="A610" t="str">
        <f>INDEX(Tableau1[[#Headers],[BARRE]:[HUET]],1,1+(ROW()-2)/COUNTA('ram ou '!$A:$A))</f>
        <v>MACE</v>
      </c>
      <c r="B610" t="str">
        <f>INDEX('ram ou '!$A:$A,ROW(BDD!B609)-COUNTA('ram ou '!A:A)*ROUNDDOWN((ROW()-ROW(BDD!$B$2))/COUNTA('ram ou '!$A:$A),0),1)</f>
        <v>AGEN DIM</v>
      </c>
      <c r="C610">
        <f>SUMPRODUCT((Tableau1[[#Headers],[BARRE]:[HUET]]=BDD[[#This Row],[Chauffeur]])*(Tableau1[[BARRE]:[HUET]]=BDD[[#This Row],[Tournée]]))</f>
        <v>0</v>
      </c>
    </row>
    <row r="611" spans="1:3">
      <c r="A611" t="str">
        <f>INDEX(Tableau1[[#Headers],[BARRE]:[HUET]],1,1+(ROW()-2)/COUNTA('ram ou '!$A:$A))</f>
        <v>MACE</v>
      </c>
      <c r="B611" t="str">
        <f>INDEX('ram ou '!$A:$A,ROW(BDD!B610)-COUNTA('ram ou '!A:A)*ROUNDDOWN((ROW()-ROW(BDD!$B$2))/COUNTA('ram ou '!$A:$A),0),1)</f>
        <v>AMILLY / SENS</v>
      </c>
      <c r="C611">
        <f>SUMPRODUCT((Tableau1[[#Headers],[BARRE]:[HUET]]=BDD[[#This Row],[Chauffeur]])*(Tableau1[[BARRE]:[HUET]]=BDD[[#This Row],[Tournée]]))</f>
        <v>0</v>
      </c>
    </row>
    <row r="612" spans="1:3">
      <c r="A612" t="str">
        <f>INDEX(Tableau1[[#Headers],[BARRE]:[HUET]],1,1+(ROW()-2)/COUNTA('ram ou '!$A:$A))</f>
        <v>MACE</v>
      </c>
      <c r="B612" t="str">
        <f>INDEX('ram ou '!$A:$A,ROW(BDD!B611)-COUNTA('ram ou '!A:A)*ROUNDDOWN((ROW()-ROW(BDD!$B$2))/COUNTA('ram ou '!$A:$A),0),1)</f>
        <v>JACQUET SA</v>
      </c>
      <c r="C612">
        <f>SUMPRODUCT((Tableau1[[#Headers],[BARRE]:[HUET]]=BDD[[#This Row],[Chauffeur]])*(Tableau1[[BARRE]:[HUET]]=BDD[[#This Row],[Tournée]]))</f>
        <v>0</v>
      </c>
    </row>
    <row r="613" spans="1:3">
      <c r="A613" t="str">
        <f>INDEX(Tableau1[[#Headers],[BARRE]:[HUET]],1,1+(ROW()-2)/COUNTA('ram ou '!$A:$A))</f>
        <v>MACE</v>
      </c>
      <c r="B613" t="str">
        <f>INDEX('ram ou '!$A:$A,ROW(BDD!B612)-COUNTA('ram ou '!A:A)*ROUNDDOWN((ROW()-ROW(BDD!$B$2))/COUNTA('ram ou '!$A:$A),0),1)</f>
        <v>PARIS 13H30</v>
      </c>
      <c r="C613">
        <f>SUMPRODUCT((Tableau1[[#Headers],[BARRE]:[HUET]]=BDD[[#This Row],[Chauffeur]])*(Tableau1[[BARRE]:[HUET]]=BDD[[#This Row],[Tournée]]))</f>
        <v>0</v>
      </c>
    </row>
    <row r="614" spans="1:3">
      <c r="A614" t="str">
        <f>INDEX(Tableau1[[#Headers],[BARRE]:[HUET]],1,1+(ROW()-2)/COUNTA('ram ou '!$A:$A))</f>
        <v>MACE</v>
      </c>
      <c r="B614" t="str">
        <f>INDEX('ram ou '!$A:$A,ROW(BDD!B613)-COUNTA('ram ou '!A:A)*ROUNDDOWN((ROW()-ROW(BDD!$B$2))/COUNTA('ram ou '!$A:$A),0),1)</f>
        <v>RETOUR AGEN</v>
      </c>
      <c r="C614">
        <f>SUMPRODUCT((Tableau1[[#Headers],[BARRE]:[HUET]]=BDD[[#This Row],[Chauffeur]])*(Tableau1[[BARRE]:[HUET]]=BDD[[#This Row],[Tournée]]))</f>
        <v>0</v>
      </c>
    </row>
    <row r="615" spans="1:3">
      <c r="A615" t="str">
        <f>INDEX(Tableau1[[#Headers],[BARRE]:[HUET]],1,1+(ROW()-2)/COUNTA('ram ou '!$A:$A))</f>
        <v>MACE</v>
      </c>
      <c r="B615" t="str">
        <f>INDEX('ram ou '!$A:$A,ROW(BDD!B614)-COUNTA('ram ou '!A:A)*ROUNDDOWN((ROW()-ROW(BDD!$B$2))/COUNTA('ram ou '!$A:$A),0),1)</f>
        <v>RETOUR ORLEANS</v>
      </c>
      <c r="C615">
        <f>SUMPRODUCT((Tableau1[[#Headers],[BARRE]:[HUET]]=BDD[[#This Row],[Chauffeur]])*(Tableau1[[BARRE]:[HUET]]=BDD[[#This Row],[Tournée]]))</f>
        <v>0</v>
      </c>
    </row>
    <row r="616" spans="1:3">
      <c r="A616" t="str">
        <f>INDEX(Tableau1[[#Headers],[BARRE]:[HUET]],1,1+(ROW()-2)/COUNTA('ram ou '!$A:$A))</f>
        <v>MACE</v>
      </c>
      <c r="B616" t="str">
        <f>INDEX('ram ou '!$A:$A,ROW(BDD!B615)-COUNTA('ram ou '!A:A)*ROUNDDOWN((ROW()-ROW(BDD!$B$2))/COUNTA('ram ou '!$A:$A),0),1)</f>
        <v>RETOUR ORLEANS LU</v>
      </c>
      <c r="C616">
        <f>SUMPRODUCT((Tableau1[[#Headers],[BARRE]:[HUET]]=BDD[[#This Row],[Chauffeur]])*(Tableau1[[BARRE]:[HUET]]=BDD[[#This Row],[Tournée]]))</f>
        <v>0</v>
      </c>
    </row>
    <row r="617" spans="1:3">
      <c r="A617" t="str">
        <f>INDEX(Tableau1[[#Headers],[BARRE]:[HUET]],1,1+(ROW()-2)/COUNTA('ram ou '!$A:$A))</f>
        <v>MACE</v>
      </c>
      <c r="B617" t="str">
        <f>INDEX('ram ou '!$A:$A,ROW(BDD!B616)-COUNTA('ram ou '!A:A)*ROUNDDOWN((ROW()-ROW(BDD!$B$2))/COUNTA('ram ou '!$A:$A),0),1)</f>
        <v>RETOUR ORLEANS SA</v>
      </c>
      <c r="C617">
        <f>SUMPRODUCT((Tableau1[[#Headers],[BARRE]:[HUET]]=BDD[[#This Row],[Chauffeur]])*(Tableau1[[BARRE]:[HUET]]=BDD[[#This Row],[Tournée]]))</f>
        <v>0</v>
      </c>
    </row>
    <row r="618" spans="1:3">
      <c r="A618" t="str">
        <f>INDEX(Tableau1[[#Headers],[BARRE]:[HUET]],1,1+(ROW()-2)/COUNTA('ram ou '!$A:$A))</f>
        <v>MACE</v>
      </c>
      <c r="B618" t="str">
        <f>INDEX('ram ou '!$A:$A,ROW(BDD!B617)-COUNTA('ram ou '!A:A)*ROUNDDOWN((ROW()-ROW(BDD!$B$2))/COUNTA('ram ou '!$A:$A),0),1)</f>
        <v>SUP A/A PARIS</v>
      </c>
      <c r="C618">
        <f>SUMPRODUCT((Tableau1[[#Headers],[BARRE]:[HUET]]=BDD[[#This Row],[Chauffeur]])*(Tableau1[[BARRE]:[HUET]]=BDD[[#This Row],[Tournée]]))</f>
        <v>0</v>
      </c>
    </row>
    <row r="619" spans="1:3">
      <c r="A619" t="str">
        <f>INDEX(Tableau1[[#Headers],[BARRE]:[HUET]],1,1+(ROW()-2)/COUNTA('ram ou '!$A:$A))</f>
        <v>MACE</v>
      </c>
      <c r="B619" t="str">
        <f>INDEX('ram ou '!$A:$A,ROW(BDD!B618)-COUNTA('ram ou '!A:A)*ROUNDDOWN((ROW()-ROW(BDD!$B$2))/COUNTA('ram ou '!$A:$A),0),1)</f>
        <v>VENDEE</v>
      </c>
      <c r="C619">
        <f>SUMPRODUCT((Tableau1[[#Headers],[BARRE]:[HUET]]=BDD[[#This Row],[Chauffeur]])*(Tableau1[[BARRE]:[HUET]]=BDD[[#This Row],[Tournée]]))</f>
        <v>0</v>
      </c>
    </row>
    <row r="620" spans="1:3">
      <c r="A620" t="str">
        <f>INDEX(Tableau1[[#Headers],[BARRE]:[HUET]],1,1+(ROW()-2)/COUNTA('ram ou '!$A:$A))</f>
        <v>MACE</v>
      </c>
      <c r="B620" t="str">
        <f>INDEX('ram ou '!$A:$A,ROW(BDD!B619)-COUNTA('ram ou '!A:A)*ROUNDDOWN((ROW()-ROW(BDD!$B$2))/COUNTA('ram ou '!$A:$A),0),1)</f>
        <v>RAM MALO + LAVAL</v>
      </c>
      <c r="C620">
        <f>SUMPRODUCT((Tableau1[[#Headers],[BARRE]:[HUET]]=BDD[[#This Row],[Chauffeur]])*(Tableau1[[BARRE]:[HUET]]=BDD[[#This Row],[Tournée]]))</f>
        <v>0</v>
      </c>
    </row>
    <row r="621" spans="1:3">
      <c r="A621" t="str">
        <f>INDEX(Tableau1[[#Headers],[BARRE]:[HUET]],1,1+(ROW()-2)/COUNTA('ram ou '!$A:$A))</f>
        <v>MACE</v>
      </c>
      <c r="B621" t="str">
        <f>INDEX('ram ou '!$A:$A,ROW(BDD!B620)-COUNTA('ram ou '!A:A)*ROUNDDOWN((ROW()-ROW(BDD!$B$2))/COUNTA('ram ou '!$A:$A),0),1)</f>
        <v>NAV LANGRE DIM</v>
      </c>
      <c r="C621">
        <f>SUMPRODUCT((Tableau1[[#Headers],[BARRE]:[HUET]]=BDD[[#This Row],[Chauffeur]])*(Tableau1[[BARRE]:[HUET]]=BDD[[#This Row],[Tournée]]))</f>
        <v>0</v>
      </c>
    </row>
    <row r="622" spans="1:3">
      <c r="A622" t="str">
        <f>INDEX(Tableau1[[#Headers],[BARRE]:[HUET]],1,1+(ROW()-2)/COUNTA('ram ou '!$A:$A))</f>
        <v>MACE</v>
      </c>
      <c r="B622" t="str">
        <f>INDEX('ram ou '!$A:$A,ROW(BDD!B621)-COUNTA('ram ou '!A:A)*ROUNDDOWN((ROW()-ROW(BDD!$B$2))/COUNTA('ram ou '!$A:$A),0),1)</f>
        <v>SU FONTENAY 12H</v>
      </c>
      <c r="C622">
        <f>SUMPRODUCT((Tableau1[[#Headers],[BARRE]:[HUET]]=BDD[[#This Row],[Chauffeur]])*(Tableau1[[BARRE]:[HUET]]=BDD[[#This Row],[Tournée]]))</f>
        <v>0</v>
      </c>
    </row>
    <row r="623" spans="1:3">
      <c r="A623" t="str">
        <f>INDEX(Tableau1[[#Headers],[BARRE]:[HUET]],1,1+(ROW()-2)/COUNTA('ram ou '!$A:$A))</f>
        <v>MACE</v>
      </c>
      <c r="B623" t="str">
        <f>INDEX('ram ou '!$A:$A,ROW(BDD!B622)-COUNTA('ram ou '!A:A)*ROUNDDOWN((ROW()-ROW(BDD!$B$2))/COUNTA('ram ou '!$A:$A),0),1)</f>
        <v>PLAINTEL DIM</v>
      </c>
      <c r="C623">
        <f>SUMPRODUCT((Tableau1[[#Headers],[BARRE]:[HUET]]=BDD[[#This Row],[Chauffeur]])*(Tableau1[[BARRE]:[HUET]]=BDD[[#This Row],[Tournée]]))</f>
        <v>0</v>
      </c>
    </row>
    <row r="624" spans="1:3">
      <c r="A624" t="str">
        <f>INDEX(Tableau1[[#Headers],[BARRE]:[HUET]],1,1+(ROW()-2)/COUNTA('ram ou '!$A:$A))</f>
        <v>MACE</v>
      </c>
      <c r="B624" t="str">
        <f>INDEX('ram ou '!$A:$A,ROW(BDD!B623)-COUNTA('ram ou '!A:A)*ROUNDDOWN((ROW()-ROW(BDD!$B$2))/COUNTA('ram ou '!$A:$A),0),1)</f>
        <v>ROUEN + BASES</v>
      </c>
      <c r="C624">
        <f>SUMPRODUCT((Tableau1[[#Headers],[BARRE]:[HUET]]=BDD[[#This Row],[Chauffeur]])*(Tableau1[[BARRE]:[HUET]]=BDD[[#This Row],[Tournée]]))</f>
        <v>9</v>
      </c>
    </row>
    <row r="625" spans="1:3">
      <c r="A625" t="str">
        <f>INDEX(Tableau1[[#Headers],[BARRE]:[HUET]],1,1+(ROW()-2)/COUNTA('ram ou '!$A:$A))</f>
        <v>MACE</v>
      </c>
      <c r="B625" t="str">
        <f>INDEX('ram ou '!$A:$A,ROW(BDD!B624)-COUNTA('ram ou '!A:A)*ROUNDDOWN((ROW()-ROW(BDD!$B$2))/COUNTA('ram ou '!$A:$A),0),1)</f>
        <v>LE MANS A/A</v>
      </c>
      <c r="C625">
        <f>SUMPRODUCT((Tableau1[[#Headers],[BARRE]:[HUET]]=BDD[[#This Row],[Chauffeur]])*(Tableau1[[BARRE]:[HUET]]=BDD[[#This Row],[Tournée]]))</f>
        <v>0</v>
      </c>
    </row>
    <row r="626" spans="1:3">
      <c r="A626" t="str">
        <f>INDEX(Tableau1[[#Headers],[BARRE]:[HUET]],1,1+(ROW()-2)/COUNTA('ram ou '!$A:$A))</f>
        <v>MACE</v>
      </c>
      <c r="B626" t="str">
        <f>INDEX('ram ou '!$A:$A,ROW(BDD!B625)-COUNTA('ram ou '!A:A)*ROUNDDOWN((ROW()-ROW(BDD!$B$2))/COUNTA('ram ou '!$A:$A),0),1)</f>
        <v>NAV TOURS</v>
      </c>
      <c r="C626">
        <f>SUMPRODUCT((Tableau1[[#Headers],[BARRE]:[HUET]]=BDD[[#This Row],[Chauffeur]])*(Tableau1[[BARRE]:[HUET]]=BDD[[#This Row],[Tournée]]))</f>
        <v>0</v>
      </c>
    </row>
    <row r="627" spans="1:3">
      <c r="A627" t="str">
        <f>INDEX(Tableau1[[#Headers],[BARRE]:[HUET]],1,1+(ROW()-2)/COUNTA('ram ou '!$A:$A))</f>
        <v>MACE</v>
      </c>
      <c r="B627" t="str">
        <f>INDEX('ram ou '!$A:$A,ROW(BDD!B626)-COUNTA('ram ou '!A:A)*ROUNDDOWN((ROW()-ROW(BDD!$B$2))/COUNTA('ram ou '!$A:$A),0),1)</f>
        <v>SU IFS + BASES</v>
      </c>
      <c r="C627">
        <f>SUMPRODUCT((Tableau1[[#Headers],[BARRE]:[HUET]]=BDD[[#This Row],[Chauffeur]])*(Tableau1[[BARRE]:[HUET]]=BDD[[#This Row],[Tournée]]))</f>
        <v>5</v>
      </c>
    </row>
    <row r="628" spans="1:3">
      <c r="A628" t="str">
        <f>INDEX(Tableau1[[#Headers],[BARRE]:[HUET]],1,1+(ROW()-2)/COUNTA('ram ou '!$A:$A))</f>
        <v>MACE</v>
      </c>
      <c r="B628" t="str">
        <f>INDEX('ram ou '!$A:$A,ROW(BDD!B627)-COUNTA('ram ou '!A:A)*ROUNDDOWN((ROW()-ROW(BDD!$B$2))/COUNTA('ram ou '!$A:$A),0),1)</f>
        <v>NAV NIORT 21H15</v>
      </c>
      <c r="C628">
        <f>SUMPRODUCT((Tableau1[[#Headers],[BARRE]:[HUET]]=BDD[[#This Row],[Chauffeur]])*(Tableau1[[BARRE]:[HUET]]=BDD[[#This Row],[Tournée]]))</f>
        <v>7</v>
      </c>
    </row>
    <row r="629" spans="1:3">
      <c r="A629" t="str">
        <f>INDEX(Tableau1[[#Headers],[BARRE]:[HUET]],1,1+(ROW()-2)/COUNTA('ram ou '!$A:$A))</f>
        <v>MACE</v>
      </c>
      <c r="B629" t="str">
        <f>INDEX('ram ou '!$A:$A,ROW(BDD!B628)-COUNTA('ram ou '!A:A)*ROUNDDOWN((ROW()-ROW(BDD!$B$2))/COUNTA('ram ou '!$A:$A),0),1)</f>
        <v>CP</v>
      </c>
      <c r="C629">
        <f>SUMPRODUCT((Tableau1[[#Headers],[BARRE]:[HUET]]=BDD[[#This Row],[Chauffeur]])*(Tableau1[[BARRE]:[HUET]]=BDD[[#This Row],[Tournée]]))</f>
        <v>0</v>
      </c>
    </row>
    <row r="630" spans="1:3">
      <c r="A630" t="str">
        <f>INDEX(Tableau1[[#Headers],[BARRE]:[HUET]],1,1+(ROW()-2)/COUNTA('ram ou '!$A:$A))</f>
        <v>MACE</v>
      </c>
      <c r="B630" t="str">
        <f>INDEX('ram ou '!$A:$A,ROW(BDD!B629)-COUNTA('ram ou '!A:A)*ROUNDDOWN((ROW()-ROW(BDD!$B$2))/COUNTA('ram ou '!$A:$A),0),1)</f>
        <v>RAM SAM 12H</v>
      </c>
      <c r="C630">
        <f>SUMPRODUCT((Tableau1[[#Headers],[BARRE]:[HUET]]=BDD[[#This Row],[Chauffeur]])*(Tableau1[[BARRE]:[HUET]]=BDD[[#This Row],[Tournée]]))</f>
        <v>0</v>
      </c>
    </row>
    <row r="631" spans="1:3">
      <c r="A631" t="str">
        <f>INDEX(Tableau1[[#Headers],[BARRE]:[HUET]],1,1+(ROW()-2)/COUNTA('ram ou '!$A:$A))</f>
        <v>MACE</v>
      </c>
      <c r="B631" t="str">
        <f>INDEX('ram ou '!$A:$A,ROW(BDD!B630)-COUNTA('ram ou '!A:A)*ROUNDDOWN((ROW()-ROW(BDD!$B$2))/COUNTA('ram ou '!$A:$A),0),1)</f>
        <v>ABSENCE</v>
      </c>
      <c r="C631">
        <f>SUMPRODUCT((Tableau1[[#Headers],[BARRE]:[HUET]]=BDD[[#This Row],[Chauffeur]])*(Tableau1[[BARRE]:[HUET]]=BDD[[#This Row],[Tournée]]))</f>
        <v>0</v>
      </c>
    </row>
    <row r="632" spans="1:3">
      <c r="A632" t="str">
        <f>INDEX(Tableau1[[#Headers],[BARRE]:[HUET]],1,1+(ROW()-2)/COUNTA('ram ou '!$A:$A))</f>
        <v>MACE</v>
      </c>
      <c r="B632" t="str">
        <f>INDEX('ram ou '!$A:$A,ROW(BDD!B631)-COUNTA('ram ou '!A:A)*ROUNDDOWN((ROW()-ROW(BDD!$B$2))/COUNTA('ram ou '!$A:$A),0),1)</f>
        <v>FORMATION</v>
      </c>
      <c r="C632">
        <f>SUMPRODUCT((Tableau1[[#Headers],[BARRE]:[HUET]]=BDD[[#This Row],[Chauffeur]])*(Tableau1[[BARRE]:[HUET]]=BDD[[#This Row],[Tournée]]))</f>
        <v>0</v>
      </c>
    </row>
    <row r="633" spans="1:3">
      <c r="A633" t="str">
        <f>INDEX(Tableau1[[#Headers],[BARRE]:[HUET]],1,1+(ROW()-2)/COUNTA('ram ou '!$A:$A))</f>
        <v>MACE</v>
      </c>
      <c r="B633" t="str">
        <f>INDEX('ram ou '!$A:$A,ROW(BDD!B632)-COUNTA('ram ou '!A:A)*ROUNDDOWN((ROW()-ROW(BDD!$B$2))/COUNTA('ram ou '!$A:$A),0),1)</f>
        <v>RCR</v>
      </c>
      <c r="C633">
        <f>SUMPRODUCT((Tableau1[[#Headers],[BARRE]:[HUET]]=BDD[[#This Row],[Chauffeur]])*(Tableau1[[BARRE]:[HUET]]=BDD[[#This Row],[Tournée]]))</f>
        <v>0</v>
      </c>
    </row>
    <row r="634" spans="1:3">
      <c r="A634" t="str">
        <f>INDEX(Tableau1[[#Headers],[BARRE]:[HUET]],1,1+(ROW()-2)/COUNTA('ram ou '!$A:$A))</f>
        <v>MACE</v>
      </c>
      <c r="B634" t="str">
        <f>INDEX('ram ou '!$A:$A,ROW(BDD!B633)-COUNTA('ram ou '!A:A)*ROUNDDOWN((ROW()-ROW(BDD!$B$2))/COUNTA('ram ou '!$A:$A),0),1)</f>
        <v>ELECTION</v>
      </c>
      <c r="C634">
        <f>SUMPRODUCT((Tableau1[[#Headers],[BARRE]:[HUET]]=BDD[[#This Row],[Chauffeur]])*(Tableau1[[BARRE]:[HUET]]=BDD[[#This Row],[Tournée]]))</f>
        <v>0</v>
      </c>
    </row>
    <row r="635" spans="1:3">
      <c r="A635" t="str">
        <f>INDEX(Tableau1[[#Headers],[BARRE]:[HUET]],1,1+(ROW()-2)/COUNTA('ram ou '!$A:$A))</f>
        <v>MACE</v>
      </c>
      <c r="B635" t="str">
        <f>INDEX('ram ou '!$A:$A,ROW(BDD!B634)-COUNTA('ram ou '!A:A)*ROUNDDOWN((ROW()-ROW(BDD!$B$2))/COUNTA('ram ou '!$A:$A),0),1)</f>
        <v>RAM SAM 11H30</v>
      </c>
      <c r="C635">
        <f>SUMPRODUCT((Tableau1[[#Headers],[BARRE]:[HUET]]=BDD[[#This Row],[Chauffeur]])*(Tableau1[[BARRE]:[HUET]]=BDD[[#This Row],[Tournée]]))</f>
        <v>0</v>
      </c>
    </row>
    <row r="636" spans="1:3">
      <c r="A636" t="str">
        <f>INDEX(Tableau1[[#Headers],[BARRE]:[HUET]],1,1+(ROW()-2)/COUNTA('ram ou '!$A:$A))</f>
        <v>MACE</v>
      </c>
      <c r="B636" t="str">
        <f>INDEX('ram ou '!$A:$A,ROW(BDD!B635)-COUNTA('ram ou '!A:A)*ROUNDDOWN((ROW()-ROW(BDD!$B$2))/COUNTA('ram ou '!$A:$A),0),1)</f>
        <v>RAM 13H N°1</v>
      </c>
      <c r="C636">
        <f>SUMPRODUCT((Tableau1[[#Headers],[BARRE]:[HUET]]=BDD[[#This Row],[Chauffeur]])*(Tableau1[[BARRE]:[HUET]]=BDD[[#This Row],[Tournée]]))</f>
        <v>0</v>
      </c>
    </row>
    <row r="637" spans="1:3">
      <c r="A637" t="str">
        <f>INDEX(Tableau1[[#Headers],[BARRE]:[HUET]],1,1+(ROW()-2)/COUNTA('ram ou '!$A:$A))</f>
        <v>MACE</v>
      </c>
      <c r="B637" t="str">
        <f>INDEX('ram ou '!$A:$A,ROW(BDD!B636)-COUNTA('ram ou '!A:A)*ROUNDDOWN((ROW()-ROW(BDD!$B$2))/COUNTA('ram ou '!$A:$A),0),1)</f>
        <v>RAM 13H N°3</v>
      </c>
      <c r="C637">
        <f>SUMPRODUCT((Tableau1[[#Headers],[BARRE]:[HUET]]=BDD[[#This Row],[Chauffeur]])*(Tableau1[[BARRE]:[HUET]]=BDD[[#This Row],[Tournée]]))</f>
        <v>0</v>
      </c>
    </row>
    <row r="638" spans="1:3">
      <c r="A638" t="str">
        <f>INDEX(Tableau1[[#Headers],[BARRE]:[HUET]],1,1+(ROW()-2)/COUNTA('ram ou '!$A:$A))</f>
        <v>MACE</v>
      </c>
      <c r="B638" t="str">
        <f>INDEX('ram ou '!$A:$A,ROW(BDD!B637)-COUNTA('ram ou '!A:A)*ROUNDDOWN((ROW()-ROW(BDD!$B$2))/COUNTA('ram ou '!$A:$A),0),1)</f>
        <v>RAM 13H N°4</v>
      </c>
      <c r="C638">
        <f>SUMPRODUCT((Tableau1[[#Headers],[BARRE]:[HUET]]=BDD[[#This Row],[Chauffeur]])*(Tableau1[[BARRE]:[HUET]]=BDD[[#This Row],[Tournée]]))</f>
        <v>0</v>
      </c>
    </row>
    <row r="639" spans="1:3">
      <c r="A639" t="str">
        <f>INDEX(Tableau1[[#Headers],[BARRE]:[HUET]],1,1+(ROW()-2)/COUNTA('ram ou '!$A:$A))</f>
        <v>MEURDRAC</v>
      </c>
      <c r="B639" t="str">
        <f>INDEX('ram ou '!$A:$A,ROW(BDD!B638)-COUNTA('ram ou '!A:A)*ROUNDDOWN((ROW()-ROW(BDD!$B$2))/COUNTA('ram ou '!$A:$A),0),1)</f>
        <v>NAV ATHIS 2</v>
      </c>
      <c r="C639">
        <f>SUMPRODUCT((Tableau1[[#Headers],[BARRE]:[HUET]]=BDD[[#This Row],[Chauffeur]])*(Tableau1[[BARRE]:[HUET]]=BDD[[#This Row],[Tournée]]))</f>
        <v>0</v>
      </c>
    </row>
    <row r="640" spans="1:3">
      <c r="A640" t="str">
        <f>INDEX(Tableau1[[#Headers],[BARRE]:[HUET]],1,1+(ROW()-2)/COUNTA('ram ou '!$A:$A))</f>
        <v>MEURDRAC</v>
      </c>
      <c r="B640" t="str">
        <f>INDEX('ram ou '!$A:$A,ROW(BDD!B639)-COUNTA('ram ou '!A:A)*ROUNDDOWN((ROW()-ROW(BDD!$B$2))/COUNTA('ram ou '!$A:$A),0),1)</f>
        <v>NAV CHATEAUBOUR</v>
      </c>
      <c r="C640">
        <f>SUMPRODUCT((Tableau1[[#Headers],[BARRE]:[HUET]]=BDD[[#This Row],[Chauffeur]])*(Tableau1[[BARRE]:[HUET]]=BDD[[#This Row],[Tournée]]))</f>
        <v>0</v>
      </c>
    </row>
    <row r="641" spans="1:3">
      <c r="A641" t="str">
        <f>INDEX(Tableau1[[#Headers],[BARRE]:[HUET]],1,1+(ROW()-2)/COUNTA('ram ou '!$A:$A))</f>
        <v>MEURDRAC</v>
      </c>
      <c r="B641" t="str">
        <f>INDEX('ram ou '!$A:$A,ROW(BDD!B640)-COUNTA('ram ou '!A:A)*ROUNDDOWN((ROW()-ROW(BDD!$B$2))/COUNTA('ram ou '!$A:$A),0),1)</f>
        <v>NAV CHAULNES</v>
      </c>
      <c r="C641">
        <f>SUMPRODUCT((Tableau1[[#Headers],[BARRE]:[HUET]]=BDD[[#This Row],[Chauffeur]])*(Tableau1[[BARRE]:[HUET]]=BDD[[#This Row],[Tournée]]))</f>
        <v>0</v>
      </c>
    </row>
    <row r="642" spans="1:3">
      <c r="A642" t="str">
        <f>INDEX(Tableau1[[#Headers],[BARRE]:[HUET]],1,1+(ROW()-2)/COUNTA('ram ou '!$A:$A))</f>
        <v>MEURDRAC</v>
      </c>
      <c r="B642" t="str">
        <f>INDEX('ram ou '!$A:$A,ROW(BDD!B641)-COUNTA('ram ou '!A:A)*ROUNDDOWN((ROW()-ROW(BDD!$B$2))/COUNTA('ram ou '!$A:$A),0),1)</f>
        <v>NAV CLERMONT</v>
      </c>
      <c r="C642">
        <f>SUMPRODUCT((Tableau1[[#Headers],[BARRE]:[HUET]]=BDD[[#This Row],[Chauffeur]])*(Tableau1[[BARRE]:[HUET]]=BDD[[#This Row],[Tournée]]))</f>
        <v>0</v>
      </c>
    </row>
    <row r="643" spans="1:3">
      <c r="A643" t="str">
        <f>INDEX(Tableau1[[#Headers],[BARRE]:[HUET]],1,1+(ROW()-2)/COUNTA('ram ou '!$A:$A))</f>
        <v>MEURDRAC</v>
      </c>
      <c r="B643" t="str">
        <f>INDEX('ram ou '!$A:$A,ROW(BDD!B642)-COUNTA('ram ou '!A:A)*ROUNDDOWN((ROW()-ROW(BDD!$B$2))/COUNTA('ram ou '!$A:$A),0),1)</f>
        <v>NAV DIJON</v>
      </c>
      <c r="C643">
        <f>SUMPRODUCT((Tableau1[[#Headers],[BARRE]:[HUET]]=BDD[[#This Row],[Chauffeur]])*(Tableau1[[BARRE]:[HUET]]=BDD[[#This Row],[Tournée]]))</f>
        <v>0</v>
      </c>
    </row>
    <row r="644" spans="1:3">
      <c r="A644" t="str">
        <f>INDEX(Tableau1[[#Headers],[BARRE]:[HUET]],1,1+(ROW()-2)/COUNTA('ram ou '!$A:$A))</f>
        <v>MEURDRAC</v>
      </c>
      <c r="B644" t="str">
        <f>INDEX('ram ou '!$A:$A,ROW(BDD!B643)-COUNTA('ram ou '!A:A)*ROUNDDOWN((ROW()-ROW(BDD!$B$2))/COUNTA('ram ou '!$A:$A),0),1)</f>
        <v>NAV LANGRES</v>
      </c>
      <c r="C644">
        <f>SUMPRODUCT((Tableau1[[#Headers],[BARRE]:[HUET]]=BDD[[#This Row],[Chauffeur]])*(Tableau1[[BARRE]:[HUET]]=BDD[[#This Row],[Tournée]]))</f>
        <v>0</v>
      </c>
    </row>
    <row r="645" spans="1:3">
      <c r="A645" t="str">
        <f>INDEX(Tableau1[[#Headers],[BARRE]:[HUET]],1,1+(ROW()-2)/COUNTA('ram ou '!$A:$A))</f>
        <v>MEURDRAC</v>
      </c>
      <c r="B645" t="str">
        <f>INDEX('ram ou '!$A:$A,ROW(BDD!B644)-COUNTA('ram ou '!A:A)*ROUNDDOWN((ROW()-ROW(BDD!$B$2))/COUNTA('ram ou '!$A:$A),0),1)</f>
        <v>NAV LILLE</v>
      </c>
      <c r="C645">
        <f>SUMPRODUCT((Tableau1[[#Headers],[BARRE]:[HUET]]=BDD[[#This Row],[Chauffeur]])*(Tableau1[[BARRE]:[HUET]]=BDD[[#This Row],[Tournée]]))</f>
        <v>0</v>
      </c>
    </row>
    <row r="646" spans="1:3">
      <c r="A646" t="str">
        <f>INDEX(Tableau1[[#Headers],[BARRE]:[HUET]],1,1+(ROW()-2)/COUNTA('ram ou '!$A:$A))</f>
        <v>MEURDRAC</v>
      </c>
      <c r="B646" t="str">
        <f>INDEX('ram ou '!$A:$A,ROW(BDD!B645)-COUNTA('ram ou '!A:A)*ROUNDDOWN((ROW()-ROW(BDD!$B$2))/COUNTA('ram ou '!$A:$A),0),1)</f>
        <v>NAV NIORT</v>
      </c>
      <c r="C646">
        <f>SUMPRODUCT((Tableau1[[#Headers],[BARRE]:[HUET]]=BDD[[#This Row],[Chauffeur]])*(Tableau1[[BARRE]:[HUET]]=BDD[[#This Row],[Tournée]]))</f>
        <v>0</v>
      </c>
    </row>
    <row r="647" spans="1:3">
      <c r="A647" t="str">
        <f>INDEX(Tableau1[[#Headers],[BARRE]:[HUET]],1,1+(ROW()-2)/COUNTA('ram ou '!$A:$A))</f>
        <v>MEURDRAC</v>
      </c>
      <c r="B647" t="str">
        <f>INDEX('ram ou '!$A:$A,ROW(BDD!B646)-COUNTA('ram ou '!A:A)*ROUNDDOWN((ROW()-ROW(BDD!$B$2))/COUNTA('ram ou '!$A:$A),0),1)</f>
        <v xml:space="preserve">NAV ST SEVER </v>
      </c>
      <c r="C647">
        <f>SUMPRODUCT((Tableau1[[#Headers],[BARRE]:[HUET]]=BDD[[#This Row],[Chauffeur]])*(Tableau1[[BARRE]:[HUET]]=BDD[[#This Row],[Tournée]]))</f>
        <v>0</v>
      </c>
    </row>
    <row r="648" spans="1:3">
      <c r="A648" t="str">
        <f>INDEX(Tableau1[[#Headers],[BARRE]:[HUET]],1,1+(ROW()-2)/COUNTA('ram ou '!$A:$A))</f>
        <v>MEURDRAC</v>
      </c>
      <c r="B648" t="str">
        <f>INDEX('ram ou '!$A:$A,ROW(BDD!B647)-COUNTA('ram ou '!A:A)*ROUNDDOWN((ROW()-ROW(BDD!$B$2))/COUNTA('ram ou '!$A:$A),0),1)</f>
        <v>NAV VELAINES</v>
      </c>
      <c r="C648">
        <f>SUMPRODUCT((Tableau1[[#Headers],[BARRE]:[HUET]]=BDD[[#This Row],[Chauffeur]])*(Tableau1[[BARRE]:[HUET]]=BDD[[#This Row],[Tournée]]))</f>
        <v>0</v>
      </c>
    </row>
    <row r="649" spans="1:3">
      <c r="A649" t="str">
        <f>INDEX(Tableau1[[#Headers],[BARRE]:[HUET]],1,1+(ROW()-2)/COUNTA('ram ou '!$A:$A))</f>
        <v>MEURDRAC</v>
      </c>
      <c r="B649" t="str">
        <f>INDEX('ram ou '!$A:$A,ROW(BDD!B648)-COUNTA('ram ou '!A:A)*ROUNDDOWN((ROW()-ROW(BDD!$B$2))/COUNTA('ram ou '!$A:$A),0),1)</f>
        <v>RAM +  NANTES 21H</v>
      </c>
      <c r="C649">
        <f>SUMPRODUCT((Tableau1[[#Headers],[BARRE]:[HUET]]=BDD[[#This Row],[Chauffeur]])*(Tableau1[[BARRE]:[HUET]]=BDD[[#This Row],[Tournée]]))</f>
        <v>0</v>
      </c>
    </row>
    <row r="650" spans="1:3">
      <c r="A650" t="str">
        <f>INDEX(Tableau1[[#Headers],[BARRE]:[HUET]],1,1+(ROW()-2)/COUNTA('ram ou '!$A:$A))</f>
        <v>MEURDRAC</v>
      </c>
      <c r="B650" t="str">
        <f>INDEX('ram ou '!$A:$A,ROW(BDD!B649)-COUNTA('ram ou '!A:A)*ROUNDDOWN((ROW()-ROW(BDD!$B$2))/COUNTA('ram ou '!$A:$A),0),1)</f>
        <v>RAM + 20H TOURS</v>
      </c>
      <c r="C650">
        <f>SUMPRODUCT((Tableau1[[#Headers],[BARRE]:[HUET]]=BDD[[#This Row],[Chauffeur]])*(Tableau1[[BARRE]:[HUET]]=BDD[[#This Row],[Tournée]]))</f>
        <v>0</v>
      </c>
    </row>
    <row r="651" spans="1:3">
      <c r="A651" t="str">
        <f>INDEX(Tableau1[[#Headers],[BARRE]:[HUET]],1,1+(ROW()-2)/COUNTA('ram ou '!$A:$A))</f>
        <v>MEURDRAC</v>
      </c>
      <c r="B651" t="str">
        <f>INDEX('ram ou '!$A:$A,ROW(BDD!B650)-COUNTA('ram ou '!A:A)*ROUNDDOWN((ROW()-ROW(BDD!$B$2))/COUNTA('ram ou '!$A:$A),0),1)</f>
        <v>RAM + 21h30 TOURS</v>
      </c>
      <c r="C651">
        <f>SUMPRODUCT((Tableau1[[#Headers],[BARRE]:[HUET]]=BDD[[#This Row],[Chauffeur]])*(Tableau1[[BARRE]:[HUET]]=BDD[[#This Row],[Tournée]]))</f>
        <v>0</v>
      </c>
    </row>
    <row r="652" spans="1:3">
      <c r="A652" t="str">
        <f>INDEX(Tableau1[[#Headers],[BARRE]:[HUET]],1,1+(ROW()-2)/COUNTA('ram ou '!$A:$A))</f>
        <v>MEURDRAC</v>
      </c>
      <c r="B652" t="str">
        <f>INDEX('ram ou '!$A:$A,ROW(BDD!B651)-COUNTA('ram ou '!A:A)*ROUNDDOWN((ROW()-ROW(BDD!$B$2))/COUNTA('ram ou '!$A:$A),0),1)</f>
        <v>RAM + ANGERS 21H30</v>
      </c>
      <c r="C652">
        <f>SUMPRODUCT((Tableau1[[#Headers],[BARRE]:[HUET]]=BDD[[#This Row],[Chauffeur]])*(Tableau1[[BARRE]:[HUET]]=BDD[[#This Row],[Tournée]]))</f>
        <v>0</v>
      </c>
    </row>
    <row r="653" spans="1:3">
      <c r="A653" t="str">
        <f>INDEX(Tableau1[[#Headers],[BARRE]:[HUET]],1,1+(ROW()-2)/COUNTA('ram ou '!$A:$A))</f>
        <v>MEURDRAC</v>
      </c>
      <c r="B653" t="str">
        <f>INDEX('ram ou '!$A:$A,ROW(BDD!B652)-COUNTA('ram ou '!A:A)*ROUNDDOWN((ROW()-ROW(BDD!$B$2))/COUNTA('ram ou '!$A:$A),0),1)</f>
        <v>RAM + ATHIS 1</v>
      </c>
      <c r="C653">
        <f>SUMPRODUCT((Tableau1[[#Headers],[BARRE]:[HUET]]=BDD[[#This Row],[Chauffeur]])*(Tableau1[[BARRE]:[HUET]]=BDD[[#This Row],[Tournée]]))</f>
        <v>0</v>
      </c>
    </row>
    <row r="654" spans="1:3">
      <c r="A654" t="str">
        <f>INDEX(Tableau1[[#Headers],[BARRE]:[HUET]],1,1+(ROW()-2)/COUNTA('ram ou '!$A:$A))</f>
        <v>MEURDRAC</v>
      </c>
      <c r="B654" t="str">
        <f>INDEX('ram ou '!$A:$A,ROW(BDD!B653)-COUNTA('ram ou '!A:A)*ROUNDDOWN((ROW()-ROW(BDD!$B$2))/COUNTA('ram ou '!$A:$A),0),1)</f>
        <v>RAM + CAEN 21H15</v>
      </c>
      <c r="C654">
        <f>SUMPRODUCT((Tableau1[[#Headers],[BARRE]:[HUET]]=BDD[[#This Row],[Chauffeur]])*(Tableau1[[BARRE]:[HUET]]=BDD[[#This Row],[Tournée]]))</f>
        <v>0</v>
      </c>
    </row>
    <row r="655" spans="1:3">
      <c r="A655" t="str">
        <f>INDEX(Tableau1[[#Headers],[BARRE]:[HUET]],1,1+(ROW()-2)/COUNTA('ram ou '!$A:$A))</f>
        <v>MEURDRAC</v>
      </c>
      <c r="B655" t="str">
        <f>INDEX('ram ou '!$A:$A,ROW(BDD!B654)-COUNTA('ram ou '!A:A)*ROUNDDOWN((ROW()-ROW(BDD!$B$2))/COUNTA('ram ou '!$A:$A),0),1)</f>
        <v>RAM + NANTES 1</v>
      </c>
      <c r="C655">
        <f>SUMPRODUCT((Tableau1[[#Headers],[BARRE]:[HUET]]=BDD[[#This Row],[Chauffeur]])*(Tableau1[[BARRE]:[HUET]]=BDD[[#This Row],[Tournée]]))</f>
        <v>0</v>
      </c>
    </row>
    <row r="656" spans="1:3">
      <c r="A656" t="str">
        <f>INDEX(Tableau1[[#Headers],[BARRE]:[HUET]],1,1+(ROW()-2)/COUNTA('ram ou '!$A:$A))</f>
        <v>MEURDRAC</v>
      </c>
      <c r="B656" t="str">
        <f>INDEX('ram ou '!$A:$A,ROW(BDD!B655)-COUNTA('ram ou '!A:A)*ROUNDDOWN((ROW()-ROW(BDD!$B$2))/COUNTA('ram ou '!$A:$A),0),1)</f>
        <v>RAM + ORLEANS 21H</v>
      </c>
      <c r="C656">
        <f>SUMPRODUCT((Tableau1[[#Headers],[BARRE]:[HUET]]=BDD[[#This Row],[Chauffeur]])*(Tableau1[[BARRE]:[HUET]]=BDD[[#This Row],[Tournée]]))</f>
        <v>0</v>
      </c>
    </row>
    <row r="657" spans="1:3">
      <c r="A657" t="str">
        <f>INDEX(Tableau1[[#Headers],[BARRE]:[HUET]],1,1+(ROW()-2)/COUNTA('ram ou '!$A:$A))</f>
        <v>MEURDRAC</v>
      </c>
      <c r="B657" t="str">
        <f>INDEX('ram ou '!$A:$A,ROW(BDD!B656)-COUNTA('ram ou '!A:A)*ROUNDDOWN((ROW()-ROW(BDD!$B$2))/COUNTA('ram ou '!$A:$A),0),1)</f>
        <v>RAM 14H00</v>
      </c>
      <c r="C657">
        <f>SUMPRODUCT((Tableau1[[#Headers],[BARRE]:[HUET]]=BDD[[#This Row],[Chauffeur]])*(Tableau1[[BARRE]:[HUET]]=BDD[[#This Row],[Tournée]]))</f>
        <v>3</v>
      </c>
    </row>
    <row r="658" spans="1:3">
      <c r="A658" t="str">
        <f>INDEX(Tableau1[[#Headers],[BARRE]:[HUET]],1,1+(ROW()-2)/COUNTA('ram ou '!$A:$A))</f>
        <v>MEURDRAC</v>
      </c>
      <c r="B658" t="str">
        <f>INDEX('ram ou '!$A:$A,ROW(BDD!B657)-COUNTA('ram ou '!A:A)*ROUNDDOWN((ROW()-ROW(BDD!$B$2))/COUNTA('ram ou '!$A:$A),0),1)</f>
        <v>AGEN</v>
      </c>
      <c r="C658">
        <f>SUMPRODUCT((Tableau1[[#Headers],[BARRE]:[HUET]]=BDD[[#This Row],[Chauffeur]])*(Tableau1[[BARRE]:[HUET]]=BDD[[#This Row],[Tournée]]))</f>
        <v>0</v>
      </c>
    </row>
    <row r="659" spans="1:3">
      <c r="A659" t="str">
        <f>INDEX(Tableau1[[#Headers],[BARRE]:[HUET]],1,1+(ROW()-2)/COUNTA('ram ou '!$A:$A))</f>
        <v>MEURDRAC</v>
      </c>
      <c r="B659" t="str">
        <f>INDEX('ram ou '!$A:$A,ROW(BDD!B658)-COUNTA('ram ou '!A:A)*ROUNDDOWN((ROW()-ROW(BDD!$B$2))/COUNTA('ram ou '!$A:$A),0),1)</f>
        <v>AGEN DIM</v>
      </c>
      <c r="C659">
        <f>SUMPRODUCT((Tableau1[[#Headers],[BARRE]:[HUET]]=BDD[[#This Row],[Chauffeur]])*(Tableau1[[BARRE]:[HUET]]=BDD[[#This Row],[Tournée]]))</f>
        <v>0</v>
      </c>
    </row>
    <row r="660" spans="1:3">
      <c r="A660" t="str">
        <f>INDEX(Tableau1[[#Headers],[BARRE]:[HUET]],1,1+(ROW()-2)/COUNTA('ram ou '!$A:$A))</f>
        <v>MEURDRAC</v>
      </c>
      <c r="B660" t="str">
        <f>INDEX('ram ou '!$A:$A,ROW(BDD!B659)-COUNTA('ram ou '!A:A)*ROUNDDOWN((ROW()-ROW(BDD!$B$2))/COUNTA('ram ou '!$A:$A),0),1)</f>
        <v>AMILLY / SENS</v>
      </c>
      <c r="C660">
        <f>SUMPRODUCT((Tableau1[[#Headers],[BARRE]:[HUET]]=BDD[[#This Row],[Chauffeur]])*(Tableau1[[BARRE]:[HUET]]=BDD[[#This Row],[Tournée]]))</f>
        <v>0</v>
      </c>
    </row>
    <row r="661" spans="1:3">
      <c r="A661" t="str">
        <f>INDEX(Tableau1[[#Headers],[BARRE]:[HUET]],1,1+(ROW()-2)/COUNTA('ram ou '!$A:$A))</f>
        <v>MEURDRAC</v>
      </c>
      <c r="B661" t="str">
        <f>INDEX('ram ou '!$A:$A,ROW(BDD!B660)-COUNTA('ram ou '!A:A)*ROUNDDOWN((ROW()-ROW(BDD!$B$2))/COUNTA('ram ou '!$A:$A),0),1)</f>
        <v>JACQUET SA</v>
      </c>
      <c r="C661">
        <f>SUMPRODUCT((Tableau1[[#Headers],[BARRE]:[HUET]]=BDD[[#This Row],[Chauffeur]])*(Tableau1[[BARRE]:[HUET]]=BDD[[#This Row],[Tournée]]))</f>
        <v>0</v>
      </c>
    </row>
    <row r="662" spans="1:3">
      <c r="A662" t="str">
        <f>INDEX(Tableau1[[#Headers],[BARRE]:[HUET]],1,1+(ROW()-2)/COUNTA('ram ou '!$A:$A))</f>
        <v>MEURDRAC</v>
      </c>
      <c r="B662" t="str">
        <f>INDEX('ram ou '!$A:$A,ROW(BDD!B661)-COUNTA('ram ou '!A:A)*ROUNDDOWN((ROW()-ROW(BDD!$B$2))/COUNTA('ram ou '!$A:$A),0),1)</f>
        <v>PARIS 13H30</v>
      </c>
      <c r="C662">
        <f>SUMPRODUCT((Tableau1[[#Headers],[BARRE]:[HUET]]=BDD[[#This Row],[Chauffeur]])*(Tableau1[[BARRE]:[HUET]]=BDD[[#This Row],[Tournée]]))</f>
        <v>0</v>
      </c>
    </row>
    <row r="663" spans="1:3">
      <c r="A663" t="str">
        <f>INDEX(Tableau1[[#Headers],[BARRE]:[HUET]],1,1+(ROW()-2)/COUNTA('ram ou '!$A:$A))</f>
        <v>MEURDRAC</v>
      </c>
      <c r="B663" t="str">
        <f>INDEX('ram ou '!$A:$A,ROW(BDD!B662)-COUNTA('ram ou '!A:A)*ROUNDDOWN((ROW()-ROW(BDD!$B$2))/COUNTA('ram ou '!$A:$A),0),1)</f>
        <v>RETOUR AGEN</v>
      </c>
      <c r="C663">
        <f>SUMPRODUCT((Tableau1[[#Headers],[BARRE]:[HUET]]=BDD[[#This Row],[Chauffeur]])*(Tableau1[[BARRE]:[HUET]]=BDD[[#This Row],[Tournée]]))</f>
        <v>0</v>
      </c>
    </row>
    <row r="664" spans="1:3">
      <c r="A664" t="str">
        <f>INDEX(Tableau1[[#Headers],[BARRE]:[HUET]],1,1+(ROW()-2)/COUNTA('ram ou '!$A:$A))</f>
        <v>MEURDRAC</v>
      </c>
      <c r="B664" t="str">
        <f>INDEX('ram ou '!$A:$A,ROW(BDD!B663)-COUNTA('ram ou '!A:A)*ROUNDDOWN((ROW()-ROW(BDD!$B$2))/COUNTA('ram ou '!$A:$A),0),1)</f>
        <v>RETOUR ORLEANS</v>
      </c>
      <c r="C664">
        <f>SUMPRODUCT((Tableau1[[#Headers],[BARRE]:[HUET]]=BDD[[#This Row],[Chauffeur]])*(Tableau1[[BARRE]:[HUET]]=BDD[[#This Row],[Tournée]]))</f>
        <v>0</v>
      </c>
    </row>
    <row r="665" spans="1:3">
      <c r="A665" t="str">
        <f>INDEX(Tableau1[[#Headers],[BARRE]:[HUET]],1,1+(ROW()-2)/COUNTA('ram ou '!$A:$A))</f>
        <v>MEURDRAC</v>
      </c>
      <c r="B665" t="str">
        <f>INDEX('ram ou '!$A:$A,ROW(BDD!B664)-COUNTA('ram ou '!A:A)*ROUNDDOWN((ROW()-ROW(BDD!$B$2))/COUNTA('ram ou '!$A:$A),0),1)</f>
        <v>RETOUR ORLEANS LU</v>
      </c>
      <c r="C665">
        <f>SUMPRODUCT((Tableau1[[#Headers],[BARRE]:[HUET]]=BDD[[#This Row],[Chauffeur]])*(Tableau1[[BARRE]:[HUET]]=BDD[[#This Row],[Tournée]]))</f>
        <v>0</v>
      </c>
    </row>
    <row r="666" spans="1:3">
      <c r="A666" t="str">
        <f>INDEX(Tableau1[[#Headers],[BARRE]:[HUET]],1,1+(ROW()-2)/COUNTA('ram ou '!$A:$A))</f>
        <v>MEURDRAC</v>
      </c>
      <c r="B666" t="str">
        <f>INDEX('ram ou '!$A:$A,ROW(BDD!B665)-COUNTA('ram ou '!A:A)*ROUNDDOWN((ROW()-ROW(BDD!$B$2))/COUNTA('ram ou '!$A:$A),0),1)</f>
        <v>RETOUR ORLEANS SA</v>
      </c>
      <c r="C666">
        <f>SUMPRODUCT((Tableau1[[#Headers],[BARRE]:[HUET]]=BDD[[#This Row],[Chauffeur]])*(Tableau1[[BARRE]:[HUET]]=BDD[[#This Row],[Tournée]]))</f>
        <v>0</v>
      </c>
    </row>
    <row r="667" spans="1:3">
      <c r="A667" t="str">
        <f>INDEX(Tableau1[[#Headers],[BARRE]:[HUET]],1,1+(ROW()-2)/COUNTA('ram ou '!$A:$A))</f>
        <v>MEURDRAC</v>
      </c>
      <c r="B667" t="str">
        <f>INDEX('ram ou '!$A:$A,ROW(BDD!B666)-COUNTA('ram ou '!A:A)*ROUNDDOWN((ROW()-ROW(BDD!$B$2))/COUNTA('ram ou '!$A:$A),0),1)</f>
        <v>SUP A/A PARIS</v>
      </c>
      <c r="C667">
        <f>SUMPRODUCT((Tableau1[[#Headers],[BARRE]:[HUET]]=BDD[[#This Row],[Chauffeur]])*(Tableau1[[BARRE]:[HUET]]=BDD[[#This Row],[Tournée]]))</f>
        <v>0</v>
      </c>
    </row>
    <row r="668" spans="1:3">
      <c r="A668" t="str">
        <f>INDEX(Tableau1[[#Headers],[BARRE]:[HUET]],1,1+(ROW()-2)/COUNTA('ram ou '!$A:$A))</f>
        <v>MEURDRAC</v>
      </c>
      <c r="B668" t="str">
        <f>INDEX('ram ou '!$A:$A,ROW(BDD!B667)-COUNTA('ram ou '!A:A)*ROUNDDOWN((ROW()-ROW(BDD!$B$2))/COUNTA('ram ou '!$A:$A),0),1)</f>
        <v>VENDEE</v>
      </c>
      <c r="C668">
        <f>SUMPRODUCT((Tableau1[[#Headers],[BARRE]:[HUET]]=BDD[[#This Row],[Chauffeur]])*(Tableau1[[BARRE]:[HUET]]=BDD[[#This Row],[Tournée]]))</f>
        <v>0</v>
      </c>
    </row>
    <row r="669" spans="1:3">
      <c r="A669" t="str">
        <f>INDEX(Tableau1[[#Headers],[BARRE]:[HUET]],1,1+(ROW()-2)/COUNTA('ram ou '!$A:$A))</f>
        <v>MEURDRAC</v>
      </c>
      <c r="B669" t="str">
        <f>INDEX('ram ou '!$A:$A,ROW(BDD!B668)-COUNTA('ram ou '!A:A)*ROUNDDOWN((ROW()-ROW(BDD!$B$2))/COUNTA('ram ou '!$A:$A),0),1)</f>
        <v>RAM MALO + LAVAL</v>
      </c>
      <c r="C669">
        <f>SUMPRODUCT((Tableau1[[#Headers],[BARRE]:[HUET]]=BDD[[#This Row],[Chauffeur]])*(Tableau1[[BARRE]:[HUET]]=BDD[[#This Row],[Tournée]]))</f>
        <v>0</v>
      </c>
    </row>
    <row r="670" spans="1:3">
      <c r="A670" t="str">
        <f>INDEX(Tableau1[[#Headers],[BARRE]:[HUET]],1,1+(ROW()-2)/COUNTA('ram ou '!$A:$A))</f>
        <v>MEURDRAC</v>
      </c>
      <c r="B670" t="str">
        <f>INDEX('ram ou '!$A:$A,ROW(BDD!B669)-COUNTA('ram ou '!A:A)*ROUNDDOWN((ROW()-ROW(BDD!$B$2))/COUNTA('ram ou '!$A:$A),0),1)</f>
        <v>NAV LANGRE DIM</v>
      </c>
      <c r="C670">
        <f>SUMPRODUCT((Tableau1[[#Headers],[BARRE]:[HUET]]=BDD[[#This Row],[Chauffeur]])*(Tableau1[[BARRE]:[HUET]]=BDD[[#This Row],[Tournée]]))</f>
        <v>0</v>
      </c>
    </row>
    <row r="671" spans="1:3">
      <c r="A671" t="str">
        <f>INDEX(Tableau1[[#Headers],[BARRE]:[HUET]],1,1+(ROW()-2)/COUNTA('ram ou '!$A:$A))</f>
        <v>MEURDRAC</v>
      </c>
      <c r="B671" t="str">
        <f>INDEX('ram ou '!$A:$A,ROW(BDD!B670)-COUNTA('ram ou '!A:A)*ROUNDDOWN((ROW()-ROW(BDD!$B$2))/COUNTA('ram ou '!$A:$A),0),1)</f>
        <v>SU FONTENAY 12H</v>
      </c>
      <c r="C671">
        <f>SUMPRODUCT((Tableau1[[#Headers],[BARRE]:[HUET]]=BDD[[#This Row],[Chauffeur]])*(Tableau1[[BARRE]:[HUET]]=BDD[[#This Row],[Tournée]]))</f>
        <v>0</v>
      </c>
    </row>
    <row r="672" spans="1:3">
      <c r="A672" t="str">
        <f>INDEX(Tableau1[[#Headers],[BARRE]:[HUET]],1,1+(ROW()-2)/COUNTA('ram ou '!$A:$A))</f>
        <v>MEURDRAC</v>
      </c>
      <c r="B672" t="str">
        <f>INDEX('ram ou '!$A:$A,ROW(BDD!B671)-COUNTA('ram ou '!A:A)*ROUNDDOWN((ROW()-ROW(BDD!$B$2))/COUNTA('ram ou '!$A:$A),0),1)</f>
        <v>PLAINTEL DIM</v>
      </c>
      <c r="C672">
        <f>SUMPRODUCT((Tableau1[[#Headers],[BARRE]:[HUET]]=BDD[[#This Row],[Chauffeur]])*(Tableau1[[BARRE]:[HUET]]=BDD[[#This Row],[Tournée]]))</f>
        <v>0</v>
      </c>
    </row>
    <row r="673" spans="1:3">
      <c r="A673" t="str">
        <f>INDEX(Tableau1[[#Headers],[BARRE]:[HUET]],1,1+(ROW()-2)/COUNTA('ram ou '!$A:$A))</f>
        <v>MEURDRAC</v>
      </c>
      <c r="B673" t="str">
        <f>INDEX('ram ou '!$A:$A,ROW(BDD!B672)-COUNTA('ram ou '!A:A)*ROUNDDOWN((ROW()-ROW(BDD!$B$2))/COUNTA('ram ou '!$A:$A),0),1)</f>
        <v>ROUEN + BASES</v>
      </c>
      <c r="C673">
        <f>SUMPRODUCT((Tableau1[[#Headers],[BARRE]:[HUET]]=BDD[[#This Row],[Chauffeur]])*(Tableau1[[BARRE]:[HUET]]=BDD[[#This Row],[Tournée]]))</f>
        <v>0</v>
      </c>
    </row>
    <row r="674" spans="1:3">
      <c r="A674" t="str">
        <f>INDEX(Tableau1[[#Headers],[BARRE]:[HUET]],1,1+(ROW()-2)/COUNTA('ram ou '!$A:$A))</f>
        <v>MEURDRAC</v>
      </c>
      <c r="B674" t="str">
        <f>INDEX('ram ou '!$A:$A,ROW(BDD!B673)-COUNTA('ram ou '!A:A)*ROUNDDOWN((ROW()-ROW(BDD!$B$2))/COUNTA('ram ou '!$A:$A),0),1)</f>
        <v>LE MANS A/A</v>
      </c>
      <c r="C674">
        <f>SUMPRODUCT((Tableau1[[#Headers],[BARRE]:[HUET]]=BDD[[#This Row],[Chauffeur]])*(Tableau1[[BARRE]:[HUET]]=BDD[[#This Row],[Tournée]]))</f>
        <v>0</v>
      </c>
    </row>
    <row r="675" spans="1:3">
      <c r="A675" t="str">
        <f>INDEX(Tableau1[[#Headers],[BARRE]:[HUET]],1,1+(ROW()-2)/COUNTA('ram ou '!$A:$A))</f>
        <v>MEURDRAC</v>
      </c>
      <c r="B675" t="str">
        <f>INDEX('ram ou '!$A:$A,ROW(BDD!B674)-COUNTA('ram ou '!A:A)*ROUNDDOWN((ROW()-ROW(BDD!$B$2))/COUNTA('ram ou '!$A:$A),0),1)</f>
        <v>NAV TOURS</v>
      </c>
      <c r="C675">
        <f>SUMPRODUCT((Tableau1[[#Headers],[BARRE]:[HUET]]=BDD[[#This Row],[Chauffeur]])*(Tableau1[[BARRE]:[HUET]]=BDD[[#This Row],[Tournée]]))</f>
        <v>0</v>
      </c>
    </row>
    <row r="676" spans="1:3">
      <c r="A676" t="str">
        <f>INDEX(Tableau1[[#Headers],[BARRE]:[HUET]],1,1+(ROW()-2)/COUNTA('ram ou '!$A:$A))</f>
        <v>MEURDRAC</v>
      </c>
      <c r="B676" t="str">
        <f>INDEX('ram ou '!$A:$A,ROW(BDD!B675)-COUNTA('ram ou '!A:A)*ROUNDDOWN((ROW()-ROW(BDD!$B$2))/COUNTA('ram ou '!$A:$A),0),1)</f>
        <v>SU IFS + BASES</v>
      </c>
      <c r="C676">
        <f>SUMPRODUCT((Tableau1[[#Headers],[BARRE]:[HUET]]=BDD[[#This Row],[Chauffeur]])*(Tableau1[[BARRE]:[HUET]]=BDD[[#This Row],[Tournée]]))</f>
        <v>0</v>
      </c>
    </row>
    <row r="677" spans="1:3">
      <c r="A677" t="str">
        <f>INDEX(Tableau1[[#Headers],[BARRE]:[HUET]],1,1+(ROW()-2)/COUNTA('ram ou '!$A:$A))</f>
        <v>MEURDRAC</v>
      </c>
      <c r="B677" t="str">
        <f>INDEX('ram ou '!$A:$A,ROW(BDD!B676)-COUNTA('ram ou '!A:A)*ROUNDDOWN((ROW()-ROW(BDD!$B$2))/COUNTA('ram ou '!$A:$A),0),1)</f>
        <v>NAV NIORT 21H15</v>
      </c>
      <c r="C677">
        <f>SUMPRODUCT((Tableau1[[#Headers],[BARRE]:[HUET]]=BDD[[#This Row],[Chauffeur]])*(Tableau1[[BARRE]:[HUET]]=BDD[[#This Row],[Tournée]]))</f>
        <v>0</v>
      </c>
    </row>
    <row r="678" spans="1:3">
      <c r="A678" t="str">
        <f>INDEX(Tableau1[[#Headers],[BARRE]:[HUET]],1,1+(ROW()-2)/COUNTA('ram ou '!$A:$A))</f>
        <v>MEURDRAC</v>
      </c>
      <c r="B678" t="str">
        <f>INDEX('ram ou '!$A:$A,ROW(BDD!B677)-COUNTA('ram ou '!A:A)*ROUNDDOWN((ROW()-ROW(BDD!$B$2))/COUNTA('ram ou '!$A:$A),0),1)</f>
        <v>CP</v>
      </c>
      <c r="C678">
        <f>SUMPRODUCT((Tableau1[[#Headers],[BARRE]:[HUET]]=BDD[[#This Row],[Chauffeur]])*(Tableau1[[BARRE]:[HUET]]=BDD[[#This Row],[Tournée]]))</f>
        <v>5</v>
      </c>
    </row>
    <row r="679" spans="1:3">
      <c r="A679" t="str">
        <f>INDEX(Tableau1[[#Headers],[BARRE]:[HUET]],1,1+(ROW()-2)/COUNTA('ram ou '!$A:$A))</f>
        <v>MEURDRAC</v>
      </c>
      <c r="B679" t="str">
        <f>INDEX('ram ou '!$A:$A,ROW(BDD!B678)-COUNTA('ram ou '!A:A)*ROUNDDOWN((ROW()-ROW(BDD!$B$2))/COUNTA('ram ou '!$A:$A),0),1)</f>
        <v>RAM SAM 12H</v>
      </c>
      <c r="C679">
        <f>SUMPRODUCT((Tableau1[[#Headers],[BARRE]:[HUET]]=BDD[[#This Row],[Chauffeur]])*(Tableau1[[BARRE]:[HUET]]=BDD[[#This Row],[Tournée]]))</f>
        <v>0</v>
      </c>
    </row>
    <row r="680" spans="1:3">
      <c r="A680" t="str">
        <f>INDEX(Tableau1[[#Headers],[BARRE]:[HUET]],1,1+(ROW()-2)/COUNTA('ram ou '!$A:$A))</f>
        <v>MEURDRAC</v>
      </c>
      <c r="B680" t="str">
        <f>INDEX('ram ou '!$A:$A,ROW(BDD!B679)-COUNTA('ram ou '!A:A)*ROUNDDOWN((ROW()-ROW(BDD!$B$2))/COUNTA('ram ou '!$A:$A),0),1)</f>
        <v>ABSENCE</v>
      </c>
      <c r="C680">
        <f>SUMPRODUCT((Tableau1[[#Headers],[BARRE]:[HUET]]=BDD[[#This Row],[Chauffeur]])*(Tableau1[[BARRE]:[HUET]]=BDD[[#This Row],[Tournée]]))</f>
        <v>15</v>
      </c>
    </row>
    <row r="681" spans="1:3">
      <c r="A681" t="str">
        <f>INDEX(Tableau1[[#Headers],[BARRE]:[HUET]],1,1+(ROW()-2)/COUNTA('ram ou '!$A:$A))</f>
        <v>MEURDRAC</v>
      </c>
      <c r="B681" t="str">
        <f>INDEX('ram ou '!$A:$A,ROW(BDD!B680)-COUNTA('ram ou '!A:A)*ROUNDDOWN((ROW()-ROW(BDD!$B$2))/COUNTA('ram ou '!$A:$A),0),1)</f>
        <v>FORMATION</v>
      </c>
      <c r="C681">
        <f>SUMPRODUCT((Tableau1[[#Headers],[BARRE]:[HUET]]=BDD[[#This Row],[Chauffeur]])*(Tableau1[[BARRE]:[HUET]]=BDD[[#This Row],[Tournée]]))</f>
        <v>0</v>
      </c>
    </row>
    <row r="682" spans="1:3">
      <c r="A682" t="str">
        <f>INDEX(Tableau1[[#Headers],[BARRE]:[HUET]],1,1+(ROW()-2)/COUNTA('ram ou '!$A:$A))</f>
        <v>MEURDRAC</v>
      </c>
      <c r="B682" t="str">
        <f>INDEX('ram ou '!$A:$A,ROW(BDD!B681)-COUNTA('ram ou '!A:A)*ROUNDDOWN((ROW()-ROW(BDD!$B$2))/COUNTA('ram ou '!$A:$A),0),1)</f>
        <v>RCR</v>
      </c>
      <c r="C682">
        <f>SUMPRODUCT((Tableau1[[#Headers],[BARRE]:[HUET]]=BDD[[#This Row],[Chauffeur]])*(Tableau1[[BARRE]:[HUET]]=BDD[[#This Row],[Tournée]]))</f>
        <v>0</v>
      </c>
    </row>
    <row r="683" spans="1:3">
      <c r="A683" t="str">
        <f>INDEX(Tableau1[[#Headers],[BARRE]:[HUET]],1,1+(ROW()-2)/COUNTA('ram ou '!$A:$A))</f>
        <v>MEURDRAC</v>
      </c>
      <c r="B683" t="str">
        <f>INDEX('ram ou '!$A:$A,ROW(BDD!B682)-COUNTA('ram ou '!A:A)*ROUNDDOWN((ROW()-ROW(BDD!$B$2))/COUNTA('ram ou '!$A:$A),0),1)</f>
        <v>ELECTION</v>
      </c>
      <c r="C683">
        <f>SUMPRODUCT((Tableau1[[#Headers],[BARRE]:[HUET]]=BDD[[#This Row],[Chauffeur]])*(Tableau1[[BARRE]:[HUET]]=BDD[[#This Row],[Tournée]]))</f>
        <v>0</v>
      </c>
    </row>
    <row r="684" spans="1:3">
      <c r="A684" t="str">
        <f>INDEX(Tableau1[[#Headers],[BARRE]:[HUET]],1,1+(ROW()-2)/COUNTA('ram ou '!$A:$A))</f>
        <v>MEURDRAC</v>
      </c>
      <c r="B684" t="str">
        <f>INDEX('ram ou '!$A:$A,ROW(BDD!B683)-COUNTA('ram ou '!A:A)*ROUNDDOWN((ROW()-ROW(BDD!$B$2))/COUNTA('ram ou '!$A:$A),0),1)</f>
        <v>RAM SAM 11H30</v>
      </c>
      <c r="C684">
        <f>SUMPRODUCT((Tableau1[[#Headers],[BARRE]:[HUET]]=BDD[[#This Row],[Chauffeur]])*(Tableau1[[BARRE]:[HUET]]=BDD[[#This Row],[Tournée]]))</f>
        <v>0</v>
      </c>
    </row>
    <row r="685" spans="1:3">
      <c r="A685" t="str">
        <f>INDEX(Tableau1[[#Headers],[BARRE]:[HUET]],1,1+(ROW()-2)/COUNTA('ram ou '!$A:$A))</f>
        <v>MEURDRAC</v>
      </c>
      <c r="B685" t="str">
        <f>INDEX('ram ou '!$A:$A,ROW(BDD!B684)-COUNTA('ram ou '!A:A)*ROUNDDOWN((ROW()-ROW(BDD!$B$2))/COUNTA('ram ou '!$A:$A),0),1)</f>
        <v>RAM 13H N°1</v>
      </c>
      <c r="C685">
        <f>SUMPRODUCT((Tableau1[[#Headers],[BARRE]:[HUET]]=BDD[[#This Row],[Chauffeur]])*(Tableau1[[BARRE]:[HUET]]=BDD[[#This Row],[Tournée]]))</f>
        <v>2</v>
      </c>
    </row>
    <row r="686" spans="1:3">
      <c r="A686" t="str">
        <f>INDEX(Tableau1[[#Headers],[BARRE]:[HUET]],1,1+(ROW()-2)/COUNTA('ram ou '!$A:$A))</f>
        <v>MEURDRAC</v>
      </c>
      <c r="B686" t="str">
        <f>INDEX('ram ou '!$A:$A,ROW(BDD!B685)-COUNTA('ram ou '!A:A)*ROUNDDOWN((ROW()-ROW(BDD!$B$2))/COUNTA('ram ou '!$A:$A),0),1)</f>
        <v>RAM 13H N°3</v>
      </c>
      <c r="C686">
        <f>SUMPRODUCT((Tableau1[[#Headers],[BARRE]:[HUET]]=BDD[[#This Row],[Chauffeur]])*(Tableau1[[BARRE]:[HUET]]=BDD[[#This Row],[Tournée]]))</f>
        <v>1</v>
      </c>
    </row>
    <row r="687" spans="1:3">
      <c r="A687" t="str">
        <f>INDEX(Tableau1[[#Headers],[BARRE]:[HUET]],1,1+(ROW()-2)/COUNTA('ram ou '!$A:$A))</f>
        <v>MEURDRAC</v>
      </c>
      <c r="B687" t="str">
        <f>INDEX('ram ou '!$A:$A,ROW(BDD!B686)-COUNTA('ram ou '!A:A)*ROUNDDOWN((ROW()-ROW(BDD!$B$2))/COUNTA('ram ou '!$A:$A),0),1)</f>
        <v>RAM 13H N°4</v>
      </c>
      <c r="C687">
        <f>SUMPRODUCT((Tableau1[[#Headers],[BARRE]:[HUET]]=BDD[[#This Row],[Chauffeur]])*(Tableau1[[BARRE]:[HUET]]=BDD[[#This Row],[Tournée]]))</f>
        <v>2</v>
      </c>
    </row>
    <row r="688" spans="1:3">
      <c r="A688" t="str">
        <f>INDEX(Tableau1[[#Headers],[BARRE]:[HUET]],1,1+(ROW()-2)/COUNTA('ram ou '!$A:$A))</f>
        <v>NICOL</v>
      </c>
      <c r="B688" t="str">
        <f>INDEX('ram ou '!$A:$A,ROW(BDD!B687)-COUNTA('ram ou '!A:A)*ROUNDDOWN((ROW()-ROW(BDD!$B$2))/COUNTA('ram ou '!$A:$A),0),1)</f>
        <v>NAV ATHIS 2</v>
      </c>
      <c r="C688">
        <f>SUMPRODUCT((Tableau1[[#Headers],[BARRE]:[HUET]]=BDD[[#This Row],[Chauffeur]])*(Tableau1[[BARRE]:[HUET]]=BDD[[#This Row],[Tournée]]))</f>
        <v>0</v>
      </c>
    </row>
    <row r="689" spans="1:3">
      <c r="A689" t="str">
        <f>INDEX(Tableau1[[#Headers],[BARRE]:[HUET]],1,1+(ROW()-2)/COUNTA('ram ou '!$A:$A))</f>
        <v>NICOL</v>
      </c>
      <c r="B689" t="str">
        <f>INDEX('ram ou '!$A:$A,ROW(BDD!B688)-COUNTA('ram ou '!A:A)*ROUNDDOWN((ROW()-ROW(BDD!$B$2))/COUNTA('ram ou '!$A:$A),0),1)</f>
        <v>NAV CHATEAUBOUR</v>
      </c>
      <c r="C689">
        <f>SUMPRODUCT((Tableau1[[#Headers],[BARRE]:[HUET]]=BDD[[#This Row],[Chauffeur]])*(Tableau1[[BARRE]:[HUET]]=BDD[[#This Row],[Tournée]]))</f>
        <v>0</v>
      </c>
    </row>
    <row r="690" spans="1:3">
      <c r="A690" t="str">
        <f>INDEX(Tableau1[[#Headers],[BARRE]:[HUET]],1,1+(ROW()-2)/COUNTA('ram ou '!$A:$A))</f>
        <v>NICOL</v>
      </c>
      <c r="B690" t="str">
        <f>INDEX('ram ou '!$A:$A,ROW(BDD!B689)-COUNTA('ram ou '!A:A)*ROUNDDOWN((ROW()-ROW(BDD!$B$2))/COUNTA('ram ou '!$A:$A),0),1)</f>
        <v>NAV CHAULNES</v>
      </c>
      <c r="C690">
        <f>SUMPRODUCT((Tableau1[[#Headers],[BARRE]:[HUET]]=BDD[[#This Row],[Chauffeur]])*(Tableau1[[BARRE]:[HUET]]=BDD[[#This Row],[Tournée]]))</f>
        <v>0</v>
      </c>
    </row>
    <row r="691" spans="1:3">
      <c r="A691" t="str">
        <f>INDEX(Tableau1[[#Headers],[BARRE]:[HUET]],1,1+(ROW()-2)/COUNTA('ram ou '!$A:$A))</f>
        <v>NICOL</v>
      </c>
      <c r="B691" t="str">
        <f>INDEX('ram ou '!$A:$A,ROW(BDD!B690)-COUNTA('ram ou '!A:A)*ROUNDDOWN((ROW()-ROW(BDD!$B$2))/COUNTA('ram ou '!$A:$A),0),1)</f>
        <v>NAV CLERMONT</v>
      </c>
      <c r="C691">
        <f>SUMPRODUCT((Tableau1[[#Headers],[BARRE]:[HUET]]=BDD[[#This Row],[Chauffeur]])*(Tableau1[[BARRE]:[HUET]]=BDD[[#This Row],[Tournée]]))</f>
        <v>0</v>
      </c>
    </row>
    <row r="692" spans="1:3">
      <c r="A692" t="str">
        <f>INDEX(Tableau1[[#Headers],[BARRE]:[HUET]],1,1+(ROW()-2)/COUNTA('ram ou '!$A:$A))</f>
        <v>NICOL</v>
      </c>
      <c r="B692" t="str">
        <f>INDEX('ram ou '!$A:$A,ROW(BDD!B691)-COUNTA('ram ou '!A:A)*ROUNDDOWN((ROW()-ROW(BDD!$B$2))/COUNTA('ram ou '!$A:$A),0),1)</f>
        <v>NAV DIJON</v>
      </c>
      <c r="C692">
        <f>SUMPRODUCT((Tableau1[[#Headers],[BARRE]:[HUET]]=BDD[[#This Row],[Chauffeur]])*(Tableau1[[BARRE]:[HUET]]=BDD[[#This Row],[Tournée]]))</f>
        <v>0</v>
      </c>
    </row>
    <row r="693" spans="1:3">
      <c r="A693" t="str">
        <f>INDEX(Tableau1[[#Headers],[BARRE]:[HUET]],1,1+(ROW()-2)/COUNTA('ram ou '!$A:$A))</f>
        <v>NICOL</v>
      </c>
      <c r="B693" t="str">
        <f>INDEX('ram ou '!$A:$A,ROW(BDD!B692)-COUNTA('ram ou '!A:A)*ROUNDDOWN((ROW()-ROW(BDD!$B$2))/COUNTA('ram ou '!$A:$A),0),1)</f>
        <v>NAV LANGRES</v>
      </c>
      <c r="C693">
        <f>SUMPRODUCT((Tableau1[[#Headers],[BARRE]:[HUET]]=BDD[[#This Row],[Chauffeur]])*(Tableau1[[BARRE]:[HUET]]=BDD[[#This Row],[Tournée]]))</f>
        <v>1</v>
      </c>
    </row>
    <row r="694" spans="1:3">
      <c r="A694" t="str">
        <f>INDEX(Tableau1[[#Headers],[BARRE]:[HUET]],1,1+(ROW()-2)/COUNTA('ram ou '!$A:$A))</f>
        <v>NICOL</v>
      </c>
      <c r="B694" t="str">
        <f>INDEX('ram ou '!$A:$A,ROW(BDD!B693)-COUNTA('ram ou '!A:A)*ROUNDDOWN((ROW()-ROW(BDD!$B$2))/COUNTA('ram ou '!$A:$A),0),1)</f>
        <v>NAV LILLE</v>
      </c>
      <c r="C694">
        <f>SUMPRODUCT((Tableau1[[#Headers],[BARRE]:[HUET]]=BDD[[#This Row],[Chauffeur]])*(Tableau1[[BARRE]:[HUET]]=BDD[[#This Row],[Tournée]]))</f>
        <v>0</v>
      </c>
    </row>
    <row r="695" spans="1:3">
      <c r="A695" t="str">
        <f>INDEX(Tableau1[[#Headers],[BARRE]:[HUET]],1,1+(ROW()-2)/COUNTA('ram ou '!$A:$A))</f>
        <v>NICOL</v>
      </c>
      <c r="B695" t="str">
        <f>INDEX('ram ou '!$A:$A,ROW(BDD!B694)-COUNTA('ram ou '!A:A)*ROUNDDOWN((ROW()-ROW(BDD!$B$2))/COUNTA('ram ou '!$A:$A),0),1)</f>
        <v>NAV NIORT</v>
      </c>
      <c r="C695">
        <f>SUMPRODUCT((Tableau1[[#Headers],[BARRE]:[HUET]]=BDD[[#This Row],[Chauffeur]])*(Tableau1[[BARRE]:[HUET]]=BDD[[#This Row],[Tournée]]))</f>
        <v>0</v>
      </c>
    </row>
    <row r="696" spans="1:3">
      <c r="A696" t="str">
        <f>INDEX(Tableau1[[#Headers],[BARRE]:[HUET]],1,1+(ROW()-2)/COUNTA('ram ou '!$A:$A))</f>
        <v>NICOL</v>
      </c>
      <c r="B696" t="str">
        <f>INDEX('ram ou '!$A:$A,ROW(BDD!B695)-COUNTA('ram ou '!A:A)*ROUNDDOWN((ROW()-ROW(BDD!$B$2))/COUNTA('ram ou '!$A:$A),0),1)</f>
        <v xml:space="preserve">NAV ST SEVER </v>
      </c>
      <c r="C696">
        <f>SUMPRODUCT((Tableau1[[#Headers],[BARRE]:[HUET]]=BDD[[#This Row],[Chauffeur]])*(Tableau1[[BARRE]:[HUET]]=BDD[[#This Row],[Tournée]]))</f>
        <v>1</v>
      </c>
    </row>
    <row r="697" spans="1:3">
      <c r="A697" t="str">
        <f>INDEX(Tableau1[[#Headers],[BARRE]:[HUET]],1,1+(ROW()-2)/COUNTA('ram ou '!$A:$A))</f>
        <v>NICOL</v>
      </c>
      <c r="B697" t="str">
        <f>INDEX('ram ou '!$A:$A,ROW(BDD!B696)-COUNTA('ram ou '!A:A)*ROUNDDOWN((ROW()-ROW(BDD!$B$2))/COUNTA('ram ou '!$A:$A),0),1)</f>
        <v>NAV VELAINES</v>
      </c>
      <c r="C697">
        <f>SUMPRODUCT((Tableau1[[#Headers],[BARRE]:[HUET]]=BDD[[#This Row],[Chauffeur]])*(Tableau1[[BARRE]:[HUET]]=BDD[[#This Row],[Tournée]]))</f>
        <v>0</v>
      </c>
    </row>
    <row r="698" spans="1:3">
      <c r="A698" t="str">
        <f>INDEX(Tableau1[[#Headers],[BARRE]:[HUET]],1,1+(ROW()-2)/COUNTA('ram ou '!$A:$A))</f>
        <v>NICOL</v>
      </c>
      <c r="B698" t="str">
        <f>INDEX('ram ou '!$A:$A,ROW(BDD!B697)-COUNTA('ram ou '!A:A)*ROUNDDOWN((ROW()-ROW(BDD!$B$2))/COUNTA('ram ou '!$A:$A),0),1)</f>
        <v>RAM +  NANTES 21H</v>
      </c>
      <c r="C698">
        <f>SUMPRODUCT((Tableau1[[#Headers],[BARRE]:[HUET]]=BDD[[#This Row],[Chauffeur]])*(Tableau1[[BARRE]:[HUET]]=BDD[[#This Row],[Tournée]]))</f>
        <v>3</v>
      </c>
    </row>
    <row r="699" spans="1:3">
      <c r="A699" t="str">
        <f>INDEX(Tableau1[[#Headers],[BARRE]:[HUET]],1,1+(ROW()-2)/COUNTA('ram ou '!$A:$A))</f>
        <v>NICOL</v>
      </c>
      <c r="B699" t="str">
        <f>INDEX('ram ou '!$A:$A,ROW(BDD!B698)-COUNTA('ram ou '!A:A)*ROUNDDOWN((ROW()-ROW(BDD!$B$2))/COUNTA('ram ou '!$A:$A),0),1)</f>
        <v>RAM + 20H TOURS</v>
      </c>
      <c r="C699">
        <f>SUMPRODUCT((Tableau1[[#Headers],[BARRE]:[HUET]]=BDD[[#This Row],[Chauffeur]])*(Tableau1[[BARRE]:[HUET]]=BDD[[#This Row],[Tournée]]))</f>
        <v>0</v>
      </c>
    </row>
    <row r="700" spans="1:3">
      <c r="A700" t="str">
        <f>INDEX(Tableau1[[#Headers],[BARRE]:[HUET]],1,1+(ROW()-2)/COUNTA('ram ou '!$A:$A))</f>
        <v>NICOL</v>
      </c>
      <c r="B700" t="str">
        <f>INDEX('ram ou '!$A:$A,ROW(BDD!B699)-COUNTA('ram ou '!A:A)*ROUNDDOWN((ROW()-ROW(BDD!$B$2))/COUNTA('ram ou '!$A:$A),0),1)</f>
        <v>RAM + 21h30 TOURS</v>
      </c>
      <c r="C700">
        <f>SUMPRODUCT((Tableau1[[#Headers],[BARRE]:[HUET]]=BDD[[#This Row],[Chauffeur]])*(Tableau1[[BARRE]:[HUET]]=BDD[[#This Row],[Tournée]]))</f>
        <v>0</v>
      </c>
    </row>
    <row r="701" spans="1:3">
      <c r="A701" t="str">
        <f>INDEX(Tableau1[[#Headers],[BARRE]:[HUET]],1,1+(ROW()-2)/COUNTA('ram ou '!$A:$A))</f>
        <v>NICOL</v>
      </c>
      <c r="B701" t="str">
        <f>INDEX('ram ou '!$A:$A,ROW(BDD!B700)-COUNTA('ram ou '!A:A)*ROUNDDOWN((ROW()-ROW(BDD!$B$2))/COUNTA('ram ou '!$A:$A),0),1)</f>
        <v>RAM + ANGERS 21H30</v>
      </c>
      <c r="C701">
        <f>SUMPRODUCT((Tableau1[[#Headers],[BARRE]:[HUET]]=BDD[[#This Row],[Chauffeur]])*(Tableau1[[BARRE]:[HUET]]=BDD[[#This Row],[Tournée]]))</f>
        <v>13</v>
      </c>
    </row>
    <row r="702" spans="1:3">
      <c r="A702" t="str">
        <f>INDEX(Tableau1[[#Headers],[BARRE]:[HUET]],1,1+(ROW()-2)/COUNTA('ram ou '!$A:$A))</f>
        <v>NICOL</v>
      </c>
      <c r="B702" t="str">
        <f>INDEX('ram ou '!$A:$A,ROW(BDD!B701)-COUNTA('ram ou '!A:A)*ROUNDDOWN((ROW()-ROW(BDD!$B$2))/COUNTA('ram ou '!$A:$A),0),1)</f>
        <v>RAM + ATHIS 1</v>
      </c>
      <c r="C702">
        <f>SUMPRODUCT((Tableau1[[#Headers],[BARRE]:[HUET]]=BDD[[#This Row],[Chauffeur]])*(Tableau1[[BARRE]:[HUET]]=BDD[[#This Row],[Tournée]]))</f>
        <v>0</v>
      </c>
    </row>
    <row r="703" spans="1:3">
      <c r="A703" t="str">
        <f>INDEX(Tableau1[[#Headers],[BARRE]:[HUET]],1,1+(ROW()-2)/COUNTA('ram ou '!$A:$A))</f>
        <v>NICOL</v>
      </c>
      <c r="B703" t="str">
        <f>INDEX('ram ou '!$A:$A,ROW(BDD!B702)-COUNTA('ram ou '!A:A)*ROUNDDOWN((ROW()-ROW(BDD!$B$2))/COUNTA('ram ou '!$A:$A),0),1)</f>
        <v>RAM + CAEN 21H15</v>
      </c>
      <c r="C703">
        <f>SUMPRODUCT((Tableau1[[#Headers],[BARRE]:[HUET]]=BDD[[#This Row],[Chauffeur]])*(Tableau1[[BARRE]:[HUET]]=BDD[[#This Row],[Tournée]]))</f>
        <v>11</v>
      </c>
    </row>
    <row r="704" spans="1:3">
      <c r="A704" t="str">
        <f>INDEX(Tableau1[[#Headers],[BARRE]:[HUET]],1,1+(ROW()-2)/COUNTA('ram ou '!$A:$A))</f>
        <v>NICOL</v>
      </c>
      <c r="B704" t="str">
        <f>INDEX('ram ou '!$A:$A,ROW(BDD!B703)-COUNTA('ram ou '!A:A)*ROUNDDOWN((ROW()-ROW(BDD!$B$2))/COUNTA('ram ou '!$A:$A),0),1)</f>
        <v>RAM + NANTES 1</v>
      </c>
      <c r="C704">
        <f>SUMPRODUCT((Tableau1[[#Headers],[BARRE]:[HUET]]=BDD[[#This Row],[Chauffeur]])*(Tableau1[[BARRE]:[HUET]]=BDD[[#This Row],[Tournée]]))</f>
        <v>0</v>
      </c>
    </row>
    <row r="705" spans="1:3">
      <c r="A705" t="str">
        <f>INDEX(Tableau1[[#Headers],[BARRE]:[HUET]],1,1+(ROW()-2)/COUNTA('ram ou '!$A:$A))</f>
        <v>NICOL</v>
      </c>
      <c r="B705" t="str">
        <f>INDEX('ram ou '!$A:$A,ROW(BDD!B704)-COUNTA('ram ou '!A:A)*ROUNDDOWN((ROW()-ROW(BDD!$B$2))/COUNTA('ram ou '!$A:$A),0),1)</f>
        <v>RAM + ORLEANS 21H</v>
      </c>
      <c r="C705">
        <f>SUMPRODUCT((Tableau1[[#Headers],[BARRE]:[HUET]]=BDD[[#This Row],[Chauffeur]])*(Tableau1[[BARRE]:[HUET]]=BDD[[#This Row],[Tournée]]))</f>
        <v>0</v>
      </c>
    </row>
    <row r="706" spans="1:3">
      <c r="A706" t="str">
        <f>INDEX(Tableau1[[#Headers],[BARRE]:[HUET]],1,1+(ROW()-2)/COUNTA('ram ou '!$A:$A))</f>
        <v>NICOL</v>
      </c>
      <c r="B706" t="str">
        <f>INDEX('ram ou '!$A:$A,ROW(BDD!B705)-COUNTA('ram ou '!A:A)*ROUNDDOWN((ROW()-ROW(BDD!$B$2))/COUNTA('ram ou '!$A:$A),0),1)</f>
        <v>RAM 14H00</v>
      </c>
      <c r="C706">
        <f>SUMPRODUCT((Tableau1[[#Headers],[BARRE]:[HUET]]=BDD[[#This Row],[Chauffeur]])*(Tableau1[[BARRE]:[HUET]]=BDD[[#This Row],[Tournée]]))</f>
        <v>0</v>
      </c>
    </row>
    <row r="707" spans="1:3">
      <c r="A707" t="str">
        <f>INDEX(Tableau1[[#Headers],[BARRE]:[HUET]],1,1+(ROW()-2)/COUNTA('ram ou '!$A:$A))</f>
        <v>NICOL</v>
      </c>
      <c r="B707" t="str">
        <f>INDEX('ram ou '!$A:$A,ROW(BDD!B706)-COUNTA('ram ou '!A:A)*ROUNDDOWN((ROW()-ROW(BDD!$B$2))/COUNTA('ram ou '!$A:$A),0),1)</f>
        <v>AGEN</v>
      </c>
      <c r="C707">
        <f>SUMPRODUCT((Tableau1[[#Headers],[BARRE]:[HUET]]=BDD[[#This Row],[Chauffeur]])*(Tableau1[[BARRE]:[HUET]]=BDD[[#This Row],[Tournée]]))</f>
        <v>0</v>
      </c>
    </row>
    <row r="708" spans="1:3">
      <c r="A708" t="str">
        <f>INDEX(Tableau1[[#Headers],[BARRE]:[HUET]],1,1+(ROW()-2)/COUNTA('ram ou '!$A:$A))</f>
        <v>NICOL</v>
      </c>
      <c r="B708" t="str">
        <f>INDEX('ram ou '!$A:$A,ROW(BDD!B707)-COUNTA('ram ou '!A:A)*ROUNDDOWN((ROW()-ROW(BDD!$B$2))/COUNTA('ram ou '!$A:$A),0),1)</f>
        <v>AGEN DIM</v>
      </c>
      <c r="C708">
        <f>SUMPRODUCT((Tableau1[[#Headers],[BARRE]:[HUET]]=BDD[[#This Row],[Chauffeur]])*(Tableau1[[BARRE]:[HUET]]=BDD[[#This Row],[Tournée]]))</f>
        <v>0</v>
      </c>
    </row>
    <row r="709" spans="1:3">
      <c r="A709" t="str">
        <f>INDEX(Tableau1[[#Headers],[BARRE]:[HUET]],1,1+(ROW()-2)/COUNTA('ram ou '!$A:$A))</f>
        <v>NICOL</v>
      </c>
      <c r="B709" t="str">
        <f>INDEX('ram ou '!$A:$A,ROW(BDD!B708)-COUNTA('ram ou '!A:A)*ROUNDDOWN((ROW()-ROW(BDD!$B$2))/COUNTA('ram ou '!$A:$A),0),1)</f>
        <v>AMILLY / SENS</v>
      </c>
      <c r="C709">
        <f>SUMPRODUCT((Tableau1[[#Headers],[BARRE]:[HUET]]=BDD[[#This Row],[Chauffeur]])*(Tableau1[[BARRE]:[HUET]]=BDD[[#This Row],[Tournée]]))</f>
        <v>0</v>
      </c>
    </row>
    <row r="710" spans="1:3">
      <c r="A710" t="str">
        <f>INDEX(Tableau1[[#Headers],[BARRE]:[HUET]],1,1+(ROW()-2)/COUNTA('ram ou '!$A:$A))</f>
        <v>NICOL</v>
      </c>
      <c r="B710" t="str">
        <f>INDEX('ram ou '!$A:$A,ROW(BDD!B709)-COUNTA('ram ou '!A:A)*ROUNDDOWN((ROW()-ROW(BDD!$B$2))/COUNTA('ram ou '!$A:$A),0),1)</f>
        <v>JACQUET SA</v>
      </c>
      <c r="C710">
        <f>SUMPRODUCT((Tableau1[[#Headers],[BARRE]:[HUET]]=BDD[[#This Row],[Chauffeur]])*(Tableau1[[BARRE]:[HUET]]=BDD[[#This Row],[Tournée]]))</f>
        <v>0</v>
      </c>
    </row>
    <row r="711" spans="1:3">
      <c r="A711" t="str">
        <f>INDEX(Tableau1[[#Headers],[BARRE]:[HUET]],1,1+(ROW()-2)/COUNTA('ram ou '!$A:$A))</f>
        <v>NICOL</v>
      </c>
      <c r="B711" t="str">
        <f>INDEX('ram ou '!$A:$A,ROW(BDD!B710)-COUNTA('ram ou '!A:A)*ROUNDDOWN((ROW()-ROW(BDD!$B$2))/COUNTA('ram ou '!$A:$A),0),1)</f>
        <v>PARIS 13H30</v>
      </c>
      <c r="C711">
        <f>SUMPRODUCT((Tableau1[[#Headers],[BARRE]:[HUET]]=BDD[[#This Row],[Chauffeur]])*(Tableau1[[BARRE]:[HUET]]=BDD[[#This Row],[Tournée]]))</f>
        <v>0</v>
      </c>
    </row>
    <row r="712" spans="1:3">
      <c r="A712" t="str">
        <f>INDEX(Tableau1[[#Headers],[BARRE]:[HUET]],1,1+(ROW()-2)/COUNTA('ram ou '!$A:$A))</f>
        <v>NICOL</v>
      </c>
      <c r="B712" t="str">
        <f>INDEX('ram ou '!$A:$A,ROW(BDD!B711)-COUNTA('ram ou '!A:A)*ROUNDDOWN((ROW()-ROW(BDD!$B$2))/COUNTA('ram ou '!$A:$A),0),1)</f>
        <v>RETOUR AGEN</v>
      </c>
      <c r="C712">
        <f>SUMPRODUCT((Tableau1[[#Headers],[BARRE]:[HUET]]=BDD[[#This Row],[Chauffeur]])*(Tableau1[[BARRE]:[HUET]]=BDD[[#This Row],[Tournée]]))</f>
        <v>0</v>
      </c>
    </row>
    <row r="713" spans="1:3">
      <c r="A713" t="str">
        <f>INDEX(Tableau1[[#Headers],[BARRE]:[HUET]],1,1+(ROW()-2)/COUNTA('ram ou '!$A:$A))</f>
        <v>NICOL</v>
      </c>
      <c r="B713" t="str">
        <f>INDEX('ram ou '!$A:$A,ROW(BDD!B712)-COUNTA('ram ou '!A:A)*ROUNDDOWN((ROW()-ROW(BDD!$B$2))/COUNTA('ram ou '!$A:$A),0),1)</f>
        <v>RETOUR ORLEANS</v>
      </c>
      <c r="C713">
        <f>SUMPRODUCT((Tableau1[[#Headers],[BARRE]:[HUET]]=BDD[[#This Row],[Chauffeur]])*(Tableau1[[BARRE]:[HUET]]=BDD[[#This Row],[Tournée]]))</f>
        <v>0</v>
      </c>
    </row>
    <row r="714" spans="1:3">
      <c r="A714" t="str">
        <f>INDEX(Tableau1[[#Headers],[BARRE]:[HUET]],1,1+(ROW()-2)/COUNTA('ram ou '!$A:$A))</f>
        <v>NICOL</v>
      </c>
      <c r="B714" t="str">
        <f>INDEX('ram ou '!$A:$A,ROW(BDD!B713)-COUNTA('ram ou '!A:A)*ROUNDDOWN((ROW()-ROW(BDD!$B$2))/COUNTA('ram ou '!$A:$A),0),1)</f>
        <v>RETOUR ORLEANS LU</v>
      </c>
      <c r="C714">
        <f>SUMPRODUCT((Tableau1[[#Headers],[BARRE]:[HUET]]=BDD[[#This Row],[Chauffeur]])*(Tableau1[[BARRE]:[HUET]]=BDD[[#This Row],[Tournée]]))</f>
        <v>0</v>
      </c>
    </row>
    <row r="715" spans="1:3">
      <c r="A715" t="str">
        <f>INDEX(Tableau1[[#Headers],[BARRE]:[HUET]],1,1+(ROW()-2)/COUNTA('ram ou '!$A:$A))</f>
        <v>NICOL</v>
      </c>
      <c r="B715" t="str">
        <f>INDEX('ram ou '!$A:$A,ROW(BDD!B714)-COUNTA('ram ou '!A:A)*ROUNDDOWN((ROW()-ROW(BDD!$B$2))/COUNTA('ram ou '!$A:$A),0),1)</f>
        <v>RETOUR ORLEANS SA</v>
      </c>
      <c r="C715">
        <f>SUMPRODUCT((Tableau1[[#Headers],[BARRE]:[HUET]]=BDD[[#This Row],[Chauffeur]])*(Tableau1[[BARRE]:[HUET]]=BDD[[#This Row],[Tournée]]))</f>
        <v>0</v>
      </c>
    </row>
    <row r="716" spans="1:3">
      <c r="A716" t="str">
        <f>INDEX(Tableau1[[#Headers],[BARRE]:[HUET]],1,1+(ROW()-2)/COUNTA('ram ou '!$A:$A))</f>
        <v>NICOL</v>
      </c>
      <c r="B716" t="str">
        <f>INDEX('ram ou '!$A:$A,ROW(BDD!B715)-COUNTA('ram ou '!A:A)*ROUNDDOWN((ROW()-ROW(BDD!$B$2))/COUNTA('ram ou '!$A:$A),0),1)</f>
        <v>SUP A/A PARIS</v>
      </c>
      <c r="C716">
        <f>SUMPRODUCT((Tableau1[[#Headers],[BARRE]:[HUET]]=BDD[[#This Row],[Chauffeur]])*(Tableau1[[BARRE]:[HUET]]=BDD[[#This Row],[Tournée]]))</f>
        <v>0</v>
      </c>
    </row>
    <row r="717" spans="1:3">
      <c r="A717" t="str">
        <f>INDEX(Tableau1[[#Headers],[BARRE]:[HUET]],1,1+(ROW()-2)/COUNTA('ram ou '!$A:$A))</f>
        <v>NICOL</v>
      </c>
      <c r="B717" t="str">
        <f>INDEX('ram ou '!$A:$A,ROW(BDD!B716)-COUNTA('ram ou '!A:A)*ROUNDDOWN((ROW()-ROW(BDD!$B$2))/COUNTA('ram ou '!$A:$A),0),1)</f>
        <v>VENDEE</v>
      </c>
      <c r="C717">
        <f>SUMPRODUCT((Tableau1[[#Headers],[BARRE]:[HUET]]=BDD[[#This Row],[Chauffeur]])*(Tableau1[[BARRE]:[HUET]]=BDD[[#This Row],[Tournée]]))</f>
        <v>0</v>
      </c>
    </row>
    <row r="718" spans="1:3">
      <c r="A718" t="str">
        <f>INDEX(Tableau1[[#Headers],[BARRE]:[HUET]],1,1+(ROW()-2)/COUNTA('ram ou '!$A:$A))</f>
        <v>NICOL</v>
      </c>
      <c r="B718" t="str">
        <f>INDEX('ram ou '!$A:$A,ROW(BDD!B717)-COUNTA('ram ou '!A:A)*ROUNDDOWN((ROW()-ROW(BDD!$B$2))/COUNTA('ram ou '!$A:$A),0),1)</f>
        <v>RAM MALO + LAVAL</v>
      </c>
      <c r="C718">
        <f>SUMPRODUCT((Tableau1[[#Headers],[BARRE]:[HUET]]=BDD[[#This Row],[Chauffeur]])*(Tableau1[[BARRE]:[HUET]]=BDD[[#This Row],[Tournée]]))</f>
        <v>0</v>
      </c>
    </row>
    <row r="719" spans="1:3">
      <c r="A719" t="str">
        <f>INDEX(Tableau1[[#Headers],[BARRE]:[HUET]],1,1+(ROW()-2)/COUNTA('ram ou '!$A:$A))</f>
        <v>NICOL</v>
      </c>
      <c r="B719" t="str">
        <f>INDEX('ram ou '!$A:$A,ROW(BDD!B718)-COUNTA('ram ou '!A:A)*ROUNDDOWN((ROW()-ROW(BDD!$B$2))/COUNTA('ram ou '!$A:$A),0),1)</f>
        <v>NAV LANGRE DIM</v>
      </c>
      <c r="C719">
        <f>SUMPRODUCT((Tableau1[[#Headers],[BARRE]:[HUET]]=BDD[[#This Row],[Chauffeur]])*(Tableau1[[BARRE]:[HUET]]=BDD[[#This Row],[Tournée]]))</f>
        <v>0</v>
      </c>
    </row>
    <row r="720" spans="1:3">
      <c r="A720" t="str">
        <f>INDEX(Tableau1[[#Headers],[BARRE]:[HUET]],1,1+(ROW()-2)/COUNTA('ram ou '!$A:$A))</f>
        <v>NICOL</v>
      </c>
      <c r="B720" t="str">
        <f>INDEX('ram ou '!$A:$A,ROW(BDD!B719)-COUNTA('ram ou '!A:A)*ROUNDDOWN((ROW()-ROW(BDD!$B$2))/COUNTA('ram ou '!$A:$A),0),1)</f>
        <v>SU FONTENAY 12H</v>
      </c>
      <c r="C720">
        <f>SUMPRODUCT((Tableau1[[#Headers],[BARRE]:[HUET]]=BDD[[#This Row],[Chauffeur]])*(Tableau1[[BARRE]:[HUET]]=BDD[[#This Row],[Tournée]]))</f>
        <v>0</v>
      </c>
    </row>
    <row r="721" spans="1:3">
      <c r="A721" t="str">
        <f>INDEX(Tableau1[[#Headers],[BARRE]:[HUET]],1,1+(ROW()-2)/COUNTA('ram ou '!$A:$A))</f>
        <v>NICOL</v>
      </c>
      <c r="B721" t="str">
        <f>INDEX('ram ou '!$A:$A,ROW(BDD!B720)-COUNTA('ram ou '!A:A)*ROUNDDOWN((ROW()-ROW(BDD!$B$2))/COUNTA('ram ou '!$A:$A),0),1)</f>
        <v>PLAINTEL DIM</v>
      </c>
      <c r="C721">
        <f>SUMPRODUCT((Tableau1[[#Headers],[BARRE]:[HUET]]=BDD[[#This Row],[Chauffeur]])*(Tableau1[[BARRE]:[HUET]]=BDD[[#This Row],[Tournée]]))</f>
        <v>0</v>
      </c>
    </row>
    <row r="722" spans="1:3">
      <c r="A722" t="str">
        <f>INDEX(Tableau1[[#Headers],[BARRE]:[HUET]],1,1+(ROW()-2)/COUNTA('ram ou '!$A:$A))</f>
        <v>NICOL</v>
      </c>
      <c r="B722" t="str">
        <f>INDEX('ram ou '!$A:$A,ROW(BDD!B721)-COUNTA('ram ou '!A:A)*ROUNDDOWN((ROW()-ROW(BDD!$B$2))/COUNTA('ram ou '!$A:$A),0),1)</f>
        <v>ROUEN + BASES</v>
      </c>
      <c r="C722">
        <f>SUMPRODUCT((Tableau1[[#Headers],[BARRE]:[HUET]]=BDD[[#This Row],[Chauffeur]])*(Tableau1[[BARRE]:[HUET]]=BDD[[#This Row],[Tournée]]))</f>
        <v>0</v>
      </c>
    </row>
    <row r="723" spans="1:3">
      <c r="A723" t="str">
        <f>INDEX(Tableau1[[#Headers],[BARRE]:[HUET]],1,1+(ROW()-2)/COUNTA('ram ou '!$A:$A))</f>
        <v>NICOL</v>
      </c>
      <c r="B723" t="str">
        <f>INDEX('ram ou '!$A:$A,ROW(BDD!B722)-COUNTA('ram ou '!A:A)*ROUNDDOWN((ROW()-ROW(BDD!$B$2))/COUNTA('ram ou '!$A:$A),0),1)</f>
        <v>LE MANS A/A</v>
      </c>
      <c r="C723">
        <f>SUMPRODUCT((Tableau1[[#Headers],[BARRE]:[HUET]]=BDD[[#This Row],[Chauffeur]])*(Tableau1[[BARRE]:[HUET]]=BDD[[#This Row],[Tournée]]))</f>
        <v>0</v>
      </c>
    </row>
    <row r="724" spans="1:3">
      <c r="A724" t="str">
        <f>INDEX(Tableau1[[#Headers],[BARRE]:[HUET]],1,1+(ROW()-2)/COUNTA('ram ou '!$A:$A))</f>
        <v>NICOL</v>
      </c>
      <c r="B724" t="str">
        <f>INDEX('ram ou '!$A:$A,ROW(BDD!B723)-COUNTA('ram ou '!A:A)*ROUNDDOWN((ROW()-ROW(BDD!$B$2))/COUNTA('ram ou '!$A:$A),0),1)</f>
        <v>NAV TOURS</v>
      </c>
      <c r="C724">
        <f>SUMPRODUCT((Tableau1[[#Headers],[BARRE]:[HUET]]=BDD[[#This Row],[Chauffeur]])*(Tableau1[[BARRE]:[HUET]]=BDD[[#This Row],[Tournée]]))</f>
        <v>0</v>
      </c>
    </row>
    <row r="725" spans="1:3">
      <c r="A725" t="str">
        <f>INDEX(Tableau1[[#Headers],[BARRE]:[HUET]],1,1+(ROW()-2)/COUNTA('ram ou '!$A:$A))</f>
        <v>NICOL</v>
      </c>
      <c r="B725" t="str">
        <f>INDEX('ram ou '!$A:$A,ROW(BDD!B724)-COUNTA('ram ou '!A:A)*ROUNDDOWN((ROW()-ROW(BDD!$B$2))/COUNTA('ram ou '!$A:$A),0),1)</f>
        <v>SU IFS + BASES</v>
      </c>
      <c r="C725">
        <f>SUMPRODUCT((Tableau1[[#Headers],[BARRE]:[HUET]]=BDD[[#This Row],[Chauffeur]])*(Tableau1[[BARRE]:[HUET]]=BDD[[#This Row],[Tournée]]))</f>
        <v>0</v>
      </c>
    </row>
    <row r="726" spans="1:3">
      <c r="A726" t="str">
        <f>INDEX(Tableau1[[#Headers],[BARRE]:[HUET]],1,1+(ROW()-2)/COUNTA('ram ou '!$A:$A))</f>
        <v>NICOL</v>
      </c>
      <c r="B726" t="str">
        <f>INDEX('ram ou '!$A:$A,ROW(BDD!B725)-COUNTA('ram ou '!A:A)*ROUNDDOWN((ROW()-ROW(BDD!$B$2))/COUNTA('ram ou '!$A:$A),0),1)</f>
        <v>NAV NIORT 21H15</v>
      </c>
      <c r="C726">
        <f>SUMPRODUCT((Tableau1[[#Headers],[BARRE]:[HUET]]=BDD[[#This Row],[Chauffeur]])*(Tableau1[[BARRE]:[HUET]]=BDD[[#This Row],[Tournée]]))</f>
        <v>0</v>
      </c>
    </row>
    <row r="727" spans="1:3">
      <c r="A727" t="str">
        <f>INDEX(Tableau1[[#Headers],[BARRE]:[HUET]],1,1+(ROW()-2)/COUNTA('ram ou '!$A:$A))</f>
        <v>NICOL</v>
      </c>
      <c r="B727" t="str">
        <f>INDEX('ram ou '!$A:$A,ROW(BDD!B726)-COUNTA('ram ou '!A:A)*ROUNDDOWN((ROW()-ROW(BDD!$B$2))/COUNTA('ram ou '!$A:$A),0),1)</f>
        <v>CP</v>
      </c>
      <c r="C727">
        <f>SUMPRODUCT((Tableau1[[#Headers],[BARRE]:[HUET]]=BDD[[#This Row],[Chauffeur]])*(Tableau1[[BARRE]:[HUET]]=BDD[[#This Row],[Tournée]]))</f>
        <v>0</v>
      </c>
    </row>
    <row r="728" spans="1:3">
      <c r="A728" t="str">
        <f>INDEX(Tableau1[[#Headers],[BARRE]:[HUET]],1,1+(ROW()-2)/COUNTA('ram ou '!$A:$A))</f>
        <v>NICOL</v>
      </c>
      <c r="B728" t="str">
        <f>INDEX('ram ou '!$A:$A,ROW(BDD!B727)-COUNTA('ram ou '!A:A)*ROUNDDOWN((ROW()-ROW(BDD!$B$2))/COUNTA('ram ou '!$A:$A),0),1)</f>
        <v>RAM SAM 12H</v>
      </c>
      <c r="C728">
        <f>SUMPRODUCT((Tableau1[[#Headers],[BARRE]:[HUET]]=BDD[[#This Row],[Chauffeur]])*(Tableau1[[BARRE]:[HUET]]=BDD[[#This Row],[Tournée]]))</f>
        <v>0</v>
      </c>
    </row>
    <row r="729" spans="1:3">
      <c r="A729" t="str">
        <f>INDEX(Tableau1[[#Headers],[BARRE]:[HUET]],1,1+(ROW()-2)/COUNTA('ram ou '!$A:$A))</f>
        <v>NICOL</v>
      </c>
      <c r="B729" t="str">
        <f>INDEX('ram ou '!$A:$A,ROW(BDD!B728)-COUNTA('ram ou '!A:A)*ROUNDDOWN((ROW()-ROW(BDD!$B$2))/COUNTA('ram ou '!$A:$A),0),1)</f>
        <v>ABSENCE</v>
      </c>
      <c r="C729">
        <f>SUMPRODUCT((Tableau1[[#Headers],[BARRE]:[HUET]]=BDD[[#This Row],[Chauffeur]])*(Tableau1[[BARRE]:[HUET]]=BDD[[#This Row],[Tournée]]))</f>
        <v>0</v>
      </c>
    </row>
    <row r="730" spans="1:3">
      <c r="A730" t="str">
        <f>INDEX(Tableau1[[#Headers],[BARRE]:[HUET]],1,1+(ROW()-2)/COUNTA('ram ou '!$A:$A))</f>
        <v>NICOL</v>
      </c>
      <c r="B730" t="str">
        <f>INDEX('ram ou '!$A:$A,ROW(BDD!B729)-COUNTA('ram ou '!A:A)*ROUNDDOWN((ROW()-ROW(BDD!$B$2))/COUNTA('ram ou '!$A:$A),0),1)</f>
        <v>FORMATION</v>
      </c>
      <c r="C730">
        <f>SUMPRODUCT((Tableau1[[#Headers],[BARRE]:[HUET]]=BDD[[#This Row],[Chauffeur]])*(Tableau1[[BARRE]:[HUET]]=BDD[[#This Row],[Tournée]]))</f>
        <v>0</v>
      </c>
    </row>
    <row r="731" spans="1:3">
      <c r="A731" t="str">
        <f>INDEX(Tableau1[[#Headers],[BARRE]:[HUET]],1,1+(ROW()-2)/COUNTA('ram ou '!$A:$A))</f>
        <v>NICOL</v>
      </c>
      <c r="B731" t="str">
        <f>INDEX('ram ou '!$A:$A,ROW(BDD!B730)-COUNTA('ram ou '!A:A)*ROUNDDOWN((ROW()-ROW(BDD!$B$2))/COUNTA('ram ou '!$A:$A),0),1)</f>
        <v>RCR</v>
      </c>
      <c r="C731">
        <f>SUMPRODUCT((Tableau1[[#Headers],[BARRE]:[HUET]]=BDD[[#This Row],[Chauffeur]])*(Tableau1[[BARRE]:[HUET]]=BDD[[#This Row],[Tournée]]))</f>
        <v>0</v>
      </c>
    </row>
    <row r="732" spans="1:3">
      <c r="A732" t="str">
        <f>INDEX(Tableau1[[#Headers],[BARRE]:[HUET]],1,1+(ROW()-2)/COUNTA('ram ou '!$A:$A))</f>
        <v>NICOL</v>
      </c>
      <c r="B732" t="str">
        <f>INDEX('ram ou '!$A:$A,ROW(BDD!B731)-COUNTA('ram ou '!A:A)*ROUNDDOWN((ROW()-ROW(BDD!$B$2))/COUNTA('ram ou '!$A:$A),0),1)</f>
        <v>ELECTION</v>
      </c>
      <c r="C732">
        <f>SUMPRODUCT((Tableau1[[#Headers],[BARRE]:[HUET]]=BDD[[#This Row],[Chauffeur]])*(Tableau1[[BARRE]:[HUET]]=BDD[[#This Row],[Tournée]]))</f>
        <v>0</v>
      </c>
    </row>
    <row r="733" spans="1:3">
      <c r="A733" t="str">
        <f>INDEX(Tableau1[[#Headers],[BARRE]:[HUET]],1,1+(ROW()-2)/COUNTA('ram ou '!$A:$A))</f>
        <v>NICOL</v>
      </c>
      <c r="B733" t="str">
        <f>INDEX('ram ou '!$A:$A,ROW(BDD!B732)-COUNTA('ram ou '!A:A)*ROUNDDOWN((ROW()-ROW(BDD!$B$2))/COUNTA('ram ou '!$A:$A),0),1)</f>
        <v>RAM SAM 11H30</v>
      </c>
      <c r="C733">
        <f>SUMPRODUCT((Tableau1[[#Headers],[BARRE]:[HUET]]=BDD[[#This Row],[Chauffeur]])*(Tableau1[[BARRE]:[HUET]]=BDD[[#This Row],[Tournée]]))</f>
        <v>0</v>
      </c>
    </row>
    <row r="734" spans="1:3">
      <c r="A734" t="str">
        <f>INDEX(Tableau1[[#Headers],[BARRE]:[HUET]],1,1+(ROW()-2)/COUNTA('ram ou '!$A:$A))</f>
        <v>NICOL</v>
      </c>
      <c r="B734" t="str">
        <f>INDEX('ram ou '!$A:$A,ROW(BDD!B733)-COUNTA('ram ou '!A:A)*ROUNDDOWN((ROW()-ROW(BDD!$B$2))/COUNTA('ram ou '!$A:$A),0),1)</f>
        <v>RAM 13H N°1</v>
      </c>
      <c r="C734">
        <f>SUMPRODUCT((Tableau1[[#Headers],[BARRE]:[HUET]]=BDD[[#This Row],[Chauffeur]])*(Tableau1[[BARRE]:[HUET]]=BDD[[#This Row],[Tournée]]))</f>
        <v>0</v>
      </c>
    </row>
    <row r="735" spans="1:3">
      <c r="A735" t="str">
        <f>INDEX(Tableau1[[#Headers],[BARRE]:[HUET]],1,1+(ROW()-2)/COUNTA('ram ou '!$A:$A))</f>
        <v>NICOL</v>
      </c>
      <c r="B735" t="str">
        <f>INDEX('ram ou '!$A:$A,ROW(BDD!B734)-COUNTA('ram ou '!A:A)*ROUNDDOWN((ROW()-ROW(BDD!$B$2))/COUNTA('ram ou '!$A:$A),0),1)</f>
        <v>RAM 13H N°3</v>
      </c>
      <c r="C735">
        <f>SUMPRODUCT((Tableau1[[#Headers],[BARRE]:[HUET]]=BDD[[#This Row],[Chauffeur]])*(Tableau1[[BARRE]:[HUET]]=BDD[[#This Row],[Tournée]]))</f>
        <v>0</v>
      </c>
    </row>
    <row r="736" spans="1:3">
      <c r="A736" t="str">
        <f>INDEX(Tableau1[[#Headers],[BARRE]:[HUET]],1,1+(ROW()-2)/COUNTA('ram ou '!$A:$A))</f>
        <v>NICOL</v>
      </c>
      <c r="B736" t="str">
        <f>INDEX('ram ou '!$A:$A,ROW(BDD!B735)-COUNTA('ram ou '!A:A)*ROUNDDOWN((ROW()-ROW(BDD!$B$2))/COUNTA('ram ou '!$A:$A),0),1)</f>
        <v>RAM 13H N°4</v>
      </c>
      <c r="C736">
        <f>SUMPRODUCT((Tableau1[[#Headers],[BARRE]:[HUET]]=BDD[[#This Row],[Chauffeur]])*(Tableau1[[BARRE]:[HUET]]=BDD[[#This Row],[Tournée]]))</f>
        <v>0</v>
      </c>
    </row>
    <row r="737" spans="1:3">
      <c r="A737" t="str">
        <f>INDEX(Tableau1[[#Headers],[BARRE]:[HUET]],1,1+(ROW()-2)/COUNTA('ram ou '!$A:$A))</f>
        <v>NOLLET</v>
      </c>
      <c r="B737" t="str">
        <f>INDEX('ram ou '!$A:$A,ROW(BDD!B736)-COUNTA('ram ou '!A:A)*ROUNDDOWN((ROW()-ROW(BDD!$B$2))/COUNTA('ram ou '!$A:$A),0),1)</f>
        <v>NAV ATHIS 2</v>
      </c>
      <c r="C737">
        <f>SUMPRODUCT((Tableau1[[#Headers],[BARRE]:[HUET]]=BDD[[#This Row],[Chauffeur]])*(Tableau1[[BARRE]:[HUET]]=BDD[[#This Row],[Tournée]]))</f>
        <v>3</v>
      </c>
    </row>
    <row r="738" spans="1:3">
      <c r="A738" t="str">
        <f>INDEX(Tableau1[[#Headers],[BARRE]:[HUET]],1,1+(ROW()-2)/COUNTA('ram ou '!$A:$A))</f>
        <v>NOLLET</v>
      </c>
      <c r="B738" t="str">
        <f>INDEX('ram ou '!$A:$A,ROW(BDD!B737)-COUNTA('ram ou '!A:A)*ROUNDDOWN((ROW()-ROW(BDD!$B$2))/COUNTA('ram ou '!$A:$A),0),1)</f>
        <v>NAV CHATEAUBOUR</v>
      </c>
      <c r="C738">
        <f>SUMPRODUCT((Tableau1[[#Headers],[BARRE]:[HUET]]=BDD[[#This Row],[Chauffeur]])*(Tableau1[[BARRE]:[HUET]]=BDD[[#This Row],[Tournée]]))</f>
        <v>0</v>
      </c>
    </row>
    <row r="739" spans="1:3">
      <c r="A739" t="str">
        <f>INDEX(Tableau1[[#Headers],[BARRE]:[HUET]],1,1+(ROW()-2)/COUNTA('ram ou '!$A:$A))</f>
        <v>NOLLET</v>
      </c>
      <c r="B739" t="str">
        <f>INDEX('ram ou '!$A:$A,ROW(BDD!B738)-COUNTA('ram ou '!A:A)*ROUNDDOWN((ROW()-ROW(BDD!$B$2))/COUNTA('ram ou '!$A:$A),0),1)</f>
        <v>NAV CHAULNES</v>
      </c>
      <c r="C739">
        <f>SUMPRODUCT((Tableau1[[#Headers],[BARRE]:[HUET]]=BDD[[#This Row],[Chauffeur]])*(Tableau1[[BARRE]:[HUET]]=BDD[[#This Row],[Tournée]]))</f>
        <v>2</v>
      </c>
    </row>
    <row r="740" spans="1:3">
      <c r="A740" t="str">
        <f>INDEX(Tableau1[[#Headers],[BARRE]:[HUET]],1,1+(ROW()-2)/COUNTA('ram ou '!$A:$A))</f>
        <v>NOLLET</v>
      </c>
      <c r="B740" t="str">
        <f>INDEX('ram ou '!$A:$A,ROW(BDD!B739)-COUNTA('ram ou '!A:A)*ROUNDDOWN((ROW()-ROW(BDD!$B$2))/COUNTA('ram ou '!$A:$A),0),1)</f>
        <v>NAV CLERMONT</v>
      </c>
      <c r="C740">
        <f>SUMPRODUCT((Tableau1[[#Headers],[BARRE]:[HUET]]=BDD[[#This Row],[Chauffeur]])*(Tableau1[[BARRE]:[HUET]]=BDD[[#This Row],[Tournée]]))</f>
        <v>3</v>
      </c>
    </row>
    <row r="741" spans="1:3">
      <c r="A741" t="str">
        <f>INDEX(Tableau1[[#Headers],[BARRE]:[HUET]],1,1+(ROW()-2)/COUNTA('ram ou '!$A:$A))</f>
        <v>NOLLET</v>
      </c>
      <c r="B741" t="str">
        <f>INDEX('ram ou '!$A:$A,ROW(BDD!B740)-COUNTA('ram ou '!A:A)*ROUNDDOWN((ROW()-ROW(BDD!$B$2))/COUNTA('ram ou '!$A:$A),0),1)</f>
        <v>NAV DIJON</v>
      </c>
      <c r="C741">
        <f>SUMPRODUCT((Tableau1[[#Headers],[BARRE]:[HUET]]=BDD[[#This Row],[Chauffeur]])*(Tableau1[[BARRE]:[HUET]]=BDD[[#This Row],[Tournée]]))</f>
        <v>1</v>
      </c>
    </row>
    <row r="742" spans="1:3">
      <c r="A742" t="str">
        <f>INDEX(Tableau1[[#Headers],[BARRE]:[HUET]],1,1+(ROW()-2)/COUNTA('ram ou '!$A:$A))</f>
        <v>NOLLET</v>
      </c>
      <c r="B742" t="str">
        <f>INDEX('ram ou '!$A:$A,ROW(BDD!B741)-COUNTA('ram ou '!A:A)*ROUNDDOWN((ROW()-ROW(BDD!$B$2))/COUNTA('ram ou '!$A:$A),0),1)</f>
        <v>NAV LANGRES</v>
      </c>
      <c r="C742">
        <f>SUMPRODUCT((Tableau1[[#Headers],[BARRE]:[HUET]]=BDD[[#This Row],[Chauffeur]])*(Tableau1[[BARRE]:[HUET]]=BDD[[#This Row],[Tournée]]))</f>
        <v>3</v>
      </c>
    </row>
    <row r="743" spans="1:3">
      <c r="A743" t="str">
        <f>INDEX(Tableau1[[#Headers],[BARRE]:[HUET]],1,1+(ROW()-2)/COUNTA('ram ou '!$A:$A))</f>
        <v>NOLLET</v>
      </c>
      <c r="B743" t="str">
        <f>INDEX('ram ou '!$A:$A,ROW(BDD!B742)-COUNTA('ram ou '!A:A)*ROUNDDOWN((ROW()-ROW(BDD!$B$2))/COUNTA('ram ou '!$A:$A),0),1)</f>
        <v>NAV LILLE</v>
      </c>
      <c r="C743">
        <f>SUMPRODUCT((Tableau1[[#Headers],[BARRE]:[HUET]]=BDD[[#This Row],[Chauffeur]])*(Tableau1[[BARRE]:[HUET]]=BDD[[#This Row],[Tournée]]))</f>
        <v>0</v>
      </c>
    </row>
    <row r="744" spans="1:3">
      <c r="A744" t="str">
        <f>INDEX(Tableau1[[#Headers],[BARRE]:[HUET]],1,1+(ROW()-2)/COUNTA('ram ou '!$A:$A))</f>
        <v>NOLLET</v>
      </c>
      <c r="B744" t="str">
        <f>INDEX('ram ou '!$A:$A,ROW(BDD!B743)-COUNTA('ram ou '!A:A)*ROUNDDOWN((ROW()-ROW(BDD!$B$2))/COUNTA('ram ou '!$A:$A),0),1)</f>
        <v>NAV NIORT</v>
      </c>
      <c r="C744">
        <f>SUMPRODUCT((Tableau1[[#Headers],[BARRE]:[HUET]]=BDD[[#This Row],[Chauffeur]])*(Tableau1[[BARRE]:[HUET]]=BDD[[#This Row],[Tournée]]))</f>
        <v>3</v>
      </c>
    </row>
    <row r="745" spans="1:3">
      <c r="A745" t="str">
        <f>INDEX(Tableau1[[#Headers],[BARRE]:[HUET]],1,1+(ROW()-2)/COUNTA('ram ou '!$A:$A))</f>
        <v>NOLLET</v>
      </c>
      <c r="B745" t="str">
        <f>INDEX('ram ou '!$A:$A,ROW(BDD!B744)-COUNTA('ram ou '!A:A)*ROUNDDOWN((ROW()-ROW(BDD!$B$2))/COUNTA('ram ou '!$A:$A),0),1)</f>
        <v xml:space="preserve">NAV ST SEVER </v>
      </c>
      <c r="C745">
        <f>SUMPRODUCT((Tableau1[[#Headers],[BARRE]:[HUET]]=BDD[[#This Row],[Chauffeur]])*(Tableau1[[BARRE]:[HUET]]=BDD[[#This Row],[Tournée]]))</f>
        <v>0</v>
      </c>
    </row>
    <row r="746" spans="1:3">
      <c r="A746" t="str">
        <f>INDEX(Tableau1[[#Headers],[BARRE]:[HUET]],1,1+(ROW()-2)/COUNTA('ram ou '!$A:$A))</f>
        <v>NOLLET</v>
      </c>
      <c r="B746" t="str">
        <f>INDEX('ram ou '!$A:$A,ROW(BDD!B745)-COUNTA('ram ou '!A:A)*ROUNDDOWN((ROW()-ROW(BDD!$B$2))/COUNTA('ram ou '!$A:$A),0),1)</f>
        <v>NAV VELAINES</v>
      </c>
      <c r="C746">
        <f>SUMPRODUCT((Tableau1[[#Headers],[BARRE]:[HUET]]=BDD[[#This Row],[Chauffeur]])*(Tableau1[[BARRE]:[HUET]]=BDD[[#This Row],[Tournée]]))</f>
        <v>2</v>
      </c>
    </row>
    <row r="747" spans="1:3">
      <c r="A747" t="str">
        <f>INDEX(Tableau1[[#Headers],[BARRE]:[HUET]],1,1+(ROW()-2)/COUNTA('ram ou '!$A:$A))</f>
        <v>NOLLET</v>
      </c>
      <c r="B747" t="str">
        <f>INDEX('ram ou '!$A:$A,ROW(BDD!B746)-COUNTA('ram ou '!A:A)*ROUNDDOWN((ROW()-ROW(BDD!$B$2))/COUNTA('ram ou '!$A:$A),0),1)</f>
        <v>RAM +  NANTES 21H</v>
      </c>
      <c r="C747">
        <f>SUMPRODUCT((Tableau1[[#Headers],[BARRE]:[HUET]]=BDD[[#This Row],[Chauffeur]])*(Tableau1[[BARRE]:[HUET]]=BDD[[#This Row],[Tournée]]))</f>
        <v>1</v>
      </c>
    </row>
    <row r="748" spans="1:3">
      <c r="A748" t="str">
        <f>INDEX(Tableau1[[#Headers],[BARRE]:[HUET]],1,1+(ROW()-2)/COUNTA('ram ou '!$A:$A))</f>
        <v>NOLLET</v>
      </c>
      <c r="B748" t="str">
        <f>INDEX('ram ou '!$A:$A,ROW(BDD!B747)-COUNTA('ram ou '!A:A)*ROUNDDOWN((ROW()-ROW(BDD!$B$2))/COUNTA('ram ou '!$A:$A),0),1)</f>
        <v>RAM + 20H TOURS</v>
      </c>
      <c r="C748">
        <f>SUMPRODUCT((Tableau1[[#Headers],[BARRE]:[HUET]]=BDD[[#This Row],[Chauffeur]])*(Tableau1[[BARRE]:[HUET]]=BDD[[#This Row],[Tournée]]))</f>
        <v>1</v>
      </c>
    </row>
    <row r="749" spans="1:3">
      <c r="A749" t="str">
        <f>INDEX(Tableau1[[#Headers],[BARRE]:[HUET]],1,1+(ROW()-2)/COUNTA('ram ou '!$A:$A))</f>
        <v>NOLLET</v>
      </c>
      <c r="B749" t="str">
        <f>INDEX('ram ou '!$A:$A,ROW(BDD!B748)-COUNTA('ram ou '!A:A)*ROUNDDOWN((ROW()-ROW(BDD!$B$2))/COUNTA('ram ou '!$A:$A),0),1)</f>
        <v>RAM + 21h30 TOURS</v>
      </c>
      <c r="C749">
        <f>SUMPRODUCT((Tableau1[[#Headers],[BARRE]:[HUET]]=BDD[[#This Row],[Chauffeur]])*(Tableau1[[BARRE]:[HUET]]=BDD[[#This Row],[Tournée]]))</f>
        <v>2</v>
      </c>
    </row>
    <row r="750" spans="1:3">
      <c r="A750" t="str">
        <f>INDEX(Tableau1[[#Headers],[BARRE]:[HUET]],1,1+(ROW()-2)/COUNTA('ram ou '!$A:$A))</f>
        <v>NOLLET</v>
      </c>
      <c r="B750" t="str">
        <f>INDEX('ram ou '!$A:$A,ROW(BDD!B749)-COUNTA('ram ou '!A:A)*ROUNDDOWN((ROW()-ROW(BDD!$B$2))/COUNTA('ram ou '!$A:$A),0),1)</f>
        <v>RAM + ANGERS 21H30</v>
      </c>
      <c r="C750">
        <f>SUMPRODUCT((Tableau1[[#Headers],[BARRE]:[HUET]]=BDD[[#This Row],[Chauffeur]])*(Tableau1[[BARRE]:[HUET]]=BDD[[#This Row],[Tournée]]))</f>
        <v>0</v>
      </c>
    </row>
    <row r="751" spans="1:3">
      <c r="A751" t="str">
        <f>INDEX(Tableau1[[#Headers],[BARRE]:[HUET]],1,1+(ROW()-2)/COUNTA('ram ou '!$A:$A))</f>
        <v>NOLLET</v>
      </c>
      <c r="B751" t="str">
        <f>INDEX('ram ou '!$A:$A,ROW(BDD!B750)-COUNTA('ram ou '!A:A)*ROUNDDOWN((ROW()-ROW(BDD!$B$2))/COUNTA('ram ou '!$A:$A),0),1)</f>
        <v>RAM + ATHIS 1</v>
      </c>
      <c r="C751">
        <f>SUMPRODUCT((Tableau1[[#Headers],[BARRE]:[HUET]]=BDD[[#This Row],[Chauffeur]])*(Tableau1[[BARRE]:[HUET]]=BDD[[#This Row],[Tournée]]))</f>
        <v>0</v>
      </c>
    </row>
    <row r="752" spans="1:3">
      <c r="A752" t="str">
        <f>INDEX(Tableau1[[#Headers],[BARRE]:[HUET]],1,1+(ROW()-2)/COUNTA('ram ou '!$A:$A))</f>
        <v>NOLLET</v>
      </c>
      <c r="B752" t="str">
        <f>INDEX('ram ou '!$A:$A,ROW(BDD!B751)-COUNTA('ram ou '!A:A)*ROUNDDOWN((ROW()-ROW(BDD!$B$2))/COUNTA('ram ou '!$A:$A),0),1)</f>
        <v>RAM + CAEN 21H15</v>
      </c>
      <c r="C752">
        <f>SUMPRODUCT((Tableau1[[#Headers],[BARRE]:[HUET]]=BDD[[#This Row],[Chauffeur]])*(Tableau1[[BARRE]:[HUET]]=BDD[[#This Row],[Tournée]]))</f>
        <v>0</v>
      </c>
    </row>
    <row r="753" spans="1:3">
      <c r="A753" t="str">
        <f>INDEX(Tableau1[[#Headers],[BARRE]:[HUET]],1,1+(ROW()-2)/COUNTA('ram ou '!$A:$A))</f>
        <v>NOLLET</v>
      </c>
      <c r="B753" t="str">
        <f>INDEX('ram ou '!$A:$A,ROW(BDD!B752)-COUNTA('ram ou '!A:A)*ROUNDDOWN((ROW()-ROW(BDD!$B$2))/COUNTA('ram ou '!$A:$A),0),1)</f>
        <v>RAM + NANTES 1</v>
      </c>
      <c r="C753">
        <f>SUMPRODUCT((Tableau1[[#Headers],[BARRE]:[HUET]]=BDD[[#This Row],[Chauffeur]])*(Tableau1[[BARRE]:[HUET]]=BDD[[#This Row],[Tournée]]))</f>
        <v>0</v>
      </c>
    </row>
    <row r="754" spans="1:3">
      <c r="A754" t="str">
        <f>INDEX(Tableau1[[#Headers],[BARRE]:[HUET]],1,1+(ROW()-2)/COUNTA('ram ou '!$A:$A))</f>
        <v>NOLLET</v>
      </c>
      <c r="B754" t="str">
        <f>INDEX('ram ou '!$A:$A,ROW(BDD!B753)-COUNTA('ram ou '!A:A)*ROUNDDOWN((ROW()-ROW(BDD!$B$2))/COUNTA('ram ou '!$A:$A),0),1)</f>
        <v>RAM + ORLEANS 21H</v>
      </c>
      <c r="C754">
        <f>SUMPRODUCT((Tableau1[[#Headers],[BARRE]:[HUET]]=BDD[[#This Row],[Chauffeur]])*(Tableau1[[BARRE]:[HUET]]=BDD[[#This Row],[Tournée]]))</f>
        <v>2</v>
      </c>
    </row>
    <row r="755" spans="1:3">
      <c r="A755" t="str">
        <f>INDEX(Tableau1[[#Headers],[BARRE]:[HUET]],1,1+(ROW()-2)/COUNTA('ram ou '!$A:$A))</f>
        <v>NOLLET</v>
      </c>
      <c r="B755" t="str">
        <f>INDEX('ram ou '!$A:$A,ROW(BDD!B754)-COUNTA('ram ou '!A:A)*ROUNDDOWN((ROW()-ROW(BDD!$B$2))/COUNTA('ram ou '!$A:$A),0),1)</f>
        <v>RAM 14H00</v>
      </c>
      <c r="C755">
        <f>SUMPRODUCT((Tableau1[[#Headers],[BARRE]:[HUET]]=BDD[[#This Row],[Chauffeur]])*(Tableau1[[BARRE]:[HUET]]=BDD[[#This Row],[Tournée]]))</f>
        <v>0</v>
      </c>
    </row>
    <row r="756" spans="1:3">
      <c r="A756" t="str">
        <f>INDEX(Tableau1[[#Headers],[BARRE]:[HUET]],1,1+(ROW()-2)/COUNTA('ram ou '!$A:$A))</f>
        <v>NOLLET</v>
      </c>
      <c r="B756" t="str">
        <f>INDEX('ram ou '!$A:$A,ROW(BDD!B755)-COUNTA('ram ou '!A:A)*ROUNDDOWN((ROW()-ROW(BDD!$B$2))/COUNTA('ram ou '!$A:$A),0),1)</f>
        <v>AGEN</v>
      </c>
      <c r="C756">
        <f>SUMPRODUCT((Tableau1[[#Headers],[BARRE]:[HUET]]=BDD[[#This Row],[Chauffeur]])*(Tableau1[[BARRE]:[HUET]]=BDD[[#This Row],[Tournée]]))</f>
        <v>0</v>
      </c>
    </row>
    <row r="757" spans="1:3">
      <c r="A757" t="str">
        <f>INDEX(Tableau1[[#Headers],[BARRE]:[HUET]],1,1+(ROW()-2)/COUNTA('ram ou '!$A:$A))</f>
        <v>NOLLET</v>
      </c>
      <c r="B757" t="str">
        <f>INDEX('ram ou '!$A:$A,ROW(BDD!B756)-COUNTA('ram ou '!A:A)*ROUNDDOWN((ROW()-ROW(BDD!$B$2))/COUNTA('ram ou '!$A:$A),0),1)</f>
        <v>AGEN DIM</v>
      </c>
      <c r="C757">
        <f>SUMPRODUCT((Tableau1[[#Headers],[BARRE]:[HUET]]=BDD[[#This Row],[Chauffeur]])*(Tableau1[[BARRE]:[HUET]]=BDD[[#This Row],[Tournée]]))</f>
        <v>0</v>
      </c>
    </row>
    <row r="758" spans="1:3">
      <c r="A758" t="str">
        <f>INDEX(Tableau1[[#Headers],[BARRE]:[HUET]],1,1+(ROW()-2)/COUNTA('ram ou '!$A:$A))</f>
        <v>NOLLET</v>
      </c>
      <c r="B758" t="str">
        <f>INDEX('ram ou '!$A:$A,ROW(BDD!B757)-COUNTA('ram ou '!A:A)*ROUNDDOWN((ROW()-ROW(BDD!$B$2))/COUNTA('ram ou '!$A:$A),0),1)</f>
        <v>AMILLY / SENS</v>
      </c>
      <c r="C758">
        <f>SUMPRODUCT((Tableau1[[#Headers],[BARRE]:[HUET]]=BDD[[#This Row],[Chauffeur]])*(Tableau1[[BARRE]:[HUET]]=BDD[[#This Row],[Tournée]]))</f>
        <v>0</v>
      </c>
    </row>
    <row r="759" spans="1:3">
      <c r="A759" t="str">
        <f>INDEX(Tableau1[[#Headers],[BARRE]:[HUET]],1,1+(ROW()-2)/COUNTA('ram ou '!$A:$A))</f>
        <v>NOLLET</v>
      </c>
      <c r="B759" t="str">
        <f>INDEX('ram ou '!$A:$A,ROW(BDD!B758)-COUNTA('ram ou '!A:A)*ROUNDDOWN((ROW()-ROW(BDD!$B$2))/COUNTA('ram ou '!$A:$A),0),1)</f>
        <v>JACQUET SA</v>
      </c>
      <c r="C759">
        <f>SUMPRODUCT((Tableau1[[#Headers],[BARRE]:[HUET]]=BDD[[#This Row],[Chauffeur]])*(Tableau1[[BARRE]:[HUET]]=BDD[[#This Row],[Tournée]]))</f>
        <v>0</v>
      </c>
    </row>
    <row r="760" spans="1:3">
      <c r="A760" t="str">
        <f>INDEX(Tableau1[[#Headers],[BARRE]:[HUET]],1,1+(ROW()-2)/COUNTA('ram ou '!$A:$A))</f>
        <v>NOLLET</v>
      </c>
      <c r="B760" t="str">
        <f>INDEX('ram ou '!$A:$A,ROW(BDD!B759)-COUNTA('ram ou '!A:A)*ROUNDDOWN((ROW()-ROW(BDD!$B$2))/COUNTA('ram ou '!$A:$A),0),1)</f>
        <v>PARIS 13H30</v>
      </c>
      <c r="C760">
        <f>SUMPRODUCT((Tableau1[[#Headers],[BARRE]:[HUET]]=BDD[[#This Row],[Chauffeur]])*(Tableau1[[BARRE]:[HUET]]=BDD[[#This Row],[Tournée]]))</f>
        <v>0</v>
      </c>
    </row>
    <row r="761" spans="1:3">
      <c r="A761" t="str">
        <f>INDEX(Tableau1[[#Headers],[BARRE]:[HUET]],1,1+(ROW()-2)/COUNTA('ram ou '!$A:$A))</f>
        <v>NOLLET</v>
      </c>
      <c r="B761" t="str">
        <f>INDEX('ram ou '!$A:$A,ROW(BDD!B760)-COUNTA('ram ou '!A:A)*ROUNDDOWN((ROW()-ROW(BDD!$B$2))/COUNTA('ram ou '!$A:$A),0),1)</f>
        <v>RETOUR AGEN</v>
      </c>
      <c r="C761">
        <f>SUMPRODUCT((Tableau1[[#Headers],[BARRE]:[HUET]]=BDD[[#This Row],[Chauffeur]])*(Tableau1[[BARRE]:[HUET]]=BDD[[#This Row],[Tournée]]))</f>
        <v>0</v>
      </c>
    </row>
    <row r="762" spans="1:3">
      <c r="A762" t="str">
        <f>INDEX(Tableau1[[#Headers],[BARRE]:[HUET]],1,1+(ROW()-2)/COUNTA('ram ou '!$A:$A))</f>
        <v>NOLLET</v>
      </c>
      <c r="B762" t="str">
        <f>INDEX('ram ou '!$A:$A,ROW(BDD!B761)-COUNTA('ram ou '!A:A)*ROUNDDOWN((ROW()-ROW(BDD!$B$2))/COUNTA('ram ou '!$A:$A),0),1)</f>
        <v>RETOUR ORLEANS</v>
      </c>
      <c r="C762">
        <f>SUMPRODUCT((Tableau1[[#Headers],[BARRE]:[HUET]]=BDD[[#This Row],[Chauffeur]])*(Tableau1[[BARRE]:[HUET]]=BDD[[#This Row],[Tournée]]))</f>
        <v>0</v>
      </c>
    </row>
    <row r="763" spans="1:3">
      <c r="A763" t="str">
        <f>INDEX(Tableau1[[#Headers],[BARRE]:[HUET]],1,1+(ROW()-2)/COUNTA('ram ou '!$A:$A))</f>
        <v>NOLLET</v>
      </c>
      <c r="B763" t="str">
        <f>INDEX('ram ou '!$A:$A,ROW(BDD!B762)-COUNTA('ram ou '!A:A)*ROUNDDOWN((ROW()-ROW(BDD!$B$2))/COUNTA('ram ou '!$A:$A),0),1)</f>
        <v>RETOUR ORLEANS LU</v>
      </c>
      <c r="C763">
        <f>SUMPRODUCT((Tableau1[[#Headers],[BARRE]:[HUET]]=BDD[[#This Row],[Chauffeur]])*(Tableau1[[BARRE]:[HUET]]=BDD[[#This Row],[Tournée]]))</f>
        <v>0</v>
      </c>
    </row>
    <row r="764" spans="1:3">
      <c r="A764" t="str">
        <f>INDEX(Tableau1[[#Headers],[BARRE]:[HUET]],1,1+(ROW()-2)/COUNTA('ram ou '!$A:$A))</f>
        <v>NOLLET</v>
      </c>
      <c r="B764" t="str">
        <f>INDEX('ram ou '!$A:$A,ROW(BDD!B763)-COUNTA('ram ou '!A:A)*ROUNDDOWN((ROW()-ROW(BDD!$B$2))/COUNTA('ram ou '!$A:$A),0),1)</f>
        <v>RETOUR ORLEANS SA</v>
      </c>
      <c r="C764">
        <f>SUMPRODUCT((Tableau1[[#Headers],[BARRE]:[HUET]]=BDD[[#This Row],[Chauffeur]])*(Tableau1[[BARRE]:[HUET]]=BDD[[#This Row],[Tournée]]))</f>
        <v>0</v>
      </c>
    </row>
    <row r="765" spans="1:3">
      <c r="A765" t="str">
        <f>INDEX(Tableau1[[#Headers],[BARRE]:[HUET]],1,1+(ROW()-2)/COUNTA('ram ou '!$A:$A))</f>
        <v>NOLLET</v>
      </c>
      <c r="B765" t="str">
        <f>INDEX('ram ou '!$A:$A,ROW(BDD!B764)-COUNTA('ram ou '!A:A)*ROUNDDOWN((ROW()-ROW(BDD!$B$2))/COUNTA('ram ou '!$A:$A),0),1)</f>
        <v>SUP A/A PARIS</v>
      </c>
      <c r="C765">
        <f>SUMPRODUCT((Tableau1[[#Headers],[BARRE]:[HUET]]=BDD[[#This Row],[Chauffeur]])*(Tableau1[[BARRE]:[HUET]]=BDD[[#This Row],[Tournée]]))</f>
        <v>0</v>
      </c>
    </row>
    <row r="766" spans="1:3">
      <c r="A766" t="str">
        <f>INDEX(Tableau1[[#Headers],[BARRE]:[HUET]],1,1+(ROW()-2)/COUNTA('ram ou '!$A:$A))</f>
        <v>NOLLET</v>
      </c>
      <c r="B766" t="str">
        <f>INDEX('ram ou '!$A:$A,ROW(BDD!B765)-COUNTA('ram ou '!A:A)*ROUNDDOWN((ROW()-ROW(BDD!$B$2))/COUNTA('ram ou '!$A:$A),0),1)</f>
        <v>VENDEE</v>
      </c>
      <c r="C766">
        <f>SUMPRODUCT((Tableau1[[#Headers],[BARRE]:[HUET]]=BDD[[#This Row],[Chauffeur]])*(Tableau1[[BARRE]:[HUET]]=BDD[[#This Row],[Tournée]]))</f>
        <v>0</v>
      </c>
    </row>
    <row r="767" spans="1:3">
      <c r="A767" t="str">
        <f>INDEX(Tableau1[[#Headers],[BARRE]:[HUET]],1,1+(ROW()-2)/COUNTA('ram ou '!$A:$A))</f>
        <v>NOLLET</v>
      </c>
      <c r="B767" t="str">
        <f>INDEX('ram ou '!$A:$A,ROW(BDD!B766)-COUNTA('ram ou '!A:A)*ROUNDDOWN((ROW()-ROW(BDD!$B$2))/COUNTA('ram ou '!$A:$A),0),1)</f>
        <v>RAM MALO + LAVAL</v>
      </c>
      <c r="C767">
        <f>SUMPRODUCT((Tableau1[[#Headers],[BARRE]:[HUET]]=BDD[[#This Row],[Chauffeur]])*(Tableau1[[BARRE]:[HUET]]=BDD[[#This Row],[Tournée]]))</f>
        <v>0</v>
      </c>
    </row>
    <row r="768" spans="1:3">
      <c r="A768" t="str">
        <f>INDEX(Tableau1[[#Headers],[BARRE]:[HUET]],1,1+(ROW()-2)/COUNTA('ram ou '!$A:$A))</f>
        <v>NOLLET</v>
      </c>
      <c r="B768" t="str">
        <f>INDEX('ram ou '!$A:$A,ROW(BDD!B767)-COUNTA('ram ou '!A:A)*ROUNDDOWN((ROW()-ROW(BDD!$B$2))/COUNTA('ram ou '!$A:$A),0),1)</f>
        <v>NAV LANGRE DIM</v>
      </c>
      <c r="C768">
        <f>SUMPRODUCT((Tableau1[[#Headers],[BARRE]:[HUET]]=BDD[[#This Row],[Chauffeur]])*(Tableau1[[BARRE]:[HUET]]=BDD[[#This Row],[Tournée]]))</f>
        <v>0</v>
      </c>
    </row>
    <row r="769" spans="1:3">
      <c r="A769" t="str">
        <f>INDEX(Tableau1[[#Headers],[BARRE]:[HUET]],1,1+(ROW()-2)/COUNTA('ram ou '!$A:$A))</f>
        <v>NOLLET</v>
      </c>
      <c r="B769" t="str">
        <f>INDEX('ram ou '!$A:$A,ROW(BDD!B768)-COUNTA('ram ou '!A:A)*ROUNDDOWN((ROW()-ROW(BDD!$B$2))/COUNTA('ram ou '!$A:$A),0),1)</f>
        <v>SU FONTENAY 12H</v>
      </c>
      <c r="C769">
        <f>SUMPRODUCT((Tableau1[[#Headers],[BARRE]:[HUET]]=BDD[[#This Row],[Chauffeur]])*(Tableau1[[BARRE]:[HUET]]=BDD[[#This Row],[Tournée]]))</f>
        <v>0</v>
      </c>
    </row>
    <row r="770" spans="1:3">
      <c r="A770" t="str">
        <f>INDEX(Tableau1[[#Headers],[BARRE]:[HUET]],1,1+(ROW()-2)/COUNTA('ram ou '!$A:$A))</f>
        <v>NOLLET</v>
      </c>
      <c r="B770" t="str">
        <f>INDEX('ram ou '!$A:$A,ROW(BDD!B769)-COUNTA('ram ou '!A:A)*ROUNDDOWN((ROW()-ROW(BDD!$B$2))/COUNTA('ram ou '!$A:$A),0),1)</f>
        <v>PLAINTEL DIM</v>
      </c>
      <c r="C770">
        <f>SUMPRODUCT((Tableau1[[#Headers],[BARRE]:[HUET]]=BDD[[#This Row],[Chauffeur]])*(Tableau1[[BARRE]:[HUET]]=BDD[[#This Row],[Tournée]]))</f>
        <v>0</v>
      </c>
    </row>
    <row r="771" spans="1:3">
      <c r="A771" t="str">
        <f>INDEX(Tableau1[[#Headers],[BARRE]:[HUET]],1,1+(ROW()-2)/COUNTA('ram ou '!$A:$A))</f>
        <v>NOLLET</v>
      </c>
      <c r="B771" t="str">
        <f>INDEX('ram ou '!$A:$A,ROW(BDD!B770)-COUNTA('ram ou '!A:A)*ROUNDDOWN((ROW()-ROW(BDD!$B$2))/COUNTA('ram ou '!$A:$A),0),1)</f>
        <v>ROUEN + BASES</v>
      </c>
      <c r="C771">
        <f>SUMPRODUCT((Tableau1[[#Headers],[BARRE]:[HUET]]=BDD[[#This Row],[Chauffeur]])*(Tableau1[[BARRE]:[HUET]]=BDD[[#This Row],[Tournée]]))</f>
        <v>0</v>
      </c>
    </row>
    <row r="772" spans="1:3">
      <c r="A772" t="str">
        <f>INDEX(Tableau1[[#Headers],[BARRE]:[HUET]],1,1+(ROW()-2)/COUNTA('ram ou '!$A:$A))</f>
        <v>NOLLET</v>
      </c>
      <c r="B772" t="str">
        <f>INDEX('ram ou '!$A:$A,ROW(BDD!B771)-COUNTA('ram ou '!A:A)*ROUNDDOWN((ROW()-ROW(BDD!$B$2))/COUNTA('ram ou '!$A:$A),0),1)</f>
        <v>LE MANS A/A</v>
      </c>
      <c r="C772">
        <f>SUMPRODUCT((Tableau1[[#Headers],[BARRE]:[HUET]]=BDD[[#This Row],[Chauffeur]])*(Tableau1[[BARRE]:[HUET]]=BDD[[#This Row],[Tournée]]))</f>
        <v>5</v>
      </c>
    </row>
    <row r="773" spans="1:3">
      <c r="A773" t="str">
        <f>INDEX(Tableau1[[#Headers],[BARRE]:[HUET]],1,1+(ROW()-2)/COUNTA('ram ou '!$A:$A))</f>
        <v>NOLLET</v>
      </c>
      <c r="B773" t="str">
        <f>INDEX('ram ou '!$A:$A,ROW(BDD!B772)-COUNTA('ram ou '!A:A)*ROUNDDOWN((ROW()-ROW(BDD!$B$2))/COUNTA('ram ou '!$A:$A),0),1)</f>
        <v>NAV TOURS</v>
      </c>
      <c r="C773">
        <f>SUMPRODUCT((Tableau1[[#Headers],[BARRE]:[HUET]]=BDD[[#This Row],[Chauffeur]])*(Tableau1[[BARRE]:[HUET]]=BDD[[#This Row],[Tournée]]))</f>
        <v>0</v>
      </c>
    </row>
    <row r="774" spans="1:3">
      <c r="A774" t="str">
        <f>INDEX(Tableau1[[#Headers],[BARRE]:[HUET]],1,1+(ROW()-2)/COUNTA('ram ou '!$A:$A))</f>
        <v>NOLLET</v>
      </c>
      <c r="B774" t="str">
        <f>INDEX('ram ou '!$A:$A,ROW(BDD!B773)-COUNTA('ram ou '!A:A)*ROUNDDOWN((ROW()-ROW(BDD!$B$2))/COUNTA('ram ou '!$A:$A),0),1)</f>
        <v>SU IFS + BASES</v>
      </c>
      <c r="C774">
        <f>SUMPRODUCT((Tableau1[[#Headers],[BARRE]:[HUET]]=BDD[[#This Row],[Chauffeur]])*(Tableau1[[BARRE]:[HUET]]=BDD[[#This Row],[Tournée]]))</f>
        <v>0</v>
      </c>
    </row>
    <row r="775" spans="1:3">
      <c r="A775" t="str">
        <f>INDEX(Tableau1[[#Headers],[BARRE]:[HUET]],1,1+(ROW()-2)/COUNTA('ram ou '!$A:$A))</f>
        <v>NOLLET</v>
      </c>
      <c r="B775" t="str">
        <f>INDEX('ram ou '!$A:$A,ROW(BDD!B774)-COUNTA('ram ou '!A:A)*ROUNDDOWN((ROW()-ROW(BDD!$B$2))/COUNTA('ram ou '!$A:$A),0),1)</f>
        <v>NAV NIORT 21H15</v>
      </c>
      <c r="C775">
        <f>SUMPRODUCT((Tableau1[[#Headers],[BARRE]:[HUET]]=BDD[[#This Row],[Chauffeur]])*(Tableau1[[BARRE]:[HUET]]=BDD[[#This Row],[Tournée]]))</f>
        <v>0</v>
      </c>
    </row>
    <row r="776" spans="1:3">
      <c r="A776" t="str">
        <f>INDEX(Tableau1[[#Headers],[BARRE]:[HUET]],1,1+(ROW()-2)/COUNTA('ram ou '!$A:$A))</f>
        <v>NOLLET</v>
      </c>
      <c r="B776" t="str">
        <f>INDEX('ram ou '!$A:$A,ROW(BDD!B775)-COUNTA('ram ou '!A:A)*ROUNDDOWN((ROW()-ROW(BDD!$B$2))/COUNTA('ram ou '!$A:$A),0),1)</f>
        <v>CP</v>
      </c>
      <c r="C776">
        <f>SUMPRODUCT((Tableau1[[#Headers],[BARRE]:[HUET]]=BDD[[#This Row],[Chauffeur]])*(Tableau1[[BARRE]:[HUET]]=BDD[[#This Row],[Tournée]]))</f>
        <v>0</v>
      </c>
    </row>
    <row r="777" spans="1:3">
      <c r="A777" t="str">
        <f>INDEX(Tableau1[[#Headers],[BARRE]:[HUET]],1,1+(ROW()-2)/COUNTA('ram ou '!$A:$A))</f>
        <v>NOLLET</v>
      </c>
      <c r="B777" t="str">
        <f>INDEX('ram ou '!$A:$A,ROW(BDD!B776)-COUNTA('ram ou '!A:A)*ROUNDDOWN((ROW()-ROW(BDD!$B$2))/COUNTA('ram ou '!$A:$A),0),1)</f>
        <v>RAM SAM 12H</v>
      </c>
      <c r="C777">
        <f>SUMPRODUCT((Tableau1[[#Headers],[BARRE]:[HUET]]=BDD[[#This Row],[Chauffeur]])*(Tableau1[[BARRE]:[HUET]]=BDD[[#This Row],[Tournée]]))</f>
        <v>0</v>
      </c>
    </row>
    <row r="778" spans="1:3">
      <c r="A778" t="str">
        <f>INDEX(Tableau1[[#Headers],[BARRE]:[HUET]],1,1+(ROW()-2)/COUNTA('ram ou '!$A:$A))</f>
        <v>NOLLET</v>
      </c>
      <c r="B778" t="str">
        <f>INDEX('ram ou '!$A:$A,ROW(BDD!B777)-COUNTA('ram ou '!A:A)*ROUNDDOWN((ROW()-ROW(BDD!$B$2))/COUNTA('ram ou '!$A:$A),0),1)</f>
        <v>ABSENCE</v>
      </c>
      <c r="C778">
        <f>SUMPRODUCT((Tableau1[[#Headers],[BARRE]:[HUET]]=BDD[[#This Row],[Chauffeur]])*(Tableau1[[BARRE]:[HUET]]=BDD[[#This Row],[Tournée]]))</f>
        <v>0</v>
      </c>
    </row>
    <row r="779" spans="1:3">
      <c r="A779" t="str">
        <f>INDEX(Tableau1[[#Headers],[BARRE]:[HUET]],1,1+(ROW()-2)/COUNTA('ram ou '!$A:$A))</f>
        <v>NOLLET</v>
      </c>
      <c r="B779" t="str">
        <f>INDEX('ram ou '!$A:$A,ROW(BDD!B778)-COUNTA('ram ou '!A:A)*ROUNDDOWN((ROW()-ROW(BDD!$B$2))/COUNTA('ram ou '!$A:$A),0),1)</f>
        <v>FORMATION</v>
      </c>
      <c r="C779">
        <f>SUMPRODUCT((Tableau1[[#Headers],[BARRE]:[HUET]]=BDD[[#This Row],[Chauffeur]])*(Tableau1[[BARRE]:[HUET]]=BDD[[#This Row],[Tournée]]))</f>
        <v>0</v>
      </c>
    </row>
    <row r="780" spans="1:3">
      <c r="A780" t="str">
        <f>INDEX(Tableau1[[#Headers],[BARRE]:[HUET]],1,1+(ROW()-2)/COUNTA('ram ou '!$A:$A))</f>
        <v>NOLLET</v>
      </c>
      <c r="B780" t="str">
        <f>INDEX('ram ou '!$A:$A,ROW(BDD!B779)-COUNTA('ram ou '!A:A)*ROUNDDOWN((ROW()-ROW(BDD!$B$2))/COUNTA('ram ou '!$A:$A),0),1)</f>
        <v>RCR</v>
      </c>
      <c r="C780">
        <f>SUMPRODUCT((Tableau1[[#Headers],[BARRE]:[HUET]]=BDD[[#This Row],[Chauffeur]])*(Tableau1[[BARRE]:[HUET]]=BDD[[#This Row],[Tournée]]))</f>
        <v>0</v>
      </c>
    </row>
    <row r="781" spans="1:3">
      <c r="A781" t="str">
        <f>INDEX(Tableau1[[#Headers],[BARRE]:[HUET]],1,1+(ROW()-2)/COUNTA('ram ou '!$A:$A))</f>
        <v>NOLLET</v>
      </c>
      <c r="B781" t="str">
        <f>INDEX('ram ou '!$A:$A,ROW(BDD!B780)-COUNTA('ram ou '!A:A)*ROUNDDOWN((ROW()-ROW(BDD!$B$2))/COUNTA('ram ou '!$A:$A),0),1)</f>
        <v>ELECTION</v>
      </c>
      <c r="C781">
        <f>SUMPRODUCT((Tableau1[[#Headers],[BARRE]:[HUET]]=BDD[[#This Row],[Chauffeur]])*(Tableau1[[BARRE]:[HUET]]=BDD[[#This Row],[Tournée]]))</f>
        <v>0</v>
      </c>
    </row>
    <row r="782" spans="1:3">
      <c r="A782" t="str">
        <f>INDEX(Tableau1[[#Headers],[BARRE]:[HUET]],1,1+(ROW()-2)/COUNTA('ram ou '!$A:$A))</f>
        <v>NOLLET</v>
      </c>
      <c r="B782" t="str">
        <f>INDEX('ram ou '!$A:$A,ROW(BDD!B781)-COUNTA('ram ou '!A:A)*ROUNDDOWN((ROW()-ROW(BDD!$B$2))/COUNTA('ram ou '!$A:$A),0),1)</f>
        <v>RAM SAM 11H30</v>
      </c>
      <c r="C782">
        <f>SUMPRODUCT((Tableau1[[#Headers],[BARRE]:[HUET]]=BDD[[#This Row],[Chauffeur]])*(Tableau1[[BARRE]:[HUET]]=BDD[[#This Row],[Tournée]]))</f>
        <v>0</v>
      </c>
    </row>
    <row r="783" spans="1:3">
      <c r="A783" t="str">
        <f>INDEX(Tableau1[[#Headers],[BARRE]:[HUET]],1,1+(ROW()-2)/COUNTA('ram ou '!$A:$A))</f>
        <v>NOLLET</v>
      </c>
      <c r="B783" t="str">
        <f>INDEX('ram ou '!$A:$A,ROW(BDD!B782)-COUNTA('ram ou '!A:A)*ROUNDDOWN((ROW()-ROW(BDD!$B$2))/COUNTA('ram ou '!$A:$A),0),1)</f>
        <v>RAM 13H N°1</v>
      </c>
      <c r="C783">
        <f>SUMPRODUCT((Tableau1[[#Headers],[BARRE]:[HUET]]=BDD[[#This Row],[Chauffeur]])*(Tableau1[[BARRE]:[HUET]]=BDD[[#This Row],[Tournée]]))</f>
        <v>0</v>
      </c>
    </row>
    <row r="784" spans="1:3">
      <c r="A784" t="str">
        <f>INDEX(Tableau1[[#Headers],[BARRE]:[HUET]],1,1+(ROW()-2)/COUNTA('ram ou '!$A:$A))</f>
        <v>NOLLET</v>
      </c>
      <c r="B784" t="str">
        <f>INDEX('ram ou '!$A:$A,ROW(BDD!B783)-COUNTA('ram ou '!A:A)*ROUNDDOWN((ROW()-ROW(BDD!$B$2))/COUNTA('ram ou '!$A:$A),0),1)</f>
        <v>RAM 13H N°3</v>
      </c>
      <c r="C784">
        <f>SUMPRODUCT((Tableau1[[#Headers],[BARRE]:[HUET]]=BDD[[#This Row],[Chauffeur]])*(Tableau1[[BARRE]:[HUET]]=BDD[[#This Row],[Tournée]]))</f>
        <v>0</v>
      </c>
    </row>
    <row r="785" spans="1:3">
      <c r="A785" t="str">
        <f>INDEX(Tableau1[[#Headers],[BARRE]:[HUET]],1,1+(ROW()-2)/COUNTA('ram ou '!$A:$A))</f>
        <v>NOLLET</v>
      </c>
      <c r="B785" t="str">
        <f>INDEX('ram ou '!$A:$A,ROW(BDD!B784)-COUNTA('ram ou '!A:A)*ROUNDDOWN((ROW()-ROW(BDD!$B$2))/COUNTA('ram ou '!$A:$A),0),1)</f>
        <v>RAM 13H N°4</v>
      </c>
      <c r="C785">
        <f>SUMPRODUCT((Tableau1[[#Headers],[BARRE]:[HUET]]=BDD[[#This Row],[Chauffeur]])*(Tableau1[[BARRE]:[HUET]]=BDD[[#This Row],[Tournée]]))</f>
        <v>0</v>
      </c>
    </row>
    <row r="786" spans="1:3">
      <c r="A786" t="str">
        <f>INDEX(Tableau1[[#Headers],[BARRE]:[HUET]],1,1+(ROW()-2)/COUNTA('ram ou '!$A:$A))</f>
        <v>PETIT</v>
      </c>
      <c r="B786" t="str">
        <f>INDEX('ram ou '!$A:$A,ROW(BDD!B785)-COUNTA('ram ou '!A:A)*ROUNDDOWN((ROW()-ROW(BDD!$B$2))/COUNTA('ram ou '!$A:$A),0),1)</f>
        <v>NAV ATHIS 2</v>
      </c>
      <c r="C786">
        <f>SUMPRODUCT((Tableau1[[#Headers],[BARRE]:[HUET]]=BDD[[#This Row],[Chauffeur]])*(Tableau1[[BARRE]:[HUET]]=BDD[[#This Row],[Tournée]]))</f>
        <v>0</v>
      </c>
    </row>
    <row r="787" spans="1:3">
      <c r="A787" t="str">
        <f>INDEX(Tableau1[[#Headers],[BARRE]:[HUET]],1,1+(ROW()-2)/COUNTA('ram ou '!$A:$A))</f>
        <v>PETIT</v>
      </c>
      <c r="B787" t="str">
        <f>INDEX('ram ou '!$A:$A,ROW(BDD!B786)-COUNTA('ram ou '!A:A)*ROUNDDOWN((ROW()-ROW(BDD!$B$2))/COUNTA('ram ou '!$A:$A),0),1)</f>
        <v>NAV CHATEAUBOUR</v>
      </c>
      <c r="C787">
        <f>SUMPRODUCT((Tableau1[[#Headers],[BARRE]:[HUET]]=BDD[[#This Row],[Chauffeur]])*(Tableau1[[BARRE]:[HUET]]=BDD[[#This Row],[Tournée]]))</f>
        <v>1</v>
      </c>
    </row>
    <row r="788" spans="1:3">
      <c r="A788" t="str">
        <f>INDEX(Tableau1[[#Headers],[BARRE]:[HUET]],1,1+(ROW()-2)/COUNTA('ram ou '!$A:$A))</f>
        <v>PETIT</v>
      </c>
      <c r="B788" t="str">
        <f>INDEX('ram ou '!$A:$A,ROW(BDD!B787)-COUNTA('ram ou '!A:A)*ROUNDDOWN((ROW()-ROW(BDD!$B$2))/COUNTA('ram ou '!$A:$A),0),1)</f>
        <v>NAV CHAULNES</v>
      </c>
      <c r="C788">
        <f>SUMPRODUCT((Tableau1[[#Headers],[BARRE]:[HUET]]=BDD[[#This Row],[Chauffeur]])*(Tableau1[[BARRE]:[HUET]]=BDD[[#This Row],[Tournée]]))</f>
        <v>1</v>
      </c>
    </row>
    <row r="789" spans="1:3">
      <c r="A789" t="str">
        <f>INDEX(Tableau1[[#Headers],[BARRE]:[HUET]],1,1+(ROW()-2)/COUNTA('ram ou '!$A:$A))</f>
        <v>PETIT</v>
      </c>
      <c r="B789" t="str">
        <f>INDEX('ram ou '!$A:$A,ROW(BDD!B788)-COUNTA('ram ou '!A:A)*ROUNDDOWN((ROW()-ROW(BDD!$B$2))/COUNTA('ram ou '!$A:$A),0),1)</f>
        <v>NAV CLERMONT</v>
      </c>
      <c r="C789">
        <f>SUMPRODUCT((Tableau1[[#Headers],[BARRE]:[HUET]]=BDD[[#This Row],[Chauffeur]])*(Tableau1[[BARRE]:[HUET]]=BDD[[#This Row],[Tournée]]))</f>
        <v>3</v>
      </c>
    </row>
    <row r="790" spans="1:3">
      <c r="A790" t="str">
        <f>INDEX(Tableau1[[#Headers],[BARRE]:[HUET]],1,1+(ROW()-2)/COUNTA('ram ou '!$A:$A))</f>
        <v>PETIT</v>
      </c>
      <c r="B790" t="str">
        <f>INDEX('ram ou '!$A:$A,ROW(BDD!B789)-COUNTA('ram ou '!A:A)*ROUNDDOWN((ROW()-ROW(BDD!$B$2))/COUNTA('ram ou '!$A:$A),0),1)</f>
        <v>NAV DIJON</v>
      </c>
      <c r="C790">
        <f>SUMPRODUCT((Tableau1[[#Headers],[BARRE]:[HUET]]=BDD[[#This Row],[Chauffeur]])*(Tableau1[[BARRE]:[HUET]]=BDD[[#This Row],[Tournée]]))</f>
        <v>3</v>
      </c>
    </row>
    <row r="791" spans="1:3">
      <c r="A791" t="str">
        <f>INDEX(Tableau1[[#Headers],[BARRE]:[HUET]],1,1+(ROW()-2)/COUNTA('ram ou '!$A:$A))</f>
        <v>PETIT</v>
      </c>
      <c r="B791" t="str">
        <f>INDEX('ram ou '!$A:$A,ROW(BDD!B790)-COUNTA('ram ou '!A:A)*ROUNDDOWN((ROW()-ROW(BDD!$B$2))/COUNTA('ram ou '!$A:$A),0),1)</f>
        <v>NAV LANGRES</v>
      </c>
      <c r="C791">
        <f>SUMPRODUCT((Tableau1[[#Headers],[BARRE]:[HUET]]=BDD[[#This Row],[Chauffeur]])*(Tableau1[[BARRE]:[HUET]]=BDD[[#This Row],[Tournée]]))</f>
        <v>0</v>
      </c>
    </row>
    <row r="792" spans="1:3">
      <c r="A792" t="str">
        <f>INDEX(Tableau1[[#Headers],[BARRE]:[HUET]],1,1+(ROW()-2)/COUNTA('ram ou '!$A:$A))</f>
        <v>PETIT</v>
      </c>
      <c r="B792" t="str">
        <f>INDEX('ram ou '!$A:$A,ROW(BDD!B791)-COUNTA('ram ou '!A:A)*ROUNDDOWN((ROW()-ROW(BDD!$B$2))/COUNTA('ram ou '!$A:$A),0),1)</f>
        <v>NAV LILLE</v>
      </c>
      <c r="C792">
        <f>SUMPRODUCT((Tableau1[[#Headers],[BARRE]:[HUET]]=BDD[[#This Row],[Chauffeur]])*(Tableau1[[BARRE]:[HUET]]=BDD[[#This Row],[Tournée]]))</f>
        <v>0</v>
      </c>
    </row>
    <row r="793" spans="1:3">
      <c r="A793" t="str">
        <f>INDEX(Tableau1[[#Headers],[BARRE]:[HUET]],1,1+(ROW()-2)/COUNTA('ram ou '!$A:$A))</f>
        <v>PETIT</v>
      </c>
      <c r="B793" t="str">
        <f>INDEX('ram ou '!$A:$A,ROW(BDD!B792)-COUNTA('ram ou '!A:A)*ROUNDDOWN((ROW()-ROW(BDD!$B$2))/COUNTA('ram ou '!$A:$A),0),1)</f>
        <v>NAV NIORT</v>
      </c>
      <c r="C793">
        <f>SUMPRODUCT((Tableau1[[#Headers],[BARRE]:[HUET]]=BDD[[#This Row],[Chauffeur]])*(Tableau1[[BARRE]:[HUET]]=BDD[[#This Row],[Tournée]]))</f>
        <v>1</v>
      </c>
    </row>
    <row r="794" spans="1:3">
      <c r="A794" t="str">
        <f>INDEX(Tableau1[[#Headers],[BARRE]:[HUET]],1,1+(ROW()-2)/COUNTA('ram ou '!$A:$A))</f>
        <v>PETIT</v>
      </c>
      <c r="B794" t="str">
        <f>INDEX('ram ou '!$A:$A,ROW(BDD!B793)-COUNTA('ram ou '!A:A)*ROUNDDOWN((ROW()-ROW(BDD!$B$2))/COUNTA('ram ou '!$A:$A),0),1)</f>
        <v xml:space="preserve">NAV ST SEVER </v>
      </c>
      <c r="C794">
        <f>SUMPRODUCT((Tableau1[[#Headers],[BARRE]:[HUET]]=BDD[[#This Row],[Chauffeur]])*(Tableau1[[BARRE]:[HUET]]=BDD[[#This Row],[Tournée]]))</f>
        <v>0</v>
      </c>
    </row>
    <row r="795" spans="1:3">
      <c r="A795" t="str">
        <f>INDEX(Tableau1[[#Headers],[BARRE]:[HUET]],1,1+(ROW()-2)/COUNTA('ram ou '!$A:$A))</f>
        <v>PETIT</v>
      </c>
      <c r="B795" t="str">
        <f>INDEX('ram ou '!$A:$A,ROW(BDD!B794)-COUNTA('ram ou '!A:A)*ROUNDDOWN((ROW()-ROW(BDD!$B$2))/COUNTA('ram ou '!$A:$A),0),1)</f>
        <v>NAV VELAINES</v>
      </c>
      <c r="C795">
        <f>SUMPRODUCT((Tableau1[[#Headers],[BARRE]:[HUET]]=BDD[[#This Row],[Chauffeur]])*(Tableau1[[BARRE]:[HUET]]=BDD[[#This Row],[Tournée]]))</f>
        <v>0</v>
      </c>
    </row>
    <row r="796" spans="1:3">
      <c r="A796" t="str">
        <f>INDEX(Tableau1[[#Headers],[BARRE]:[HUET]],1,1+(ROW()-2)/COUNTA('ram ou '!$A:$A))</f>
        <v>PETIT</v>
      </c>
      <c r="B796" t="str">
        <f>INDEX('ram ou '!$A:$A,ROW(BDD!B795)-COUNTA('ram ou '!A:A)*ROUNDDOWN((ROW()-ROW(BDD!$B$2))/COUNTA('ram ou '!$A:$A),0),1)</f>
        <v>RAM +  NANTES 21H</v>
      </c>
      <c r="C796">
        <f>SUMPRODUCT((Tableau1[[#Headers],[BARRE]:[HUET]]=BDD[[#This Row],[Chauffeur]])*(Tableau1[[BARRE]:[HUET]]=BDD[[#This Row],[Tournée]]))</f>
        <v>3</v>
      </c>
    </row>
    <row r="797" spans="1:3">
      <c r="A797" t="str">
        <f>INDEX(Tableau1[[#Headers],[BARRE]:[HUET]],1,1+(ROW()-2)/COUNTA('ram ou '!$A:$A))</f>
        <v>PETIT</v>
      </c>
      <c r="B797" t="str">
        <f>INDEX('ram ou '!$A:$A,ROW(BDD!B796)-COUNTA('ram ou '!A:A)*ROUNDDOWN((ROW()-ROW(BDD!$B$2))/COUNTA('ram ou '!$A:$A),0),1)</f>
        <v>RAM + 20H TOURS</v>
      </c>
      <c r="C797">
        <f>SUMPRODUCT((Tableau1[[#Headers],[BARRE]:[HUET]]=BDD[[#This Row],[Chauffeur]])*(Tableau1[[BARRE]:[HUET]]=BDD[[#This Row],[Tournée]]))</f>
        <v>1</v>
      </c>
    </row>
    <row r="798" spans="1:3">
      <c r="A798" t="str">
        <f>INDEX(Tableau1[[#Headers],[BARRE]:[HUET]],1,1+(ROW()-2)/COUNTA('ram ou '!$A:$A))</f>
        <v>PETIT</v>
      </c>
      <c r="B798" t="str">
        <f>INDEX('ram ou '!$A:$A,ROW(BDD!B797)-COUNTA('ram ou '!A:A)*ROUNDDOWN((ROW()-ROW(BDD!$B$2))/COUNTA('ram ou '!$A:$A),0),1)</f>
        <v>RAM + 21h30 TOURS</v>
      </c>
      <c r="C798">
        <f>SUMPRODUCT((Tableau1[[#Headers],[BARRE]:[HUET]]=BDD[[#This Row],[Chauffeur]])*(Tableau1[[BARRE]:[HUET]]=BDD[[#This Row],[Tournée]]))</f>
        <v>1</v>
      </c>
    </row>
    <row r="799" spans="1:3">
      <c r="A799" t="str">
        <f>INDEX(Tableau1[[#Headers],[BARRE]:[HUET]],1,1+(ROW()-2)/COUNTA('ram ou '!$A:$A))</f>
        <v>PETIT</v>
      </c>
      <c r="B799" t="str">
        <f>INDEX('ram ou '!$A:$A,ROW(BDD!B798)-COUNTA('ram ou '!A:A)*ROUNDDOWN((ROW()-ROW(BDD!$B$2))/COUNTA('ram ou '!$A:$A),0),1)</f>
        <v>RAM + ANGERS 21H30</v>
      </c>
      <c r="C799">
        <f>SUMPRODUCT((Tableau1[[#Headers],[BARRE]:[HUET]]=BDD[[#This Row],[Chauffeur]])*(Tableau1[[BARRE]:[HUET]]=BDD[[#This Row],[Tournée]]))</f>
        <v>0</v>
      </c>
    </row>
    <row r="800" spans="1:3">
      <c r="A800" t="str">
        <f>INDEX(Tableau1[[#Headers],[BARRE]:[HUET]],1,1+(ROW()-2)/COUNTA('ram ou '!$A:$A))</f>
        <v>PETIT</v>
      </c>
      <c r="B800" t="str">
        <f>INDEX('ram ou '!$A:$A,ROW(BDD!B799)-COUNTA('ram ou '!A:A)*ROUNDDOWN((ROW()-ROW(BDD!$B$2))/COUNTA('ram ou '!$A:$A),0),1)</f>
        <v>RAM + ATHIS 1</v>
      </c>
      <c r="C800">
        <f>SUMPRODUCT((Tableau1[[#Headers],[BARRE]:[HUET]]=BDD[[#This Row],[Chauffeur]])*(Tableau1[[BARRE]:[HUET]]=BDD[[#This Row],[Tournée]]))</f>
        <v>3</v>
      </c>
    </row>
    <row r="801" spans="1:3">
      <c r="A801" t="str">
        <f>INDEX(Tableau1[[#Headers],[BARRE]:[HUET]],1,1+(ROW()-2)/COUNTA('ram ou '!$A:$A))</f>
        <v>PETIT</v>
      </c>
      <c r="B801" t="str">
        <f>INDEX('ram ou '!$A:$A,ROW(BDD!B800)-COUNTA('ram ou '!A:A)*ROUNDDOWN((ROW()-ROW(BDD!$B$2))/COUNTA('ram ou '!$A:$A),0),1)</f>
        <v>RAM + CAEN 21H15</v>
      </c>
      <c r="C801">
        <f>SUMPRODUCT((Tableau1[[#Headers],[BARRE]:[HUET]]=BDD[[#This Row],[Chauffeur]])*(Tableau1[[BARRE]:[HUET]]=BDD[[#This Row],[Tournée]]))</f>
        <v>0</v>
      </c>
    </row>
    <row r="802" spans="1:3">
      <c r="A802" t="str">
        <f>INDEX(Tableau1[[#Headers],[BARRE]:[HUET]],1,1+(ROW()-2)/COUNTA('ram ou '!$A:$A))</f>
        <v>PETIT</v>
      </c>
      <c r="B802" t="str">
        <f>INDEX('ram ou '!$A:$A,ROW(BDD!B801)-COUNTA('ram ou '!A:A)*ROUNDDOWN((ROW()-ROW(BDD!$B$2))/COUNTA('ram ou '!$A:$A),0),1)</f>
        <v>RAM + NANTES 1</v>
      </c>
      <c r="C802">
        <f>SUMPRODUCT((Tableau1[[#Headers],[BARRE]:[HUET]]=BDD[[#This Row],[Chauffeur]])*(Tableau1[[BARRE]:[HUET]]=BDD[[#This Row],[Tournée]]))</f>
        <v>0</v>
      </c>
    </row>
    <row r="803" spans="1:3">
      <c r="A803" t="str">
        <f>INDEX(Tableau1[[#Headers],[BARRE]:[HUET]],1,1+(ROW()-2)/COUNTA('ram ou '!$A:$A))</f>
        <v>PETIT</v>
      </c>
      <c r="B803" t="str">
        <f>INDEX('ram ou '!$A:$A,ROW(BDD!B802)-COUNTA('ram ou '!A:A)*ROUNDDOWN((ROW()-ROW(BDD!$B$2))/COUNTA('ram ou '!$A:$A),0),1)</f>
        <v>RAM + ORLEANS 21H</v>
      </c>
      <c r="C803">
        <f>SUMPRODUCT((Tableau1[[#Headers],[BARRE]:[HUET]]=BDD[[#This Row],[Chauffeur]])*(Tableau1[[BARRE]:[HUET]]=BDD[[#This Row],[Tournée]]))</f>
        <v>2</v>
      </c>
    </row>
    <row r="804" spans="1:3">
      <c r="A804" t="str">
        <f>INDEX(Tableau1[[#Headers],[BARRE]:[HUET]],1,1+(ROW()-2)/COUNTA('ram ou '!$A:$A))</f>
        <v>PETIT</v>
      </c>
      <c r="B804" t="str">
        <f>INDEX('ram ou '!$A:$A,ROW(BDD!B803)-COUNTA('ram ou '!A:A)*ROUNDDOWN((ROW()-ROW(BDD!$B$2))/COUNTA('ram ou '!$A:$A),0),1)</f>
        <v>RAM 14H00</v>
      </c>
      <c r="C804">
        <f>SUMPRODUCT((Tableau1[[#Headers],[BARRE]:[HUET]]=BDD[[#This Row],[Chauffeur]])*(Tableau1[[BARRE]:[HUET]]=BDD[[#This Row],[Tournée]]))</f>
        <v>4</v>
      </c>
    </row>
    <row r="805" spans="1:3">
      <c r="A805" t="str">
        <f>INDEX(Tableau1[[#Headers],[BARRE]:[HUET]],1,1+(ROW()-2)/COUNTA('ram ou '!$A:$A))</f>
        <v>PETIT</v>
      </c>
      <c r="B805" t="str">
        <f>INDEX('ram ou '!$A:$A,ROW(BDD!B804)-COUNTA('ram ou '!A:A)*ROUNDDOWN((ROW()-ROW(BDD!$B$2))/COUNTA('ram ou '!$A:$A),0),1)</f>
        <v>AGEN</v>
      </c>
      <c r="C805">
        <f>SUMPRODUCT((Tableau1[[#Headers],[BARRE]:[HUET]]=BDD[[#This Row],[Chauffeur]])*(Tableau1[[BARRE]:[HUET]]=BDD[[#This Row],[Tournée]]))</f>
        <v>0</v>
      </c>
    </row>
    <row r="806" spans="1:3">
      <c r="A806" t="str">
        <f>INDEX(Tableau1[[#Headers],[BARRE]:[HUET]],1,1+(ROW()-2)/COUNTA('ram ou '!$A:$A))</f>
        <v>PETIT</v>
      </c>
      <c r="B806" t="str">
        <f>INDEX('ram ou '!$A:$A,ROW(BDD!B805)-COUNTA('ram ou '!A:A)*ROUNDDOWN((ROW()-ROW(BDD!$B$2))/COUNTA('ram ou '!$A:$A),0),1)</f>
        <v>AGEN DIM</v>
      </c>
      <c r="C806">
        <f>SUMPRODUCT((Tableau1[[#Headers],[BARRE]:[HUET]]=BDD[[#This Row],[Chauffeur]])*(Tableau1[[BARRE]:[HUET]]=BDD[[#This Row],[Tournée]]))</f>
        <v>0</v>
      </c>
    </row>
    <row r="807" spans="1:3">
      <c r="A807" t="str">
        <f>INDEX(Tableau1[[#Headers],[BARRE]:[HUET]],1,1+(ROW()-2)/COUNTA('ram ou '!$A:$A))</f>
        <v>PETIT</v>
      </c>
      <c r="B807" t="str">
        <f>INDEX('ram ou '!$A:$A,ROW(BDD!B806)-COUNTA('ram ou '!A:A)*ROUNDDOWN((ROW()-ROW(BDD!$B$2))/COUNTA('ram ou '!$A:$A),0),1)</f>
        <v>AMILLY / SENS</v>
      </c>
      <c r="C807">
        <f>SUMPRODUCT((Tableau1[[#Headers],[BARRE]:[HUET]]=BDD[[#This Row],[Chauffeur]])*(Tableau1[[BARRE]:[HUET]]=BDD[[#This Row],[Tournée]]))</f>
        <v>0</v>
      </c>
    </row>
    <row r="808" spans="1:3">
      <c r="A808" t="str">
        <f>INDEX(Tableau1[[#Headers],[BARRE]:[HUET]],1,1+(ROW()-2)/COUNTA('ram ou '!$A:$A))</f>
        <v>PETIT</v>
      </c>
      <c r="B808" t="str">
        <f>INDEX('ram ou '!$A:$A,ROW(BDD!B807)-COUNTA('ram ou '!A:A)*ROUNDDOWN((ROW()-ROW(BDD!$B$2))/COUNTA('ram ou '!$A:$A),0),1)</f>
        <v>JACQUET SA</v>
      </c>
      <c r="C808">
        <f>SUMPRODUCT((Tableau1[[#Headers],[BARRE]:[HUET]]=BDD[[#This Row],[Chauffeur]])*(Tableau1[[BARRE]:[HUET]]=BDD[[#This Row],[Tournée]]))</f>
        <v>0</v>
      </c>
    </row>
    <row r="809" spans="1:3">
      <c r="A809" t="str">
        <f>INDEX(Tableau1[[#Headers],[BARRE]:[HUET]],1,1+(ROW()-2)/COUNTA('ram ou '!$A:$A))</f>
        <v>PETIT</v>
      </c>
      <c r="B809" t="str">
        <f>INDEX('ram ou '!$A:$A,ROW(BDD!B808)-COUNTA('ram ou '!A:A)*ROUNDDOWN((ROW()-ROW(BDD!$B$2))/COUNTA('ram ou '!$A:$A),0),1)</f>
        <v>PARIS 13H30</v>
      </c>
      <c r="C809">
        <f>SUMPRODUCT((Tableau1[[#Headers],[BARRE]:[HUET]]=BDD[[#This Row],[Chauffeur]])*(Tableau1[[BARRE]:[HUET]]=BDD[[#This Row],[Tournée]]))</f>
        <v>0</v>
      </c>
    </row>
    <row r="810" spans="1:3">
      <c r="A810" t="str">
        <f>INDEX(Tableau1[[#Headers],[BARRE]:[HUET]],1,1+(ROW()-2)/COUNTA('ram ou '!$A:$A))</f>
        <v>PETIT</v>
      </c>
      <c r="B810" t="str">
        <f>INDEX('ram ou '!$A:$A,ROW(BDD!B809)-COUNTA('ram ou '!A:A)*ROUNDDOWN((ROW()-ROW(BDD!$B$2))/COUNTA('ram ou '!$A:$A),0),1)</f>
        <v>RETOUR AGEN</v>
      </c>
      <c r="C810">
        <f>SUMPRODUCT((Tableau1[[#Headers],[BARRE]:[HUET]]=BDD[[#This Row],[Chauffeur]])*(Tableau1[[BARRE]:[HUET]]=BDD[[#This Row],[Tournée]]))</f>
        <v>0</v>
      </c>
    </row>
    <row r="811" spans="1:3">
      <c r="A811" t="str">
        <f>INDEX(Tableau1[[#Headers],[BARRE]:[HUET]],1,1+(ROW()-2)/COUNTA('ram ou '!$A:$A))</f>
        <v>PETIT</v>
      </c>
      <c r="B811" t="str">
        <f>INDEX('ram ou '!$A:$A,ROW(BDD!B810)-COUNTA('ram ou '!A:A)*ROUNDDOWN((ROW()-ROW(BDD!$B$2))/COUNTA('ram ou '!$A:$A),0),1)</f>
        <v>RETOUR ORLEANS</v>
      </c>
      <c r="C811">
        <f>SUMPRODUCT((Tableau1[[#Headers],[BARRE]:[HUET]]=BDD[[#This Row],[Chauffeur]])*(Tableau1[[BARRE]:[HUET]]=BDD[[#This Row],[Tournée]]))</f>
        <v>0</v>
      </c>
    </row>
    <row r="812" spans="1:3">
      <c r="A812" t="str">
        <f>INDEX(Tableau1[[#Headers],[BARRE]:[HUET]],1,1+(ROW()-2)/COUNTA('ram ou '!$A:$A))</f>
        <v>PETIT</v>
      </c>
      <c r="B812" t="str">
        <f>INDEX('ram ou '!$A:$A,ROW(BDD!B811)-COUNTA('ram ou '!A:A)*ROUNDDOWN((ROW()-ROW(BDD!$B$2))/COUNTA('ram ou '!$A:$A),0),1)</f>
        <v>RETOUR ORLEANS LU</v>
      </c>
      <c r="C812">
        <f>SUMPRODUCT((Tableau1[[#Headers],[BARRE]:[HUET]]=BDD[[#This Row],[Chauffeur]])*(Tableau1[[BARRE]:[HUET]]=BDD[[#This Row],[Tournée]]))</f>
        <v>0</v>
      </c>
    </row>
    <row r="813" spans="1:3">
      <c r="A813" t="str">
        <f>INDEX(Tableau1[[#Headers],[BARRE]:[HUET]],1,1+(ROW()-2)/COUNTA('ram ou '!$A:$A))</f>
        <v>PETIT</v>
      </c>
      <c r="B813" t="str">
        <f>INDEX('ram ou '!$A:$A,ROW(BDD!B812)-COUNTA('ram ou '!A:A)*ROUNDDOWN((ROW()-ROW(BDD!$B$2))/COUNTA('ram ou '!$A:$A),0),1)</f>
        <v>RETOUR ORLEANS SA</v>
      </c>
      <c r="C813">
        <f>SUMPRODUCT((Tableau1[[#Headers],[BARRE]:[HUET]]=BDD[[#This Row],[Chauffeur]])*(Tableau1[[BARRE]:[HUET]]=BDD[[#This Row],[Tournée]]))</f>
        <v>0</v>
      </c>
    </row>
    <row r="814" spans="1:3">
      <c r="A814" t="str">
        <f>INDEX(Tableau1[[#Headers],[BARRE]:[HUET]],1,1+(ROW()-2)/COUNTA('ram ou '!$A:$A))</f>
        <v>PETIT</v>
      </c>
      <c r="B814" t="str">
        <f>INDEX('ram ou '!$A:$A,ROW(BDD!B813)-COUNTA('ram ou '!A:A)*ROUNDDOWN((ROW()-ROW(BDD!$B$2))/COUNTA('ram ou '!$A:$A),0),1)</f>
        <v>SUP A/A PARIS</v>
      </c>
      <c r="C814">
        <f>SUMPRODUCT((Tableau1[[#Headers],[BARRE]:[HUET]]=BDD[[#This Row],[Chauffeur]])*(Tableau1[[BARRE]:[HUET]]=BDD[[#This Row],[Tournée]]))</f>
        <v>0</v>
      </c>
    </row>
    <row r="815" spans="1:3">
      <c r="A815" t="str">
        <f>INDEX(Tableau1[[#Headers],[BARRE]:[HUET]],1,1+(ROW()-2)/COUNTA('ram ou '!$A:$A))</f>
        <v>PETIT</v>
      </c>
      <c r="B815" t="str">
        <f>INDEX('ram ou '!$A:$A,ROW(BDD!B814)-COUNTA('ram ou '!A:A)*ROUNDDOWN((ROW()-ROW(BDD!$B$2))/COUNTA('ram ou '!$A:$A),0),1)</f>
        <v>VENDEE</v>
      </c>
      <c r="C815">
        <f>SUMPRODUCT((Tableau1[[#Headers],[BARRE]:[HUET]]=BDD[[#This Row],[Chauffeur]])*(Tableau1[[BARRE]:[HUET]]=BDD[[#This Row],[Tournée]]))</f>
        <v>0</v>
      </c>
    </row>
    <row r="816" spans="1:3">
      <c r="A816" t="str">
        <f>INDEX(Tableau1[[#Headers],[BARRE]:[HUET]],1,1+(ROW()-2)/COUNTA('ram ou '!$A:$A))</f>
        <v>PETIT</v>
      </c>
      <c r="B816" t="str">
        <f>INDEX('ram ou '!$A:$A,ROW(BDD!B815)-COUNTA('ram ou '!A:A)*ROUNDDOWN((ROW()-ROW(BDD!$B$2))/COUNTA('ram ou '!$A:$A),0),1)</f>
        <v>RAM MALO + LAVAL</v>
      </c>
      <c r="C816">
        <f>SUMPRODUCT((Tableau1[[#Headers],[BARRE]:[HUET]]=BDD[[#This Row],[Chauffeur]])*(Tableau1[[BARRE]:[HUET]]=BDD[[#This Row],[Tournée]]))</f>
        <v>2</v>
      </c>
    </row>
    <row r="817" spans="1:3">
      <c r="A817" t="str">
        <f>INDEX(Tableau1[[#Headers],[BARRE]:[HUET]],1,1+(ROW()-2)/COUNTA('ram ou '!$A:$A))</f>
        <v>PETIT</v>
      </c>
      <c r="B817" t="str">
        <f>INDEX('ram ou '!$A:$A,ROW(BDD!B816)-COUNTA('ram ou '!A:A)*ROUNDDOWN((ROW()-ROW(BDD!$B$2))/COUNTA('ram ou '!$A:$A),0),1)</f>
        <v>NAV LANGRE DIM</v>
      </c>
      <c r="C817">
        <f>SUMPRODUCT((Tableau1[[#Headers],[BARRE]:[HUET]]=BDD[[#This Row],[Chauffeur]])*(Tableau1[[BARRE]:[HUET]]=BDD[[#This Row],[Tournée]]))</f>
        <v>0</v>
      </c>
    </row>
    <row r="818" spans="1:3">
      <c r="A818" t="str">
        <f>INDEX(Tableau1[[#Headers],[BARRE]:[HUET]],1,1+(ROW()-2)/COUNTA('ram ou '!$A:$A))</f>
        <v>PETIT</v>
      </c>
      <c r="B818" t="str">
        <f>INDEX('ram ou '!$A:$A,ROW(BDD!B817)-COUNTA('ram ou '!A:A)*ROUNDDOWN((ROW()-ROW(BDD!$B$2))/COUNTA('ram ou '!$A:$A),0),1)</f>
        <v>SU FONTENAY 12H</v>
      </c>
      <c r="C818">
        <f>SUMPRODUCT((Tableau1[[#Headers],[BARRE]:[HUET]]=BDD[[#This Row],[Chauffeur]])*(Tableau1[[BARRE]:[HUET]]=BDD[[#This Row],[Tournée]]))</f>
        <v>0</v>
      </c>
    </row>
    <row r="819" spans="1:3">
      <c r="A819" t="str">
        <f>INDEX(Tableau1[[#Headers],[BARRE]:[HUET]],1,1+(ROW()-2)/COUNTA('ram ou '!$A:$A))</f>
        <v>PETIT</v>
      </c>
      <c r="B819" t="str">
        <f>INDEX('ram ou '!$A:$A,ROW(BDD!B818)-COUNTA('ram ou '!A:A)*ROUNDDOWN((ROW()-ROW(BDD!$B$2))/COUNTA('ram ou '!$A:$A),0),1)</f>
        <v>PLAINTEL DIM</v>
      </c>
      <c r="C819">
        <f>SUMPRODUCT((Tableau1[[#Headers],[BARRE]:[HUET]]=BDD[[#This Row],[Chauffeur]])*(Tableau1[[BARRE]:[HUET]]=BDD[[#This Row],[Tournée]]))</f>
        <v>0</v>
      </c>
    </row>
    <row r="820" spans="1:3">
      <c r="A820" t="str">
        <f>INDEX(Tableau1[[#Headers],[BARRE]:[HUET]],1,1+(ROW()-2)/COUNTA('ram ou '!$A:$A))</f>
        <v>PETIT</v>
      </c>
      <c r="B820" t="str">
        <f>INDEX('ram ou '!$A:$A,ROW(BDD!B819)-COUNTA('ram ou '!A:A)*ROUNDDOWN((ROW()-ROW(BDD!$B$2))/COUNTA('ram ou '!$A:$A),0),1)</f>
        <v>ROUEN + BASES</v>
      </c>
      <c r="C820">
        <f>SUMPRODUCT((Tableau1[[#Headers],[BARRE]:[HUET]]=BDD[[#This Row],[Chauffeur]])*(Tableau1[[BARRE]:[HUET]]=BDD[[#This Row],[Tournée]]))</f>
        <v>0</v>
      </c>
    </row>
    <row r="821" spans="1:3">
      <c r="A821" t="str">
        <f>INDEX(Tableau1[[#Headers],[BARRE]:[HUET]],1,1+(ROW()-2)/COUNTA('ram ou '!$A:$A))</f>
        <v>PETIT</v>
      </c>
      <c r="B821" t="str">
        <f>INDEX('ram ou '!$A:$A,ROW(BDD!B820)-COUNTA('ram ou '!A:A)*ROUNDDOWN((ROW()-ROW(BDD!$B$2))/COUNTA('ram ou '!$A:$A),0),1)</f>
        <v>LE MANS A/A</v>
      </c>
      <c r="C821">
        <f>SUMPRODUCT((Tableau1[[#Headers],[BARRE]:[HUET]]=BDD[[#This Row],[Chauffeur]])*(Tableau1[[BARRE]:[HUET]]=BDD[[#This Row],[Tournée]]))</f>
        <v>0</v>
      </c>
    </row>
    <row r="822" spans="1:3">
      <c r="A822" t="str">
        <f>INDEX(Tableau1[[#Headers],[BARRE]:[HUET]],1,1+(ROW()-2)/COUNTA('ram ou '!$A:$A))</f>
        <v>PETIT</v>
      </c>
      <c r="B822" t="str">
        <f>INDEX('ram ou '!$A:$A,ROW(BDD!B821)-COUNTA('ram ou '!A:A)*ROUNDDOWN((ROW()-ROW(BDD!$B$2))/COUNTA('ram ou '!$A:$A),0),1)</f>
        <v>NAV TOURS</v>
      </c>
      <c r="C822">
        <f>SUMPRODUCT((Tableau1[[#Headers],[BARRE]:[HUET]]=BDD[[#This Row],[Chauffeur]])*(Tableau1[[BARRE]:[HUET]]=BDD[[#This Row],[Tournée]]))</f>
        <v>0</v>
      </c>
    </row>
    <row r="823" spans="1:3">
      <c r="A823" t="str">
        <f>INDEX(Tableau1[[#Headers],[BARRE]:[HUET]],1,1+(ROW()-2)/COUNTA('ram ou '!$A:$A))</f>
        <v>PETIT</v>
      </c>
      <c r="B823" t="str">
        <f>INDEX('ram ou '!$A:$A,ROW(BDD!B822)-COUNTA('ram ou '!A:A)*ROUNDDOWN((ROW()-ROW(BDD!$B$2))/COUNTA('ram ou '!$A:$A),0),1)</f>
        <v>SU IFS + BASES</v>
      </c>
      <c r="C823">
        <f>SUMPRODUCT((Tableau1[[#Headers],[BARRE]:[HUET]]=BDD[[#This Row],[Chauffeur]])*(Tableau1[[BARRE]:[HUET]]=BDD[[#This Row],[Tournée]]))</f>
        <v>0</v>
      </c>
    </row>
    <row r="824" spans="1:3">
      <c r="A824" t="str">
        <f>INDEX(Tableau1[[#Headers],[BARRE]:[HUET]],1,1+(ROW()-2)/COUNTA('ram ou '!$A:$A))</f>
        <v>PETIT</v>
      </c>
      <c r="B824" t="str">
        <f>INDEX('ram ou '!$A:$A,ROW(BDD!B823)-COUNTA('ram ou '!A:A)*ROUNDDOWN((ROW()-ROW(BDD!$B$2))/COUNTA('ram ou '!$A:$A),0),1)</f>
        <v>NAV NIORT 21H15</v>
      </c>
      <c r="C824">
        <f>SUMPRODUCT((Tableau1[[#Headers],[BARRE]:[HUET]]=BDD[[#This Row],[Chauffeur]])*(Tableau1[[BARRE]:[HUET]]=BDD[[#This Row],[Tournée]]))</f>
        <v>0</v>
      </c>
    </row>
    <row r="825" spans="1:3">
      <c r="A825" t="str">
        <f>INDEX(Tableau1[[#Headers],[BARRE]:[HUET]],1,1+(ROW()-2)/COUNTA('ram ou '!$A:$A))</f>
        <v>PETIT</v>
      </c>
      <c r="B825" t="str">
        <f>INDEX('ram ou '!$A:$A,ROW(BDD!B824)-COUNTA('ram ou '!A:A)*ROUNDDOWN((ROW()-ROW(BDD!$B$2))/COUNTA('ram ou '!$A:$A),0),1)</f>
        <v>CP</v>
      </c>
      <c r="C825">
        <f>SUMPRODUCT((Tableau1[[#Headers],[BARRE]:[HUET]]=BDD[[#This Row],[Chauffeur]])*(Tableau1[[BARRE]:[HUET]]=BDD[[#This Row],[Tournée]]))</f>
        <v>3</v>
      </c>
    </row>
    <row r="826" spans="1:3">
      <c r="A826" t="str">
        <f>INDEX(Tableau1[[#Headers],[BARRE]:[HUET]],1,1+(ROW()-2)/COUNTA('ram ou '!$A:$A))</f>
        <v>PETIT</v>
      </c>
      <c r="B826" t="str">
        <f>INDEX('ram ou '!$A:$A,ROW(BDD!B825)-COUNTA('ram ou '!A:A)*ROUNDDOWN((ROW()-ROW(BDD!$B$2))/COUNTA('ram ou '!$A:$A),0),1)</f>
        <v>RAM SAM 12H</v>
      </c>
      <c r="C826">
        <f>SUMPRODUCT((Tableau1[[#Headers],[BARRE]:[HUET]]=BDD[[#This Row],[Chauffeur]])*(Tableau1[[BARRE]:[HUET]]=BDD[[#This Row],[Tournée]]))</f>
        <v>0</v>
      </c>
    </row>
    <row r="827" spans="1:3">
      <c r="A827" t="str">
        <f>INDEX(Tableau1[[#Headers],[BARRE]:[HUET]],1,1+(ROW()-2)/COUNTA('ram ou '!$A:$A))</f>
        <v>PETIT</v>
      </c>
      <c r="B827" t="str">
        <f>INDEX('ram ou '!$A:$A,ROW(BDD!B826)-COUNTA('ram ou '!A:A)*ROUNDDOWN((ROW()-ROW(BDD!$B$2))/COUNTA('ram ou '!$A:$A),0),1)</f>
        <v>ABSENCE</v>
      </c>
      <c r="C827">
        <f>SUMPRODUCT((Tableau1[[#Headers],[BARRE]:[HUET]]=BDD[[#This Row],[Chauffeur]])*(Tableau1[[BARRE]:[HUET]]=BDD[[#This Row],[Tournée]]))</f>
        <v>0</v>
      </c>
    </row>
    <row r="828" spans="1:3">
      <c r="A828" t="str">
        <f>INDEX(Tableau1[[#Headers],[BARRE]:[HUET]],1,1+(ROW()-2)/COUNTA('ram ou '!$A:$A))</f>
        <v>PETIT</v>
      </c>
      <c r="B828" t="str">
        <f>INDEX('ram ou '!$A:$A,ROW(BDD!B827)-COUNTA('ram ou '!A:A)*ROUNDDOWN((ROW()-ROW(BDD!$B$2))/COUNTA('ram ou '!$A:$A),0),1)</f>
        <v>FORMATION</v>
      </c>
      <c r="C828">
        <f>SUMPRODUCT((Tableau1[[#Headers],[BARRE]:[HUET]]=BDD[[#This Row],[Chauffeur]])*(Tableau1[[BARRE]:[HUET]]=BDD[[#This Row],[Tournée]]))</f>
        <v>0</v>
      </c>
    </row>
    <row r="829" spans="1:3">
      <c r="A829" t="str">
        <f>INDEX(Tableau1[[#Headers],[BARRE]:[HUET]],1,1+(ROW()-2)/COUNTA('ram ou '!$A:$A))</f>
        <v>PETIT</v>
      </c>
      <c r="B829" t="str">
        <f>INDEX('ram ou '!$A:$A,ROW(BDD!B828)-COUNTA('ram ou '!A:A)*ROUNDDOWN((ROW()-ROW(BDD!$B$2))/COUNTA('ram ou '!$A:$A),0),1)</f>
        <v>RCR</v>
      </c>
      <c r="C829">
        <f>SUMPRODUCT((Tableau1[[#Headers],[BARRE]:[HUET]]=BDD[[#This Row],[Chauffeur]])*(Tableau1[[BARRE]:[HUET]]=BDD[[#This Row],[Tournée]]))</f>
        <v>0</v>
      </c>
    </row>
    <row r="830" spans="1:3">
      <c r="A830" t="str">
        <f>INDEX(Tableau1[[#Headers],[BARRE]:[HUET]],1,1+(ROW()-2)/COUNTA('ram ou '!$A:$A))</f>
        <v>PETIT</v>
      </c>
      <c r="B830" t="str">
        <f>INDEX('ram ou '!$A:$A,ROW(BDD!B829)-COUNTA('ram ou '!A:A)*ROUNDDOWN((ROW()-ROW(BDD!$B$2))/COUNTA('ram ou '!$A:$A),0),1)</f>
        <v>ELECTION</v>
      </c>
      <c r="C830">
        <f>SUMPRODUCT((Tableau1[[#Headers],[BARRE]:[HUET]]=BDD[[#This Row],[Chauffeur]])*(Tableau1[[BARRE]:[HUET]]=BDD[[#This Row],[Tournée]]))</f>
        <v>0</v>
      </c>
    </row>
    <row r="831" spans="1:3">
      <c r="A831" t="str">
        <f>INDEX(Tableau1[[#Headers],[BARRE]:[HUET]],1,1+(ROW()-2)/COUNTA('ram ou '!$A:$A))</f>
        <v>PETIT</v>
      </c>
      <c r="B831" t="str">
        <f>INDEX('ram ou '!$A:$A,ROW(BDD!B830)-COUNTA('ram ou '!A:A)*ROUNDDOWN((ROW()-ROW(BDD!$B$2))/COUNTA('ram ou '!$A:$A),0),1)</f>
        <v>RAM SAM 11H30</v>
      </c>
      <c r="C831">
        <f>SUMPRODUCT((Tableau1[[#Headers],[BARRE]:[HUET]]=BDD[[#This Row],[Chauffeur]])*(Tableau1[[BARRE]:[HUET]]=BDD[[#This Row],[Tournée]]))</f>
        <v>0</v>
      </c>
    </row>
    <row r="832" spans="1:3">
      <c r="A832" t="str">
        <f>INDEX(Tableau1[[#Headers],[BARRE]:[HUET]],1,1+(ROW()-2)/COUNTA('ram ou '!$A:$A))</f>
        <v>PETIT</v>
      </c>
      <c r="B832" t="str">
        <f>INDEX('ram ou '!$A:$A,ROW(BDD!B831)-COUNTA('ram ou '!A:A)*ROUNDDOWN((ROW()-ROW(BDD!$B$2))/COUNTA('ram ou '!$A:$A),0),1)</f>
        <v>RAM 13H N°1</v>
      </c>
      <c r="C832">
        <f>SUMPRODUCT((Tableau1[[#Headers],[BARRE]:[HUET]]=BDD[[#This Row],[Chauffeur]])*(Tableau1[[BARRE]:[HUET]]=BDD[[#This Row],[Tournée]]))</f>
        <v>0</v>
      </c>
    </row>
    <row r="833" spans="1:3">
      <c r="A833" t="str">
        <f>INDEX(Tableau1[[#Headers],[BARRE]:[HUET]],1,1+(ROW()-2)/COUNTA('ram ou '!$A:$A))</f>
        <v>PETIT</v>
      </c>
      <c r="B833" t="str">
        <f>INDEX('ram ou '!$A:$A,ROW(BDD!B832)-COUNTA('ram ou '!A:A)*ROUNDDOWN((ROW()-ROW(BDD!$B$2))/COUNTA('ram ou '!$A:$A),0),1)</f>
        <v>RAM 13H N°3</v>
      </c>
      <c r="C833">
        <f>SUMPRODUCT((Tableau1[[#Headers],[BARRE]:[HUET]]=BDD[[#This Row],[Chauffeur]])*(Tableau1[[BARRE]:[HUET]]=BDD[[#This Row],[Tournée]]))</f>
        <v>0</v>
      </c>
    </row>
    <row r="834" spans="1:3">
      <c r="A834" t="str">
        <f>INDEX(Tableau1[[#Headers],[BARRE]:[HUET]],1,1+(ROW()-2)/COUNTA('ram ou '!$A:$A))</f>
        <v>PETIT</v>
      </c>
      <c r="B834" t="str">
        <f>INDEX('ram ou '!$A:$A,ROW(BDD!B833)-COUNTA('ram ou '!A:A)*ROUNDDOWN((ROW()-ROW(BDD!$B$2))/COUNTA('ram ou '!$A:$A),0),1)</f>
        <v>RAM 13H N°4</v>
      </c>
      <c r="C834">
        <f>SUMPRODUCT((Tableau1[[#Headers],[BARRE]:[HUET]]=BDD[[#This Row],[Chauffeur]])*(Tableau1[[BARRE]:[HUET]]=BDD[[#This Row],[Tournée]]))</f>
        <v>0</v>
      </c>
    </row>
    <row r="835" spans="1:3">
      <c r="A835" t="str">
        <f>INDEX(Tableau1[[#Headers],[BARRE]:[HUET]],1,1+(ROW()-2)/COUNTA('ram ou '!$A:$A))</f>
        <v>RAZE</v>
      </c>
      <c r="B835" t="str">
        <f>INDEX('ram ou '!$A:$A,ROW(BDD!B834)-COUNTA('ram ou '!A:A)*ROUNDDOWN((ROW()-ROW(BDD!$B$2))/COUNTA('ram ou '!$A:$A),0),1)</f>
        <v>NAV ATHIS 2</v>
      </c>
      <c r="C835">
        <f>SUMPRODUCT((Tableau1[[#Headers],[BARRE]:[HUET]]=BDD[[#This Row],[Chauffeur]])*(Tableau1[[BARRE]:[HUET]]=BDD[[#This Row],[Tournée]]))</f>
        <v>0</v>
      </c>
    </row>
    <row r="836" spans="1:3">
      <c r="A836" t="str">
        <f>INDEX(Tableau1[[#Headers],[BARRE]:[HUET]],1,1+(ROW()-2)/COUNTA('ram ou '!$A:$A))</f>
        <v>RAZE</v>
      </c>
      <c r="B836" t="str">
        <f>INDEX('ram ou '!$A:$A,ROW(BDD!B835)-COUNTA('ram ou '!A:A)*ROUNDDOWN((ROW()-ROW(BDD!$B$2))/COUNTA('ram ou '!$A:$A),0),1)</f>
        <v>NAV CHATEAUBOUR</v>
      </c>
      <c r="C836">
        <f>SUMPRODUCT((Tableau1[[#Headers],[BARRE]:[HUET]]=BDD[[#This Row],[Chauffeur]])*(Tableau1[[BARRE]:[HUET]]=BDD[[#This Row],[Tournée]]))</f>
        <v>0</v>
      </c>
    </row>
    <row r="837" spans="1:3">
      <c r="A837" t="str">
        <f>INDEX(Tableau1[[#Headers],[BARRE]:[HUET]],1,1+(ROW()-2)/COUNTA('ram ou '!$A:$A))</f>
        <v>RAZE</v>
      </c>
      <c r="B837" t="str">
        <f>INDEX('ram ou '!$A:$A,ROW(BDD!B836)-COUNTA('ram ou '!A:A)*ROUNDDOWN((ROW()-ROW(BDD!$B$2))/COUNTA('ram ou '!$A:$A),0),1)</f>
        <v>NAV CHAULNES</v>
      </c>
      <c r="C837">
        <f>SUMPRODUCT((Tableau1[[#Headers],[BARRE]:[HUET]]=BDD[[#This Row],[Chauffeur]])*(Tableau1[[BARRE]:[HUET]]=BDD[[#This Row],[Tournée]]))</f>
        <v>3</v>
      </c>
    </row>
    <row r="838" spans="1:3">
      <c r="A838" t="str">
        <f>INDEX(Tableau1[[#Headers],[BARRE]:[HUET]],1,1+(ROW()-2)/COUNTA('ram ou '!$A:$A))</f>
        <v>RAZE</v>
      </c>
      <c r="B838" t="str">
        <f>INDEX('ram ou '!$A:$A,ROW(BDD!B837)-COUNTA('ram ou '!A:A)*ROUNDDOWN((ROW()-ROW(BDD!$B$2))/COUNTA('ram ou '!$A:$A),0),1)</f>
        <v>NAV CLERMONT</v>
      </c>
      <c r="C838">
        <f>SUMPRODUCT((Tableau1[[#Headers],[BARRE]:[HUET]]=BDD[[#This Row],[Chauffeur]])*(Tableau1[[BARRE]:[HUET]]=BDD[[#This Row],[Tournée]]))</f>
        <v>1</v>
      </c>
    </row>
    <row r="839" spans="1:3">
      <c r="A839" t="str">
        <f>INDEX(Tableau1[[#Headers],[BARRE]:[HUET]],1,1+(ROW()-2)/COUNTA('ram ou '!$A:$A))</f>
        <v>RAZE</v>
      </c>
      <c r="B839" t="str">
        <f>INDEX('ram ou '!$A:$A,ROW(BDD!B838)-COUNTA('ram ou '!A:A)*ROUNDDOWN((ROW()-ROW(BDD!$B$2))/COUNTA('ram ou '!$A:$A),0),1)</f>
        <v>NAV DIJON</v>
      </c>
      <c r="C839">
        <f>SUMPRODUCT((Tableau1[[#Headers],[BARRE]:[HUET]]=BDD[[#This Row],[Chauffeur]])*(Tableau1[[BARRE]:[HUET]]=BDD[[#This Row],[Tournée]]))</f>
        <v>2</v>
      </c>
    </row>
    <row r="840" spans="1:3">
      <c r="A840" t="str">
        <f>INDEX(Tableau1[[#Headers],[BARRE]:[HUET]],1,1+(ROW()-2)/COUNTA('ram ou '!$A:$A))</f>
        <v>RAZE</v>
      </c>
      <c r="B840" t="str">
        <f>INDEX('ram ou '!$A:$A,ROW(BDD!B839)-COUNTA('ram ou '!A:A)*ROUNDDOWN((ROW()-ROW(BDD!$B$2))/COUNTA('ram ou '!$A:$A),0),1)</f>
        <v>NAV LANGRES</v>
      </c>
      <c r="C840">
        <f>SUMPRODUCT((Tableau1[[#Headers],[BARRE]:[HUET]]=BDD[[#This Row],[Chauffeur]])*(Tableau1[[BARRE]:[HUET]]=BDD[[#This Row],[Tournée]]))</f>
        <v>0</v>
      </c>
    </row>
    <row r="841" spans="1:3">
      <c r="A841" t="str">
        <f>INDEX(Tableau1[[#Headers],[BARRE]:[HUET]],1,1+(ROW()-2)/COUNTA('ram ou '!$A:$A))</f>
        <v>RAZE</v>
      </c>
      <c r="B841" t="str">
        <f>INDEX('ram ou '!$A:$A,ROW(BDD!B840)-COUNTA('ram ou '!A:A)*ROUNDDOWN((ROW()-ROW(BDD!$B$2))/COUNTA('ram ou '!$A:$A),0),1)</f>
        <v>NAV LILLE</v>
      </c>
      <c r="C841">
        <f>SUMPRODUCT((Tableau1[[#Headers],[BARRE]:[HUET]]=BDD[[#This Row],[Chauffeur]])*(Tableau1[[BARRE]:[HUET]]=BDD[[#This Row],[Tournée]]))</f>
        <v>3</v>
      </c>
    </row>
    <row r="842" spans="1:3">
      <c r="A842" t="str">
        <f>INDEX(Tableau1[[#Headers],[BARRE]:[HUET]],1,1+(ROW()-2)/COUNTA('ram ou '!$A:$A))</f>
        <v>RAZE</v>
      </c>
      <c r="B842" t="str">
        <f>INDEX('ram ou '!$A:$A,ROW(BDD!B841)-COUNTA('ram ou '!A:A)*ROUNDDOWN((ROW()-ROW(BDD!$B$2))/COUNTA('ram ou '!$A:$A),0),1)</f>
        <v>NAV NIORT</v>
      </c>
      <c r="C842">
        <f>SUMPRODUCT((Tableau1[[#Headers],[BARRE]:[HUET]]=BDD[[#This Row],[Chauffeur]])*(Tableau1[[BARRE]:[HUET]]=BDD[[#This Row],[Tournée]]))</f>
        <v>2</v>
      </c>
    </row>
    <row r="843" spans="1:3">
      <c r="A843" t="str">
        <f>INDEX(Tableau1[[#Headers],[BARRE]:[HUET]],1,1+(ROW()-2)/COUNTA('ram ou '!$A:$A))</f>
        <v>RAZE</v>
      </c>
      <c r="B843" t="str">
        <f>INDEX('ram ou '!$A:$A,ROW(BDD!B842)-COUNTA('ram ou '!A:A)*ROUNDDOWN((ROW()-ROW(BDD!$B$2))/COUNTA('ram ou '!$A:$A),0),1)</f>
        <v xml:space="preserve">NAV ST SEVER </v>
      </c>
      <c r="C843">
        <f>SUMPRODUCT((Tableau1[[#Headers],[BARRE]:[HUET]]=BDD[[#This Row],[Chauffeur]])*(Tableau1[[BARRE]:[HUET]]=BDD[[#This Row],[Tournée]]))</f>
        <v>0</v>
      </c>
    </row>
    <row r="844" spans="1:3">
      <c r="A844" t="str">
        <f>INDEX(Tableau1[[#Headers],[BARRE]:[HUET]],1,1+(ROW()-2)/COUNTA('ram ou '!$A:$A))</f>
        <v>RAZE</v>
      </c>
      <c r="B844" t="str">
        <f>INDEX('ram ou '!$A:$A,ROW(BDD!B843)-COUNTA('ram ou '!A:A)*ROUNDDOWN((ROW()-ROW(BDD!$B$2))/COUNTA('ram ou '!$A:$A),0),1)</f>
        <v>NAV VELAINES</v>
      </c>
      <c r="C844">
        <f>SUMPRODUCT((Tableau1[[#Headers],[BARRE]:[HUET]]=BDD[[#This Row],[Chauffeur]])*(Tableau1[[BARRE]:[HUET]]=BDD[[#This Row],[Tournée]]))</f>
        <v>3</v>
      </c>
    </row>
    <row r="845" spans="1:3">
      <c r="A845" t="str">
        <f>INDEX(Tableau1[[#Headers],[BARRE]:[HUET]],1,1+(ROW()-2)/COUNTA('ram ou '!$A:$A))</f>
        <v>RAZE</v>
      </c>
      <c r="B845" t="str">
        <f>INDEX('ram ou '!$A:$A,ROW(BDD!B844)-COUNTA('ram ou '!A:A)*ROUNDDOWN((ROW()-ROW(BDD!$B$2))/COUNTA('ram ou '!$A:$A),0),1)</f>
        <v>RAM +  NANTES 21H</v>
      </c>
      <c r="C845">
        <f>SUMPRODUCT((Tableau1[[#Headers],[BARRE]:[HUET]]=BDD[[#This Row],[Chauffeur]])*(Tableau1[[BARRE]:[HUET]]=BDD[[#This Row],[Tournée]]))</f>
        <v>2</v>
      </c>
    </row>
    <row r="846" spans="1:3">
      <c r="A846" t="str">
        <f>INDEX(Tableau1[[#Headers],[BARRE]:[HUET]],1,1+(ROW()-2)/COUNTA('ram ou '!$A:$A))</f>
        <v>RAZE</v>
      </c>
      <c r="B846" t="str">
        <f>INDEX('ram ou '!$A:$A,ROW(BDD!B845)-COUNTA('ram ou '!A:A)*ROUNDDOWN((ROW()-ROW(BDD!$B$2))/COUNTA('ram ou '!$A:$A),0),1)</f>
        <v>RAM + 20H TOURS</v>
      </c>
      <c r="C846">
        <f>SUMPRODUCT((Tableau1[[#Headers],[BARRE]:[HUET]]=BDD[[#This Row],[Chauffeur]])*(Tableau1[[BARRE]:[HUET]]=BDD[[#This Row],[Tournée]]))</f>
        <v>1</v>
      </c>
    </row>
    <row r="847" spans="1:3">
      <c r="A847" t="str">
        <f>INDEX(Tableau1[[#Headers],[BARRE]:[HUET]],1,1+(ROW()-2)/COUNTA('ram ou '!$A:$A))</f>
        <v>RAZE</v>
      </c>
      <c r="B847" t="str">
        <f>INDEX('ram ou '!$A:$A,ROW(BDD!B846)-COUNTA('ram ou '!A:A)*ROUNDDOWN((ROW()-ROW(BDD!$B$2))/COUNTA('ram ou '!$A:$A),0),1)</f>
        <v>RAM + 21h30 TOURS</v>
      </c>
      <c r="C847">
        <f>SUMPRODUCT((Tableau1[[#Headers],[BARRE]:[HUET]]=BDD[[#This Row],[Chauffeur]])*(Tableau1[[BARRE]:[HUET]]=BDD[[#This Row],[Tournée]]))</f>
        <v>1</v>
      </c>
    </row>
    <row r="848" spans="1:3">
      <c r="A848" t="str">
        <f>INDEX(Tableau1[[#Headers],[BARRE]:[HUET]],1,1+(ROW()-2)/COUNTA('ram ou '!$A:$A))</f>
        <v>RAZE</v>
      </c>
      <c r="B848" t="str">
        <f>INDEX('ram ou '!$A:$A,ROW(BDD!B847)-COUNTA('ram ou '!A:A)*ROUNDDOWN((ROW()-ROW(BDD!$B$2))/COUNTA('ram ou '!$A:$A),0),1)</f>
        <v>RAM + ANGERS 21H30</v>
      </c>
      <c r="C848">
        <f>SUMPRODUCT((Tableau1[[#Headers],[BARRE]:[HUET]]=BDD[[#This Row],[Chauffeur]])*(Tableau1[[BARRE]:[HUET]]=BDD[[#This Row],[Tournée]]))</f>
        <v>0</v>
      </c>
    </row>
    <row r="849" spans="1:3">
      <c r="A849" t="str">
        <f>INDEX(Tableau1[[#Headers],[BARRE]:[HUET]],1,1+(ROW()-2)/COUNTA('ram ou '!$A:$A))</f>
        <v>RAZE</v>
      </c>
      <c r="B849" t="str">
        <f>INDEX('ram ou '!$A:$A,ROW(BDD!B848)-COUNTA('ram ou '!A:A)*ROUNDDOWN((ROW()-ROW(BDD!$B$2))/COUNTA('ram ou '!$A:$A),0),1)</f>
        <v>RAM + ATHIS 1</v>
      </c>
      <c r="C849">
        <f>SUMPRODUCT((Tableau1[[#Headers],[BARRE]:[HUET]]=BDD[[#This Row],[Chauffeur]])*(Tableau1[[BARRE]:[HUET]]=BDD[[#This Row],[Tournée]]))</f>
        <v>1</v>
      </c>
    </row>
    <row r="850" spans="1:3">
      <c r="A850" t="str">
        <f>INDEX(Tableau1[[#Headers],[BARRE]:[HUET]],1,1+(ROW()-2)/COUNTA('ram ou '!$A:$A))</f>
        <v>RAZE</v>
      </c>
      <c r="B850" t="str">
        <f>INDEX('ram ou '!$A:$A,ROW(BDD!B849)-COUNTA('ram ou '!A:A)*ROUNDDOWN((ROW()-ROW(BDD!$B$2))/COUNTA('ram ou '!$A:$A),0),1)</f>
        <v>RAM + CAEN 21H15</v>
      </c>
      <c r="C850">
        <f>SUMPRODUCT((Tableau1[[#Headers],[BARRE]:[HUET]]=BDD[[#This Row],[Chauffeur]])*(Tableau1[[BARRE]:[HUET]]=BDD[[#This Row],[Tournée]]))</f>
        <v>0</v>
      </c>
    </row>
    <row r="851" spans="1:3">
      <c r="A851" t="str">
        <f>INDEX(Tableau1[[#Headers],[BARRE]:[HUET]],1,1+(ROW()-2)/COUNTA('ram ou '!$A:$A))</f>
        <v>RAZE</v>
      </c>
      <c r="B851" t="str">
        <f>INDEX('ram ou '!$A:$A,ROW(BDD!B850)-COUNTA('ram ou '!A:A)*ROUNDDOWN((ROW()-ROW(BDD!$B$2))/COUNTA('ram ou '!$A:$A),0),1)</f>
        <v>RAM + NANTES 1</v>
      </c>
      <c r="C851">
        <f>SUMPRODUCT((Tableau1[[#Headers],[BARRE]:[HUET]]=BDD[[#This Row],[Chauffeur]])*(Tableau1[[BARRE]:[HUET]]=BDD[[#This Row],[Tournée]]))</f>
        <v>0</v>
      </c>
    </row>
    <row r="852" spans="1:3">
      <c r="A852" t="str">
        <f>INDEX(Tableau1[[#Headers],[BARRE]:[HUET]],1,1+(ROW()-2)/COUNTA('ram ou '!$A:$A))</f>
        <v>RAZE</v>
      </c>
      <c r="B852" t="str">
        <f>INDEX('ram ou '!$A:$A,ROW(BDD!B851)-COUNTA('ram ou '!A:A)*ROUNDDOWN((ROW()-ROW(BDD!$B$2))/COUNTA('ram ou '!$A:$A),0),1)</f>
        <v>RAM + ORLEANS 21H</v>
      </c>
      <c r="C852">
        <f>SUMPRODUCT((Tableau1[[#Headers],[BARRE]:[HUET]]=BDD[[#This Row],[Chauffeur]])*(Tableau1[[BARRE]:[HUET]]=BDD[[#This Row],[Tournée]]))</f>
        <v>0</v>
      </c>
    </row>
    <row r="853" spans="1:3">
      <c r="A853" t="str">
        <f>INDEX(Tableau1[[#Headers],[BARRE]:[HUET]],1,1+(ROW()-2)/COUNTA('ram ou '!$A:$A))</f>
        <v>RAZE</v>
      </c>
      <c r="B853" t="str">
        <f>INDEX('ram ou '!$A:$A,ROW(BDD!B852)-COUNTA('ram ou '!A:A)*ROUNDDOWN((ROW()-ROW(BDD!$B$2))/COUNTA('ram ou '!$A:$A),0),1)</f>
        <v>RAM 14H00</v>
      </c>
      <c r="C853">
        <f>SUMPRODUCT((Tableau1[[#Headers],[BARRE]:[HUET]]=BDD[[#This Row],[Chauffeur]])*(Tableau1[[BARRE]:[HUET]]=BDD[[#This Row],[Tournée]]))</f>
        <v>3</v>
      </c>
    </row>
    <row r="854" spans="1:3">
      <c r="A854" t="str">
        <f>INDEX(Tableau1[[#Headers],[BARRE]:[HUET]],1,1+(ROW()-2)/COUNTA('ram ou '!$A:$A))</f>
        <v>RAZE</v>
      </c>
      <c r="B854" t="str">
        <f>INDEX('ram ou '!$A:$A,ROW(BDD!B853)-COUNTA('ram ou '!A:A)*ROUNDDOWN((ROW()-ROW(BDD!$B$2))/COUNTA('ram ou '!$A:$A),0),1)</f>
        <v>AGEN</v>
      </c>
      <c r="C854">
        <f>SUMPRODUCT((Tableau1[[#Headers],[BARRE]:[HUET]]=BDD[[#This Row],[Chauffeur]])*(Tableau1[[BARRE]:[HUET]]=BDD[[#This Row],[Tournée]]))</f>
        <v>0</v>
      </c>
    </row>
    <row r="855" spans="1:3">
      <c r="A855" t="str">
        <f>INDEX(Tableau1[[#Headers],[BARRE]:[HUET]],1,1+(ROW()-2)/COUNTA('ram ou '!$A:$A))</f>
        <v>RAZE</v>
      </c>
      <c r="B855" t="str">
        <f>INDEX('ram ou '!$A:$A,ROW(BDD!B854)-COUNTA('ram ou '!A:A)*ROUNDDOWN((ROW()-ROW(BDD!$B$2))/COUNTA('ram ou '!$A:$A),0),1)</f>
        <v>AGEN DIM</v>
      </c>
      <c r="C855">
        <f>SUMPRODUCT((Tableau1[[#Headers],[BARRE]:[HUET]]=BDD[[#This Row],[Chauffeur]])*(Tableau1[[BARRE]:[HUET]]=BDD[[#This Row],[Tournée]]))</f>
        <v>0</v>
      </c>
    </row>
    <row r="856" spans="1:3">
      <c r="A856" t="str">
        <f>INDEX(Tableau1[[#Headers],[BARRE]:[HUET]],1,1+(ROW()-2)/COUNTA('ram ou '!$A:$A))</f>
        <v>RAZE</v>
      </c>
      <c r="B856" t="str">
        <f>INDEX('ram ou '!$A:$A,ROW(BDD!B855)-COUNTA('ram ou '!A:A)*ROUNDDOWN((ROW()-ROW(BDD!$B$2))/COUNTA('ram ou '!$A:$A),0),1)</f>
        <v>AMILLY / SENS</v>
      </c>
      <c r="C856">
        <f>SUMPRODUCT((Tableau1[[#Headers],[BARRE]:[HUET]]=BDD[[#This Row],[Chauffeur]])*(Tableau1[[BARRE]:[HUET]]=BDD[[#This Row],[Tournée]]))</f>
        <v>0</v>
      </c>
    </row>
    <row r="857" spans="1:3">
      <c r="A857" t="str">
        <f>INDEX(Tableau1[[#Headers],[BARRE]:[HUET]],1,1+(ROW()-2)/COUNTA('ram ou '!$A:$A))</f>
        <v>RAZE</v>
      </c>
      <c r="B857" t="str">
        <f>INDEX('ram ou '!$A:$A,ROW(BDD!B856)-COUNTA('ram ou '!A:A)*ROUNDDOWN((ROW()-ROW(BDD!$B$2))/COUNTA('ram ou '!$A:$A),0),1)</f>
        <v>JACQUET SA</v>
      </c>
      <c r="C857">
        <f>SUMPRODUCT((Tableau1[[#Headers],[BARRE]:[HUET]]=BDD[[#This Row],[Chauffeur]])*(Tableau1[[BARRE]:[HUET]]=BDD[[#This Row],[Tournée]]))</f>
        <v>0</v>
      </c>
    </row>
    <row r="858" spans="1:3">
      <c r="A858" t="str">
        <f>INDEX(Tableau1[[#Headers],[BARRE]:[HUET]],1,1+(ROW()-2)/COUNTA('ram ou '!$A:$A))</f>
        <v>RAZE</v>
      </c>
      <c r="B858" t="str">
        <f>INDEX('ram ou '!$A:$A,ROW(BDD!B857)-COUNTA('ram ou '!A:A)*ROUNDDOWN((ROW()-ROW(BDD!$B$2))/COUNTA('ram ou '!$A:$A),0),1)</f>
        <v>PARIS 13H30</v>
      </c>
      <c r="C858">
        <f>SUMPRODUCT((Tableau1[[#Headers],[BARRE]:[HUET]]=BDD[[#This Row],[Chauffeur]])*(Tableau1[[BARRE]:[HUET]]=BDD[[#This Row],[Tournée]]))</f>
        <v>0</v>
      </c>
    </row>
    <row r="859" spans="1:3">
      <c r="A859" t="str">
        <f>INDEX(Tableau1[[#Headers],[BARRE]:[HUET]],1,1+(ROW()-2)/COUNTA('ram ou '!$A:$A))</f>
        <v>RAZE</v>
      </c>
      <c r="B859" t="str">
        <f>INDEX('ram ou '!$A:$A,ROW(BDD!B858)-COUNTA('ram ou '!A:A)*ROUNDDOWN((ROW()-ROW(BDD!$B$2))/COUNTA('ram ou '!$A:$A),0),1)</f>
        <v>RETOUR AGEN</v>
      </c>
      <c r="C859">
        <f>SUMPRODUCT((Tableau1[[#Headers],[BARRE]:[HUET]]=BDD[[#This Row],[Chauffeur]])*(Tableau1[[BARRE]:[HUET]]=BDD[[#This Row],[Tournée]]))</f>
        <v>0</v>
      </c>
    </row>
    <row r="860" spans="1:3">
      <c r="A860" t="str">
        <f>INDEX(Tableau1[[#Headers],[BARRE]:[HUET]],1,1+(ROW()-2)/COUNTA('ram ou '!$A:$A))</f>
        <v>RAZE</v>
      </c>
      <c r="B860" t="str">
        <f>INDEX('ram ou '!$A:$A,ROW(BDD!B859)-COUNTA('ram ou '!A:A)*ROUNDDOWN((ROW()-ROW(BDD!$B$2))/COUNTA('ram ou '!$A:$A),0),1)</f>
        <v>RETOUR ORLEANS</v>
      </c>
      <c r="C860">
        <f>SUMPRODUCT((Tableau1[[#Headers],[BARRE]:[HUET]]=BDD[[#This Row],[Chauffeur]])*(Tableau1[[BARRE]:[HUET]]=BDD[[#This Row],[Tournée]]))</f>
        <v>0</v>
      </c>
    </row>
    <row r="861" spans="1:3">
      <c r="A861" t="str">
        <f>INDEX(Tableau1[[#Headers],[BARRE]:[HUET]],1,1+(ROW()-2)/COUNTA('ram ou '!$A:$A))</f>
        <v>RAZE</v>
      </c>
      <c r="B861" t="str">
        <f>INDEX('ram ou '!$A:$A,ROW(BDD!B860)-COUNTA('ram ou '!A:A)*ROUNDDOWN((ROW()-ROW(BDD!$B$2))/COUNTA('ram ou '!$A:$A),0),1)</f>
        <v>RETOUR ORLEANS LU</v>
      </c>
      <c r="C861">
        <f>SUMPRODUCT((Tableau1[[#Headers],[BARRE]:[HUET]]=BDD[[#This Row],[Chauffeur]])*(Tableau1[[BARRE]:[HUET]]=BDD[[#This Row],[Tournée]]))</f>
        <v>0</v>
      </c>
    </row>
    <row r="862" spans="1:3">
      <c r="A862" t="str">
        <f>INDEX(Tableau1[[#Headers],[BARRE]:[HUET]],1,1+(ROW()-2)/COUNTA('ram ou '!$A:$A))</f>
        <v>RAZE</v>
      </c>
      <c r="B862" t="str">
        <f>INDEX('ram ou '!$A:$A,ROW(BDD!B861)-COUNTA('ram ou '!A:A)*ROUNDDOWN((ROW()-ROW(BDD!$B$2))/COUNTA('ram ou '!$A:$A),0),1)</f>
        <v>RETOUR ORLEANS SA</v>
      </c>
      <c r="C862">
        <f>SUMPRODUCT((Tableau1[[#Headers],[BARRE]:[HUET]]=BDD[[#This Row],[Chauffeur]])*(Tableau1[[BARRE]:[HUET]]=BDD[[#This Row],[Tournée]]))</f>
        <v>0</v>
      </c>
    </row>
    <row r="863" spans="1:3">
      <c r="A863" t="str">
        <f>INDEX(Tableau1[[#Headers],[BARRE]:[HUET]],1,1+(ROW()-2)/COUNTA('ram ou '!$A:$A))</f>
        <v>RAZE</v>
      </c>
      <c r="B863" t="str">
        <f>INDEX('ram ou '!$A:$A,ROW(BDD!B862)-COUNTA('ram ou '!A:A)*ROUNDDOWN((ROW()-ROW(BDD!$B$2))/COUNTA('ram ou '!$A:$A),0),1)</f>
        <v>SUP A/A PARIS</v>
      </c>
      <c r="C863">
        <f>SUMPRODUCT((Tableau1[[#Headers],[BARRE]:[HUET]]=BDD[[#This Row],[Chauffeur]])*(Tableau1[[BARRE]:[HUET]]=BDD[[#This Row],[Tournée]]))</f>
        <v>0</v>
      </c>
    </row>
    <row r="864" spans="1:3">
      <c r="A864" t="str">
        <f>INDEX(Tableau1[[#Headers],[BARRE]:[HUET]],1,1+(ROW()-2)/COUNTA('ram ou '!$A:$A))</f>
        <v>RAZE</v>
      </c>
      <c r="B864" t="str">
        <f>INDEX('ram ou '!$A:$A,ROW(BDD!B863)-COUNTA('ram ou '!A:A)*ROUNDDOWN((ROW()-ROW(BDD!$B$2))/COUNTA('ram ou '!$A:$A),0),1)</f>
        <v>VENDEE</v>
      </c>
      <c r="C864">
        <f>SUMPRODUCT((Tableau1[[#Headers],[BARRE]:[HUET]]=BDD[[#This Row],[Chauffeur]])*(Tableau1[[BARRE]:[HUET]]=BDD[[#This Row],[Tournée]]))</f>
        <v>1</v>
      </c>
    </row>
    <row r="865" spans="1:3">
      <c r="A865" t="str">
        <f>INDEX(Tableau1[[#Headers],[BARRE]:[HUET]],1,1+(ROW()-2)/COUNTA('ram ou '!$A:$A))</f>
        <v>RAZE</v>
      </c>
      <c r="B865" t="str">
        <f>INDEX('ram ou '!$A:$A,ROW(BDD!B864)-COUNTA('ram ou '!A:A)*ROUNDDOWN((ROW()-ROW(BDD!$B$2))/COUNTA('ram ou '!$A:$A),0),1)</f>
        <v>RAM MALO + LAVAL</v>
      </c>
      <c r="C865">
        <f>SUMPRODUCT((Tableau1[[#Headers],[BARRE]:[HUET]]=BDD[[#This Row],[Chauffeur]])*(Tableau1[[BARRE]:[HUET]]=BDD[[#This Row],[Tournée]]))</f>
        <v>4</v>
      </c>
    </row>
    <row r="866" spans="1:3">
      <c r="A866" t="str">
        <f>INDEX(Tableau1[[#Headers],[BARRE]:[HUET]],1,1+(ROW()-2)/COUNTA('ram ou '!$A:$A))</f>
        <v>RAZE</v>
      </c>
      <c r="B866" t="str">
        <f>INDEX('ram ou '!$A:$A,ROW(BDD!B865)-COUNTA('ram ou '!A:A)*ROUNDDOWN((ROW()-ROW(BDD!$B$2))/COUNTA('ram ou '!$A:$A),0),1)</f>
        <v>NAV LANGRE DIM</v>
      </c>
      <c r="C866">
        <f>SUMPRODUCT((Tableau1[[#Headers],[BARRE]:[HUET]]=BDD[[#This Row],[Chauffeur]])*(Tableau1[[BARRE]:[HUET]]=BDD[[#This Row],[Tournée]]))</f>
        <v>0</v>
      </c>
    </row>
    <row r="867" spans="1:3">
      <c r="A867" t="str">
        <f>INDEX(Tableau1[[#Headers],[BARRE]:[HUET]],1,1+(ROW()-2)/COUNTA('ram ou '!$A:$A))</f>
        <v>RAZE</v>
      </c>
      <c r="B867" t="str">
        <f>INDEX('ram ou '!$A:$A,ROW(BDD!B866)-COUNTA('ram ou '!A:A)*ROUNDDOWN((ROW()-ROW(BDD!$B$2))/COUNTA('ram ou '!$A:$A),0),1)</f>
        <v>SU FONTENAY 12H</v>
      </c>
      <c r="C867">
        <f>SUMPRODUCT((Tableau1[[#Headers],[BARRE]:[HUET]]=BDD[[#This Row],[Chauffeur]])*(Tableau1[[BARRE]:[HUET]]=BDD[[#This Row],[Tournée]]))</f>
        <v>1</v>
      </c>
    </row>
    <row r="868" spans="1:3">
      <c r="A868" t="str">
        <f>INDEX(Tableau1[[#Headers],[BARRE]:[HUET]],1,1+(ROW()-2)/COUNTA('ram ou '!$A:$A))</f>
        <v>RAZE</v>
      </c>
      <c r="B868" t="str">
        <f>INDEX('ram ou '!$A:$A,ROW(BDD!B867)-COUNTA('ram ou '!A:A)*ROUNDDOWN((ROW()-ROW(BDD!$B$2))/COUNTA('ram ou '!$A:$A),0),1)</f>
        <v>PLAINTEL DIM</v>
      </c>
      <c r="C868">
        <f>SUMPRODUCT((Tableau1[[#Headers],[BARRE]:[HUET]]=BDD[[#This Row],[Chauffeur]])*(Tableau1[[BARRE]:[HUET]]=BDD[[#This Row],[Tournée]]))</f>
        <v>0</v>
      </c>
    </row>
    <row r="869" spans="1:3">
      <c r="A869" t="str">
        <f>INDEX(Tableau1[[#Headers],[BARRE]:[HUET]],1,1+(ROW()-2)/COUNTA('ram ou '!$A:$A))</f>
        <v>RAZE</v>
      </c>
      <c r="B869" t="str">
        <f>INDEX('ram ou '!$A:$A,ROW(BDD!B868)-COUNTA('ram ou '!A:A)*ROUNDDOWN((ROW()-ROW(BDD!$B$2))/COUNTA('ram ou '!$A:$A),0),1)</f>
        <v>ROUEN + BASES</v>
      </c>
      <c r="C869">
        <f>SUMPRODUCT((Tableau1[[#Headers],[BARRE]:[HUET]]=BDD[[#This Row],[Chauffeur]])*(Tableau1[[BARRE]:[HUET]]=BDD[[#This Row],[Tournée]]))</f>
        <v>0</v>
      </c>
    </row>
    <row r="870" spans="1:3">
      <c r="A870" t="str">
        <f>INDEX(Tableau1[[#Headers],[BARRE]:[HUET]],1,1+(ROW()-2)/COUNTA('ram ou '!$A:$A))</f>
        <v>RAZE</v>
      </c>
      <c r="B870" t="str">
        <f>INDEX('ram ou '!$A:$A,ROW(BDD!B869)-COUNTA('ram ou '!A:A)*ROUNDDOWN((ROW()-ROW(BDD!$B$2))/COUNTA('ram ou '!$A:$A),0),1)</f>
        <v>LE MANS A/A</v>
      </c>
      <c r="C870">
        <f>SUMPRODUCT((Tableau1[[#Headers],[BARRE]:[HUET]]=BDD[[#This Row],[Chauffeur]])*(Tableau1[[BARRE]:[HUET]]=BDD[[#This Row],[Tournée]]))</f>
        <v>0</v>
      </c>
    </row>
    <row r="871" spans="1:3">
      <c r="A871" t="str">
        <f>INDEX(Tableau1[[#Headers],[BARRE]:[HUET]],1,1+(ROW()-2)/COUNTA('ram ou '!$A:$A))</f>
        <v>RAZE</v>
      </c>
      <c r="B871" t="str">
        <f>INDEX('ram ou '!$A:$A,ROW(BDD!B870)-COUNTA('ram ou '!A:A)*ROUNDDOWN((ROW()-ROW(BDD!$B$2))/COUNTA('ram ou '!$A:$A),0),1)</f>
        <v>NAV TOURS</v>
      </c>
      <c r="C871">
        <f>SUMPRODUCT((Tableau1[[#Headers],[BARRE]:[HUET]]=BDD[[#This Row],[Chauffeur]])*(Tableau1[[BARRE]:[HUET]]=BDD[[#This Row],[Tournée]]))</f>
        <v>0</v>
      </c>
    </row>
    <row r="872" spans="1:3">
      <c r="A872" t="str">
        <f>INDEX(Tableau1[[#Headers],[BARRE]:[HUET]],1,1+(ROW()-2)/COUNTA('ram ou '!$A:$A))</f>
        <v>RAZE</v>
      </c>
      <c r="B872" t="str">
        <f>INDEX('ram ou '!$A:$A,ROW(BDD!B871)-COUNTA('ram ou '!A:A)*ROUNDDOWN((ROW()-ROW(BDD!$B$2))/COUNTA('ram ou '!$A:$A),0),1)</f>
        <v>SU IFS + BASES</v>
      </c>
      <c r="C872">
        <f>SUMPRODUCT((Tableau1[[#Headers],[BARRE]:[HUET]]=BDD[[#This Row],[Chauffeur]])*(Tableau1[[BARRE]:[HUET]]=BDD[[#This Row],[Tournée]]))</f>
        <v>0</v>
      </c>
    </row>
    <row r="873" spans="1:3">
      <c r="A873" t="str">
        <f>INDEX(Tableau1[[#Headers],[BARRE]:[HUET]],1,1+(ROW()-2)/COUNTA('ram ou '!$A:$A))</f>
        <v>RAZE</v>
      </c>
      <c r="B873" t="str">
        <f>INDEX('ram ou '!$A:$A,ROW(BDD!B872)-COUNTA('ram ou '!A:A)*ROUNDDOWN((ROW()-ROW(BDD!$B$2))/COUNTA('ram ou '!$A:$A),0),1)</f>
        <v>NAV NIORT 21H15</v>
      </c>
      <c r="C873">
        <f>SUMPRODUCT((Tableau1[[#Headers],[BARRE]:[HUET]]=BDD[[#This Row],[Chauffeur]])*(Tableau1[[BARRE]:[HUET]]=BDD[[#This Row],[Tournée]]))</f>
        <v>0</v>
      </c>
    </row>
    <row r="874" spans="1:3">
      <c r="A874" t="str">
        <f>INDEX(Tableau1[[#Headers],[BARRE]:[HUET]],1,1+(ROW()-2)/COUNTA('ram ou '!$A:$A))</f>
        <v>RAZE</v>
      </c>
      <c r="B874" t="str">
        <f>INDEX('ram ou '!$A:$A,ROW(BDD!B873)-COUNTA('ram ou '!A:A)*ROUNDDOWN((ROW()-ROW(BDD!$B$2))/COUNTA('ram ou '!$A:$A),0),1)</f>
        <v>CP</v>
      </c>
      <c r="C874">
        <f>SUMPRODUCT((Tableau1[[#Headers],[BARRE]:[HUET]]=BDD[[#This Row],[Chauffeur]])*(Tableau1[[BARRE]:[HUET]]=BDD[[#This Row],[Tournée]]))</f>
        <v>0</v>
      </c>
    </row>
    <row r="875" spans="1:3">
      <c r="A875" t="str">
        <f>INDEX(Tableau1[[#Headers],[BARRE]:[HUET]],1,1+(ROW()-2)/COUNTA('ram ou '!$A:$A))</f>
        <v>RAZE</v>
      </c>
      <c r="B875" t="str">
        <f>INDEX('ram ou '!$A:$A,ROW(BDD!B874)-COUNTA('ram ou '!A:A)*ROUNDDOWN((ROW()-ROW(BDD!$B$2))/COUNTA('ram ou '!$A:$A),0),1)</f>
        <v>RAM SAM 12H</v>
      </c>
      <c r="C875">
        <f>SUMPRODUCT((Tableau1[[#Headers],[BARRE]:[HUET]]=BDD[[#This Row],[Chauffeur]])*(Tableau1[[BARRE]:[HUET]]=BDD[[#This Row],[Tournée]]))</f>
        <v>0</v>
      </c>
    </row>
    <row r="876" spans="1:3">
      <c r="A876" t="str">
        <f>INDEX(Tableau1[[#Headers],[BARRE]:[HUET]],1,1+(ROW()-2)/COUNTA('ram ou '!$A:$A))</f>
        <v>RAZE</v>
      </c>
      <c r="B876" t="str">
        <f>INDEX('ram ou '!$A:$A,ROW(BDD!B875)-COUNTA('ram ou '!A:A)*ROUNDDOWN((ROW()-ROW(BDD!$B$2))/COUNTA('ram ou '!$A:$A),0),1)</f>
        <v>ABSENCE</v>
      </c>
      <c r="C876">
        <f>SUMPRODUCT((Tableau1[[#Headers],[BARRE]:[HUET]]=BDD[[#This Row],[Chauffeur]])*(Tableau1[[BARRE]:[HUET]]=BDD[[#This Row],[Tournée]]))</f>
        <v>0</v>
      </c>
    </row>
    <row r="877" spans="1:3">
      <c r="A877" t="str">
        <f>INDEX(Tableau1[[#Headers],[BARRE]:[HUET]],1,1+(ROW()-2)/COUNTA('ram ou '!$A:$A))</f>
        <v>RAZE</v>
      </c>
      <c r="B877" t="str">
        <f>INDEX('ram ou '!$A:$A,ROW(BDD!B876)-COUNTA('ram ou '!A:A)*ROUNDDOWN((ROW()-ROW(BDD!$B$2))/COUNTA('ram ou '!$A:$A),0),1)</f>
        <v>FORMATION</v>
      </c>
      <c r="C877">
        <f>SUMPRODUCT((Tableau1[[#Headers],[BARRE]:[HUET]]=BDD[[#This Row],[Chauffeur]])*(Tableau1[[BARRE]:[HUET]]=BDD[[#This Row],[Tournée]]))</f>
        <v>0</v>
      </c>
    </row>
    <row r="878" spans="1:3">
      <c r="A878" t="str">
        <f>INDEX(Tableau1[[#Headers],[BARRE]:[HUET]],1,1+(ROW()-2)/COUNTA('ram ou '!$A:$A))</f>
        <v>RAZE</v>
      </c>
      <c r="B878" t="str">
        <f>INDEX('ram ou '!$A:$A,ROW(BDD!B877)-COUNTA('ram ou '!A:A)*ROUNDDOWN((ROW()-ROW(BDD!$B$2))/COUNTA('ram ou '!$A:$A),0),1)</f>
        <v>RCR</v>
      </c>
      <c r="C878">
        <f>SUMPRODUCT((Tableau1[[#Headers],[BARRE]:[HUET]]=BDD[[#This Row],[Chauffeur]])*(Tableau1[[BARRE]:[HUET]]=BDD[[#This Row],[Tournée]]))</f>
        <v>0</v>
      </c>
    </row>
    <row r="879" spans="1:3">
      <c r="A879" t="str">
        <f>INDEX(Tableau1[[#Headers],[BARRE]:[HUET]],1,1+(ROW()-2)/COUNTA('ram ou '!$A:$A))</f>
        <v>RAZE</v>
      </c>
      <c r="B879" t="str">
        <f>INDEX('ram ou '!$A:$A,ROW(BDD!B878)-COUNTA('ram ou '!A:A)*ROUNDDOWN((ROW()-ROW(BDD!$B$2))/COUNTA('ram ou '!$A:$A),0),1)</f>
        <v>ELECTION</v>
      </c>
      <c r="C879">
        <f>SUMPRODUCT((Tableau1[[#Headers],[BARRE]:[HUET]]=BDD[[#This Row],[Chauffeur]])*(Tableau1[[BARRE]:[HUET]]=BDD[[#This Row],[Tournée]]))</f>
        <v>0</v>
      </c>
    </row>
    <row r="880" spans="1:3">
      <c r="A880" t="str">
        <f>INDEX(Tableau1[[#Headers],[BARRE]:[HUET]],1,1+(ROW()-2)/COUNTA('ram ou '!$A:$A))</f>
        <v>RAZE</v>
      </c>
      <c r="B880" t="str">
        <f>INDEX('ram ou '!$A:$A,ROW(BDD!B879)-COUNTA('ram ou '!A:A)*ROUNDDOWN((ROW()-ROW(BDD!$B$2))/COUNTA('ram ou '!$A:$A),0),1)</f>
        <v>RAM SAM 11H30</v>
      </c>
      <c r="C880">
        <f>SUMPRODUCT((Tableau1[[#Headers],[BARRE]:[HUET]]=BDD[[#This Row],[Chauffeur]])*(Tableau1[[BARRE]:[HUET]]=BDD[[#This Row],[Tournée]]))</f>
        <v>0</v>
      </c>
    </row>
    <row r="881" spans="1:3">
      <c r="A881" t="str">
        <f>INDEX(Tableau1[[#Headers],[BARRE]:[HUET]],1,1+(ROW()-2)/COUNTA('ram ou '!$A:$A))</f>
        <v>RAZE</v>
      </c>
      <c r="B881" t="str">
        <f>INDEX('ram ou '!$A:$A,ROW(BDD!B880)-COUNTA('ram ou '!A:A)*ROUNDDOWN((ROW()-ROW(BDD!$B$2))/COUNTA('ram ou '!$A:$A),0),1)</f>
        <v>RAM 13H N°1</v>
      </c>
      <c r="C881">
        <f>SUMPRODUCT((Tableau1[[#Headers],[BARRE]:[HUET]]=BDD[[#This Row],[Chauffeur]])*(Tableau1[[BARRE]:[HUET]]=BDD[[#This Row],[Tournée]]))</f>
        <v>0</v>
      </c>
    </row>
    <row r="882" spans="1:3">
      <c r="A882" t="str">
        <f>INDEX(Tableau1[[#Headers],[BARRE]:[HUET]],1,1+(ROW()-2)/COUNTA('ram ou '!$A:$A))</f>
        <v>RAZE</v>
      </c>
      <c r="B882" t="str">
        <f>INDEX('ram ou '!$A:$A,ROW(BDD!B881)-COUNTA('ram ou '!A:A)*ROUNDDOWN((ROW()-ROW(BDD!$B$2))/COUNTA('ram ou '!$A:$A),0),1)</f>
        <v>RAM 13H N°3</v>
      </c>
      <c r="C882">
        <f>SUMPRODUCT((Tableau1[[#Headers],[BARRE]:[HUET]]=BDD[[#This Row],[Chauffeur]])*(Tableau1[[BARRE]:[HUET]]=BDD[[#This Row],[Tournée]]))</f>
        <v>0</v>
      </c>
    </row>
    <row r="883" spans="1:3">
      <c r="A883" t="str">
        <f>INDEX(Tableau1[[#Headers],[BARRE]:[HUET]],1,1+(ROW()-2)/COUNTA('ram ou '!$A:$A))</f>
        <v>RAZE</v>
      </c>
      <c r="B883" t="str">
        <f>INDEX('ram ou '!$A:$A,ROW(BDD!B882)-COUNTA('ram ou '!A:A)*ROUNDDOWN((ROW()-ROW(BDD!$B$2))/COUNTA('ram ou '!$A:$A),0),1)</f>
        <v>RAM 13H N°4</v>
      </c>
      <c r="C883">
        <f>SUMPRODUCT((Tableau1[[#Headers],[BARRE]:[HUET]]=BDD[[#This Row],[Chauffeur]])*(Tableau1[[BARRE]:[HUET]]=BDD[[#This Row],[Tournée]]))</f>
        <v>0</v>
      </c>
    </row>
    <row r="884" spans="1:3">
      <c r="A884" t="str">
        <f>INDEX(Tableau1[[#Headers],[BARRE]:[HUET]],1,1+(ROW()-2)/COUNTA('ram ou '!$A:$A))</f>
        <v>ROUAUD</v>
      </c>
      <c r="B884" t="str">
        <f>INDEX('ram ou '!$A:$A,ROW(BDD!B883)-COUNTA('ram ou '!A:A)*ROUNDDOWN((ROW()-ROW(BDD!$B$2))/COUNTA('ram ou '!$A:$A),0),1)</f>
        <v>NAV ATHIS 2</v>
      </c>
      <c r="C884">
        <f>SUMPRODUCT((Tableau1[[#Headers],[BARRE]:[HUET]]=BDD[[#This Row],[Chauffeur]])*(Tableau1[[BARRE]:[HUET]]=BDD[[#This Row],[Tournée]]))</f>
        <v>0</v>
      </c>
    </row>
    <row r="885" spans="1:3">
      <c r="A885" t="str">
        <f>INDEX(Tableau1[[#Headers],[BARRE]:[HUET]],1,1+(ROW()-2)/COUNTA('ram ou '!$A:$A))</f>
        <v>ROUAUD</v>
      </c>
      <c r="B885" t="str">
        <f>INDEX('ram ou '!$A:$A,ROW(BDD!B884)-COUNTA('ram ou '!A:A)*ROUNDDOWN((ROW()-ROW(BDD!$B$2))/COUNTA('ram ou '!$A:$A),0),1)</f>
        <v>NAV CHATEAUBOUR</v>
      </c>
      <c r="C885">
        <f>SUMPRODUCT((Tableau1[[#Headers],[BARRE]:[HUET]]=BDD[[#This Row],[Chauffeur]])*(Tableau1[[BARRE]:[HUET]]=BDD[[#This Row],[Tournée]]))</f>
        <v>11</v>
      </c>
    </row>
    <row r="886" spans="1:3">
      <c r="A886" t="str">
        <f>INDEX(Tableau1[[#Headers],[BARRE]:[HUET]],1,1+(ROW()-2)/COUNTA('ram ou '!$A:$A))</f>
        <v>ROUAUD</v>
      </c>
      <c r="B886" t="str">
        <f>INDEX('ram ou '!$A:$A,ROW(BDD!B885)-COUNTA('ram ou '!A:A)*ROUNDDOWN((ROW()-ROW(BDD!$B$2))/COUNTA('ram ou '!$A:$A),0),1)</f>
        <v>NAV CHAULNES</v>
      </c>
      <c r="C886">
        <f>SUMPRODUCT((Tableau1[[#Headers],[BARRE]:[HUET]]=BDD[[#This Row],[Chauffeur]])*(Tableau1[[BARRE]:[HUET]]=BDD[[#This Row],[Tournée]]))</f>
        <v>1</v>
      </c>
    </row>
    <row r="887" spans="1:3">
      <c r="A887" t="str">
        <f>INDEX(Tableau1[[#Headers],[BARRE]:[HUET]],1,1+(ROW()-2)/COUNTA('ram ou '!$A:$A))</f>
        <v>ROUAUD</v>
      </c>
      <c r="B887" t="str">
        <f>INDEX('ram ou '!$A:$A,ROW(BDD!B886)-COUNTA('ram ou '!A:A)*ROUNDDOWN((ROW()-ROW(BDD!$B$2))/COUNTA('ram ou '!$A:$A),0),1)</f>
        <v>NAV CLERMONT</v>
      </c>
      <c r="C887">
        <f>SUMPRODUCT((Tableau1[[#Headers],[BARRE]:[HUET]]=BDD[[#This Row],[Chauffeur]])*(Tableau1[[BARRE]:[HUET]]=BDD[[#This Row],[Tournée]]))</f>
        <v>0</v>
      </c>
    </row>
    <row r="888" spans="1:3">
      <c r="A888" t="str">
        <f>INDEX(Tableau1[[#Headers],[BARRE]:[HUET]],1,1+(ROW()-2)/COUNTA('ram ou '!$A:$A))</f>
        <v>ROUAUD</v>
      </c>
      <c r="B888" t="str">
        <f>INDEX('ram ou '!$A:$A,ROW(BDD!B887)-COUNTA('ram ou '!A:A)*ROUNDDOWN((ROW()-ROW(BDD!$B$2))/COUNTA('ram ou '!$A:$A),0),1)</f>
        <v>NAV DIJON</v>
      </c>
      <c r="C888">
        <f>SUMPRODUCT((Tableau1[[#Headers],[BARRE]:[HUET]]=BDD[[#This Row],[Chauffeur]])*(Tableau1[[BARRE]:[HUET]]=BDD[[#This Row],[Tournée]]))</f>
        <v>1</v>
      </c>
    </row>
    <row r="889" spans="1:3">
      <c r="A889" t="str">
        <f>INDEX(Tableau1[[#Headers],[BARRE]:[HUET]],1,1+(ROW()-2)/COUNTA('ram ou '!$A:$A))</f>
        <v>ROUAUD</v>
      </c>
      <c r="B889" t="str">
        <f>INDEX('ram ou '!$A:$A,ROW(BDD!B888)-COUNTA('ram ou '!A:A)*ROUNDDOWN((ROW()-ROW(BDD!$B$2))/COUNTA('ram ou '!$A:$A),0),1)</f>
        <v>NAV LANGRES</v>
      </c>
      <c r="C889">
        <f>SUMPRODUCT((Tableau1[[#Headers],[BARRE]:[HUET]]=BDD[[#This Row],[Chauffeur]])*(Tableau1[[BARRE]:[HUET]]=BDD[[#This Row],[Tournée]]))</f>
        <v>0</v>
      </c>
    </row>
    <row r="890" spans="1:3">
      <c r="A890" t="str">
        <f>INDEX(Tableau1[[#Headers],[BARRE]:[HUET]],1,1+(ROW()-2)/COUNTA('ram ou '!$A:$A))</f>
        <v>ROUAUD</v>
      </c>
      <c r="B890" t="str">
        <f>INDEX('ram ou '!$A:$A,ROW(BDD!B889)-COUNTA('ram ou '!A:A)*ROUNDDOWN((ROW()-ROW(BDD!$B$2))/COUNTA('ram ou '!$A:$A),0),1)</f>
        <v>NAV LILLE</v>
      </c>
      <c r="C890">
        <f>SUMPRODUCT((Tableau1[[#Headers],[BARRE]:[HUET]]=BDD[[#This Row],[Chauffeur]])*(Tableau1[[BARRE]:[HUET]]=BDD[[#This Row],[Tournée]]))</f>
        <v>0</v>
      </c>
    </row>
    <row r="891" spans="1:3">
      <c r="A891" t="str">
        <f>INDEX(Tableau1[[#Headers],[BARRE]:[HUET]],1,1+(ROW()-2)/COUNTA('ram ou '!$A:$A))</f>
        <v>ROUAUD</v>
      </c>
      <c r="B891" t="str">
        <f>INDEX('ram ou '!$A:$A,ROW(BDD!B890)-COUNTA('ram ou '!A:A)*ROUNDDOWN((ROW()-ROW(BDD!$B$2))/COUNTA('ram ou '!$A:$A),0),1)</f>
        <v>NAV NIORT</v>
      </c>
      <c r="C891">
        <f>SUMPRODUCT((Tableau1[[#Headers],[BARRE]:[HUET]]=BDD[[#This Row],[Chauffeur]])*(Tableau1[[BARRE]:[HUET]]=BDD[[#This Row],[Tournée]]))</f>
        <v>0</v>
      </c>
    </row>
    <row r="892" spans="1:3">
      <c r="A892" t="str">
        <f>INDEX(Tableau1[[#Headers],[BARRE]:[HUET]],1,1+(ROW()-2)/COUNTA('ram ou '!$A:$A))</f>
        <v>ROUAUD</v>
      </c>
      <c r="B892" t="str">
        <f>INDEX('ram ou '!$A:$A,ROW(BDD!B891)-COUNTA('ram ou '!A:A)*ROUNDDOWN((ROW()-ROW(BDD!$B$2))/COUNTA('ram ou '!$A:$A),0),1)</f>
        <v xml:space="preserve">NAV ST SEVER </v>
      </c>
      <c r="C892">
        <f>SUMPRODUCT((Tableau1[[#Headers],[BARRE]:[HUET]]=BDD[[#This Row],[Chauffeur]])*(Tableau1[[BARRE]:[HUET]]=BDD[[#This Row],[Tournée]]))</f>
        <v>0</v>
      </c>
    </row>
    <row r="893" spans="1:3">
      <c r="A893" t="str">
        <f>INDEX(Tableau1[[#Headers],[BARRE]:[HUET]],1,1+(ROW()-2)/COUNTA('ram ou '!$A:$A))</f>
        <v>ROUAUD</v>
      </c>
      <c r="B893" t="str">
        <f>INDEX('ram ou '!$A:$A,ROW(BDD!B892)-COUNTA('ram ou '!A:A)*ROUNDDOWN((ROW()-ROW(BDD!$B$2))/COUNTA('ram ou '!$A:$A),0),1)</f>
        <v>NAV VELAINES</v>
      </c>
      <c r="C893">
        <f>SUMPRODUCT((Tableau1[[#Headers],[BARRE]:[HUET]]=BDD[[#This Row],[Chauffeur]])*(Tableau1[[BARRE]:[HUET]]=BDD[[#This Row],[Tournée]]))</f>
        <v>0</v>
      </c>
    </row>
    <row r="894" spans="1:3">
      <c r="A894" t="str">
        <f>INDEX(Tableau1[[#Headers],[BARRE]:[HUET]],1,1+(ROW()-2)/COUNTA('ram ou '!$A:$A))</f>
        <v>ROUAUD</v>
      </c>
      <c r="B894" t="str">
        <f>INDEX('ram ou '!$A:$A,ROW(BDD!B893)-COUNTA('ram ou '!A:A)*ROUNDDOWN((ROW()-ROW(BDD!$B$2))/COUNTA('ram ou '!$A:$A),0),1)</f>
        <v>RAM +  NANTES 21H</v>
      </c>
      <c r="C894">
        <f>SUMPRODUCT((Tableau1[[#Headers],[BARRE]:[HUET]]=BDD[[#This Row],[Chauffeur]])*(Tableau1[[BARRE]:[HUET]]=BDD[[#This Row],[Tournée]]))</f>
        <v>1</v>
      </c>
    </row>
    <row r="895" spans="1:3">
      <c r="A895" t="str">
        <f>INDEX(Tableau1[[#Headers],[BARRE]:[HUET]],1,1+(ROW()-2)/COUNTA('ram ou '!$A:$A))</f>
        <v>ROUAUD</v>
      </c>
      <c r="B895" t="str">
        <f>INDEX('ram ou '!$A:$A,ROW(BDD!B894)-COUNTA('ram ou '!A:A)*ROUNDDOWN((ROW()-ROW(BDD!$B$2))/COUNTA('ram ou '!$A:$A),0),1)</f>
        <v>RAM + 20H TOURS</v>
      </c>
      <c r="C895">
        <f>SUMPRODUCT((Tableau1[[#Headers],[BARRE]:[HUET]]=BDD[[#This Row],[Chauffeur]])*(Tableau1[[BARRE]:[HUET]]=BDD[[#This Row],[Tournée]]))</f>
        <v>0</v>
      </c>
    </row>
    <row r="896" spans="1:3">
      <c r="A896" t="str">
        <f>INDEX(Tableau1[[#Headers],[BARRE]:[HUET]],1,1+(ROW()-2)/COUNTA('ram ou '!$A:$A))</f>
        <v>ROUAUD</v>
      </c>
      <c r="B896" t="str">
        <f>INDEX('ram ou '!$A:$A,ROW(BDD!B895)-COUNTA('ram ou '!A:A)*ROUNDDOWN((ROW()-ROW(BDD!$B$2))/COUNTA('ram ou '!$A:$A),0),1)</f>
        <v>RAM + 21h30 TOURS</v>
      </c>
      <c r="C896">
        <f>SUMPRODUCT((Tableau1[[#Headers],[BARRE]:[HUET]]=BDD[[#This Row],[Chauffeur]])*(Tableau1[[BARRE]:[HUET]]=BDD[[#This Row],[Tournée]]))</f>
        <v>0</v>
      </c>
    </row>
    <row r="897" spans="1:3">
      <c r="A897" t="str">
        <f>INDEX(Tableau1[[#Headers],[BARRE]:[HUET]],1,1+(ROW()-2)/COUNTA('ram ou '!$A:$A))</f>
        <v>ROUAUD</v>
      </c>
      <c r="B897" t="str">
        <f>INDEX('ram ou '!$A:$A,ROW(BDD!B896)-COUNTA('ram ou '!A:A)*ROUNDDOWN((ROW()-ROW(BDD!$B$2))/COUNTA('ram ou '!$A:$A),0),1)</f>
        <v>RAM + ANGERS 21H30</v>
      </c>
      <c r="C897">
        <f>SUMPRODUCT((Tableau1[[#Headers],[BARRE]:[HUET]]=BDD[[#This Row],[Chauffeur]])*(Tableau1[[BARRE]:[HUET]]=BDD[[#This Row],[Tournée]]))</f>
        <v>2</v>
      </c>
    </row>
    <row r="898" spans="1:3">
      <c r="A898" t="str">
        <f>INDEX(Tableau1[[#Headers],[BARRE]:[HUET]],1,1+(ROW()-2)/COUNTA('ram ou '!$A:$A))</f>
        <v>ROUAUD</v>
      </c>
      <c r="B898" t="str">
        <f>INDEX('ram ou '!$A:$A,ROW(BDD!B897)-COUNTA('ram ou '!A:A)*ROUNDDOWN((ROW()-ROW(BDD!$B$2))/COUNTA('ram ou '!$A:$A),0),1)</f>
        <v>RAM + ATHIS 1</v>
      </c>
      <c r="C898">
        <f>SUMPRODUCT((Tableau1[[#Headers],[BARRE]:[HUET]]=BDD[[#This Row],[Chauffeur]])*(Tableau1[[BARRE]:[HUET]]=BDD[[#This Row],[Tournée]]))</f>
        <v>0</v>
      </c>
    </row>
    <row r="899" spans="1:3">
      <c r="A899" t="str">
        <f>INDEX(Tableau1[[#Headers],[BARRE]:[HUET]],1,1+(ROW()-2)/COUNTA('ram ou '!$A:$A))</f>
        <v>ROUAUD</v>
      </c>
      <c r="B899" t="str">
        <f>INDEX('ram ou '!$A:$A,ROW(BDD!B898)-COUNTA('ram ou '!A:A)*ROUNDDOWN((ROW()-ROW(BDD!$B$2))/COUNTA('ram ou '!$A:$A),0),1)</f>
        <v>RAM + CAEN 21H15</v>
      </c>
      <c r="C899">
        <f>SUMPRODUCT((Tableau1[[#Headers],[BARRE]:[HUET]]=BDD[[#This Row],[Chauffeur]])*(Tableau1[[BARRE]:[HUET]]=BDD[[#This Row],[Tournée]]))</f>
        <v>0</v>
      </c>
    </row>
    <row r="900" spans="1:3">
      <c r="A900" t="str">
        <f>INDEX(Tableau1[[#Headers],[BARRE]:[HUET]],1,1+(ROW()-2)/COUNTA('ram ou '!$A:$A))</f>
        <v>ROUAUD</v>
      </c>
      <c r="B900" t="str">
        <f>INDEX('ram ou '!$A:$A,ROW(BDD!B899)-COUNTA('ram ou '!A:A)*ROUNDDOWN((ROW()-ROW(BDD!$B$2))/COUNTA('ram ou '!$A:$A),0),1)</f>
        <v>RAM + NANTES 1</v>
      </c>
      <c r="C900">
        <f>SUMPRODUCT((Tableau1[[#Headers],[BARRE]:[HUET]]=BDD[[#This Row],[Chauffeur]])*(Tableau1[[BARRE]:[HUET]]=BDD[[#This Row],[Tournée]]))</f>
        <v>12</v>
      </c>
    </row>
    <row r="901" spans="1:3">
      <c r="A901" t="str">
        <f>INDEX(Tableau1[[#Headers],[BARRE]:[HUET]],1,1+(ROW()-2)/COUNTA('ram ou '!$A:$A))</f>
        <v>ROUAUD</v>
      </c>
      <c r="B901" t="str">
        <f>INDEX('ram ou '!$A:$A,ROW(BDD!B900)-COUNTA('ram ou '!A:A)*ROUNDDOWN((ROW()-ROW(BDD!$B$2))/COUNTA('ram ou '!$A:$A),0),1)</f>
        <v>RAM + ORLEANS 21H</v>
      </c>
      <c r="C901">
        <f>SUMPRODUCT((Tableau1[[#Headers],[BARRE]:[HUET]]=BDD[[#This Row],[Chauffeur]])*(Tableau1[[BARRE]:[HUET]]=BDD[[#This Row],[Tournée]]))</f>
        <v>0</v>
      </c>
    </row>
    <row r="902" spans="1:3">
      <c r="A902" t="str">
        <f>INDEX(Tableau1[[#Headers],[BARRE]:[HUET]],1,1+(ROW()-2)/COUNTA('ram ou '!$A:$A))</f>
        <v>ROUAUD</v>
      </c>
      <c r="B902" t="str">
        <f>INDEX('ram ou '!$A:$A,ROW(BDD!B901)-COUNTA('ram ou '!A:A)*ROUNDDOWN((ROW()-ROW(BDD!$B$2))/COUNTA('ram ou '!$A:$A),0),1)</f>
        <v>RAM 14H00</v>
      </c>
      <c r="C902">
        <f>SUMPRODUCT((Tableau1[[#Headers],[BARRE]:[HUET]]=BDD[[#This Row],[Chauffeur]])*(Tableau1[[BARRE]:[HUET]]=BDD[[#This Row],[Tournée]]))</f>
        <v>0</v>
      </c>
    </row>
    <row r="903" spans="1:3">
      <c r="A903" t="str">
        <f>INDEX(Tableau1[[#Headers],[BARRE]:[HUET]],1,1+(ROW()-2)/COUNTA('ram ou '!$A:$A))</f>
        <v>ROUAUD</v>
      </c>
      <c r="B903" t="str">
        <f>INDEX('ram ou '!$A:$A,ROW(BDD!B902)-COUNTA('ram ou '!A:A)*ROUNDDOWN((ROW()-ROW(BDD!$B$2))/COUNTA('ram ou '!$A:$A),0),1)</f>
        <v>AGEN</v>
      </c>
      <c r="C903">
        <f>SUMPRODUCT((Tableau1[[#Headers],[BARRE]:[HUET]]=BDD[[#This Row],[Chauffeur]])*(Tableau1[[BARRE]:[HUET]]=BDD[[#This Row],[Tournée]]))</f>
        <v>0</v>
      </c>
    </row>
    <row r="904" spans="1:3">
      <c r="A904" t="str">
        <f>INDEX(Tableau1[[#Headers],[BARRE]:[HUET]],1,1+(ROW()-2)/COUNTA('ram ou '!$A:$A))</f>
        <v>ROUAUD</v>
      </c>
      <c r="B904" t="str">
        <f>INDEX('ram ou '!$A:$A,ROW(BDD!B903)-COUNTA('ram ou '!A:A)*ROUNDDOWN((ROW()-ROW(BDD!$B$2))/COUNTA('ram ou '!$A:$A),0),1)</f>
        <v>AGEN DIM</v>
      </c>
      <c r="C904">
        <f>SUMPRODUCT((Tableau1[[#Headers],[BARRE]:[HUET]]=BDD[[#This Row],[Chauffeur]])*(Tableau1[[BARRE]:[HUET]]=BDD[[#This Row],[Tournée]]))</f>
        <v>0</v>
      </c>
    </row>
    <row r="905" spans="1:3">
      <c r="A905" t="str">
        <f>INDEX(Tableau1[[#Headers],[BARRE]:[HUET]],1,1+(ROW()-2)/COUNTA('ram ou '!$A:$A))</f>
        <v>ROUAUD</v>
      </c>
      <c r="B905" t="str">
        <f>INDEX('ram ou '!$A:$A,ROW(BDD!B904)-COUNTA('ram ou '!A:A)*ROUNDDOWN((ROW()-ROW(BDD!$B$2))/COUNTA('ram ou '!$A:$A),0),1)</f>
        <v>AMILLY / SENS</v>
      </c>
      <c r="C905">
        <f>SUMPRODUCT((Tableau1[[#Headers],[BARRE]:[HUET]]=BDD[[#This Row],[Chauffeur]])*(Tableau1[[BARRE]:[HUET]]=BDD[[#This Row],[Tournée]]))</f>
        <v>0</v>
      </c>
    </row>
    <row r="906" spans="1:3">
      <c r="A906" t="str">
        <f>INDEX(Tableau1[[#Headers],[BARRE]:[HUET]],1,1+(ROW()-2)/COUNTA('ram ou '!$A:$A))</f>
        <v>ROUAUD</v>
      </c>
      <c r="B906" t="str">
        <f>INDEX('ram ou '!$A:$A,ROW(BDD!B905)-COUNTA('ram ou '!A:A)*ROUNDDOWN((ROW()-ROW(BDD!$B$2))/COUNTA('ram ou '!$A:$A),0),1)</f>
        <v>JACQUET SA</v>
      </c>
      <c r="C906">
        <f>SUMPRODUCT((Tableau1[[#Headers],[BARRE]:[HUET]]=BDD[[#This Row],[Chauffeur]])*(Tableau1[[BARRE]:[HUET]]=BDD[[#This Row],[Tournée]]))</f>
        <v>0</v>
      </c>
    </row>
    <row r="907" spans="1:3">
      <c r="A907" t="str">
        <f>INDEX(Tableau1[[#Headers],[BARRE]:[HUET]],1,1+(ROW()-2)/COUNTA('ram ou '!$A:$A))</f>
        <v>ROUAUD</v>
      </c>
      <c r="B907" t="str">
        <f>INDEX('ram ou '!$A:$A,ROW(BDD!B906)-COUNTA('ram ou '!A:A)*ROUNDDOWN((ROW()-ROW(BDD!$B$2))/COUNTA('ram ou '!$A:$A),0),1)</f>
        <v>PARIS 13H30</v>
      </c>
      <c r="C907">
        <f>SUMPRODUCT((Tableau1[[#Headers],[BARRE]:[HUET]]=BDD[[#This Row],[Chauffeur]])*(Tableau1[[BARRE]:[HUET]]=BDD[[#This Row],[Tournée]]))</f>
        <v>0</v>
      </c>
    </row>
    <row r="908" spans="1:3">
      <c r="A908" t="str">
        <f>INDEX(Tableau1[[#Headers],[BARRE]:[HUET]],1,1+(ROW()-2)/COUNTA('ram ou '!$A:$A))</f>
        <v>ROUAUD</v>
      </c>
      <c r="B908" t="str">
        <f>INDEX('ram ou '!$A:$A,ROW(BDD!B907)-COUNTA('ram ou '!A:A)*ROUNDDOWN((ROW()-ROW(BDD!$B$2))/COUNTA('ram ou '!$A:$A),0),1)</f>
        <v>RETOUR AGEN</v>
      </c>
      <c r="C908">
        <f>SUMPRODUCT((Tableau1[[#Headers],[BARRE]:[HUET]]=BDD[[#This Row],[Chauffeur]])*(Tableau1[[BARRE]:[HUET]]=BDD[[#This Row],[Tournée]]))</f>
        <v>0</v>
      </c>
    </row>
    <row r="909" spans="1:3">
      <c r="A909" t="str">
        <f>INDEX(Tableau1[[#Headers],[BARRE]:[HUET]],1,1+(ROW()-2)/COUNTA('ram ou '!$A:$A))</f>
        <v>ROUAUD</v>
      </c>
      <c r="B909" t="str">
        <f>INDEX('ram ou '!$A:$A,ROW(BDD!B908)-COUNTA('ram ou '!A:A)*ROUNDDOWN((ROW()-ROW(BDD!$B$2))/COUNTA('ram ou '!$A:$A),0),1)</f>
        <v>RETOUR ORLEANS</v>
      </c>
      <c r="C909">
        <f>SUMPRODUCT((Tableau1[[#Headers],[BARRE]:[HUET]]=BDD[[#This Row],[Chauffeur]])*(Tableau1[[BARRE]:[HUET]]=BDD[[#This Row],[Tournée]]))</f>
        <v>0</v>
      </c>
    </row>
    <row r="910" spans="1:3">
      <c r="A910" t="str">
        <f>INDEX(Tableau1[[#Headers],[BARRE]:[HUET]],1,1+(ROW()-2)/COUNTA('ram ou '!$A:$A))</f>
        <v>ROUAUD</v>
      </c>
      <c r="B910" t="str">
        <f>INDEX('ram ou '!$A:$A,ROW(BDD!B909)-COUNTA('ram ou '!A:A)*ROUNDDOWN((ROW()-ROW(BDD!$B$2))/COUNTA('ram ou '!$A:$A),0),1)</f>
        <v>RETOUR ORLEANS LU</v>
      </c>
      <c r="C910">
        <f>SUMPRODUCT((Tableau1[[#Headers],[BARRE]:[HUET]]=BDD[[#This Row],[Chauffeur]])*(Tableau1[[BARRE]:[HUET]]=BDD[[#This Row],[Tournée]]))</f>
        <v>0</v>
      </c>
    </row>
    <row r="911" spans="1:3">
      <c r="A911" t="str">
        <f>INDEX(Tableau1[[#Headers],[BARRE]:[HUET]],1,1+(ROW()-2)/COUNTA('ram ou '!$A:$A))</f>
        <v>ROUAUD</v>
      </c>
      <c r="B911" t="str">
        <f>INDEX('ram ou '!$A:$A,ROW(BDD!B910)-COUNTA('ram ou '!A:A)*ROUNDDOWN((ROW()-ROW(BDD!$B$2))/COUNTA('ram ou '!$A:$A),0),1)</f>
        <v>RETOUR ORLEANS SA</v>
      </c>
      <c r="C911">
        <f>SUMPRODUCT((Tableau1[[#Headers],[BARRE]:[HUET]]=BDD[[#This Row],[Chauffeur]])*(Tableau1[[BARRE]:[HUET]]=BDD[[#This Row],[Tournée]]))</f>
        <v>0</v>
      </c>
    </row>
    <row r="912" spans="1:3">
      <c r="A912" t="str">
        <f>INDEX(Tableau1[[#Headers],[BARRE]:[HUET]],1,1+(ROW()-2)/COUNTA('ram ou '!$A:$A))</f>
        <v>ROUAUD</v>
      </c>
      <c r="B912" t="str">
        <f>INDEX('ram ou '!$A:$A,ROW(BDD!B911)-COUNTA('ram ou '!A:A)*ROUNDDOWN((ROW()-ROW(BDD!$B$2))/COUNTA('ram ou '!$A:$A),0),1)</f>
        <v>SUP A/A PARIS</v>
      </c>
      <c r="C912">
        <f>SUMPRODUCT((Tableau1[[#Headers],[BARRE]:[HUET]]=BDD[[#This Row],[Chauffeur]])*(Tableau1[[BARRE]:[HUET]]=BDD[[#This Row],[Tournée]]))</f>
        <v>0</v>
      </c>
    </row>
    <row r="913" spans="1:3">
      <c r="A913" t="str">
        <f>INDEX(Tableau1[[#Headers],[BARRE]:[HUET]],1,1+(ROW()-2)/COUNTA('ram ou '!$A:$A))</f>
        <v>ROUAUD</v>
      </c>
      <c r="B913" t="str">
        <f>INDEX('ram ou '!$A:$A,ROW(BDD!B912)-COUNTA('ram ou '!A:A)*ROUNDDOWN((ROW()-ROW(BDD!$B$2))/COUNTA('ram ou '!$A:$A),0),1)</f>
        <v>VENDEE</v>
      </c>
      <c r="C913">
        <f>SUMPRODUCT((Tableau1[[#Headers],[BARRE]:[HUET]]=BDD[[#This Row],[Chauffeur]])*(Tableau1[[BARRE]:[HUET]]=BDD[[#This Row],[Tournée]]))</f>
        <v>0</v>
      </c>
    </row>
    <row r="914" spans="1:3">
      <c r="A914" t="str">
        <f>INDEX(Tableau1[[#Headers],[BARRE]:[HUET]],1,1+(ROW()-2)/COUNTA('ram ou '!$A:$A))</f>
        <v>ROUAUD</v>
      </c>
      <c r="B914" t="str">
        <f>INDEX('ram ou '!$A:$A,ROW(BDD!B913)-COUNTA('ram ou '!A:A)*ROUNDDOWN((ROW()-ROW(BDD!$B$2))/COUNTA('ram ou '!$A:$A),0),1)</f>
        <v>RAM MALO + LAVAL</v>
      </c>
      <c r="C914">
        <f>SUMPRODUCT((Tableau1[[#Headers],[BARRE]:[HUET]]=BDD[[#This Row],[Chauffeur]])*(Tableau1[[BARRE]:[HUET]]=BDD[[#This Row],[Tournée]]))</f>
        <v>0</v>
      </c>
    </row>
    <row r="915" spans="1:3">
      <c r="A915" t="str">
        <f>INDEX(Tableau1[[#Headers],[BARRE]:[HUET]],1,1+(ROW()-2)/COUNTA('ram ou '!$A:$A))</f>
        <v>ROUAUD</v>
      </c>
      <c r="B915" t="str">
        <f>INDEX('ram ou '!$A:$A,ROW(BDD!B914)-COUNTA('ram ou '!A:A)*ROUNDDOWN((ROW()-ROW(BDD!$B$2))/COUNTA('ram ou '!$A:$A),0),1)</f>
        <v>NAV LANGRE DIM</v>
      </c>
      <c r="C915">
        <f>SUMPRODUCT((Tableau1[[#Headers],[BARRE]:[HUET]]=BDD[[#This Row],[Chauffeur]])*(Tableau1[[BARRE]:[HUET]]=BDD[[#This Row],[Tournée]]))</f>
        <v>0</v>
      </c>
    </row>
    <row r="916" spans="1:3">
      <c r="A916" t="str">
        <f>INDEX(Tableau1[[#Headers],[BARRE]:[HUET]],1,1+(ROW()-2)/COUNTA('ram ou '!$A:$A))</f>
        <v>ROUAUD</v>
      </c>
      <c r="B916" t="str">
        <f>INDEX('ram ou '!$A:$A,ROW(BDD!B915)-COUNTA('ram ou '!A:A)*ROUNDDOWN((ROW()-ROW(BDD!$B$2))/COUNTA('ram ou '!$A:$A),0),1)</f>
        <v>SU FONTENAY 12H</v>
      </c>
      <c r="C916">
        <f>SUMPRODUCT((Tableau1[[#Headers],[BARRE]:[HUET]]=BDD[[#This Row],[Chauffeur]])*(Tableau1[[BARRE]:[HUET]]=BDD[[#This Row],[Tournée]]))</f>
        <v>1</v>
      </c>
    </row>
    <row r="917" spans="1:3">
      <c r="A917" t="str">
        <f>INDEX(Tableau1[[#Headers],[BARRE]:[HUET]],1,1+(ROW()-2)/COUNTA('ram ou '!$A:$A))</f>
        <v>ROUAUD</v>
      </c>
      <c r="B917" t="str">
        <f>INDEX('ram ou '!$A:$A,ROW(BDD!B916)-COUNTA('ram ou '!A:A)*ROUNDDOWN((ROW()-ROW(BDD!$B$2))/COUNTA('ram ou '!$A:$A),0),1)</f>
        <v>PLAINTEL DIM</v>
      </c>
      <c r="C917">
        <f>SUMPRODUCT((Tableau1[[#Headers],[BARRE]:[HUET]]=BDD[[#This Row],[Chauffeur]])*(Tableau1[[BARRE]:[HUET]]=BDD[[#This Row],[Tournée]]))</f>
        <v>0</v>
      </c>
    </row>
    <row r="918" spans="1:3">
      <c r="A918" t="str">
        <f>INDEX(Tableau1[[#Headers],[BARRE]:[HUET]],1,1+(ROW()-2)/COUNTA('ram ou '!$A:$A))</f>
        <v>ROUAUD</v>
      </c>
      <c r="B918" t="str">
        <f>INDEX('ram ou '!$A:$A,ROW(BDD!B917)-COUNTA('ram ou '!A:A)*ROUNDDOWN((ROW()-ROW(BDD!$B$2))/COUNTA('ram ou '!$A:$A),0),1)</f>
        <v>ROUEN + BASES</v>
      </c>
      <c r="C918">
        <f>SUMPRODUCT((Tableau1[[#Headers],[BARRE]:[HUET]]=BDD[[#This Row],[Chauffeur]])*(Tableau1[[BARRE]:[HUET]]=BDD[[#This Row],[Tournée]]))</f>
        <v>0</v>
      </c>
    </row>
    <row r="919" spans="1:3">
      <c r="A919" t="str">
        <f>INDEX(Tableau1[[#Headers],[BARRE]:[HUET]],1,1+(ROW()-2)/COUNTA('ram ou '!$A:$A))</f>
        <v>ROUAUD</v>
      </c>
      <c r="B919" t="str">
        <f>INDEX('ram ou '!$A:$A,ROW(BDD!B918)-COUNTA('ram ou '!A:A)*ROUNDDOWN((ROW()-ROW(BDD!$B$2))/COUNTA('ram ou '!$A:$A),0),1)</f>
        <v>LE MANS A/A</v>
      </c>
      <c r="C919">
        <f>SUMPRODUCT((Tableau1[[#Headers],[BARRE]:[HUET]]=BDD[[#This Row],[Chauffeur]])*(Tableau1[[BARRE]:[HUET]]=BDD[[#This Row],[Tournée]]))</f>
        <v>0</v>
      </c>
    </row>
    <row r="920" spans="1:3">
      <c r="A920" t="str">
        <f>INDEX(Tableau1[[#Headers],[BARRE]:[HUET]],1,1+(ROW()-2)/COUNTA('ram ou '!$A:$A))</f>
        <v>ROUAUD</v>
      </c>
      <c r="B920" t="str">
        <f>INDEX('ram ou '!$A:$A,ROW(BDD!B919)-COUNTA('ram ou '!A:A)*ROUNDDOWN((ROW()-ROW(BDD!$B$2))/COUNTA('ram ou '!$A:$A),0),1)</f>
        <v>NAV TOURS</v>
      </c>
      <c r="C920">
        <f>SUMPRODUCT((Tableau1[[#Headers],[BARRE]:[HUET]]=BDD[[#This Row],[Chauffeur]])*(Tableau1[[BARRE]:[HUET]]=BDD[[#This Row],[Tournée]]))</f>
        <v>0</v>
      </c>
    </row>
    <row r="921" spans="1:3">
      <c r="A921" t="str">
        <f>INDEX(Tableau1[[#Headers],[BARRE]:[HUET]],1,1+(ROW()-2)/COUNTA('ram ou '!$A:$A))</f>
        <v>ROUAUD</v>
      </c>
      <c r="B921" t="str">
        <f>INDEX('ram ou '!$A:$A,ROW(BDD!B920)-COUNTA('ram ou '!A:A)*ROUNDDOWN((ROW()-ROW(BDD!$B$2))/COUNTA('ram ou '!$A:$A),0),1)</f>
        <v>SU IFS + BASES</v>
      </c>
      <c r="C921">
        <f>SUMPRODUCT((Tableau1[[#Headers],[BARRE]:[HUET]]=BDD[[#This Row],[Chauffeur]])*(Tableau1[[BARRE]:[HUET]]=BDD[[#This Row],[Tournée]]))</f>
        <v>0</v>
      </c>
    </row>
    <row r="922" spans="1:3">
      <c r="A922" t="str">
        <f>INDEX(Tableau1[[#Headers],[BARRE]:[HUET]],1,1+(ROW()-2)/COUNTA('ram ou '!$A:$A))</f>
        <v>ROUAUD</v>
      </c>
      <c r="B922" t="str">
        <f>INDEX('ram ou '!$A:$A,ROW(BDD!B921)-COUNTA('ram ou '!A:A)*ROUNDDOWN((ROW()-ROW(BDD!$B$2))/COUNTA('ram ou '!$A:$A),0),1)</f>
        <v>NAV NIORT 21H15</v>
      </c>
      <c r="C922">
        <f>SUMPRODUCT((Tableau1[[#Headers],[BARRE]:[HUET]]=BDD[[#This Row],[Chauffeur]])*(Tableau1[[BARRE]:[HUET]]=BDD[[#This Row],[Tournée]]))</f>
        <v>0</v>
      </c>
    </row>
    <row r="923" spans="1:3">
      <c r="A923" t="str">
        <f>INDEX(Tableau1[[#Headers],[BARRE]:[HUET]],1,1+(ROW()-2)/COUNTA('ram ou '!$A:$A))</f>
        <v>ROUAUD</v>
      </c>
      <c r="B923" t="str">
        <f>INDEX('ram ou '!$A:$A,ROW(BDD!B922)-COUNTA('ram ou '!A:A)*ROUNDDOWN((ROW()-ROW(BDD!$B$2))/COUNTA('ram ou '!$A:$A),0),1)</f>
        <v>CP</v>
      </c>
      <c r="C923">
        <f>SUMPRODUCT((Tableau1[[#Headers],[BARRE]:[HUET]]=BDD[[#This Row],[Chauffeur]])*(Tableau1[[BARRE]:[HUET]]=BDD[[#This Row],[Tournée]]))</f>
        <v>0</v>
      </c>
    </row>
    <row r="924" spans="1:3">
      <c r="A924" t="str">
        <f>INDEX(Tableau1[[#Headers],[BARRE]:[HUET]],1,1+(ROW()-2)/COUNTA('ram ou '!$A:$A))</f>
        <v>ROUAUD</v>
      </c>
      <c r="B924" t="str">
        <f>INDEX('ram ou '!$A:$A,ROW(BDD!B923)-COUNTA('ram ou '!A:A)*ROUNDDOWN((ROW()-ROW(BDD!$B$2))/COUNTA('ram ou '!$A:$A),0),1)</f>
        <v>RAM SAM 12H</v>
      </c>
      <c r="C924">
        <f>SUMPRODUCT((Tableau1[[#Headers],[BARRE]:[HUET]]=BDD[[#This Row],[Chauffeur]])*(Tableau1[[BARRE]:[HUET]]=BDD[[#This Row],[Tournée]]))</f>
        <v>0</v>
      </c>
    </row>
    <row r="925" spans="1:3">
      <c r="A925" t="str">
        <f>INDEX(Tableau1[[#Headers],[BARRE]:[HUET]],1,1+(ROW()-2)/COUNTA('ram ou '!$A:$A))</f>
        <v>ROUAUD</v>
      </c>
      <c r="B925" t="str">
        <f>INDEX('ram ou '!$A:$A,ROW(BDD!B924)-COUNTA('ram ou '!A:A)*ROUNDDOWN((ROW()-ROW(BDD!$B$2))/COUNTA('ram ou '!$A:$A),0),1)</f>
        <v>ABSENCE</v>
      </c>
      <c r="C925">
        <f>SUMPRODUCT((Tableau1[[#Headers],[BARRE]:[HUET]]=BDD[[#This Row],[Chauffeur]])*(Tableau1[[BARRE]:[HUET]]=BDD[[#This Row],[Tournée]]))</f>
        <v>0</v>
      </c>
    </row>
    <row r="926" spans="1:3">
      <c r="A926" t="str">
        <f>INDEX(Tableau1[[#Headers],[BARRE]:[HUET]],1,1+(ROW()-2)/COUNTA('ram ou '!$A:$A))</f>
        <v>ROUAUD</v>
      </c>
      <c r="B926" t="str">
        <f>INDEX('ram ou '!$A:$A,ROW(BDD!B925)-COUNTA('ram ou '!A:A)*ROUNDDOWN((ROW()-ROW(BDD!$B$2))/COUNTA('ram ou '!$A:$A),0),1)</f>
        <v>FORMATION</v>
      </c>
      <c r="C926">
        <f>SUMPRODUCT((Tableau1[[#Headers],[BARRE]:[HUET]]=BDD[[#This Row],[Chauffeur]])*(Tableau1[[BARRE]:[HUET]]=BDD[[#This Row],[Tournée]]))</f>
        <v>0</v>
      </c>
    </row>
    <row r="927" spans="1:3">
      <c r="A927" t="str">
        <f>INDEX(Tableau1[[#Headers],[BARRE]:[HUET]],1,1+(ROW()-2)/COUNTA('ram ou '!$A:$A))</f>
        <v>ROUAUD</v>
      </c>
      <c r="B927" t="str">
        <f>INDEX('ram ou '!$A:$A,ROW(BDD!B926)-COUNTA('ram ou '!A:A)*ROUNDDOWN((ROW()-ROW(BDD!$B$2))/COUNTA('ram ou '!$A:$A),0),1)</f>
        <v>RCR</v>
      </c>
      <c r="C927">
        <f>SUMPRODUCT((Tableau1[[#Headers],[BARRE]:[HUET]]=BDD[[#This Row],[Chauffeur]])*(Tableau1[[BARRE]:[HUET]]=BDD[[#This Row],[Tournée]]))</f>
        <v>0</v>
      </c>
    </row>
    <row r="928" spans="1:3">
      <c r="A928" t="str">
        <f>INDEX(Tableau1[[#Headers],[BARRE]:[HUET]],1,1+(ROW()-2)/COUNTA('ram ou '!$A:$A))</f>
        <v>ROUAUD</v>
      </c>
      <c r="B928" t="str">
        <f>INDEX('ram ou '!$A:$A,ROW(BDD!B927)-COUNTA('ram ou '!A:A)*ROUNDDOWN((ROW()-ROW(BDD!$B$2))/COUNTA('ram ou '!$A:$A),0),1)</f>
        <v>ELECTION</v>
      </c>
      <c r="C928">
        <f>SUMPRODUCT((Tableau1[[#Headers],[BARRE]:[HUET]]=BDD[[#This Row],[Chauffeur]])*(Tableau1[[BARRE]:[HUET]]=BDD[[#This Row],[Tournée]]))</f>
        <v>0</v>
      </c>
    </row>
    <row r="929" spans="1:3">
      <c r="A929" t="str">
        <f>INDEX(Tableau1[[#Headers],[BARRE]:[HUET]],1,1+(ROW()-2)/COUNTA('ram ou '!$A:$A))</f>
        <v>ROUAUD</v>
      </c>
      <c r="B929" t="str">
        <f>INDEX('ram ou '!$A:$A,ROW(BDD!B928)-COUNTA('ram ou '!A:A)*ROUNDDOWN((ROW()-ROW(BDD!$B$2))/COUNTA('ram ou '!$A:$A),0),1)</f>
        <v>RAM SAM 11H30</v>
      </c>
      <c r="C929">
        <f>SUMPRODUCT((Tableau1[[#Headers],[BARRE]:[HUET]]=BDD[[#This Row],[Chauffeur]])*(Tableau1[[BARRE]:[HUET]]=BDD[[#This Row],[Tournée]]))</f>
        <v>0</v>
      </c>
    </row>
    <row r="930" spans="1:3">
      <c r="A930" t="str">
        <f>INDEX(Tableau1[[#Headers],[BARRE]:[HUET]],1,1+(ROW()-2)/COUNTA('ram ou '!$A:$A))</f>
        <v>ROUAUD</v>
      </c>
      <c r="B930" t="str">
        <f>INDEX('ram ou '!$A:$A,ROW(BDD!B929)-COUNTA('ram ou '!A:A)*ROUNDDOWN((ROW()-ROW(BDD!$B$2))/COUNTA('ram ou '!$A:$A),0),1)</f>
        <v>RAM 13H N°1</v>
      </c>
      <c r="C930">
        <f>SUMPRODUCT((Tableau1[[#Headers],[BARRE]:[HUET]]=BDD[[#This Row],[Chauffeur]])*(Tableau1[[BARRE]:[HUET]]=BDD[[#This Row],[Tournée]]))</f>
        <v>0</v>
      </c>
    </row>
    <row r="931" spans="1:3">
      <c r="A931" t="str">
        <f>INDEX(Tableau1[[#Headers],[BARRE]:[HUET]],1,1+(ROW()-2)/COUNTA('ram ou '!$A:$A))</f>
        <v>ROUAUD</v>
      </c>
      <c r="B931" t="str">
        <f>INDEX('ram ou '!$A:$A,ROW(BDD!B930)-COUNTA('ram ou '!A:A)*ROUNDDOWN((ROW()-ROW(BDD!$B$2))/COUNTA('ram ou '!$A:$A),0),1)</f>
        <v>RAM 13H N°3</v>
      </c>
      <c r="C931">
        <f>SUMPRODUCT((Tableau1[[#Headers],[BARRE]:[HUET]]=BDD[[#This Row],[Chauffeur]])*(Tableau1[[BARRE]:[HUET]]=BDD[[#This Row],[Tournée]]))</f>
        <v>0</v>
      </c>
    </row>
    <row r="932" spans="1:3">
      <c r="A932" t="str">
        <f>INDEX(Tableau1[[#Headers],[BARRE]:[HUET]],1,1+(ROW()-2)/COUNTA('ram ou '!$A:$A))</f>
        <v>ROUAUD</v>
      </c>
      <c r="B932" t="str">
        <f>INDEX('ram ou '!$A:$A,ROW(BDD!B931)-COUNTA('ram ou '!A:A)*ROUNDDOWN((ROW()-ROW(BDD!$B$2))/COUNTA('ram ou '!$A:$A),0),1)</f>
        <v>RAM 13H N°4</v>
      </c>
      <c r="C932">
        <f>SUMPRODUCT((Tableau1[[#Headers],[BARRE]:[HUET]]=BDD[[#This Row],[Chauffeur]])*(Tableau1[[BARRE]:[HUET]]=BDD[[#This Row],[Tournée]]))</f>
        <v>0</v>
      </c>
    </row>
    <row r="933" spans="1:3">
      <c r="A933" t="str">
        <f>INDEX(Tableau1[[#Headers],[BARRE]:[HUET]],1,1+(ROW()-2)/COUNTA('ram ou '!$A:$A))</f>
        <v>SINIVASSIN</v>
      </c>
      <c r="B933" t="str">
        <f>INDEX('ram ou '!$A:$A,ROW(BDD!B932)-COUNTA('ram ou '!A:A)*ROUNDDOWN((ROW()-ROW(BDD!$B$2))/COUNTA('ram ou '!$A:$A),0),1)</f>
        <v>NAV ATHIS 2</v>
      </c>
      <c r="C933">
        <f>SUMPRODUCT((Tableau1[[#Headers],[BARRE]:[HUET]]=BDD[[#This Row],[Chauffeur]])*(Tableau1[[BARRE]:[HUET]]=BDD[[#This Row],[Tournée]]))</f>
        <v>1</v>
      </c>
    </row>
    <row r="934" spans="1:3">
      <c r="A934" t="str">
        <f>INDEX(Tableau1[[#Headers],[BARRE]:[HUET]],1,1+(ROW()-2)/COUNTA('ram ou '!$A:$A))</f>
        <v>SINIVASSIN</v>
      </c>
      <c r="B934" t="str">
        <f>INDEX('ram ou '!$A:$A,ROW(BDD!B933)-COUNTA('ram ou '!A:A)*ROUNDDOWN((ROW()-ROW(BDD!$B$2))/COUNTA('ram ou '!$A:$A),0),1)</f>
        <v>NAV CHATEAUBOUR</v>
      </c>
      <c r="C934">
        <f>SUMPRODUCT((Tableau1[[#Headers],[BARRE]:[HUET]]=BDD[[#This Row],[Chauffeur]])*(Tableau1[[BARRE]:[HUET]]=BDD[[#This Row],[Tournée]]))</f>
        <v>0</v>
      </c>
    </row>
    <row r="935" spans="1:3">
      <c r="A935" t="str">
        <f>INDEX(Tableau1[[#Headers],[BARRE]:[HUET]],1,1+(ROW()-2)/COUNTA('ram ou '!$A:$A))</f>
        <v>SINIVASSIN</v>
      </c>
      <c r="B935" t="str">
        <f>INDEX('ram ou '!$A:$A,ROW(BDD!B934)-COUNTA('ram ou '!A:A)*ROUNDDOWN((ROW()-ROW(BDD!$B$2))/COUNTA('ram ou '!$A:$A),0),1)</f>
        <v>NAV CHAULNES</v>
      </c>
      <c r="C935">
        <f>SUMPRODUCT((Tableau1[[#Headers],[BARRE]:[HUET]]=BDD[[#This Row],[Chauffeur]])*(Tableau1[[BARRE]:[HUET]]=BDD[[#This Row],[Tournée]]))</f>
        <v>1</v>
      </c>
    </row>
    <row r="936" spans="1:3">
      <c r="A936" t="str">
        <f>INDEX(Tableau1[[#Headers],[BARRE]:[HUET]],1,1+(ROW()-2)/COUNTA('ram ou '!$A:$A))</f>
        <v>SINIVASSIN</v>
      </c>
      <c r="B936" t="str">
        <f>INDEX('ram ou '!$A:$A,ROW(BDD!B935)-COUNTA('ram ou '!A:A)*ROUNDDOWN((ROW()-ROW(BDD!$B$2))/COUNTA('ram ou '!$A:$A),0),1)</f>
        <v>NAV CLERMONT</v>
      </c>
      <c r="C936">
        <f>SUMPRODUCT((Tableau1[[#Headers],[BARRE]:[HUET]]=BDD[[#This Row],[Chauffeur]])*(Tableau1[[BARRE]:[HUET]]=BDD[[#This Row],[Tournée]]))</f>
        <v>1</v>
      </c>
    </row>
    <row r="937" spans="1:3">
      <c r="A937" t="str">
        <f>INDEX(Tableau1[[#Headers],[BARRE]:[HUET]],1,1+(ROW()-2)/COUNTA('ram ou '!$A:$A))</f>
        <v>SINIVASSIN</v>
      </c>
      <c r="B937" t="str">
        <f>INDEX('ram ou '!$A:$A,ROW(BDD!B936)-COUNTA('ram ou '!A:A)*ROUNDDOWN((ROW()-ROW(BDD!$B$2))/COUNTA('ram ou '!$A:$A),0),1)</f>
        <v>NAV DIJON</v>
      </c>
      <c r="C937">
        <f>SUMPRODUCT((Tableau1[[#Headers],[BARRE]:[HUET]]=BDD[[#This Row],[Chauffeur]])*(Tableau1[[BARRE]:[HUET]]=BDD[[#This Row],[Tournée]]))</f>
        <v>3</v>
      </c>
    </row>
    <row r="938" spans="1:3">
      <c r="A938" t="str">
        <f>INDEX(Tableau1[[#Headers],[BARRE]:[HUET]],1,1+(ROW()-2)/COUNTA('ram ou '!$A:$A))</f>
        <v>SINIVASSIN</v>
      </c>
      <c r="B938" t="str">
        <f>INDEX('ram ou '!$A:$A,ROW(BDD!B937)-COUNTA('ram ou '!A:A)*ROUNDDOWN((ROW()-ROW(BDD!$B$2))/COUNTA('ram ou '!$A:$A),0),1)</f>
        <v>NAV LANGRES</v>
      </c>
      <c r="C938">
        <f>SUMPRODUCT((Tableau1[[#Headers],[BARRE]:[HUET]]=BDD[[#This Row],[Chauffeur]])*(Tableau1[[BARRE]:[HUET]]=BDD[[#This Row],[Tournée]]))</f>
        <v>0</v>
      </c>
    </row>
    <row r="939" spans="1:3">
      <c r="A939" t="str">
        <f>INDEX(Tableau1[[#Headers],[BARRE]:[HUET]],1,1+(ROW()-2)/COUNTA('ram ou '!$A:$A))</f>
        <v>SINIVASSIN</v>
      </c>
      <c r="B939" t="str">
        <f>INDEX('ram ou '!$A:$A,ROW(BDD!B938)-COUNTA('ram ou '!A:A)*ROUNDDOWN((ROW()-ROW(BDD!$B$2))/COUNTA('ram ou '!$A:$A),0),1)</f>
        <v>NAV LILLE</v>
      </c>
      <c r="C939">
        <f>SUMPRODUCT((Tableau1[[#Headers],[BARRE]:[HUET]]=BDD[[#This Row],[Chauffeur]])*(Tableau1[[BARRE]:[HUET]]=BDD[[#This Row],[Tournée]]))</f>
        <v>0</v>
      </c>
    </row>
    <row r="940" spans="1:3">
      <c r="A940" t="str">
        <f>INDEX(Tableau1[[#Headers],[BARRE]:[HUET]],1,1+(ROW()-2)/COUNTA('ram ou '!$A:$A))</f>
        <v>SINIVASSIN</v>
      </c>
      <c r="B940" t="str">
        <f>INDEX('ram ou '!$A:$A,ROW(BDD!B939)-COUNTA('ram ou '!A:A)*ROUNDDOWN((ROW()-ROW(BDD!$B$2))/COUNTA('ram ou '!$A:$A),0),1)</f>
        <v>NAV NIORT</v>
      </c>
      <c r="C940">
        <f>SUMPRODUCT((Tableau1[[#Headers],[BARRE]:[HUET]]=BDD[[#This Row],[Chauffeur]])*(Tableau1[[BARRE]:[HUET]]=BDD[[#This Row],[Tournée]]))</f>
        <v>2</v>
      </c>
    </row>
    <row r="941" spans="1:3">
      <c r="A941" t="str">
        <f>INDEX(Tableau1[[#Headers],[BARRE]:[HUET]],1,1+(ROW()-2)/COUNTA('ram ou '!$A:$A))</f>
        <v>SINIVASSIN</v>
      </c>
      <c r="B941" t="str">
        <f>INDEX('ram ou '!$A:$A,ROW(BDD!B940)-COUNTA('ram ou '!A:A)*ROUNDDOWN((ROW()-ROW(BDD!$B$2))/COUNTA('ram ou '!$A:$A),0),1)</f>
        <v xml:space="preserve">NAV ST SEVER </v>
      </c>
      <c r="C941">
        <f>SUMPRODUCT((Tableau1[[#Headers],[BARRE]:[HUET]]=BDD[[#This Row],[Chauffeur]])*(Tableau1[[BARRE]:[HUET]]=BDD[[#This Row],[Tournée]]))</f>
        <v>0</v>
      </c>
    </row>
    <row r="942" spans="1:3">
      <c r="A942" t="str">
        <f>INDEX(Tableau1[[#Headers],[BARRE]:[HUET]],1,1+(ROW()-2)/COUNTA('ram ou '!$A:$A))</f>
        <v>SINIVASSIN</v>
      </c>
      <c r="B942" t="str">
        <f>INDEX('ram ou '!$A:$A,ROW(BDD!B941)-COUNTA('ram ou '!A:A)*ROUNDDOWN((ROW()-ROW(BDD!$B$2))/COUNTA('ram ou '!$A:$A),0),1)</f>
        <v>NAV VELAINES</v>
      </c>
      <c r="C942">
        <f>SUMPRODUCT((Tableau1[[#Headers],[BARRE]:[HUET]]=BDD[[#This Row],[Chauffeur]])*(Tableau1[[BARRE]:[HUET]]=BDD[[#This Row],[Tournée]]))</f>
        <v>0</v>
      </c>
    </row>
    <row r="943" spans="1:3">
      <c r="A943" t="str">
        <f>INDEX(Tableau1[[#Headers],[BARRE]:[HUET]],1,1+(ROW()-2)/COUNTA('ram ou '!$A:$A))</f>
        <v>SINIVASSIN</v>
      </c>
      <c r="B943" t="str">
        <f>INDEX('ram ou '!$A:$A,ROW(BDD!B942)-COUNTA('ram ou '!A:A)*ROUNDDOWN((ROW()-ROW(BDD!$B$2))/COUNTA('ram ou '!$A:$A),0),1)</f>
        <v>RAM +  NANTES 21H</v>
      </c>
      <c r="C943">
        <f>SUMPRODUCT((Tableau1[[#Headers],[BARRE]:[HUET]]=BDD[[#This Row],[Chauffeur]])*(Tableau1[[BARRE]:[HUET]]=BDD[[#This Row],[Tournée]]))</f>
        <v>1</v>
      </c>
    </row>
    <row r="944" spans="1:3">
      <c r="A944" t="str">
        <f>INDEX(Tableau1[[#Headers],[BARRE]:[HUET]],1,1+(ROW()-2)/COUNTA('ram ou '!$A:$A))</f>
        <v>SINIVASSIN</v>
      </c>
      <c r="B944" t="str">
        <f>INDEX('ram ou '!$A:$A,ROW(BDD!B943)-COUNTA('ram ou '!A:A)*ROUNDDOWN((ROW()-ROW(BDD!$B$2))/COUNTA('ram ou '!$A:$A),0),1)</f>
        <v>RAM + 20H TOURS</v>
      </c>
      <c r="C944">
        <f>SUMPRODUCT((Tableau1[[#Headers],[BARRE]:[HUET]]=BDD[[#This Row],[Chauffeur]])*(Tableau1[[BARRE]:[HUET]]=BDD[[#This Row],[Tournée]]))</f>
        <v>1</v>
      </c>
    </row>
    <row r="945" spans="1:3">
      <c r="A945" t="str">
        <f>INDEX(Tableau1[[#Headers],[BARRE]:[HUET]],1,1+(ROW()-2)/COUNTA('ram ou '!$A:$A))</f>
        <v>SINIVASSIN</v>
      </c>
      <c r="B945" t="str">
        <f>INDEX('ram ou '!$A:$A,ROW(BDD!B944)-COUNTA('ram ou '!A:A)*ROUNDDOWN((ROW()-ROW(BDD!$B$2))/COUNTA('ram ou '!$A:$A),0),1)</f>
        <v>RAM + 21h30 TOURS</v>
      </c>
      <c r="C945">
        <f>SUMPRODUCT((Tableau1[[#Headers],[BARRE]:[HUET]]=BDD[[#This Row],[Chauffeur]])*(Tableau1[[BARRE]:[HUET]]=BDD[[#This Row],[Tournée]]))</f>
        <v>2</v>
      </c>
    </row>
    <row r="946" spans="1:3">
      <c r="A946" t="str">
        <f>INDEX(Tableau1[[#Headers],[BARRE]:[HUET]],1,1+(ROW()-2)/COUNTA('ram ou '!$A:$A))</f>
        <v>SINIVASSIN</v>
      </c>
      <c r="B946" t="str">
        <f>INDEX('ram ou '!$A:$A,ROW(BDD!B945)-COUNTA('ram ou '!A:A)*ROUNDDOWN((ROW()-ROW(BDD!$B$2))/COUNTA('ram ou '!$A:$A),0),1)</f>
        <v>RAM + ANGERS 21H30</v>
      </c>
      <c r="C946">
        <f>SUMPRODUCT((Tableau1[[#Headers],[BARRE]:[HUET]]=BDD[[#This Row],[Chauffeur]])*(Tableau1[[BARRE]:[HUET]]=BDD[[#This Row],[Tournée]]))</f>
        <v>1</v>
      </c>
    </row>
    <row r="947" spans="1:3">
      <c r="A947" t="str">
        <f>INDEX(Tableau1[[#Headers],[BARRE]:[HUET]],1,1+(ROW()-2)/COUNTA('ram ou '!$A:$A))</f>
        <v>SINIVASSIN</v>
      </c>
      <c r="B947" t="str">
        <f>INDEX('ram ou '!$A:$A,ROW(BDD!B946)-COUNTA('ram ou '!A:A)*ROUNDDOWN((ROW()-ROW(BDD!$B$2))/COUNTA('ram ou '!$A:$A),0),1)</f>
        <v>RAM + ATHIS 1</v>
      </c>
      <c r="C947">
        <f>SUMPRODUCT((Tableau1[[#Headers],[BARRE]:[HUET]]=BDD[[#This Row],[Chauffeur]])*(Tableau1[[BARRE]:[HUET]]=BDD[[#This Row],[Tournée]]))</f>
        <v>0</v>
      </c>
    </row>
    <row r="948" spans="1:3">
      <c r="A948" t="str">
        <f>INDEX(Tableau1[[#Headers],[BARRE]:[HUET]],1,1+(ROW()-2)/COUNTA('ram ou '!$A:$A))</f>
        <v>SINIVASSIN</v>
      </c>
      <c r="B948" t="str">
        <f>INDEX('ram ou '!$A:$A,ROW(BDD!B947)-COUNTA('ram ou '!A:A)*ROUNDDOWN((ROW()-ROW(BDD!$B$2))/COUNTA('ram ou '!$A:$A),0),1)</f>
        <v>RAM + CAEN 21H15</v>
      </c>
      <c r="C948">
        <f>SUMPRODUCT((Tableau1[[#Headers],[BARRE]:[HUET]]=BDD[[#This Row],[Chauffeur]])*(Tableau1[[BARRE]:[HUET]]=BDD[[#This Row],[Tournée]]))</f>
        <v>0</v>
      </c>
    </row>
    <row r="949" spans="1:3">
      <c r="A949" t="str">
        <f>INDEX(Tableau1[[#Headers],[BARRE]:[HUET]],1,1+(ROW()-2)/COUNTA('ram ou '!$A:$A))</f>
        <v>SINIVASSIN</v>
      </c>
      <c r="B949" t="str">
        <f>INDEX('ram ou '!$A:$A,ROW(BDD!B948)-COUNTA('ram ou '!A:A)*ROUNDDOWN((ROW()-ROW(BDD!$B$2))/COUNTA('ram ou '!$A:$A),0),1)</f>
        <v>RAM + NANTES 1</v>
      </c>
      <c r="C949">
        <f>SUMPRODUCT((Tableau1[[#Headers],[BARRE]:[HUET]]=BDD[[#This Row],[Chauffeur]])*(Tableau1[[BARRE]:[HUET]]=BDD[[#This Row],[Tournée]]))</f>
        <v>0</v>
      </c>
    </row>
    <row r="950" spans="1:3">
      <c r="A950" t="str">
        <f>INDEX(Tableau1[[#Headers],[BARRE]:[HUET]],1,1+(ROW()-2)/COUNTA('ram ou '!$A:$A))</f>
        <v>SINIVASSIN</v>
      </c>
      <c r="B950" t="str">
        <f>INDEX('ram ou '!$A:$A,ROW(BDD!B949)-COUNTA('ram ou '!A:A)*ROUNDDOWN((ROW()-ROW(BDD!$B$2))/COUNTA('ram ou '!$A:$A),0),1)</f>
        <v>RAM + ORLEANS 21H</v>
      </c>
      <c r="C950">
        <f>SUMPRODUCT((Tableau1[[#Headers],[BARRE]:[HUET]]=BDD[[#This Row],[Chauffeur]])*(Tableau1[[BARRE]:[HUET]]=BDD[[#This Row],[Tournée]]))</f>
        <v>1</v>
      </c>
    </row>
    <row r="951" spans="1:3">
      <c r="A951" t="str">
        <f>INDEX(Tableau1[[#Headers],[BARRE]:[HUET]],1,1+(ROW()-2)/COUNTA('ram ou '!$A:$A))</f>
        <v>SINIVASSIN</v>
      </c>
      <c r="B951" t="str">
        <f>INDEX('ram ou '!$A:$A,ROW(BDD!B950)-COUNTA('ram ou '!A:A)*ROUNDDOWN((ROW()-ROW(BDD!$B$2))/COUNTA('ram ou '!$A:$A),0),1)</f>
        <v>RAM 14H00</v>
      </c>
      <c r="C951">
        <f>SUMPRODUCT((Tableau1[[#Headers],[BARRE]:[HUET]]=BDD[[#This Row],[Chauffeur]])*(Tableau1[[BARRE]:[HUET]]=BDD[[#This Row],[Tournée]]))</f>
        <v>5</v>
      </c>
    </row>
    <row r="952" spans="1:3">
      <c r="A952" t="str">
        <f>INDEX(Tableau1[[#Headers],[BARRE]:[HUET]],1,1+(ROW()-2)/COUNTA('ram ou '!$A:$A))</f>
        <v>SINIVASSIN</v>
      </c>
      <c r="B952" t="str">
        <f>INDEX('ram ou '!$A:$A,ROW(BDD!B951)-COUNTA('ram ou '!A:A)*ROUNDDOWN((ROW()-ROW(BDD!$B$2))/COUNTA('ram ou '!$A:$A),0),1)</f>
        <v>AGEN</v>
      </c>
      <c r="C952">
        <f>SUMPRODUCT((Tableau1[[#Headers],[BARRE]:[HUET]]=BDD[[#This Row],[Chauffeur]])*(Tableau1[[BARRE]:[HUET]]=BDD[[#This Row],[Tournée]]))</f>
        <v>0</v>
      </c>
    </row>
    <row r="953" spans="1:3">
      <c r="A953" t="str">
        <f>INDEX(Tableau1[[#Headers],[BARRE]:[HUET]],1,1+(ROW()-2)/COUNTA('ram ou '!$A:$A))</f>
        <v>SINIVASSIN</v>
      </c>
      <c r="B953" t="str">
        <f>INDEX('ram ou '!$A:$A,ROW(BDD!B952)-COUNTA('ram ou '!A:A)*ROUNDDOWN((ROW()-ROW(BDD!$B$2))/COUNTA('ram ou '!$A:$A),0),1)</f>
        <v>AGEN DIM</v>
      </c>
      <c r="C953">
        <f>SUMPRODUCT((Tableau1[[#Headers],[BARRE]:[HUET]]=BDD[[#This Row],[Chauffeur]])*(Tableau1[[BARRE]:[HUET]]=BDD[[#This Row],[Tournée]]))</f>
        <v>0</v>
      </c>
    </row>
    <row r="954" spans="1:3">
      <c r="A954" t="str">
        <f>INDEX(Tableau1[[#Headers],[BARRE]:[HUET]],1,1+(ROW()-2)/COUNTA('ram ou '!$A:$A))</f>
        <v>SINIVASSIN</v>
      </c>
      <c r="B954" t="str">
        <f>INDEX('ram ou '!$A:$A,ROW(BDD!B953)-COUNTA('ram ou '!A:A)*ROUNDDOWN((ROW()-ROW(BDD!$B$2))/COUNTA('ram ou '!$A:$A),0),1)</f>
        <v>AMILLY / SENS</v>
      </c>
      <c r="C954">
        <f>SUMPRODUCT((Tableau1[[#Headers],[BARRE]:[HUET]]=BDD[[#This Row],[Chauffeur]])*(Tableau1[[BARRE]:[HUET]]=BDD[[#This Row],[Tournée]]))</f>
        <v>0</v>
      </c>
    </row>
    <row r="955" spans="1:3">
      <c r="A955" t="str">
        <f>INDEX(Tableau1[[#Headers],[BARRE]:[HUET]],1,1+(ROW()-2)/COUNTA('ram ou '!$A:$A))</f>
        <v>SINIVASSIN</v>
      </c>
      <c r="B955" t="str">
        <f>INDEX('ram ou '!$A:$A,ROW(BDD!B954)-COUNTA('ram ou '!A:A)*ROUNDDOWN((ROW()-ROW(BDD!$B$2))/COUNTA('ram ou '!$A:$A),0),1)</f>
        <v>JACQUET SA</v>
      </c>
      <c r="C955">
        <f>SUMPRODUCT((Tableau1[[#Headers],[BARRE]:[HUET]]=BDD[[#This Row],[Chauffeur]])*(Tableau1[[BARRE]:[HUET]]=BDD[[#This Row],[Tournée]]))</f>
        <v>0</v>
      </c>
    </row>
    <row r="956" spans="1:3">
      <c r="A956" t="str">
        <f>INDEX(Tableau1[[#Headers],[BARRE]:[HUET]],1,1+(ROW()-2)/COUNTA('ram ou '!$A:$A))</f>
        <v>SINIVASSIN</v>
      </c>
      <c r="B956" t="str">
        <f>INDEX('ram ou '!$A:$A,ROW(BDD!B955)-COUNTA('ram ou '!A:A)*ROUNDDOWN((ROW()-ROW(BDD!$B$2))/COUNTA('ram ou '!$A:$A),0),1)</f>
        <v>PARIS 13H30</v>
      </c>
      <c r="C956">
        <f>SUMPRODUCT((Tableau1[[#Headers],[BARRE]:[HUET]]=BDD[[#This Row],[Chauffeur]])*(Tableau1[[BARRE]:[HUET]]=BDD[[#This Row],[Tournée]]))</f>
        <v>0</v>
      </c>
    </row>
    <row r="957" spans="1:3">
      <c r="A957" t="str">
        <f>INDEX(Tableau1[[#Headers],[BARRE]:[HUET]],1,1+(ROW()-2)/COUNTA('ram ou '!$A:$A))</f>
        <v>SINIVASSIN</v>
      </c>
      <c r="B957" t="str">
        <f>INDEX('ram ou '!$A:$A,ROW(BDD!B956)-COUNTA('ram ou '!A:A)*ROUNDDOWN((ROW()-ROW(BDD!$B$2))/COUNTA('ram ou '!$A:$A),0),1)</f>
        <v>RETOUR AGEN</v>
      </c>
      <c r="C957">
        <f>SUMPRODUCT((Tableau1[[#Headers],[BARRE]:[HUET]]=BDD[[#This Row],[Chauffeur]])*(Tableau1[[BARRE]:[HUET]]=BDD[[#This Row],[Tournée]]))</f>
        <v>0</v>
      </c>
    </row>
    <row r="958" spans="1:3">
      <c r="A958" t="str">
        <f>INDEX(Tableau1[[#Headers],[BARRE]:[HUET]],1,1+(ROW()-2)/COUNTA('ram ou '!$A:$A))</f>
        <v>SINIVASSIN</v>
      </c>
      <c r="B958" t="str">
        <f>INDEX('ram ou '!$A:$A,ROW(BDD!B957)-COUNTA('ram ou '!A:A)*ROUNDDOWN((ROW()-ROW(BDD!$B$2))/COUNTA('ram ou '!$A:$A),0),1)</f>
        <v>RETOUR ORLEANS</v>
      </c>
      <c r="C958">
        <f>SUMPRODUCT((Tableau1[[#Headers],[BARRE]:[HUET]]=BDD[[#This Row],[Chauffeur]])*(Tableau1[[BARRE]:[HUET]]=BDD[[#This Row],[Tournée]]))</f>
        <v>0</v>
      </c>
    </row>
    <row r="959" spans="1:3">
      <c r="A959" t="str">
        <f>INDEX(Tableau1[[#Headers],[BARRE]:[HUET]],1,1+(ROW()-2)/COUNTA('ram ou '!$A:$A))</f>
        <v>SINIVASSIN</v>
      </c>
      <c r="B959" t="str">
        <f>INDEX('ram ou '!$A:$A,ROW(BDD!B958)-COUNTA('ram ou '!A:A)*ROUNDDOWN((ROW()-ROW(BDD!$B$2))/COUNTA('ram ou '!$A:$A),0),1)</f>
        <v>RETOUR ORLEANS LU</v>
      </c>
      <c r="C959">
        <f>SUMPRODUCT((Tableau1[[#Headers],[BARRE]:[HUET]]=BDD[[#This Row],[Chauffeur]])*(Tableau1[[BARRE]:[HUET]]=BDD[[#This Row],[Tournée]]))</f>
        <v>0</v>
      </c>
    </row>
    <row r="960" spans="1:3">
      <c r="A960" t="str">
        <f>INDEX(Tableau1[[#Headers],[BARRE]:[HUET]],1,1+(ROW()-2)/COUNTA('ram ou '!$A:$A))</f>
        <v>SINIVASSIN</v>
      </c>
      <c r="B960" t="str">
        <f>INDEX('ram ou '!$A:$A,ROW(BDD!B959)-COUNTA('ram ou '!A:A)*ROUNDDOWN((ROW()-ROW(BDD!$B$2))/COUNTA('ram ou '!$A:$A),0),1)</f>
        <v>RETOUR ORLEANS SA</v>
      </c>
      <c r="C960">
        <f>SUMPRODUCT((Tableau1[[#Headers],[BARRE]:[HUET]]=BDD[[#This Row],[Chauffeur]])*(Tableau1[[BARRE]:[HUET]]=BDD[[#This Row],[Tournée]]))</f>
        <v>0</v>
      </c>
    </row>
    <row r="961" spans="1:3">
      <c r="A961" t="str">
        <f>INDEX(Tableau1[[#Headers],[BARRE]:[HUET]],1,1+(ROW()-2)/COUNTA('ram ou '!$A:$A))</f>
        <v>SINIVASSIN</v>
      </c>
      <c r="B961" t="str">
        <f>INDEX('ram ou '!$A:$A,ROW(BDD!B960)-COUNTA('ram ou '!A:A)*ROUNDDOWN((ROW()-ROW(BDD!$B$2))/COUNTA('ram ou '!$A:$A),0),1)</f>
        <v>SUP A/A PARIS</v>
      </c>
      <c r="C961">
        <f>SUMPRODUCT((Tableau1[[#Headers],[BARRE]:[HUET]]=BDD[[#This Row],[Chauffeur]])*(Tableau1[[BARRE]:[HUET]]=BDD[[#This Row],[Tournée]]))</f>
        <v>0</v>
      </c>
    </row>
    <row r="962" spans="1:3">
      <c r="A962" t="str">
        <f>INDEX(Tableau1[[#Headers],[BARRE]:[HUET]],1,1+(ROW()-2)/COUNTA('ram ou '!$A:$A))</f>
        <v>SINIVASSIN</v>
      </c>
      <c r="B962" t="str">
        <f>INDEX('ram ou '!$A:$A,ROW(BDD!B961)-COUNTA('ram ou '!A:A)*ROUNDDOWN((ROW()-ROW(BDD!$B$2))/COUNTA('ram ou '!$A:$A),0),1)</f>
        <v>VENDEE</v>
      </c>
      <c r="C962">
        <f>SUMPRODUCT((Tableau1[[#Headers],[BARRE]:[HUET]]=BDD[[#This Row],[Chauffeur]])*(Tableau1[[BARRE]:[HUET]]=BDD[[#This Row],[Tournée]]))</f>
        <v>0</v>
      </c>
    </row>
    <row r="963" spans="1:3">
      <c r="A963" t="str">
        <f>INDEX(Tableau1[[#Headers],[BARRE]:[HUET]],1,1+(ROW()-2)/COUNTA('ram ou '!$A:$A))</f>
        <v>SINIVASSIN</v>
      </c>
      <c r="B963" t="str">
        <f>INDEX('ram ou '!$A:$A,ROW(BDD!B962)-COUNTA('ram ou '!A:A)*ROUNDDOWN((ROW()-ROW(BDD!$B$2))/COUNTA('ram ou '!$A:$A),0),1)</f>
        <v>RAM MALO + LAVAL</v>
      </c>
      <c r="C963">
        <f>SUMPRODUCT((Tableau1[[#Headers],[BARRE]:[HUET]]=BDD[[#This Row],[Chauffeur]])*(Tableau1[[BARRE]:[HUET]]=BDD[[#This Row],[Tournée]]))</f>
        <v>0</v>
      </c>
    </row>
    <row r="964" spans="1:3">
      <c r="A964" t="str">
        <f>INDEX(Tableau1[[#Headers],[BARRE]:[HUET]],1,1+(ROW()-2)/COUNTA('ram ou '!$A:$A))</f>
        <v>SINIVASSIN</v>
      </c>
      <c r="B964" t="str">
        <f>INDEX('ram ou '!$A:$A,ROW(BDD!B963)-COUNTA('ram ou '!A:A)*ROUNDDOWN((ROW()-ROW(BDD!$B$2))/COUNTA('ram ou '!$A:$A),0),1)</f>
        <v>NAV LANGRE DIM</v>
      </c>
      <c r="C964">
        <f>SUMPRODUCT((Tableau1[[#Headers],[BARRE]:[HUET]]=BDD[[#This Row],[Chauffeur]])*(Tableau1[[BARRE]:[HUET]]=BDD[[#This Row],[Tournée]]))</f>
        <v>0</v>
      </c>
    </row>
    <row r="965" spans="1:3">
      <c r="A965" t="str">
        <f>INDEX(Tableau1[[#Headers],[BARRE]:[HUET]],1,1+(ROW()-2)/COUNTA('ram ou '!$A:$A))</f>
        <v>SINIVASSIN</v>
      </c>
      <c r="B965" t="str">
        <f>INDEX('ram ou '!$A:$A,ROW(BDD!B964)-COUNTA('ram ou '!A:A)*ROUNDDOWN((ROW()-ROW(BDD!$B$2))/COUNTA('ram ou '!$A:$A),0),1)</f>
        <v>SU FONTENAY 12H</v>
      </c>
      <c r="C965">
        <f>SUMPRODUCT((Tableau1[[#Headers],[BARRE]:[HUET]]=BDD[[#This Row],[Chauffeur]])*(Tableau1[[BARRE]:[HUET]]=BDD[[#This Row],[Tournée]]))</f>
        <v>0</v>
      </c>
    </row>
    <row r="966" spans="1:3">
      <c r="A966" t="str">
        <f>INDEX(Tableau1[[#Headers],[BARRE]:[HUET]],1,1+(ROW()-2)/COUNTA('ram ou '!$A:$A))</f>
        <v>SINIVASSIN</v>
      </c>
      <c r="B966" t="str">
        <f>INDEX('ram ou '!$A:$A,ROW(BDD!B965)-COUNTA('ram ou '!A:A)*ROUNDDOWN((ROW()-ROW(BDD!$B$2))/COUNTA('ram ou '!$A:$A),0),1)</f>
        <v>PLAINTEL DIM</v>
      </c>
      <c r="C966">
        <f>SUMPRODUCT((Tableau1[[#Headers],[BARRE]:[HUET]]=BDD[[#This Row],[Chauffeur]])*(Tableau1[[BARRE]:[HUET]]=BDD[[#This Row],[Tournée]]))</f>
        <v>0</v>
      </c>
    </row>
    <row r="967" spans="1:3">
      <c r="A967" t="str">
        <f>INDEX(Tableau1[[#Headers],[BARRE]:[HUET]],1,1+(ROW()-2)/COUNTA('ram ou '!$A:$A))</f>
        <v>SINIVASSIN</v>
      </c>
      <c r="B967" t="str">
        <f>INDEX('ram ou '!$A:$A,ROW(BDD!B966)-COUNTA('ram ou '!A:A)*ROUNDDOWN((ROW()-ROW(BDD!$B$2))/COUNTA('ram ou '!$A:$A),0),1)</f>
        <v>ROUEN + BASES</v>
      </c>
      <c r="C967">
        <f>SUMPRODUCT((Tableau1[[#Headers],[BARRE]:[HUET]]=BDD[[#This Row],[Chauffeur]])*(Tableau1[[BARRE]:[HUET]]=BDD[[#This Row],[Tournée]]))</f>
        <v>0</v>
      </c>
    </row>
    <row r="968" spans="1:3">
      <c r="A968" t="str">
        <f>INDEX(Tableau1[[#Headers],[BARRE]:[HUET]],1,1+(ROW()-2)/COUNTA('ram ou '!$A:$A))</f>
        <v>SINIVASSIN</v>
      </c>
      <c r="B968" t="str">
        <f>INDEX('ram ou '!$A:$A,ROW(BDD!B967)-COUNTA('ram ou '!A:A)*ROUNDDOWN((ROW()-ROW(BDD!$B$2))/COUNTA('ram ou '!$A:$A),0),1)</f>
        <v>LE MANS A/A</v>
      </c>
      <c r="C968">
        <f>SUMPRODUCT((Tableau1[[#Headers],[BARRE]:[HUET]]=BDD[[#This Row],[Chauffeur]])*(Tableau1[[BARRE]:[HUET]]=BDD[[#This Row],[Tournée]]))</f>
        <v>0</v>
      </c>
    </row>
    <row r="969" spans="1:3">
      <c r="A969" t="str">
        <f>INDEX(Tableau1[[#Headers],[BARRE]:[HUET]],1,1+(ROW()-2)/COUNTA('ram ou '!$A:$A))</f>
        <v>SINIVASSIN</v>
      </c>
      <c r="B969" t="str">
        <f>INDEX('ram ou '!$A:$A,ROW(BDD!B968)-COUNTA('ram ou '!A:A)*ROUNDDOWN((ROW()-ROW(BDD!$B$2))/COUNTA('ram ou '!$A:$A),0),1)</f>
        <v>NAV TOURS</v>
      </c>
      <c r="C969">
        <f>SUMPRODUCT((Tableau1[[#Headers],[BARRE]:[HUET]]=BDD[[#This Row],[Chauffeur]])*(Tableau1[[BARRE]:[HUET]]=BDD[[#This Row],[Tournée]]))</f>
        <v>4</v>
      </c>
    </row>
    <row r="970" spans="1:3">
      <c r="A970" t="str">
        <f>INDEX(Tableau1[[#Headers],[BARRE]:[HUET]],1,1+(ROW()-2)/COUNTA('ram ou '!$A:$A))</f>
        <v>SINIVASSIN</v>
      </c>
      <c r="B970" t="str">
        <f>INDEX('ram ou '!$A:$A,ROW(BDD!B969)-COUNTA('ram ou '!A:A)*ROUNDDOWN((ROW()-ROW(BDD!$B$2))/COUNTA('ram ou '!$A:$A),0),1)</f>
        <v>SU IFS + BASES</v>
      </c>
      <c r="C970">
        <f>SUMPRODUCT((Tableau1[[#Headers],[BARRE]:[HUET]]=BDD[[#This Row],[Chauffeur]])*(Tableau1[[BARRE]:[HUET]]=BDD[[#This Row],[Tournée]]))</f>
        <v>0</v>
      </c>
    </row>
    <row r="971" spans="1:3">
      <c r="A971" t="str">
        <f>INDEX(Tableau1[[#Headers],[BARRE]:[HUET]],1,1+(ROW()-2)/COUNTA('ram ou '!$A:$A))</f>
        <v>SINIVASSIN</v>
      </c>
      <c r="B971" t="str">
        <f>INDEX('ram ou '!$A:$A,ROW(BDD!B970)-COUNTA('ram ou '!A:A)*ROUNDDOWN((ROW()-ROW(BDD!$B$2))/COUNTA('ram ou '!$A:$A),0),1)</f>
        <v>NAV NIORT 21H15</v>
      </c>
      <c r="C971">
        <f>SUMPRODUCT((Tableau1[[#Headers],[BARRE]:[HUET]]=BDD[[#This Row],[Chauffeur]])*(Tableau1[[BARRE]:[HUET]]=BDD[[#This Row],[Tournée]]))</f>
        <v>0</v>
      </c>
    </row>
    <row r="972" spans="1:3">
      <c r="A972" t="str">
        <f>INDEX(Tableau1[[#Headers],[BARRE]:[HUET]],1,1+(ROW()-2)/COUNTA('ram ou '!$A:$A))</f>
        <v>SINIVASSIN</v>
      </c>
      <c r="B972" t="str">
        <f>INDEX('ram ou '!$A:$A,ROW(BDD!B971)-COUNTA('ram ou '!A:A)*ROUNDDOWN((ROW()-ROW(BDD!$B$2))/COUNTA('ram ou '!$A:$A),0),1)</f>
        <v>CP</v>
      </c>
      <c r="C972">
        <f>SUMPRODUCT((Tableau1[[#Headers],[BARRE]:[HUET]]=BDD[[#This Row],[Chauffeur]])*(Tableau1[[BARRE]:[HUET]]=BDD[[#This Row],[Tournée]]))</f>
        <v>5</v>
      </c>
    </row>
    <row r="973" spans="1:3">
      <c r="A973" t="str">
        <f>INDEX(Tableau1[[#Headers],[BARRE]:[HUET]],1,1+(ROW()-2)/COUNTA('ram ou '!$A:$A))</f>
        <v>SINIVASSIN</v>
      </c>
      <c r="B973" t="str">
        <f>INDEX('ram ou '!$A:$A,ROW(BDD!B972)-COUNTA('ram ou '!A:A)*ROUNDDOWN((ROW()-ROW(BDD!$B$2))/COUNTA('ram ou '!$A:$A),0),1)</f>
        <v>RAM SAM 12H</v>
      </c>
      <c r="C973">
        <f>SUMPRODUCT((Tableau1[[#Headers],[BARRE]:[HUET]]=BDD[[#This Row],[Chauffeur]])*(Tableau1[[BARRE]:[HUET]]=BDD[[#This Row],[Tournée]]))</f>
        <v>0</v>
      </c>
    </row>
    <row r="974" spans="1:3">
      <c r="A974" t="str">
        <f>INDEX(Tableau1[[#Headers],[BARRE]:[HUET]],1,1+(ROW()-2)/COUNTA('ram ou '!$A:$A))</f>
        <v>SINIVASSIN</v>
      </c>
      <c r="B974" t="str">
        <f>INDEX('ram ou '!$A:$A,ROW(BDD!B973)-COUNTA('ram ou '!A:A)*ROUNDDOWN((ROW()-ROW(BDD!$B$2))/COUNTA('ram ou '!$A:$A),0),1)</f>
        <v>ABSENCE</v>
      </c>
      <c r="C974">
        <f>SUMPRODUCT((Tableau1[[#Headers],[BARRE]:[HUET]]=BDD[[#This Row],[Chauffeur]])*(Tableau1[[BARRE]:[HUET]]=BDD[[#This Row],[Tournée]]))</f>
        <v>0</v>
      </c>
    </row>
    <row r="975" spans="1:3">
      <c r="A975" t="str">
        <f>INDEX(Tableau1[[#Headers],[BARRE]:[HUET]],1,1+(ROW()-2)/COUNTA('ram ou '!$A:$A))</f>
        <v>SINIVASSIN</v>
      </c>
      <c r="B975" t="str">
        <f>INDEX('ram ou '!$A:$A,ROW(BDD!B974)-COUNTA('ram ou '!A:A)*ROUNDDOWN((ROW()-ROW(BDD!$B$2))/COUNTA('ram ou '!$A:$A),0),1)</f>
        <v>FORMATION</v>
      </c>
      <c r="C975">
        <f>SUMPRODUCT((Tableau1[[#Headers],[BARRE]:[HUET]]=BDD[[#This Row],[Chauffeur]])*(Tableau1[[BARRE]:[HUET]]=BDD[[#This Row],[Tournée]]))</f>
        <v>0</v>
      </c>
    </row>
    <row r="976" spans="1:3">
      <c r="A976" t="str">
        <f>INDEX(Tableau1[[#Headers],[BARRE]:[HUET]],1,1+(ROW()-2)/COUNTA('ram ou '!$A:$A))</f>
        <v>SINIVASSIN</v>
      </c>
      <c r="B976" t="str">
        <f>INDEX('ram ou '!$A:$A,ROW(BDD!B975)-COUNTA('ram ou '!A:A)*ROUNDDOWN((ROW()-ROW(BDD!$B$2))/COUNTA('ram ou '!$A:$A),0),1)</f>
        <v>RCR</v>
      </c>
      <c r="C976">
        <f>SUMPRODUCT((Tableau1[[#Headers],[BARRE]:[HUET]]=BDD[[#This Row],[Chauffeur]])*(Tableau1[[BARRE]:[HUET]]=BDD[[#This Row],[Tournée]]))</f>
        <v>0</v>
      </c>
    </row>
    <row r="977" spans="1:3">
      <c r="A977" t="str">
        <f>INDEX(Tableau1[[#Headers],[BARRE]:[HUET]],1,1+(ROW()-2)/COUNTA('ram ou '!$A:$A))</f>
        <v>SINIVASSIN</v>
      </c>
      <c r="B977" t="str">
        <f>INDEX('ram ou '!$A:$A,ROW(BDD!B976)-COUNTA('ram ou '!A:A)*ROUNDDOWN((ROW()-ROW(BDD!$B$2))/COUNTA('ram ou '!$A:$A),0),1)</f>
        <v>ELECTION</v>
      </c>
      <c r="C977">
        <f>SUMPRODUCT((Tableau1[[#Headers],[BARRE]:[HUET]]=BDD[[#This Row],[Chauffeur]])*(Tableau1[[BARRE]:[HUET]]=BDD[[#This Row],[Tournée]]))</f>
        <v>0</v>
      </c>
    </row>
    <row r="978" spans="1:3">
      <c r="A978" t="str">
        <f>INDEX(Tableau1[[#Headers],[BARRE]:[HUET]],1,1+(ROW()-2)/COUNTA('ram ou '!$A:$A))</f>
        <v>SINIVASSIN</v>
      </c>
      <c r="B978" t="str">
        <f>INDEX('ram ou '!$A:$A,ROW(BDD!B977)-COUNTA('ram ou '!A:A)*ROUNDDOWN((ROW()-ROW(BDD!$B$2))/COUNTA('ram ou '!$A:$A),0),1)</f>
        <v>RAM SAM 11H30</v>
      </c>
      <c r="C978">
        <f>SUMPRODUCT((Tableau1[[#Headers],[BARRE]:[HUET]]=BDD[[#This Row],[Chauffeur]])*(Tableau1[[BARRE]:[HUET]]=BDD[[#This Row],[Tournée]]))</f>
        <v>0</v>
      </c>
    </row>
    <row r="979" spans="1:3">
      <c r="A979" t="str">
        <f>INDEX(Tableau1[[#Headers],[BARRE]:[HUET]],1,1+(ROW()-2)/COUNTA('ram ou '!$A:$A))</f>
        <v>SINIVASSIN</v>
      </c>
      <c r="B979" t="str">
        <f>INDEX('ram ou '!$A:$A,ROW(BDD!B978)-COUNTA('ram ou '!A:A)*ROUNDDOWN((ROW()-ROW(BDD!$B$2))/COUNTA('ram ou '!$A:$A),0),1)</f>
        <v>RAM 13H N°1</v>
      </c>
      <c r="C979">
        <f>SUMPRODUCT((Tableau1[[#Headers],[BARRE]:[HUET]]=BDD[[#This Row],[Chauffeur]])*(Tableau1[[BARRE]:[HUET]]=BDD[[#This Row],[Tournée]]))</f>
        <v>0</v>
      </c>
    </row>
    <row r="980" spans="1:3">
      <c r="A980" t="str">
        <f>INDEX(Tableau1[[#Headers],[BARRE]:[HUET]],1,1+(ROW()-2)/COUNTA('ram ou '!$A:$A))</f>
        <v>SINIVASSIN</v>
      </c>
      <c r="B980" t="str">
        <f>INDEX('ram ou '!$A:$A,ROW(BDD!B979)-COUNTA('ram ou '!A:A)*ROUNDDOWN((ROW()-ROW(BDD!$B$2))/COUNTA('ram ou '!$A:$A),0),1)</f>
        <v>RAM 13H N°3</v>
      </c>
      <c r="C980">
        <f>SUMPRODUCT((Tableau1[[#Headers],[BARRE]:[HUET]]=BDD[[#This Row],[Chauffeur]])*(Tableau1[[BARRE]:[HUET]]=BDD[[#This Row],[Tournée]]))</f>
        <v>0</v>
      </c>
    </row>
    <row r="981" spans="1:3">
      <c r="A981" t="str">
        <f>INDEX(Tableau1[[#Headers],[BARRE]:[HUET]],1,1+(ROW()-2)/COUNTA('ram ou '!$A:$A))</f>
        <v>SINIVASSIN</v>
      </c>
      <c r="B981" t="str">
        <f>INDEX('ram ou '!$A:$A,ROW(BDD!B980)-COUNTA('ram ou '!A:A)*ROUNDDOWN((ROW()-ROW(BDD!$B$2))/COUNTA('ram ou '!$A:$A),0),1)</f>
        <v>RAM 13H N°4</v>
      </c>
      <c r="C981">
        <f>SUMPRODUCT((Tableau1[[#Headers],[BARRE]:[HUET]]=BDD[[#This Row],[Chauffeur]])*(Tableau1[[BARRE]:[HUET]]=BDD[[#This Row],[Tournée]]))</f>
        <v>0</v>
      </c>
    </row>
    <row r="982" spans="1:3">
      <c r="A982" t="str">
        <f>INDEX(Tableau1[[#Headers],[BARRE]:[HUET]],1,1+(ROW()-2)/COUNTA('ram ou '!$A:$A))</f>
        <v>VISSEICHE</v>
      </c>
      <c r="B982" t="str">
        <f>INDEX('ram ou '!$A:$A,ROW(BDD!B981)-COUNTA('ram ou '!A:A)*ROUNDDOWN((ROW()-ROW(BDD!$B$2))/COUNTA('ram ou '!$A:$A),0),1)</f>
        <v>NAV ATHIS 2</v>
      </c>
      <c r="C982">
        <f>SUMPRODUCT((Tableau1[[#Headers],[BARRE]:[HUET]]=BDD[[#This Row],[Chauffeur]])*(Tableau1[[BARRE]:[HUET]]=BDD[[#This Row],[Tournée]]))</f>
        <v>0</v>
      </c>
    </row>
    <row r="983" spans="1:3">
      <c r="A983" t="str">
        <f>INDEX(Tableau1[[#Headers],[BARRE]:[HUET]],1,1+(ROW()-2)/COUNTA('ram ou '!$A:$A))</f>
        <v>VISSEICHE</v>
      </c>
      <c r="B983" t="str">
        <f>INDEX('ram ou '!$A:$A,ROW(BDD!B982)-COUNTA('ram ou '!A:A)*ROUNDDOWN((ROW()-ROW(BDD!$B$2))/COUNTA('ram ou '!$A:$A),0),1)</f>
        <v>NAV CHATEAUBOUR</v>
      </c>
      <c r="C983">
        <f>SUMPRODUCT((Tableau1[[#Headers],[BARRE]:[HUET]]=BDD[[#This Row],[Chauffeur]])*(Tableau1[[BARRE]:[HUET]]=BDD[[#This Row],[Tournée]]))</f>
        <v>0</v>
      </c>
    </row>
    <row r="984" spans="1:3">
      <c r="A984" t="str">
        <f>INDEX(Tableau1[[#Headers],[BARRE]:[HUET]],1,1+(ROW()-2)/COUNTA('ram ou '!$A:$A))</f>
        <v>VISSEICHE</v>
      </c>
      <c r="B984" t="str">
        <f>INDEX('ram ou '!$A:$A,ROW(BDD!B983)-COUNTA('ram ou '!A:A)*ROUNDDOWN((ROW()-ROW(BDD!$B$2))/COUNTA('ram ou '!$A:$A),0),1)</f>
        <v>NAV CHAULNES</v>
      </c>
      <c r="C984">
        <f>SUMPRODUCT((Tableau1[[#Headers],[BARRE]:[HUET]]=BDD[[#This Row],[Chauffeur]])*(Tableau1[[BARRE]:[HUET]]=BDD[[#This Row],[Tournée]]))</f>
        <v>2</v>
      </c>
    </row>
    <row r="985" spans="1:3">
      <c r="A985" t="str">
        <f>INDEX(Tableau1[[#Headers],[BARRE]:[HUET]],1,1+(ROW()-2)/COUNTA('ram ou '!$A:$A))</f>
        <v>VISSEICHE</v>
      </c>
      <c r="B985" t="str">
        <f>INDEX('ram ou '!$A:$A,ROW(BDD!B984)-COUNTA('ram ou '!A:A)*ROUNDDOWN((ROW()-ROW(BDD!$B$2))/COUNTA('ram ou '!$A:$A),0),1)</f>
        <v>NAV CLERMONT</v>
      </c>
      <c r="C985">
        <f>SUMPRODUCT((Tableau1[[#Headers],[BARRE]:[HUET]]=BDD[[#This Row],[Chauffeur]])*(Tableau1[[BARRE]:[HUET]]=BDD[[#This Row],[Tournée]]))</f>
        <v>1</v>
      </c>
    </row>
    <row r="986" spans="1:3">
      <c r="A986" t="str">
        <f>INDEX(Tableau1[[#Headers],[BARRE]:[HUET]],1,1+(ROW()-2)/COUNTA('ram ou '!$A:$A))</f>
        <v>VISSEICHE</v>
      </c>
      <c r="B986" t="str">
        <f>INDEX('ram ou '!$A:$A,ROW(BDD!B985)-COUNTA('ram ou '!A:A)*ROUNDDOWN((ROW()-ROW(BDD!$B$2))/COUNTA('ram ou '!$A:$A),0),1)</f>
        <v>NAV DIJON</v>
      </c>
      <c r="C986">
        <f>SUMPRODUCT((Tableau1[[#Headers],[BARRE]:[HUET]]=BDD[[#This Row],[Chauffeur]])*(Tableau1[[BARRE]:[HUET]]=BDD[[#This Row],[Tournée]]))</f>
        <v>3</v>
      </c>
    </row>
    <row r="987" spans="1:3">
      <c r="A987" t="str">
        <f>INDEX(Tableau1[[#Headers],[BARRE]:[HUET]],1,1+(ROW()-2)/COUNTA('ram ou '!$A:$A))</f>
        <v>VISSEICHE</v>
      </c>
      <c r="B987" t="str">
        <f>INDEX('ram ou '!$A:$A,ROW(BDD!B986)-COUNTA('ram ou '!A:A)*ROUNDDOWN((ROW()-ROW(BDD!$B$2))/COUNTA('ram ou '!$A:$A),0),1)</f>
        <v>NAV LANGRES</v>
      </c>
      <c r="C987">
        <f>SUMPRODUCT((Tableau1[[#Headers],[BARRE]:[HUET]]=BDD[[#This Row],[Chauffeur]])*(Tableau1[[BARRE]:[HUET]]=BDD[[#This Row],[Tournée]]))</f>
        <v>2</v>
      </c>
    </row>
    <row r="988" spans="1:3">
      <c r="A988" t="str">
        <f>INDEX(Tableau1[[#Headers],[BARRE]:[HUET]],1,1+(ROW()-2)/COUNTA('ram ou '!$A:$A))</f>
        <v>VISSEICHE</v>
      </c>
      <c r="B988" t="str">
        <f>INDEX('ram ou '!$A:$A,ROW(BDD!B987)-COUNTA('ram ou '!A:A)*ROUNDDOWN((ROW()-ROW(BDD!$B$2))/COUNTA('ram ou '!$A:$A),0),1)</f>
        <v>NAV LILLE</v>
      </c>
      <c r="C988">
        <f>SUMPRODUCT((Tableau1[[#Headers],[BARRE]:[HUET]]=BDD[[#This Row],[Chauffeur]])*(Tableau1[[BARRE]:[HUET]]=BDD[[#This Row],[Tournée]]))</f>
        <v>0</v>
      </c>
    </row>
    <row r="989" spans="1:3">
      <c r="A989" t="str">
        <f>INDEX(Tableau1[[#Headers],[BARRE]:[HUET]],1,1+(ROW()-2)/COUNTA('ram ou '!$A:$A))</f>
        <v>VISSEICHE</v>
      </c>
      <c r="B989" t="str">
        <f>INDEX('ram ou '!$A:$A,ROW(BDD!B988)-COUNTA('ram ou '!A:A)*ROUNDDOWN((ROW()-ROW(BDD!$B$2))/COUNTA('ram ou '!$A:$A),0),1)</f>
        <v>NAV NIORT</v>
      </c>
      <c r="C989">
        <f>SUMPRODUCT((Tableau1[[#Headers],[BARRE]:[HUET]]=BDD[[#This Row],[Chauffeur]])*(Tableau1[[BARRE]:[HUET]]=BDD[[#This Row],[Tournée]]))</f>
        <v>2</v>
      </c>
    </row>
    <row r="990" spans="1:3">
      <c r="A990" t="str">
        <f>INDEX(Tableau1[[#Headers],[BARRE]:[HUET]],1,1+(ROW()-2)/COUNTA('ram ou '!$A:$A))</f>
        <v>VISSEICHE</v>
      </c>
      <c r="B990" t="str">
        <f>INDEX('ram ou '!$A:$A,ROW(BDD!B989)-COUNTA('ram ou '!A:A)*ROUNDDOWN((ROW()-ROW(BDD!$B$2))/COUNTA('ram ou '!$A:$A),0),1)</f>
        <v xml:space="preserve">NAV ST SEVER </v>
      </c>
      <c r="C990">
        <f>SUMPRODUCT((Tableau1[[#Headers],[BARRE]:[HUET]]=BDD[[#This Row],[Chauffeur]])*(Tableau1[[BARRE]:[HUET]]=BDD[[#This Row],[Tournée]]))</f>
        <v>1</v>
      </c>
    </row>
    <row r="991" spans="1:3">
      <c r="A991" t="str">
        <f>INDEX(Tableau1[[#Headers],[BARRE]:[HUET]],1,1+(ROW()-2)/COUNTA('ram ou '!$A:$A))</f>
        <v>VISSEICHE</v>
      </c>
      <c r="B991" t="str">
        <f>INDEX('ram ou '!$A:$A,ROW(BDD!B990)-COUNTA('ram ou '!A:A)*ROUNDDOWN((ROW()-ROW(BDD!$B$2))/COUNTA('ram ou '!$A:$A),0),1)</f>
        <v>NAV VELAINES</v>
      </c>
      <c r="C991">
        <f>SUMPRODUCT((Tableau1[[#Headers],[BARRE]:[HUET]]=BDD[[#This Row],[Chauffeur]])*(Tableau1[[BARRE]:[HUET]]=BDD[[#This Row],[Tournée]]))</f>
        <v>1</v>
      </c>
    </row>
    <row r="992" spans="1:3">
      <c r="A992" t="str">
        <f>INDEX(Tableau1[[#Headers],[BARRE]:[HUET]],1,1+(ROW()-2)/COUNTA('ram ou '!$A:$A))</f>
        <v>VISSEICHE</v>
      </c>
      <c r="B992" t="str">
        <f>INDEX('ram ou '!$A:$A,ROW(BDD!B991)-COUNTA('ram ou '!A:A)*ROUNDDOWN((ROW()-ROW(BDD!$B$2))/COUNTA('ram ou '!$A:$A),0),1)</f>
        <v>RAM +  NANTES 21H</v>
      </c>
      <c r="C992">
        <f>SUMPRODUCT((Tableau1[[#Headers],[BARRE]:[HUET]]=BDD[[#This Row],[Chauffeur]])*(Tableau1[[BARRE]:[HUET]]=BDD[[#This Row],[Tournée]]))</f>
        <v>3</v>
      </c>
    </row>
    <row r="993" spans="1:3">
      <c r="A993" t="str">
        <f>INDEX(Tableau1[[#Headers],[BARRE]:[HUET]],1,1+(ROW()-2)/COUNTA('ram ou '!$A:$A))</f>
        <v>VISSEICHE</v>
      </c>
      <c r="B993" t="str">
        <f>INDEX('ram ou '!$A:$A,ROW(BDD!B992)-COUNTA('ram ou '!A:A)*ROUNDDOWN((ROW()-ROW(BDD!$B$2))/COUNTA('ram ou '!$A:$A),0),1)</f>
        <v>RAM + 20H TOURS</v>
      </c>
      <c r="C993">
        <f>SUMPRODUCT((Tableau1[[#Headers],[BARRE]:[HUET]]=BDD[[#This Row],[Chauffeur]])*(Tableau1[[BARRE]:[HUET]]=BDD[[#This Row],[Tournée]]))</f>
        <v>1</v>
      </c>
    </row>
    <row r="994" spans="1:3">
      <c r="A994" t="str">
        <f>INDEX(Tableau1[[#Headers],[BARRE]:[HUET]],1,1+(ROW()-2)/COUNTA('ram ou '!$A:$A))</f>
        <v>VISSEICHE</v>
      </c>
      <c r="B994" t="str">
        <f>INDEX('ram ou '!$A:$A,ROW(BDD!B993)-COUNTA('ram ou '!A:A)*ROUNDDOWN((ROW()-ROW(BDD!$B$2))/COUNTA('ram ou '!$A:$A),0),1)</f>
        <v>RAM + 21h30 TOURS</v>
      </c>
      <c r="C994">
        <f>SUMPRODUCT((Tableau1[[#Headers],[BARRE]:[HUET]]=BDD[[#This Row],[Chauffeur]])*(Tableau1[[BARRE]:[HUET]]=BDD[[#This Row],[Tournée]]))</f>
        <v>0</v>
      </c>
    </row>
    <row r="995" spans="1:3">
      <c r="A995" t="str">
        <f>INDEX(Tableau1[[#Headers],[BARRE]:[HUET]],1,1+(ROW()-2)/COUNTA('ram ou '!$A:$A))</f>
        <v>VISSEICHE</v>
      </c>
      <c r="B995" t="str">
        <f>INDEX('ram ou '!$A:$A,ROW(BDD!B994)-COUNTA('ram ou '!A:A)*ROUNDDOWN((ROW()-ROW(BDD!$B$2))/COUNTA('ram ou '!$A:$A),0),1)</f>
        <v>RAM + ANGERS 21H30</v>
      </c>
      <c r="C995">
        <f>SUMPRODUCT((Tableau1[[#Headers],[BARRE]:[HUET]]=BDD[[#This Row],[Chauffeur]])*(Tableau1[[BARRE]:[HUET]]=BDD[[#This Row],[Tournée]]))</f>
        <v>1</v>
      </c>
    </row>
    <row r="996" spans="1:3">
      <c r="A996" t="str">
        <f>INDEX(Tableau1[[#Headers],[BARRE]:[HUET]],1,1+(ROW()-2)/COUNTA('ram ou '!$A:$A))</f>
        <v>VISSEICHE</v>
      </c>
      <c r="B996" t="str">
        <f>INDEX('ram ou '!$A:$A,ROW(BDD!B995)-COUNTA('ram ou '!A:A)*ROUNDDOWN((ROW()-ROW(BDD!$B$2))/COUNTA('ram ou '!$A:$A),0),1)</f>
        <v>RAM + ATHIS 1</v>
      </c>
      <c r="C996">
        <f>SUMPRODUCT((Tableau1[[#Headers],[BARRE]:[HUET]]=BDD[[#This Row],[Chauffeur]])*(Tableau1[[BARRE]:[HUET]]=BDD[[#This Row],[Tournée]]))</f>
        <v>3</v>
      </c>
    </row>
    <row r="997" spans="1:3">
      <c r="A997" t="str">
        <f>INDEX(Tableau1[[#Headers],[BARRE]:[HUET]],1,1+(ROW()-2)/COUNTA('ram ou '!$A:$A))</f>
        <v>VISSEICHE</v>
      </c>
      <c r="B997" t="str">
        <f>INDEX('ram ou '!$A:$A,ROW(BDD!B996)-COUNTA('ram ou '!A:A)*ROUNDDOWN((ROW()-ROW(BDD!$B$2))/COUNTA('ram ou '!$A:$A),0),1)</f>
        <v>RAM + CAEN 21H15</v>
      </c>
      <c r="C997">
        <f>SUMPRODUCT((Tableau1[[#Headers],[BARRE]:[HUET]]=BDD[[#This Row],[Chauffeur]])*(Tableau1[[BARRE]:[HUET]]=BDD[[#This Row],[Tournée]]))</f>
        <v>0</v>
      </c>
    </row>
    <row r="998" spans="1:3">
      <c r="A998" t="str">
        <f>INDEX(Tableau1[[#Headers],[BARRE]:[HUET]],1,1+(ROW()-2)/COUNTA('ram ou '!$A:$A))</f>
        <v>VISSEICHE</v>
      </c>
      <c r="B998" t="str">
        <f>INDEX('ram ou '!$A:$A,ROW(BDD!B997)-COUNTA('ram ou '!A:A)*ROUNDDOWN((ROW()-ROW(BDD!$B$2))/COUNTA('ram ou '!$A:$A),0),1)</f>
        <v>RAM + NANTES 1</v>
      </c>
      <c r="C998">
        <f>SUMPRODUCT((Tableau1[[#Headers],[BARRE]:[HUET]]=BDD[[#This Row],[Chauffeur]])*(Tableau1[[BARRE]:[HUET]]=BDD[[#This Row],[Tournée]]))</f>
        <v>0</v>
      </c>
    </row>
    <row r="999" spans="1:3">
      <c r="A999" t="str">
        <f>INDEX(Tableau1[[#Headers],[BARRE]:[HUET]],1,1+(ROW()-2)/COUNTA('ram ou '!$A:$A))</f>
        <v>VISSEICHE</v>
      </c>
      <c r="B999" t="str">
        <f>INDEX('ram ou '!$A:$A,ROW(BDD!B998)-COUNTA('ram ou '!A:A)*ROUNDDOWN((ROW()-ROW(BDD!$B$2))/COUNTA('ram ou '!$A:$A),0),1)</f>
        <v>RAM + ORLEANS 21H</v>
      </c>
      <c r="C999">
        <f>SUMPRODUCT((Tableau1[[#Headers],[BARRE]:[HUET]]=BDD[[#This Row],[Chauffeur]])*(Tableau1[[BARRE]:[HUET]]=BDD[[#This Row],[Tournée]]))</f>
        <v>0</v>
      </c>
    </row>
    <row r="1000" spans="1:3">
      <c r="A1000" t="str">
        <f>INDEX(Tableau1[[#Headers],[BARRE]:[HUET]],1,1+(ROW()-2)/COUNTA('ram ou '!$A:$A))</f>
        <v>VISSEICHE</v>
      </c>
      <c r="B1000" t="str">
        <f>INDEX('ram ou '!$A:$A,ROW(BDD!B999)-COUNTA('ram ou '!A:A)*ROUNDDOWN((ROW()-ROW(BDD!$B$2))/COUNTA('ram ou '!$A:$A),0),1)</f>
        <v>RAM 14H00</v>
      </c>
      <c r="C1000">
        <f>SUMPRODUCT((Tableau1[[#Headers],[BARRE]:[HUET]]=BDD[[#This Row],[Chauffeur]])*(Tableau1[[BARRE]:[HUET]]=BDD[[#This Row],[Tournée]]))</f>
        <v>3</v>
      </c>
    </row>
    <row r="1001" spans="1:3">
      <c r="A1001" t="str">
        <f>INDEX(Tableau1[[#Headers],[BARRE]:[HUET]],1,1+(ROW()-2)/COUNTA('ram ou '!$A:$A))</f>
        <v>VISSEICHE</v>
      </c>
      <c r="B1001" t="str">
        <f>INDEX('ram ou '!$A:$A,ROW(BDD!B1000)-COUNTA('ram ou '!A:A)*ROUNDDOWN((ROW()-ROW(BDD!$B$2))/COUNTA('ram ou '!$A:$A),0),1)</f>
        <v>AGEN</v>
      </c>
      <c r="C1001">
        <f>SUMPRODUCT((Tableau1[[#Headers],[BARRE]:[HUET]]=BDD[[#This Row],[Chauffeur]])*(Tableau1[[BARRE]:[HUET]]=BDD[[#This Row],[Tournée]]))</f>
        <v>0</v>
      </c>
    </row>
    <row r="1002" spans="1:3">
      <c r="A1002" t="str">
        <f>INDEX(Tableau1[[#Headers],[BARRE]:[HUET]],1,1+(ROW()-2)/COUNTA('ram ou '!$A:$A))</f>
        <v>VISSEICHE</v>
      </c>
      <c r="B1002" t="str">
        <f>INDEX('ram ou '!$A:$A,ROW(BDD!B1001)-COUNTA('ram ou '!A:A)*ROUNDDOWN((ROW()-ROW(BDD!$B$2))/COUNTA('ram ou '!$A:$A),0),1)</f>
        <v>AGEN DIM</v>
      </c>
      <c r="C1002">
        <f>SUMPRODUCT((Tableau1[[#Headers],[BARRE]:[HUET]]=BDD[[#This Row],[Chauffeur]])*(Tableau1[[BARRE]:[HUET]]=BDD[[#This Row],[Tournée]]))</f>
        <v>0</v>
      </c>
    </row>
    <row r="1003" spans="1:3">
      <c r="A1003" t="str">
        <f>INDEX(Tableau1[[#Headers],[BARRE]:[HUET]],1,1+(ROW()-2)/COUNTA('ram ou '!$A:$A))</f>
        <v>VISSEICHE</v>
      </c>
      <c r="B1003" t="str">
        <f>INDEX('ram ou '!$A:$A,ROW(BDD!B1002)-COUNTA('ram ou '!A:A)*ROUNDDOWN((ROW()-ROW(BDD!$B$2))/COUNTA('ram ou '!$A:$A),0),1)</f>
        <v>AMILLY / SENS</v>
      </c>
      <c r="C1003">
        <f>SUMPRODUCT((Tableau1[[#Headers],[BARRE]:[HUET]]=BDD[[#This Row],[Chauffeur]])*(Tableau1[[BARRE]:[HUET]]=BDD[[#This Row],[Tournée]]))</f>
        <v>0</v>
      </c>
    </row>
    <row r="1004" spans="1:3">
      <c r="A1004" t="str">
        <f>INDEX(Tableau1[[#Headers],[BARRE]:[HUET]],1,1+(ROW()-2)/COUNTA('ram ou '!$A:$A))</f>
        <v>VISSEICHE</v>
      </c>
      <c r="B1004" t="str">
        <f>INDEX('ram ou '!$A:$A,ROW(BDD!B1003)-COUNTA('ram ou '!A:A)*ROUNDDOWN((ROW()-ROW(BDD!$B$2))/COUNTA('ram ou '!$A:$A),0),1)</f>
        <v>JACQUET SA</v>
      </c>
      <c r="C1004">
        <f>SUMPRODUCT((Tableau1[[#Headers],[BARRE]:[HUET]]=BDD[[#This Row],[Chauffeur]])*(Tableau1[[BARRE]:[HUET]]=BDD[[#This Row],[Tournée]]))</f>
        <v>0</v>
      </c>
    </row>
    <row r="1005" spans="1:3">
      <c r="A1005" t="str">
        <f>INDEX(Tableau1[[#Headers],[BARRE]:[HUET]],1,1+(ROW()-2)/COUNTA('ram ou '!$A:$A))</f>
        <v>VISSEICHE</v>
      </c>
      <c r="B1005" t="str">
        <f>INDEX('ram ou '!$A:$A,ROW(BDD!B1004)-COUNTA('ram ou '!A:A)*ROUNDDOWN((ROW()-ROW(BDD!$B$2))/COUNTA('ram ou '!$A:$A),0),1)</f>
        <v>PARIS 13H30</v>
      </c>
      <c r="C1005">
        <f>SUMPRODUCT((Tableau1[[#Headers],[BARRE]:[HUET]]=BDD[[#This Row],[Chauffeur]])*(Tableau1[[BARRE]:[HUET]]=BDD[[#This Row],[Tournée]]))</f>
        <v>0</v>
      </c>
    </row>
    <row r="1006" spans="1:3">
      <c r="A1006" t="str">
        <f>INDEX(Tableau1[[#Headers],[BARRE]:[HUET]],1,1+(ROW()-2)/COUNTA('ram ou '!$A:$A))</f>
        <v>VISSEICHE</v>
      </c>
      <c r="B1006" t="str">
        <f>INDEX('ram ou '!$A:$A,ROW(BDD!B1005)-COUNTA('ram ou '!A:A)*ROUNDDOWN((ROW()-ROW(BDD!$B$2))/COUNTA('ram ou '!$A:$A),0),1)</f>
        <v>RETOUR AGEN</v>
      </c>
      <c r="C1006">
        <f>SUMPRODUCT((Tableau1[[#Headers],[BARRE]:[HUET]]=BDD[[#This Row],[Chauffeur]])*(Tableau1[[BARRE]:[HUET]]=BDD[[#This Row],[Tournée]]))</f>
        <v>0</v>
      </c>
    </row>
    <row r="1007" spans="1:3">
      <c r="A1007" t="str">
        <f>INDEX(Tableau1[[#Headers],[BARRE]:[HUET]],1,1+(ROW()-2)/COUNTA('ram ou '!$A:$A))</f>
        <v>VISSEICHE</v>
      </c>
      <c r="B1007" t="str">
        <f>INDEX('ram ou '!$A:$A,ROW(BDD!B1006)-COUNTA('ram ou '!A:A)*ROUNDDOWN((ROW()-ROW(BDD!$B$2))/COUNTA('ram ou '!$A:$A),0),1)</f>
        <v>RETOUR ORLEANS</v>
      </c>
      <c r="C1007">
        <f>SUMPRODUCT((Tableau1[[#Headers],[BARRE]:[HUET]]=BDD[[#This Row],[Chauffeur]])*(Tableau1[[BARRE]:[HUET]]=BDD[[#This Row],[Tournée]]))</f>
        <v>0</v>
      </c>
    </row>
    <row r="1008" spans="1:3">
      <c r="A1008" t="str">
        <f>INDEX(Tableau1[[#Headers],[BARRE]:[HUET]],1,1+(ROW()-2)/COUNTA('ram ou '!$A:$A))</f>
        <v>VISSEICHE</v>
      </c>
      <c r="B1008" t="str">
        <f>INDEX('ram ou '!$A:$A,ROW(BDD!B1007)-COUNTA('ram ou '!A:A)*ROUNDDOWN((ROW()-ROW(BDD!$B$2))/COUNTA('ram ou '!$A:$A),0),1)</f>
        <v>RETOUR ORLEANS LU</v>
      </c>
      <c r="C1008">
        <f>SUMPRODUCT((Tableau1[[#Headers],[BARRE]:[HUET]]=BDD[[#This Row],[Chauffeur]])*(Tableau1[[BARRE]:[HUET]]=BDD[[#This Row],[Tournée]]))</f>
        <v>0</v>
      </c>
    </row>
    <row r="1009" spans="1:3">
      <c r="A1009" t="str">
        <f>INDEX(Tableau1[[#Headers],[BARRE]:[HUET]],1,1+(ROW()-2)/COUNTA('ram ou '!$A:$A))</f>
        <v>VISSEICHE</v>
      </c>
      <c r="B1009" t="str">
        <f>INDEX('ram ou '!$A:$A,ROW(BDD!B1008)-COUNTA('ram ou '!A:A)*ROUNDDOWN((ROW()-ROW(BDD!$B$2))/COUNTA('ram ou '!$A:$A),0),1)</f>
        <v>RETOUR ORLEANS SA</v>
      </c>
      <c r="C1009">
        <f>SUMPRODUCT((Tableau1[[#Headers],[BARRE]:[HUET]]=BDD[[#This Row],[Chauffeur]])*(Tableau1[[BARRE]:[HUET]]=BDD[[#This Row],[Tournée]]))</f>
        <v>0</v>
      </c>
    </row>
    <row r="1010" spans="1:3">
      <c r="A1010" t="str">
        <f>INDEX(Tableau1[[#Headers],[BARRE]:[HUET]],1,1+(ROW()-2)/COUNTA('ram ou '!$A:$A))</f>
        <v>VISSEICHE</v>
      </c>
      <c r="B1010" t="str">
        <f>INDEX('ram ou '!$A:$A,ROW(BDD!B1009)-COUNTA('ram ou '!A:A)*ROUNDDOWN((ROW()-ROW(BDD!$B$2))/COUNTA('ram ou '!$A:$A),0),1)</f>
        <v>SUP A/A PARIS</v>
      </c>
      <c r="C1010">
        <f>SUMPRODUCT((Tableau1[[#Headers],[BARRE]:[HUET]]=BDD[[#This Row],[Chauffeur]])*(Tableau1[[BARRE]:[HUET]]=BDD[[#This Row],[Tournée]]))</f>
        <v>0</v>
      </c>
    </row>
    <row r="1011" spans="1:3">
      <c r="A1011" t="str">
        <f>INDEX(Tableau1[[#Headers],[BARRE]:[HUET]],1,1+(ROW()-2)/COUNTA('ram ou '!$A:$A))</f>
        <v>VISSEICHE</v>
      </c>
      <c r="B1011" t="str">
        <f>INDEX('ram ou '!$A:$A,ROW(BDD!B1010)-COUNTA('ram ou '!A:A)*ROUNDDOWN((ROW()-ROW(BDD!$B$2))/COUNTA('ram ou '!$A:$A),0),1)</f>
        <v>VENDEE</v>
      </c>
      <c r="C1011">
        <f>SUMPRODUCT((Tableau1[[#Headers],[BARRE]:[HUET]]=BDD[[#This Row],[Chauffeur]])*(Tableau1[[BARRE]:[HUET]]=BDD[[#This Row],[Tournée]]))</f>
        <v>1</v>
      </c>
    </row>
    <row r="1012" spans="1:3">
      <c r="A1012" t="str">
        <f>INDEX(Tableau1[[#Headers],[BARRE]:[HUET]],1,1+(ROW()-2)/COUNTA('ram ou '!$A:$A))</f>
        <v>VISSEICHE</v>
      </c>
      <c r="B1012" t="str">
        <f>INDEX('ram ou '!$A:$A,ROW(BDD!B1011)-COUNTA('ram ou '!A:A)*ROUNDDOWN((ROW()-ROW(BDD!$B$2))/COUNTA('ram ou '!$A:$A),0),1)</f>
        <v>RAM MALO + LAVAL</v>
      </c>
      <c r="C1012">
        <f>SUMPRODUCT((Tableau1[[#Headers],[BARRE]:[HUET]]=BDD[[#This Row],[Chauffeur]])*(Tableau1[[BARRE]:[HUET]]=BDD[[#This Row],[Tournée]]))</f>
        <v>3</v>
      </c>
    </row>
    <row r="1013" spans="1:3">
      <c r="A1013" t="str">
        <f>INDEX(Tableau1[[#Headers],[BARRE]:[HUET]],1,1+(ROW()-2)/COUNTA('ram ou '!$A:$A))</f>
        <v>VISSEICHE</v>
      </c>
      <c r="B1013" t="str">
        <f>INDEX('ram ou '!$A:$A,ROW(BDD!B1012)-COUNTA('ram ou '!A:A)*ROUNDDOWN((ROW()-ROW(BDD!$B$2))/COUNTA('ram ou '!$A:$A),0),1)</f>
        <v>NAV LANGRE DIM</v>
      </c>
      <c r="C1013">
        <f>SUMPRODUCT((Tableau1[[#Headers],[BARRE]:[HUET]]=BDD[[#This Row],[Chauffeur]])*(Tableau1[[BARRE]:[HUET]]=BDD[[#This Row],[Tournée]]))</f>
        <v>0</v>
      </c>
    </row>
    <row r="1014" spans="1:3">
      <c r="A1014" t="str">
        <f>INDEX(Tableau1[[#Headers],[BARRE]:[HUET]],1,1+(ROW()-2)/COUNTA('ram ou '!$A:$A))</f>
        <v>VISSEICHE</v>
      </c>
      <c r="B1014" t="str">
        <f>INDEX('ram ou '!$A:$A,ROW(BDD!B1013)-COUNTA('ram ou '!A:A)*ROUNDDOWN((ROW()-ROW(BDD!$B$2))/COUNTA('ram ou '!$A:$A),0),1)</f>
        <v>SU FONTENAY 12H</v>
      </c>
      <c r="C1014">
        <f>SUMPRODUCT((Tableau1[[#Headers],[BARRE]:[HUET]]=BDD[[#This Row],[Chauffeur]])*(Tableau1[[BARRE]:[HUET]]=BDD[[#This Row],[Tournée]]))</f>
        <v>0</v>
      </c>
    </row>
    <row r="1015" spans="1:3">
      <c r="A1015" t="str">
        <f>INDEX(Tableau1[[#Headers],[BARRE]:[HUET]],1,1+(ROW()-2)/COUNTA('ram ou '!$A:$A))</f>
        <v>VISSEICHE</v>
      </c>
      <c r="B1015" t="str">
        <f>INDEX('ram ou '!$A:$A,ROW(BDD!B1014)-COUNTA('ram ou '!A:A)*ROUNDDOWN((ROW()-ROW(BDD!$B$2))/COUNTA('ram ou '!$A:$A),0),1)</f>
        <v>PLAINTEL DIM</v>
      </c>
      <c r="C1015">
        <f>SUMPRODUCT((Tableau1[[#Headers],[BARRE]:[HUET]]=BDD[[#This Row],[Chauffeur]])*(Tableau1[[BARRE]:[HUET]]=BDD[[#This Row],[Tournée]]))</f>
        <v>0</v>
      </c>
    </row>
    <row r="1016" spans="1:3">
      <c r="A1016" t="str">
        <f>INDEX(Tableau1[[#Headers],[BARRE]:[HUET]],1,1+(ROW()-2)/COUNTA('ram ou '!$A:$A))</f>
        <v>VISSEICHE</v>
      </c>
      <c r="B1016" t="str">
        <f>INDEX('ram ou '!$A:$A,ROW(BDD!B1015)-COUNTA('ram ou '!A:A)*ROUNDDOWN((ROW()-ROW(BDD!$B$2))/COUNTA('ram ou '!$A:$A),0),1)</f>
        <v>ROUEN + BASES</v>
      </c>
      <c r="C1016">
        <f>SUMPRODUCT((Tableau1[[#Headers],[BARRE]:[HUET]]=BDD[[#This Row],[Chauffeur]])*(Tableau1[[BARRE]:[HUET]]=BDD[[#This Row],[Tournée]]))</f>
        <v>0</v>
      </c>
    </row>
    <row r="1017" spans="1:3">
      <c r="A1017" t="str">
        <f>INDEX(Tableau1[[#Headers],[BARRE]:[HUET]],1,1+(ROW()-2)/COUNTA('ram ou '!$A:$A))</f>
        <v>VISSEICHE</v>
      </c>
      <c r="B1017" t="str">
        <f>INDEX('ram ou '!$A:$A,ROW(BDD!B1016)-COUNTA('ram ou '!A:A)*ROUNDDOWN((ROW()-ROW(BDD!$B$2))/COUNTA('ram ou '!$A:$A),0),1)</f>
        <v>LE MANS A/A</v>
      </c>
      <c r="C1017">
        <f>SUMPRODUCT((Tableau1[[#Headers],[BARRE]:[HUET]]=BDD[[#This Row],[Chauffeur]])*(Tableau1[[BARRE]:[HUET]]=BDD[[#This Row],[Tournée]]))</f>
        <v>0</v>
      </c>
    </row>
    <row r="1018" spans="1:3">
      <c r="A1018" t="str">
        <f>INDEX(Tableau1[[#Headers],[BARRE]:[HUET]],1,1+(ROW()-2)/COUNTA('ram ou '!$A:$A))</f>
        <v>VISSEICHE</v>
      </c>
      <c r="B1018" t="str">
        <f>INDEX('ram ou '!$A:$A,ROW(BDD!B1017)-COUNTA('ram ou '!A:A)*ROUNDDOWN((ROW()-ROW(BDD!$B$2))/COUNTA('ram ou '!$A:$A),0),1)</f>
        <v>NAV TOURS</v>
      </c>
      <c r="C1018">
        <f>SUMPRODUCT((Tableau1[[#Headers],[BARRE]:[HUET]]=BDD[[#This Row],[Chauffeur]])*(Tableau1[[BARRE]:[HUET]]=BDD[[#This Row],[Tournée]]))</f>
        <v>0</v>
      </c>
    </row>
    <row r="1019" spans="1:3">
      <c r="A1019" t="str">
        <f>INDEX(Tableau1[[#Headers],[BARRE]:[HUET]],1,1+(ROW()-2)/COUNTA('ram ou '!$A:$A))</f>
        <v>VISSEICHE</v>
      </c>
      <c r="B1019" t="str">
        <f>INDEX('ram ou '!$A:$A,ROW(BDD!B1018)-COUNTA('ram ou '!A:A)*ROUNDDOWN((ROW()-ROW(BDD!$B$2))/COUNTA('ram ou '!$A:$A),0),1)</f>
        <v>SU IFS + BASES</v>
      </c>
      <c r="C1019">
        <f>SUMPRODUCT((Tableau1[[#Headers],[BARRE]:[HUET]]=BDD[[#This Row],[Chauffeur]])*(Tableau1[[BARRE]:[HUET]]=BDD[[#This Row],[Tournée]]))</f>
        <v>0</v>
      </c>
    </row>
    <row r="1020" spans="1:3">
      <c r="A1020" t="str">
        <f>INDEX(Tableau1[[#Headers],[BARRE]:[HUET]],1,1+(ROW()-2)/COUNTA('ram ou '!$A:$A))</f>
        <v>VISSEICHE</v>
      </c>
      <c r="B1020" t="str">
        <f>INDEX('ram ou '!$A:$A,ROW(BDD!B1019)-COUNTA('ram ou '!A:A)*ROUNDDOWN((ROW()-ROW(BDD!$B$2))/COUNTA('ram ou '!$A:$A),0),1)</f>
        <v>NAV NIORT 21H15</v>
      </c>
      <c r="C1020">
        <f>SUMPRODUCT((Tableau1[[#Headers],[BARRE]:[HUET]]=BDD[[#This Row],[Chauffeur]])*(Tableau1[[BARRE]:[HUET]]=BDD[[#This Row],[Tournée]]))</f>
        <v>0</v>
      </c>
    </row>
    <row r="1021" spans="1:3">
      <c r="A1021" t="str">
        <f>INDEX(Tableau1[[#Headers],[BARRE]:[HUET]],1,1+(ROW()-2)/COUNTA('ram ou '!$A:$A))</f>
        <v>VISSEICHE</v>
      </c>
      <c r="B1021" t="str">
        <f>INDEX('ram ou '!$A:$A,ROW(BDD!B1020)-COUNTA('ram ou '!A:A)*ROUNDDOWN((ROW()-ROW(BDD!$B$2))/COUNTA('ram ou '!$A:$A),0),1)</f>
        <v>CP</v>
      </c>
      <c r="C1021">
        <f>SUMPRODUCT((Tableau1[[#Headers],[BARRE]:[HUET]]=BDD[[#This Row],[Chauffeur]])*(Tableau1[[BARRE]:[HUET]]=BDD[[#This Row],[Tournée]]))</f>
        <v>0</v>
      </c>
    </row>
    <row r="1022" spans="1:3">
      <c r="A1022" t="str">
        <f>INDEX(Tableau1[[#Headers],[BARRE]:[HUET]],1,1+(ROW()-2)/COUNTA('ram ou '!$A:$A))</f>
        <v>VISSEICHE</v>
      </c>
      <c r="B1022" t="str">
        <f>INDEX('ram ou '!$A:$A,ROW(BDD!B1021)-COUNTA('ram ou '!A:A)*ROUNDDOWN((ROW()-ROW(BDD!$B$2))/COUNTA('ram ou '!$A:$A),0),1)</f>
        <v>RAM SAM 12H</v>
      </c>
      <c r="C1022">
        <f>SUMPRODUCT((Tableau1[[#Headers],[BARRE]:[HUET]]=BDD[[#This Row],[Chauffeur]])*(Tableau1[[BARRE]:[HUET]]=BDD[[#This Row],[Tournée]]))</f>
        <v>0</v>
      </c>
    </row>
    <row r="1023" spans="1:3">
      <c r="A1023" t="str">
        <f>INDEX(Tableau1[[#Headers],[BARRE]:[HUET]],1,1+(ROW()-2)/COUNTA('ram ou '!$A:$A))</f>
        <v>VISSEICHE</v>
      </c>
      <c r="B1023" t="str">
        <f>INDEX('ram ou '!$A:$A,ROW(BDD!B1022)-COUNTA('ram ou '!A:A)*ROUNDDOWN((ROW()-ROW(BDD!$B$2))/COUNTA('ram ou '!$A:$A),0),1)</f>
        <v>ABSENCE</v>
      </c>
      <c r="C1023">
        <f>SUMPRODUCT((Tableau1[[#Headers],[BARRE]:[HUET]]=BDD[[#This Row],[Chauffeur]])*(Tableau1[[BARRE]:[HUET]]=BDD[[#This Row],[Tournée]]))</f>
        <v>0</v>
      </c>
    </row>
    <row r="1024" spans="1:3">
      <c r="A1024" t="str">
        <f>INDEX(Tableau1[[#Headers],[BARRE]:[HUET]],1,1+(ROW()-2)/COUNTA('ram ou '!$A:$A))</f>
        <v>VISSEICHE</v>
      </c>
      <c r="B1024" t="str">
        <f>INDEX('ram ou '!$A:$A,ROW(BDD!B1023)-COUNTA('ram ou '!A:A)*ROUNDDOWN((ROW()-ROW(BDD!$B$2))/COUNTA('ram ou '!$A:$A),0),1)</f>
        <v>FORMATION</v>
      </c>
      <c r="C1024">
        <f>SUMPRODUCT((Tableau1[[#Headers],[BARRE]:[HUET]]=BDD[[#This Row],[Chauffeur]])*(Tableau1[[BARRE]:[HUET]]=BDD[[#This Row],[Tournée]]))</f>
        <v>2</v>
      </c>
    </row>
    <row r="1025" spans="1:3">
      <c r="A1025" t="str">
        <f>INDEX(Tableau1[[#Headers],[BARRE]:[HUET]],1,1+(ROW()-2)/COUNTA('ram ou '!$A:$A))</f>
        <v>VISSEICHE</v>
      </c>
      <c r="B1025" t="str">
        <f>INDEX('ram ou '!$A:$A,ROW(BDD!B1024)-COUNTA('ram ou '!A:A)*ROUNDDOWN((ROW()-ROW(BDD!$B$2))/COUNTA('ram ou '!$A:$A),0),1)</f>
        <v>RCR</v>
      </c>
      <c r="C1025">
        <f>SUMPRODUCT((Tableau1[[#Headers],[BARRE]:[HUET]]=BDD[[#This Row],[Chauffeur]])*(Tableau1[[BARRE]:[HUET]]=BDD[[#This Row],[Tournée]]))</f>
        <v>0</v>
      </c>
    </row>
    <row r="1026" spans="1:3">
      <c r="A1026" t="str">
        <f>INDEX(Tableau1[[#Headers],[BARRE]:[HUET]],1,1+(ROW()-2)/COUNTA('ram ou '!$A:$A))</f>
        <v>VISSEICHE</v>
      </c>
      <c r="B1026" t="str">
        <f>INDEX('ram ou '!$A:$A,ROW(BDD!B1025)-COUNTA('ram ou '!A:A)*ROUNDDOWN((ROW()-ROW(BDD!$B$2))/COUNTA('ram ou '!$A:$A),0),1)</f>
        <v>ELECTION</v>
      </c>
      <c r="C1026">
        <f>SUMPRODUCT((Tableau1[[#Headers],[BARRE]:[HUET]]=BDD[[#This Row],[Chauffeur]])*(Tableau1[[BARRE]:[HUET]]=BDD[[#This Row],[Tournée]]))</f>
        <v>0</v>
      </c>
    </row>
    <row r="1027" spans="1:3">
      <c r="A1027" t="str">
        <f>INDEX(Tableau1[[#Headers],[BARRE]:[HUET]],1,1+(ROW()-2)/COUNTA('ram ou '!$A:$A))</f>
        <v>VISSEICHE</v>
      </c>
      <c r="B1027" t="str">
        <f>INDEX('ram ou '!$A:$A,ROW(BDD!B1026)-COUNTA('ram ou '!A:A)*ROUNDDOWN((ROW()-ROW(BDD!$B$2))/COUNTA('ram ou '!$A:$A),0),1)</f>
        <v>RAM SAM 11H30</v>
      </c>
      <c r="C1027">
        <f>SUMPRODUCT((Tableau1[[#Headers],[BARRE]:[HUET]]=BDD[[#This Row],[Chauffeur]])*(Tableau1[[BARRE]:[HUET]]=BDD[[#This Row],[Tournée]]))</f>
        <v>0</v>
      </c>
    </row>
    <row r="1028" spans="1:3">
      <c r="A1028" t="str">
        <f>INDEX(Tableau1[[#Headers],[BARRE]:[HUET]],1,1+(ROW()-2)/COUNTA('ram ou '!$A:$A))</f>
        <v>VISSEICHE</v>
      </c>
      <c r="B1028" t="str">
        <f>INDEX('ram ou '!$A:$A,ROW(BDD!B1027)-COUNTA('ram ou '!A:A)*ROUNDDOWN((ROW()-ROW(BDD!$B$2))/COUNTA('ram ou '!$A:$A),0),1)</f>
        <v>RAM 13H N°1</v>
      </c>
      <c r="C1028">
        <f>SUMPRODUCT((Tableau1[[#Headers],[BARRE]:[HUET]]=BDD[[#This Row],[Chauffeur]])*(Tableau1[[BARRE]:[HUET]]=BDD[[#This Row],[Tournée]]))</f>
        <v>0</v>
      </c>
    </row>
    <row r="1029" spans="1:3">
      <c r="A1029" t="str">
        <f>INDEX(Tableau1[[#Headers],[BARRE]:[HUET]],1,1+(ROW()-2)/COUNTA('ram ou '!$A:$A))</f>
        <v>VISSEICHE</v>
      </c>
      <c r="B1029" t="str">
        <f>INDEX('ram ou '!$A:$A,ROW(BDD!B1028)-COUNTA('ram ou '!A:A)*ROUNDDOWN((ROW()-ROW(BDD!$B$2))/COUNTA('ram ou '!$A:$A),0),1)</f>
        <v>RAM 13H N°3</v>
      </c>
      <c r="C1029">
        <f>SUMPRODUCT((Tableau1[[#Headers],[BARRE]:[HUET]]=BDD[[#This Row],[Chauffeur]])*(Tableau1[[BARRE]:[HUET]]=BDD[[#This Row],[Tournée]]))</f>
        <v>0</v>
      </c>
    </row>
    <row r="1030" spans="1:3">
      <c r="A1030" t="str">
        <f>INDEX(Tableau1[[#Headers],[BARRE]:[HUET]],1,1+(ROW()-2)/COUNTA('ram ou '!$A:$A))</f>
        <v>VISSEICHE</v>
      </c>
      <c r="B1030" t="str">
        <f>INDEX('ram ou '!$A:$A,ROW(BDD!B1029)-COUNTA('ram ou '!A:A)*ROUNDDOWN((ROW()-ROW(BDD!$B$2))/COUNTA('ram ou '!$A:$A),0),1)</f>
        <v>RAM 13H N°4</v>
      </c>
      <c r="C1030">
        <f>SUMPRODUCT((Tableau1[[#Headers],[BARRE]:[HUET]]=BDD[[#This Row],[Chauffeur]])*(Tableau1[[BARRE]:[HUET]]=BDD[[#This Row],[Tournée]]))</f>
        <v>0</v>
      </c>
    </row>
    <row r="1031" spans="1:3">
      <c r="A1031" t="str">
        <f>INDEX(Tableau1[[#Headers],[BARRE]:[HUET]],1,1+(ROW()-2)/COUNTA('ram ou '!$A:$A))</f>
        <v>DENIS</v>
      </c>
      <c r="B1031" t="str">
        <f>INDEX('ram ou '!$A:$A,ROW(BDD!B1030)-COUNTA('ram ou '!A:A)*ROUNDDOWN((ROW()-ROW(BDD!$B$2))/COUNTA('ram ou '!$A:$A),0),1)</f>
        <v>NAV ATHIS 2</v>
      </c>
      <c r="C1031">
        <f>SUMPRODUCT((Tableau1[[#Headers],[BARRE]:[HUET]]=BDD[[#This Row],[Chauffeur]])*(Tableau1[[BARRE]:[HUET]]=BDD[[#This Row],[Tournée]]))</f>
        <v>0</v>
      </c>
    </row>
    <row r="1032" spans="1:3">
      <c r="A1032" t="str">
        <f>INDEX(Tableau1[[#Headers],[BARRE]:[HUET]],1,1+(ROW()-2)/COUNTA('ram ou '!$A:$A))</f>
        <v>DENIS</v>
      </c>
      <c r="B1032" t="str">
        <f>INDEX('ram ou '!$A:$A,ROW(BDD!B1031)-COUNTA('ram ou '!A:A)*ROUNDDOWN((ROW()-ROW(BDD!$B$2))/COUNTA('ram ou '!$A:$A),0),1)</f>
        <v>NAV CHATEAUBOUR</v>
      </c>
      <c r="C1032">
        <f>SUMPRODUCT((Tableau1[[#Headers],[BARRE]:[HUET]]=BDD[[#This Row],[Chauffeur]])*(Tableau1[[BARRE]:[HUET]]=BDD[[#This Row],[Tournée]]))</f>
        <v>0</v>
      </c>
    </row>
    <row r="1033" spans="1:3">
      <c r="A1033" t="str">
        <f>INDEX(Tableau1[[#Headers],[BARRE]:[HUET]],1,1+(ROW()-2)/COUNTA('ram ou '!$A:$A))</f>
        <v>DENIS</v>
      </c>
      <c r="B1033" t="str">
        <f>INDEX('ram ou '!$A:$A,ROW(BDD!B1032)-COUNTA('ram ou '!A:A)*ROUNDDOWN((ROW()-ROW(BDD!$B$2))/COUNTA('ram ou '!$A:$A),0),1)</f>
        <v>NAV CHAULNES</v>
      </c>
      <c r="C1033">
        <f>SUMPRODUCT((Tableau1[[#Headers],[BARRE]:[HUET]]=BDD[[#This Row],[Chauffeur]])*(Tableau1[[BARRE]:[HUET]]=BDD[[#This Row],[Tournée]]))</f>
        <v>0</v>
      </c>
    </row>
    <row r="1034" spans="1:3">
      <c r="A1034" t="str">
        <f>INDEX(Tableau1[[#Headers],[BARRE]:[HUET]],1,1+(ROW()-2)/COUNTA('ram ou '!$A:$A))</f>
        <v>DENIS</v>
      </c>
      <c r="B1034" t="str">
        <f>INDEX('ram ou '!$A:$A,ROW(BDD!B1033)-COUNTA('ram ou '!A:A)*ROUNDDOWN((ROW()-ROW(BDD!$B$2))/COUNTA('ram ou '!$A:$A),0),1)</f>
        <v>NAV CLERMONT</v>
      </c>
      <c r="C1034">
        <f>SUMPRODUCT((Tableau1[[#Headers],[BARRE]:[HUET]]=BDD[[#This Row],[Chauffeur]])*(Tableau1[[BARRE]:[HUET]]=BDD[[#This Row],[Tournée]]))</f>
        <v>0</v>
      </c>
    </row>
    <row r="1035" spans="1:3">
      <c r="A1035" t="str">
        <f>INDEX(Tableau1[[#Headers],[BARRE]:[HUET]],1,1+(ROW()-2)/COUNTA('ram ou '!$A:$A))</f>
        <v>DENIS</v>
      </c>
      <c r="B1035" t="str">
        <f>INDEX('ram ou '!$A:$A,ROW(BDD!B1034)-COUNTA('ram ou '!A:A)*ROUNDDOWN((ROW()-ROW(BDD!$B$2))/COUNTA('ram ou '!$A:$A),0),1)</f>
        <v>NAV DIJON</v>
      </c>
      <c r="C1035">
        <f>SUMPRODUCT((Tableau1[[#Headers],[BARRE]:[HUET]]=BDD[[#This Row],[Chauffeur]])*(Tableau1[[BARRE]:[HUET]]=BDD[[#This Row],[Tournée]]))</f>
        <v>0</v>
      </c>
    </row>
    <row r="1036" spans="1:3">
      <c r="A1036" t="str">
        <f>INDEX(Tableau1[[#Headers],[BARRE]:[HUET]],1,1+(ROW()-2)/COUNTA('ram ou '!$A:$A))</f>
        <v>DENIS</v>
      </c>
      <c r="B1036" t="str">
        <f>INDEX('ram ou '!$A:$A,ROW(BDD!B1035)-COUNTA('ram ou '!A:A)*ROUNDDOWN((ROW()-ROW(BDD!$B$2))/COUNTA('ram ou '!$A:$A),0),1)</f>
        <v>NAV LANGRES</v>
      </c>
      <c r="C1036">
        <f>SUMPRODUCT((Tableau1[[#Headers],[BARRE]:[HUET]]=BDD[[#This Row],[Chauffeur]])*(Tableau1[[BARRE]:[HUET]]=BDD[[#This Row],[Tournée]]))</f>
        <v>1</v>
      </c>
    </row>
    <row r="1037" spans="1:3">
      <c r="A1037" t="str">
        <f>INDEX(Tableau1[[#Headers],[BARRE]:[HUET]],1,1+(ROW()-2)/COUNTA('ram ou '!$A:$A))</f>
        <v>DENIS</v>
      </c>
      <c r="B1037" t="str">
        <f>INDEX('ram ou '!$A:$A,ROW(BDD!B1036)-COUNTA('ram ou '!A:A)*ROUNDDOWN((ROW()-ROW(BDD!$B$2))/COUNTA('ram ou '!$A:$A),0),1)</f>
        <v>NAV LILLE</v>
      </c>
      <c r="C1037">
        <f>SUMPRODUCT((Tableau1[[#Headers],[BARRE]:[HUET]]=BDD[[#This Row],[Chauffeur]])*(Tableau1[[BARRE]:[HUET]]=BDD[[#This Row],[Tournée]]))</f>
        <v>0</v>
      </c>
    </row>
    <row r="1038" spans="1:3">
      <c r="A1038" t="str">
        <f>INDEX(Tableau1[[#Headers],[BARRE]:[HUET]],1,1+(ROW()-2)/COUNTA('ram ou '!$A:$A))</f>
        <v>DENIS</v>
      </c>
      <c r="B1038" t="str">
        <f>INDEX('ram ou '!$A:$A,ROW(BDD!B1037)-COUNTA('ram ou '!A:A)*ROUNDDOWN((ROW()-ROW(BDD!$B$2))/COUNTA('ram ou '!$A:$A),0),1)</f>
        <v>NAV NIORT</v>
      </c>
      <c r="C1038">
        <f>SUMPRODUCT((Tableau1[[#Headers],[BARRE]:[HUET]]=BDD[[#This Row],[Chauffeur]])*(Tableau1[[BARRE]:[HUET]]=BDD[[#This Row],[Tournée]]))</f>
        <v>0</v>
      </c>
    </row>
    <row r="1039" spans="1:3">
      <c r="A1039" t="str">
        <f>INDEX(Tableau1[[#Headers],[BARRE]:[HUET]],1,1+(ROW()-2)/COUNTA('ram ou '!$A:$A))</f>
        <v>DENIS</v>
      </c>
      <c r="B1039" t="str">
        <f>INDEX('ram ou '!$A:$A,ROW(BDD!B1038)-COUNTA('ram ou '!A:A)*ROUNDDOWN((ROW()-ROW(BDD!$B$2))/COUNTA('ram ou '!$A:$A),0),1)</f>
        <v xml:space="preserve">NAV ST SEVER </v>
      </c>
      <c r="C1039">
        <f>SUMPRODUCT((Tableau1[[#Headers],[BARRE]:[HUET]]=BDD[[#This Row],[Chauffeur]])*(Tableau1[[BARRE]:[HUET]]=BDD[[#This Row],[Tournée]]))</f>
        <v>0</v>
      </c>
    </row>
    <row r="1040" spans="1:3">
      <c r="A1040" t="str">
        <f>INDEX(Tableau1[[#Headers],[BARRE]:[HUET]],1,1+(ROW()-2)/COUNTA('ram ou '!$A:$A))</f>
        <v>DENIS</v>
      </c>
      <c r="B1040" t="str">
        <f>INDEX('ram ou '!$A:$A,ROW(BDD!B1039)-COUNTA('ram ou '!A:A)*ROUNDDOWN((ROW()-ROW(BDD!$B$2))/COUNTA('ram ou '!$A:$A),0),1)</f>
        <v>NAV VELAINES</v>
      </c>
      <c r="C1040">
        <f>SUMPRODUCT((Tableau1[[#Headers],[BARRE]:[HUET]]=BDD[[#This Row],[Chauffeur]])*(Tableau1[[BARRE]:[HUET]]=BDD[[#This Row],[Tournée]]))</f>
        <v>2</v>
      </c>
    </row>
    <row r="1041" spans="1:3">
      <c r="A1041" t="str">
        <f>INDEX(Tableau1[[#Headers],[BARRE]:[HUET]],1,1+(ROW()-2)/COUNTA('ram ou '!$A:$A))</f>
        <v>DENIS</v>
      </c>
      <c r="B1041" t="str">
        <f>INDEX('ram ou '!$A:$A,ROW(BDD!B1040)-COUNTA('ram ou '!A:A)*ROUNDDOWN((ROW()-ROW(BDD!$B$2))/COUNTA('ram ou '!$A:$A),0),1)</f>
        <v>RAM +  NANTES 21H</v>
      </c>
      <c r="C1041">
        <f>SUMPRODUCT((Tableau1[[#Headers],[BARRE]:[HUET]]=BDD[[#This Row],[Chauffeur]])*(Tableau1[[BARRE]:[HUET]]=BDD[[#This Row],[Tournée]]))</f>
        <v>0</v>
      </c>
    </row>
    <row r="1042" spans="1:3">
      <c r="A1042" t="str">
        <f>INDEX(Tableau1[[#Headers],[BARRE]:[HUET]],1,1+(ROW()-2)/COUNTA('ram ou '!$A:$A))</f>
        <v>DENIS</v>
      </c>
      <c r="B1042" t="str">
        <f>INDEX('ram ou '!$A:$A,ROW(BDD!B1041)-COUNTA('ram ou '!A:A)*ROUNDDOWN((ROW()-ROW(BDD!$B$2))/COUNTA('ram ou '!$A:$A),0),1)</f>
        <v>RAM + 20H TOURS</v>
      </c>
      <c r="C1042">
        <f>SUMPRODUCT((Tableau1[[#Headers],[BARRE]:[HUET]]=BDD[[#This Row],[Chauffeur]])*(Tableau1[[BARRE]:[HUET]]=BDD[[#This Row],[Tournée]]))</f>
        <v>0</v>
      </c>
    </row>
    <row r="1043" spans="1:3">
      <c r="A1043" t="str">
        <f>INDEX(Tableau1[[#Headers],[BARRE]:[HUET]],1,1+(ROW()-2)/COUNTA('ram ou '!$A:$A))</f>
        <v>DENIS</v>
      </c>
      <c r="B1043" t="str">
        <f>INDEX('ram ou '!$A:$A,ROW(BDD!B1042)-COUNTA('ram ou '!A:A)*ROUNDDOWN((ROW()-ROW(BDD!$B$2))/COUNTA('ram ou '!$A:$A),0),1)</f>
        <v>RAM + 21h30 TOURS</v>
      </c>
      <c r="C1043">
        <f>SUMPRODUCT((Tableau1[[#Headers],[BARRE]:[HUET]]=BDD[[#This Row],[Chauffeur]])*(Tableau1[[BARRE]:[HUET]]=BDD[[#This Row],[Tournée]]))</f>
        <v>0</v>
      </c>
    </row>
    <row r="1044" spans="1:3">
      <c r="A1044" t="str">
        <f>INDEX(Tableau1[[#Headers],[BARRE]:[HUET]],1,1+(ROW()-2)/COUNTA('ram ou '!$A:$A))</f>
        <v>DENIS</v>
      </c>
      <c r="B1044" t="str">
        <f>INDEX('ram ou '!$A:$A,ROW(BDD!B1043)-COUNTA('ram ou '!A:A)*ROUNDDOWN((ROW()-ROW(BDD!$B$2))/COUNTA('ram ou '!$A:$A),0),1)</f>
        <v>RAM + ANGERS 21H30</v>
      </c>
      <c r="C1044">
        <f>SUMPRODUCT((Tableau1[[#Headers],[BARRE]:[HUET]]=BDD[[#This Row],[Chauffeur]])*(Tableau1[[BARRE]:[HUET]]=BDD[[#This Row],[Tournée]]))</f>
        <v>0</v>
      </c>
    </row>
    <row r="1045" spans="1:3">
      <c r="A1045" t="str">
        <f>INDEX(Tableau1[[#Headers],[BARRE]:[HUET]],1,1+(ROW()-2)/COUNTA('ram ou '!$A:$A))</f>
        <v>DENIS</v>
      </c>
      <c r="B1045" t="str">
        <f>INDEX('ram ou '!$A:$A,ROW(BDD!B1044)-COUNTA('ram ou '!A:A)*ROUNDDOWN((ROW()-ROW(BDD!$B$2))/COUNTA('ram ou '!$A:$A),0),1)</f>
        <v>RAM + ATHIS 1</v>
      </c>
      <c r="C1045">
        <f>SUMPRODUCT((Tableau1[[#Headers],[BARRE]:[HUET]]=BDD[[#This Row],[Chauffeur]])*(Tableau1[[BARRE]:[HUET]]=BDD[[#This Row],[Tournée]]))</f>
        <v>0</v>
      </c>
    </row>
    <row r="1046" spans="1:3">
      <c r="A1046" t="str">
        <f>INDEX(Tableau1[[#Headers],[BARRE]:[HUET]],1,1+(ROW()-2)/COUNTA('ram ou '!$A:$A))</f>
        <v>DENIS</v>
      </c>
      <c r="B1046" t="str">
        <f>INDEX('ram ou '!$A:$A,ROW(BDD!B1045)-COUNTA('ram ou '!A:A)*ROUNDDOWN((ROW()-ROW(BDD!$B$2))/COUNTA('ram ou '!$A:$A),0),1)</f>
        <v>RAM + CAEN 21H15</v>
      </c>
      <c r="C1046">
        <f>SUMPRODUCT((Tableau1[[#Headers],[BARRE]:[HUET]]=BDD[[#This Row],[Chauffeur]])*(Tableau1[[BARRE]:[HUET]]=BDD[[#This Row],[Tournée]]))</f>
        <v>0</v>
      </c>
    </row>
    <row r="1047" spans="1:3">
      <c r="A1047" t="str">
        <f>INDEX(Tableau1[[#Headers],[BARRE]:[HUET]],1,1+(ROW()-2)/COUNTA('ram ou '!$A:$A))</f>
        <v>DENIS</v>
      </c>
      <c r="B1047" t="str">
        <f>INDEX('ram ou '!$A:$A,ROW(BDD!B1046)-COUNTA('ram ou '!A:A)*ROUNDDOWN((ROW()-ROW(BDD!$B$2))/COUNTA('ram ou '!$A:$A),0),1)</f>
        <v>RAM + NANTES 1</v>
      </c>
      <c r="C1047">
        <f>SUMPRODUCT((Tableau1[[#Headers],[BARRE]:[HUET]]=BDD[[#This Row],[Chauffeur]])*(Tableau1[[BARRE]:[HUET]]=BDD[[#This Row],[Tournée]]))</f>
        <v>0</v>
      </c>
    </row>
    <row r="1048" spans="1:3">
      <c r="A1048" t="str">
        <f>INDEX(Tableau1[[#Headers],[BARRE]:[HUET]],1,1+(ROW()-2)/COUNTA('ram ou '!$A:$A))</f>
        <v>DENIS</v>
      </c>
      <c r="B1048" t="str">
        <f>INDEX('ram ou '!$A:$A,ROW(BDD!B1047)-COUNTA('ram ou '!A:A)*ROUNDDOWN((ROW()-ROW(BDD!$B$2))/COUNTA('ram ou '!$A:$A),0),1)</f>
        <v>RAM + ORLEANS 21H</v>
      </c>
      <c r="C1048">
        <f>SUMPRODUCT((Tableau1[[#Headers],[BARRE]:[HUET]]=BDD[[#This Row],[Chauffeur]])*(Tableau1[[BARRE]:[HUET]]=BDD[[#This Row],[Tournée]]))</f>
        <v>0</v>
      </c>
    </row>
    <row r="1049" spans="1:3">
      <c r="A1049" t="str">
        <f>INDEX(Tableau1[[#Headers],[BARRE]:[HUET]],1,1+(ROW()-2)/COUNTA('ram ou '!$A:$A))</f>
        <v>DENIS</v>
      </c>
      <c r="B1049" t="str">
        <f>INDEX('ram ou '!$A:$A,ROW(BDD!B1048)-COUNTA('ram ou '!A:A)*ROUNDDOWN((ROW()-ROW(BDD!$B$2))/COUNTA('ram ou '!$A:$A),0),1)</f>
        <v>RAM 14H00</v>
      </c>
      <c r="C1049">
        <f>SUMPRODUCT((Tableau1[[#Headers],[BARRE]:[HUET]]=BDD[[#This Row],[Chauffeur]])*(Tableau1[[BARRE]:[HUET]]=BDD[[#This Row],[Tournée]]))</f>
        <v>0</v>
      </c>
    </row>
    <row r="1050" spans="1:3">
      <c r="A1050" t="str">
        <f>INDEX(Tableau1[[#Headers],[BARRE]:[HUET]],1,1+(ROW()-2)/COUNTA('ram ou '!$A:$A))</f>
        <v>DENIS</v>
      </c>
      <c r="B1050" t="str">
        <f>INDEX('ram ou '!$A:$A,ROW(BDD!B1049)-COUNTA('ram ou '!A:A)*ROUNDDOWN((ROW()-ROW(BDD!$B$2))/COUNTA('ram ou '!$A:$A),0),1)</f>
        <v>AGEN</v>
      </c>
      <c r="C1050">
        <f>SUMPRODUCT((Tableau1[[#Headers],[BARRE]:[HUET]]=BDD[[#This Row],[Chauffeur]])*(Tableau1[[BARRE]:[HUET]]=BDD[[#This Row],[Tournée]]))</f>
        <v>4</v>
      </c>
    </row>
    <row r="1051" spans="1:3">
      <c r="A1051" t="str">
        <f>INDEX(Tableau1[[#Headers],[BARRE]:[HUET]],1,1+(ROW()-2)/COUNTA('ram ou '!$A:$A))</f>
        <v>DENIS</v>
      </c>
      <c r="B1051" t="str">
        <f>INDEX('ram ou '!$A:$A,ROW(BDD!B1050)-COUNTA('ram ou '!A:A)*ROUNDDOWN((ROW()-ROW(BDD!$B$2))/COUNTA('ram ou '!$A:$A),0),1)</f>
        <v>AGEN DIM</v>
      </c>
      <c r="C1051">
        <f>SUMPRODUCT((Tableau1[[#Headers],[BARRE]:[HUET]]=BDD[[#This Row],[Chauffeur]])*(Tableau1[[BARRE]:[HUET]]=BDD[[#This Row],[Tournée]]))</f>
        <v>2</v>
      </c>
    </row>
    <row r="1052" spans="1:3">
      <c r="A1052" t="str">
        <f>INDEX(Tableau1[[#Headers],[BARRE]:[HUET]],1,1+(ROW()-2)/COUNTA('ram ou '!$A:$A))</f>
        <v>DENIS</v>
      </c>
      <c r="B1052" t="str">
        <f>INDEX('ram ou '!$A:$A,ROW(BDD!B1051)-COUNTA('ram ou '!A:A)*ROUNDDOWN((ROW()-ROW(BDD!$B$2))/COUNTA('ram ou '!$A:$A),0),1)</f>
        <v>AMILLY / SENS</v>
      </c>
      <c r="C1052">
        <f>SUMPRODUCT((Tableau1[[#Headers],[BARRE]:[HUET]]=BDD[[#This Row],[Chauffeur]])*(Tableau1[[BARRE]:[HUET]]=BDD[[#This Row],[Tournée]]))</f>
        <v>6</v>
      </c>
    </row>
    <row r="1053" spans="1:3">
      <c r="A1053" t="str">
        <f>INDEX(Tableau1[[#Headers],[BARRE]:[HUET]],1,1+(ROW()-2)/COUNTA('ram ou '!$A:$A))</f>
        <v>DENIS</v>
      </c>
      <c r="B1053" t="str">
        <f>INDEX('ram ou '!$A:$A,ROW(BDD!B1052)-COUNTA('ram ou '!A:A)*ROUNDDOWN((ROW()-ROW(BDD!$B$2))/COUNTA('ram ou '!$A:$A),0),1)</f>
        <v>JACQUET SA</v>
      </c>
      <c r="C1053">
        <f>SUMPRODUCT((Tableau1[[#Headers],[BARRE]:[HUET]]=BDD[[#This Row],[Chauffeur]])*(Tableau1[[BARRE]:[HUET]]=BDD[[#This Row],[Tournée]]))</f>
        <v>0</v>
      </c>
    </row>
    <row r="1054" spans="1:3">
      <c r="A1054" t="str">
        <f>INDEX(Tableau1[[#Headers],[BARRE]:[HUET]],1,1+(ROW()-2)/COUNTA('ram ou '!$A:$A))</f>
        <v>DENIS</v>
      </c>
      <c r="B1054" t="str">
        <f>INDEX('ram ou '!$A:$A,ROW(BDD!B1053)-COUNTA('ram ou '!A:A)*ROUNDDOWN((ROW()-ROW(BDD!$B$2))/COUNTA('ram ou '!$A:$A),0),1)</f>
        <v>PARIS 13H30</v>
      </c>
      <c r="C1054">
        <f>SUMPRODUCT((Tableau1[[#Headers],[BARRE]:[HUET]]=BDD[[#This Row],[Chauffeur]])*(Tableau1[[BARRE]:[HUET]]=BDD[[#This Row],[Tournée]]))</f>
        <v>0</v>
      </c>
    </row>
    <row r="1055" spans="1:3">
      <c r="A1055" t="str">
        <f>INDEX(Tableau1[[#Headers],[BARRE]:[HUET]],1,1+(ROW()-2)/COUNTA('ram ou '!$A:$A))</f>
        <v>DENIS</v>
      </c>
      <c r="B1055" t="str">
        <f>INDEX('ram ou '!$A:$A,ROW(BDD!B1054)-COUNTA('ram ou '!A:A)*ROUNDDOWN((ROW()-ROW(BDD!$B$2))/COUNTA('ram ou '!$A:$A),0),1)</f>
        <v>RETOUR AGEN</v>
      </c>
      <c r="C1055">
        <f>SUMPRODUCT((Tableau1[[#Headers],[BARRE]:[HUET]]=BDD[[#This Row],[Chauffeur]])*(Tableau1[[BARRE]:[HUET]]=BDD[[#This Row],[Tournée]]))</f>
        <v>6</v>
      </c>
    </row>
    <row r="1056" spans="1:3">
      <c r="A1056" t="str">
        <f>INDEX(Tableau1[[#Headers],[BARRE]:[HUET]],1,1+(ROW()-2)/COUNTA('ram ou '!$A:$A))</f>
        <v>DENIS</v>
      </c>
      <c r="B1056" t="str">
        <f>INDEX('ram ou '!$A:$A,ROW(BDD!B1055)-COUNTA('ram ou '!A:A)*ROUNDDOWN((ROW()-ROW(BDD!$B$2))/COUNTA('ram ou '!$A:$A),0),1)</f>
        <v>RETOUR ORLEANS</v>
      </c>
      <c r="C1056">
        <f>SUMPRODUCT((Tableau1[[#Headers],[BARRE]:[HUET]]=BDD[[#This Row],[Chauffeur]])*(Tableau1[[BARRE]:[HUET]]=BDD[[#This Row],[Tournée]]))</f>
        <v>6</v>
      </c>
    </row>
    <row r="1057" spans="1:3">
      <c r="A1057" t="str">
        <f>INDEX(Tableau1[[#Headers],[BARRE]:[HUET]],1,1+(ROW()-2)/COUNTA('ram ou '!$A:$A))</f>
        <v>DENIS</v>
      </c>
      <c r="B1057" t="str">
        <f>INDEX('ram ou '!$A:$A,ROW(BDD!B1056)-COUNTA('ram ou '!A:A)*ROUNDDOWN((ROW()-ROW(BDD!$B$2))/COUNTA('ram ou '!$A:$A),0),1)</f>
        <v>RETOUR ORLEANS LU</v>
      </c>
      <c r="C1057">
        <f>SUMPRODUCT((Tableau1[[#Headers],[BARRE]:[HUET]]=BDD[[#This Row],[Chauffeur]])*(Tableau1[[BARRE]:[HUET]]=BDD[[#This Row],[Tournée]]))</f>
        <v>0</v>
      </c>
    </row>
    <row r="1058" spans="1:3">
      <c r="A1058" t="str">
        <f>INDEX(Tableau1[[#Headers],[BARRE]:[HUET]],1,1+(ROW()-2)/COUNTA('ram ou '!$A:$A))</f>
        <v>DENIS</v>
      </c>
      <c r="B1058" t="str">
        <f>INDEX('ram ou '!$A:$A,ROW(BDD!B1057)-COUNTA('ram ou '!A:A)*ROUNDDOWN((ROW()-ROW(BDD!$B$2))/COUNTA('ram ou '!$A:$A),0),1)</f>
        <v>RETOUR ORLEANS SA</v>
      </c>
      <c r="C1058">
        <f>SUMPRODUCT((Tableau1[[#Headers],[BARRE]:[HUET]]=BDD[[#This Row],[Chauffeur]])*(Tableau1[[BARRE]:[HUET]]=BDD[[#This Row],[Tournée]]))</f>
        <v>0</v>
      </c>
    </row>
    <row r="1059" spans="1:3">
      <c r="A1059" t="str">
        <f>INDEX(Tableau1[[#Headers],[BARRE]:[HUET]],1,1+(ROW()-2)/COUNTA('ram ou '!$A:$A))</f>
        <v>DENIS</v>
      </c>
      <c r="B1059" t="str">
        <f>INDEX('ram ou '!$A:$A,ROW(BDD!B1058)-COUNTA('ram ou '!A:A)*ROUNDDOWN((ROW()-ROW(BDD!$B$2))/COUNTA('ram ou '!$A:$A),0),1)</f>
        <v>SUP A/A PARIS</v>
      </c>
      <c r="C1059">
        <f>SUMPRODUCT((Tableau1[[#Headers],[BARRE]:[HUET]]=BDD[[#This Row],[Chauffeur]])*(Tableau1[[BARRE]:[HUET]]=BDD[[#This Row],[Tournée]]))</f>
        <v>0</v>
      </c>
    </row>
    <row r="1060" spans="1:3">
      <c r="A1060" t="str">
        <f>INDEX(Tableau1[[#Headers],[BARRE]:[HUET]],1,1+(ROW()-2)/COUNTA('ram ou '!$A:$A))</f>
        <v>DENIS</v>
      </c>
      <c r="B1060" t="str">
        <f>INDEX('ram ou '!$A:$A,ROW(BDD!B1059)-COUNTA('ram ou '!A:A)*ROUNDDOWN((ROW()-ROW(BDD!$B$2))/COUNTA('ram ou '!$A:$A),0),1)</f>
        <v>VENDEE</v>
      </c>
      <c r="C1060">
        <f>SUMPRODUCT((Tableau1[[#Headers],[BARRE]:[HUET]]=BDD[[#This Row],[Chauffeur]])*(Tableau1[[BARRE]:[HUET]]=BDD[[#This Row],[Tournée]]))</f>
        <v>1</v>
      </c>
    </row>
    <row r="1061" spans="1:3">
      <c r="A1061" t="str">
        <f>INDEX(Tableau1[[#Headers],[BARRE]:[HUET]],1,1+(ROW()-2)/COUNTA('ram ou '!$A:$A))</f>
        <v>DENIS</v>
      </c>
      <c r="B1061" t="str">
        <f>INDEX('ram ou '!$A:$A,ROW(BDD!B1060)-COUNTA('ram ou '!A:A)*ROUNDDOWN((ROW()-ROW(BDD!$B$2))/COUNTA('ram ou '!$A:$A),0),1)</f>
        <v>RAM MALO + LAVAL</v>
      </c>
      <c r="C1061">
        <f>SUMPRODUCT((Tableau1[[#Headers],[BARRE]:[HUET]]=BDD[[#This Row],[Chauffeur]])*(Tableau1[[BARRE]:[HUET]]=BDD[[#This Row],[Tournée]]))</f>
        <v>0</v>
      </c>
    </row>
    <row r="1062" spans="1:3">
      <c r="A1062" t="str">
        <f>INDEX(Tableau1[[#Headers],[BARRE]:[HUET]],1,1+(ROW()-2)/COUNTA('ram ou '!$A:$A))</f>
        <v>DENIS</v>
      </c>
      <c r="B1062" t="str">
        <f>INDEX('ram ou '!$A:$A,ROW(BDD!B1061)-COUNTA('ram ou '!A:A)*ROUNDDOWN((ROW()-ROW(BDD!$B$2))/COUNTA('ram ou '!$A:$A),0),1)</f>
        <v>NAV LANGRE DIM</v>
      </c>
      <c r="C1062">
        <f>SUMPRODUCT((Tableau1[[#Headers],[BARRE]:[HUET]]=BDD[[#This Row],[Chauffeur]])*(Tableau1[[BARRE]:[HUET]]=BDD[[#This Row],[Tournée]]))</f>
        <v>0</v>
      </c>
    </row>
    <row r="1063" spans="1:3">
      <c r="A1063" t="str">
        <f>INDEX(Tableau1[[#Headers],[BARRE]:[HUET]],1,1+(ROW()-2)/COUNTA('ram ou '!$A:$A))</f>
        <v>DENIS</v>
      </c>
      <c r="B1063" t="str">
        <f>INDEX('ram ou '!$A:$A,ROW(BDD!B1062)-COUNTA('ram ou '!A:A)*ROUNDDOWN((ROW()-ROW(BDD!$B$2))/COUNTA('ram ou '!$A:$A),0),1)</f>
        <v>SU FONTENAY 12H</v>
      </c>
      <c r="C1063">
        <f>SUMPRODUCT((Tableau1[[#Headers],[BARRE]:[HUET]]=BDD[[#This Row],[Chauffeur]])*(Tableau1[[BARRE]:[HUET]]=BDD[[#This Row],[Tournée]]))</f>
        <v>0</v>
      </c>
    </row>
    <row r="1064" spans="1:3">
      <c r="A1064" t="str">
        <f>INDEX(Tableau1[[#Headers],[BARRE]:[HUET]],1,1+(ROW()-2)/COUNTA('ram ou '!$A:$A))</f>
        <v>DENIS</v>
      </c>
      <c r="B1064" t="str">
        <f>INDEX('ram ou '!$A:$A,ROW(BDD!B1063)-COUNTA('ram ou '!A:A)*ROUNDDOWN((ROW()-ROW(BDD!$B$2))/COUNTA('ram ou '!$A:$A),0),1)</f>
        <v>PLAINTEL DIM</v>
      </c>
      <c r="C1064">
        <f>SUMPRODUCT((Tableau1[[#Headers],[BARRE]:[HUET]]=BDD[[#This Row],[Chauffeur]])*(Tableau1[[BARRE]:[HUET]]=BDD[[#This Row],[Tournée]]))</f>
        <v>0</v>
      </c>
    </row>
    <row r="1065" spans="1:3">
      <c r="A1065" t="str">
        <f>INDEX(Tableau1[[#Headers],[BARRE]:[HUET]],1,1+(ROW()-2)/COUNTA('ram ou '!$A:$A))</f>
        <v>DENIS</v>
      </c>
      <c r="B1065" t="str">
        <f>INDEX('ram ou '!$A:$A,ROW(BDD!B1064)-COUNTA('ram ou '!A:A)*ROUNDDOWN((ROW()-ROW(BDD!$B$2))/COUNTA('ram ou '!$A:$A),0),1)</f>
        <v>ROUEN + BASES</v>
      </c>
      <c r="C1065">
        <f>SUMPRODUCT((Tableau1[[#Headers],[BARRE]:[HUET]]=BDD[[#This Row],[Chauffeur]])*(Tableau1[[BARRE]:[HUET]]=BDD[[#This Row],[Tournée]]))</f>
        <v>0</v>
      </c>
    </row>
    <row r="1066" spans="1:3">
      <c r="A1066" t="str">
        <f>INDEX(Tableau1[[#Headers],[BARRE]:[HUET]],1,1+(ROW()-2)/COUNTA('ram ou '!$A:$A))</f>
        <v>DENIS</v>
      </c>
      <c r="B1066" t="str">
        <f>INDEX('ram ou '!$A:$A,ROW(BDD!B1065)-COUNTA('ram ou '!A:A)*ROUNDDOWN((ROW()-ROW(BDD!$B$2))/COUNTA('ram ou '!$A:$A),0),1)</f>
        <v>LE MANS A/A</v>
      </c>
      <c r="C1066">
        <f>SUMPRODUCT((Tableau1[[#Headers],[BARRE]:[HUET]]=BDD[[#This Row],[Chauffeur]])*(Tableau1[[BARRE]:[HUET]]=BDD[[#This Row],[Tournée]]))</f>
        <v>0</v>
      </c>
    </row>
    <row r="1067" spans="1:3">
      <c r="A1067" t="str">
        <f>INDEX(Tableau1[[#Headers],[BARRE]:[HUET]],1,1+(ROW()-2)/COUNTA('ram ou '!$A:$A))</f>
        <v>DENIS</v>
      </c>
      <c r="B1067" t="str">
        <f>INDEX('ram ou '!$A:$A,ROW(BDD!B1066)-COUNTA('ram ou '!A:A)*ROUNDDOWN((ROW()-ROW(BDD!$B$2))/COUNTA('ram ou '!$A:$A),0),1)</f>
        <v>NAV TOURS</v>
      </c>
      <c r="C1067">
        <f>SUMPRODUCT((Tableau1[[#Headers],[BARRE]:[HUET]]=BDD[[#This Row],[Chauffeur]])*(Tableau1[[BARRE]:[HUET]]=BDD[[#This Row],[Tournée]]))</f>
        <v>0</v>
      </c>
    </row>
    <row r="1068" spans="1:3">
      <c r="A1068" t="str">
        <f>INDEX(Tableau1[[#Headers],[BARRE]:[HUET]],1,1+(ROW()-2)/COUNTA('ram ou '!$A:$A))</f>
        <v>DENIS</v>
      </c>
      <c r="B1068" t="str">
        <f>INDEX('ram ou '!$A:$A,ROW(BDD!B1067)-COUNTA('ram ou '!A:A)*ROUNDDOWN((ROW()-ROW(BDD!$B$2))/COUNTA('ram ou '!$A:$A),0),1)</f>
        <v>SU IFS + BASES</v>
      </c>
      <c r="C1068">
        <f>SUMPRODUCT((Tableau1[[#Headers],[BARRE]:[HUET]]=BDD[[#This Row],[Chauffeur]])*(Tableau1[[BARRE]:[HUET]]=BDD[[#This Row],[Tournée]]))</f>
        <v>0</v>
      </c>
    </row>
    <row r="1069" spans="1:3">
      <c r="A1069" t="str">
        <f>INDEX(Tableau1[[#Headers],[BARRE]:[HUET]],1,1+(ROW()-2)/COUNTA('ram ou '!$A:$A))</f>
        <v>DENIS</v>
      </c>
      <c r="B1069" t="str">
        <f>INDEX('ram ou '!$A:$A,ROW(BDD!B1068)-COUNTA('ram ou '!A:A)*ROUNDDOWN((ROW()-ROW(BDD!$B$2))/COUNTA('ram ou '!$A:$A),0),1)</f>
        <v>NAV NIORT 21H15</v>
      </c>
      <c r="C1069">
        <f>SUMPRODUCT((Tableau1[[#Headers],[BARRE]:[HUET]]=BDD[[#This Row],[Chauffeur]])*(Tableau1[[BARRE]:[HUET]]=BDD[[#This Row],[Tournée]]))</f>
        <v>0</v>
      </c>
    </row>
    <row r="1070" spans="1:3">
      <c r="A1070" t="str">
        <f>INDEX(Tableau1[[#Headers],[BARRE]:[HUET]],1,1+(ROW()-2)/COUNTA('ram ou '!$A:$A))</f>
        <v>DENIS</v>
      </c>
      <c r="B1070" t="str">
        <f>INDEX('ram ou '!$A:$A,ROW(BDD!B1069)-COUNTA('ram ou '!A:A)*ROUNDDOWN((ROW()-ROW(BDD!$B$2))/COUNTA('ram ou '!$A:$A),0),1)</f>
        <v>CP</v>
      </c>
      <c r="C1070">
        <f>SUMPRODUCT((Tableau1[[#Headers],[BARRE]:[HUET]]=BDD[[#This Row],[Chauffeur]])*(Tableau1[[BARRE]:[HUET]]=BDD[[#This Row],[Tournée]]))</f>
        <v>0</v>
      </c>
    </row>
    <row r="1071" spans="1:3">
      <c r="A1071" t="str">
        <f>INDEX(Tableau1[[#Headers],[BARRE]:[HUET]],1,1+(ROW()-2)/COUNTA('ram ou '!$A:$A))</f>
        <v>DENIS</v>
      </c>
      <c r="B1071" t="str">
        <f>INDEX('ram ou '!$A:$A,ROW(BDD!B1070)-COUNTA('ram ou '!A:A)*ROUNDDOWN((ROW()-ROW(BDD!$B$2))/COUNTA('ram ou '!$A:$A),0),1)</f>
        <v>RAM SAM 12H</v>
      </c>
      <c r="C1071">
        <f>SUMPRODUCT((Tableau1[[#Headers],[BARRE]:[HUET]]=BDD[[#This Row],[Chauffeur]])*(Tableau1[[BARRE]:[HUET]]=BDD[[#This Row],[Tournée]]))</f>
        <v>0</v>
      </c>
    </row>
    <row r="1072" spans="1:3">
      <c r="A1072" t="str">
        <f>INDEX(Tableau1[[#Headers],[BARRE]:[HUET]],1,1+(ROW()-2)/COUNTA('ram ou '!$A:$A))</f>
        <v>DENIS</v>
      </c>
      <c r="B1072" t="str">
        <f>INDEX('ram ou '!$A:$A,ROW(BDD!B1071)-COUNTA('ram ou '!A:A)*ROUNDDOWN((ROW()-ROW(BDD!$B$2))/COUNTA('ram ou '!$A:$A),0),1)</f>
        <v>ABSENCE</v>
      </c>
      <c r="C1072">
        <f>SUMPRODUCT((Tableau1[[#Headers],[BARRE]:[HUET]]=BDD[[#This Row],[Chauffeur]])*(Tableau1[[BARRE]:[HUET]]=BDD[[#This Row],[Tournée]]))</f>
        <v>0</v>
      </c>
    </row>
    <row r="1073" spans="1:3">
      <c r="A1073" t="str">
        <f>INDEX(Tableau1[[#Headers],[BARRE]:[HUET]],1,1+(ROW()-2)/COUNTA('ram ou '!$A:$A))</f>
        <v>DENIS</v>
      </c>
      <c r="B1073" t="str">
        <f>INDEX('ram ou '!$A:$A,ROW(BDD!B1072)-COUNTA('ram ou '!A:A)*ROUNDDOWN((ROW()-ROW(BDD!$B$2))/COUNTA('ram ou '!$A:$A),0),1)</f>
        <v>FORMATION</v>
      </c>
      <c r="C1073">
        <f>SUMPRODUCT((Tableau1[[#Headers],[BARRE]:[HUET]]=BDD[[#This Row],[Chauffeur]])*(Tableau1[[BARRE]:[HUET]]=BDD[[#This Row],[Tournée]]))</f>
        <v>0</v>
      </c>
    </row>
    <row r="1074" spans="1:3">
      <c r="A1074" t="str">
        <f>INDEX(Tableau1[[#Headers],[BARRE]:[HUET]],1,1+(ROW()-2)/COUNTA('ram ou '!$A:$A))</f>
        <v>DENIS</v>
      </c>
      <c r="B1074" t="str">
        <f>INDEX('ram ou '!$A:$A,ROW(BDD!B1073)-COUNTA('ram ou '!A:A)*ROUNDDOWN((ROW()-ROW(BDD!$B$2))/COUNTA('ram ou '!$A:$A),0),1)</f>
        <v>RCR</v>
      </c>
      <c r="C1074">
        <f>SUMPRODUCT((Tableau1[[#Headers],[BARRE]:[HUET]]=BDD[[#This Row],[Chauffeur]])*(Tableau1[[BARRE]:[HUET]]=BDD[[#This Row],[Tournée]]))</f>
        <v>0</v>
      </c>
    </row>
    <row r="1075" spans="1:3">
      <c r="A1075" t="str">
        <f>INDEX(Tableau1[[#Headers],[BARRE]:[HUET]],1,1+(ROW()-2)/COUNTA('ram ou '!$A:$A))</f>
        <v>DENIS</v>
      </c>
      <c r="B1075" t="str">
        <f>INDEX('ram ou '!$A:$A,ROW(BDD!B1074)-COUNTA('ram ou '!A:A)*ROUNDDOWN((ROW()-ROW(BDD!$B$2))/COUNTA('ram ou '!$A:$A),0),1)</f>
        <v>ELECTION</v>
      </c>
      <c r="C1075">
        <f>SUMPRODUCT((Tableau1[[#Headers],[BARRE]:[HUET]]=BDD[[#This Row],[Chauffeur]])*(Tableau1[[BARRE]:[HUET]]=BDD[[#This Row],[Tournée]]))</f>
        <v>0</v>
      </c>
    </row>
    <row r="1076" spans="1:3">
      <c r="A1076" t="str">
        <f>INDEX(Tableau1[[#Headers],[BARRE]:[HUET]],1,1+(ROW()-2)/COUNTA('ram ou '!$A:$A))</f>
        <v>DENIS</v>
      </c>
      <c r="B1076" t="str">
        <f>INDEX('ram ou '!$A:$A,ROW(BDD!B1075)-COUNTA('ram ou '!A:A)*ROUNDDOWN((ROW()-ROW(BDD!$B$2))/COUNTA('ram ou '!$A:$A),0),1)</f>
        <v>RAM SAM 11H30</v>
      </c>
      <c r="C1076">
        <f>SUMPRODUCT((Tableau1[[#Headers],[BARRE]:[HUET]]=BDD[[#This Row],[Chauffeur]])*(Tableau1[[BARRE]:[HUET]]=BDD[[#This Row],[Tournée]]))</f>
        <v>0</v>
      </c>
    </row>
    <row r="1077" spans="1:3">
      <c r="A1077" t="str">
        <f>INDEX(Tableau1[[#Headers],[BARRE]:[HUET]],1,1+(ROW()-2)/COUNTA('ram ou '!$A:$A))</f>
        <v>DENIS</v>
      </c>
      <c r="B1077" t="str">
        <f>INDEX('ram ou '!$A:$A,ROW(BDD!B1076)-COUNTA('ram ou '!A:A)*ROUNDDOWN((ROW()-ROW(BDD!$B$2))/COUNTA('ram ou '!$A:$A),0),1)</f>
        <v>RAM 13H N°1</v>
      </c>
      <c r="C1077">
        <f>SUMPRODUCT((Tableau1[[#Headers],[BARRE]:[HUET]]=BDD[[#This Row],[Chauffeur]])*(Tableau1[[BARRE]:[HUET]]=BDD[[#This Row],[Tournée]]))</f>
        <v>0</v>
      </c>
    </row>
    <row r="1078" spans="1:3">
      <c r="A1078" t="str">
        <f>INDEX(Tableau1[[#Headers],[BARRE]:[HUET]],1,1+(ROW()-2)/COUNTA('ram ou '!$A:$A))</f>
        <v>DENIS</v>
      </c>
      <c r="B1078" t="str">
        <f>INDEX('ram ou '!$A:$A,ROW(BDD!B1077)-COUNTA('ram ou '!A:A)*ROUNDDOWN((ROW()-ROW(BDD!$B$2))/COUNTA('ram ou '!$A:$A),0),1)</f>
        <v>RAM 13H N°3</v>
      </c>
      <c r="C1078">
        <f>SUMPRODUCT((Tableau1[[#Headers],[BARRE]:[HUET]]=BDD[[#This Row],[Chauffeur]])*(Tableau1[[BARRE]:[HUET]]=BDD[[#This Row],[Tournée]]))</f>
        <v>0</v>
      </c>
    </row>
    <row r="1079" spans="1:3">
      <c r="A1079" t="str">
        <f>INDEX(Tableau1[[#Headers],[BARRE]:[HUET]],1,1+(ROW()-2)/COUNTA('ram ou '!$A:$A))</f>
        <v>DENIS</v>
      </c>
      <c r="B1079" t="str">
        <f>INDEX('ram ou '!$A:$A,ROW(BDD!B1078)-COUNTA('ram ou '!A:A)*ROUNDDOWN((ROW()-ROW(BDD!$B$2))/COUNTA('ram ou '!$A:$A),0),1)</f>
        <v>RAM 13H N°4</v>
      </c>
      <c r="C1079">
        <f>SUMPRODUCT((Tableau1[[#Headers],[BARRE]:[HUET]]=BDD[[#This Row],[Chauffeur]])*(Tableau1[[BARRE]:[HUET]]=BDD[[#This Row],[Tournée]]))</f>
        <v>0</v>
      </c>
    </row>
    <row r="1080" spans="1:3">
      <c r="A1080" t="str">
        <f>INDEX(Tableau1[[#Headers],[BARRE]:[HUET]],1,1+(ROW()-2)/COUNTA('ram ou '!$A:$A))</f>
        <v>GUYOT</v>
      </c>
      <c r="B1080" t="str">
        <f>INDEX('ram ou '!$A:$A,ROW(BDD!B1079)-COUNTA('ram ou '!A:A)*ROUNDDOWN((ROW()-ROW(BDD!$B$2))/COUNTA('ram ou '!$A:$A),0),1)</f>
        <v>NAV ATHIS 2</v>
      </c>
      <c r="C1080">
        <f>SUMPRODUCT((Tableau1[[#Headers],[BARRE]:[HUET]]=BDD[[#This Row],[Chauffeur]])*(Tableau1[[BARRE]:[HUET]]=BDD[[#This Row],[Tournée]]))</f>
        <v>0</v>
      </c>
    </row>
    <row r="1081" spans="1:3">
      <c r="A1081" t="str">
        <f>INDEX(Tableau1[[#Headers],[BARRE]:[HUET]],1,1+(ROW()-2)/COUNTA('ram ou '!$A:$A))</f>
        <v>GUYOT</v>
      </c>
      <c r="B1081" t="str">
        <f>INDEX('ram ou '!$A:$A,ROW(BDD!B1080)-COUNTA('ram ou '!A:A)*ROUNDDOWN((ROW()-ROW(BDD!$B$2))/COUNTA('ram ou '!$A:$A),0),1)</f>
        <v>NAV CHATEAUBOUR</v>
      </c>
      <c r="C1081">
        <f>SUMPRODUCT((Tableau1[[#Headers],[BARRE]:[HUET]]=BDD[[#This Row],[Chauffeur]])*(Tableau1[[BARRE]:[HUET]]=BDD[[#This Row],[Tournée]]))</f>
        <v>0</v>
      </c>
    </row>
    <row r="1082" spans="1:3">
      <c r="A1082" t="str">
        <f>INDEX(Tableau1[[#Headers],[BARRE]:[HUET]],1,1+(ROW()-2)/COUNTA('ram ou '!$A:$A))</f>
        <v>GUYOT</v>
      </c>
      <c r="B1082" t="str">
        <f>INDEX('ram ou '!$A:$A,ROW(BDD!B1081)-COUNTA('ram ou '!A:A)*ROUNDDOWN((ROW()-ROW(BDD!$B$2))/COUNTA('ram ou '!$A:$A),0),1)</f>
        <v>NAV CHAULNES</v>
      </c>
      <c r="C1082">
        <f>SUMPRODUCT((Tableau1[[#Headers],[BARRE]:[HUET]]=BDD[[#This Row],[Chauffeur]])*(Tableau1[[BARRE]:[HUET]]=BDD[[#This Row],[Tournée]]))</f>
        <v>0</v>
      </c>
    </row>
    <row r="1083" spans="1:3">
      <c r="A1083" t="str">
        <f>INDEX(Tableau1[[#Headers],[BARRE]:[HUET]],1,1+(ROW()-2)/COUNTA('ram ou '!$A:$A))</f>
        <v>GUYOT</v>
      </c>
      <c r="B1083" t="str">
        <f>INDEX('ram ou '!$A:$A,ROW(BDD!B1082)-COUNTA('ram ou '!A:A)*ROUNDDOWN((ROW()-ROW(BDD!$B$2))/COUNTA('ram ou '!$A:$A),0),1)</f>
        <v>NAV CLERMONT</v>
      </c>
      <c r="C1083">
        <f>SUMPRODUCT((Tableau1[[#Headers],[BARRE]:[HUET]]=BDD[[#This Row],[Chauffeur]])*(Tableau1[[BARRE]:[HUET]]=BDD[[#This Row],[Tournée]]))</f>
        <v>0</v>
      </c>
    </row>
    <row r="1084" spans="1:3">
      <c r="A1084" t="str">
        <f>INDEX(Tableau1[[#Headers],[BARRE]:[HUET]],1,1+(ROW()-2)/COUNTA('ram ou '!$A:$A))</f>
        <v>GUYOT</v>
      </c>
      <c r="B1084" t="str">
        <f>INDEX('ram ou '!$A:$A,ROW(BDD!B1083)-COUNTA('ram ou '!A:A)*ROUNDDOWN((ROW()-ROW(BDD!$B$2))/COUNTA('ram ou '!$A:$A),0),1)</f>
        <v>NAV DIJON</v>
      </c>
      <c r="C1084">
        <f>SUMPRODUCT((Tableau1[[#Headers],[BARRE]:[HUET]]=BDD[[#This Row],[Chauffeur]])*(Tableau1[[BARRE]:[HUET]]=BDD[[#This Row],[Tournée]]))</f>
        <v>1</v>
      </c>
    </row>
    <row r="1085" spans="1:3">
      <c r="A1085" t="str">
        <f>INDEX(Tableau1[[#Headers],[BARRE]:[HUET]],1,1+(ROW()-2)/COUNTA('ram ou '!$A:$A))</f>
        <v>GUYOT</v>
      </c>
      <c r="B1085" t="str">
        <f>INDEX('ram ou '!$A:$A,ROW(BDD!B1084)-COUNTA('ram ou '!A:A)*ROUNDDOWN((ROW()-ROW(BDD!$B$2))/COUNTA('ram ou '!$A:$A),0),1)</f>
        <v>NAV LANGRES</v>
      </c>
      <c r="C1085">
        <f>SUMPRODUCT((Tableau1[[#Headers],[BARRE]:[HUET]]=BDD[[#This Row],[Chauffeur]])*(Tableau1[[BARRE]:[HUET]]=BDD[[#This Row],[Tournée]]))</f>
        <v>2</v>
      </c>
    </row>
    <row r="1086" spans="1:3">
      <c r="A1086" t="str">
        <f>INDEX(Tableau1[[#Headers],[BARRE]:[HUET]],1,1+(ROW()-2)/COUNTA('ram ou '!$A:$A))</f>
        <v>GUYOT</v>
      </c>
      <c r="B1086" t="str">
        <f>INDEX('ram ou '!$A:$A,ROW(BDD!B1085)-COUNTA('ram ou '!A:A)*ROUNDDOWN((ROW()-ROW(BDD!$B$2))/COUNTA('ram ou '!$A:$A),0),1)</f>
        <v>NAV LILLE</v>
      </c>
      <c r="C1086">
        <f>SUMPRODUCT((Tableau1[[#Headers],[BARRE]:[HUET]]=BDD[[#This Row],[Chauffeur]])*(Tableau1[[BARRE]:[HUET]]=BDD[[#This Row],[Tournée]]))</f>
        <v>0</v>
      </c>
    </row>
    <row r="1087" spans="1:3">
      <c r="A1087" t="str">
        <f>INDEX(Tableau1[[#Headers],[BARRE]:[HUET]],1,1+(ROW()-2)/COUNTA('ram ou '!$A:$A))</f>
        <v>GUYOT</v>
      </c>
      <c r="B1087" t="str">
        <f>INDEX('ram ou '!$A:$A,ROW(BDD!B1086)-COUNTA('ram ou '!A:A)*ROUNDDOWN((ROW()-ROW(BDD!$B$2))/COUNTA('ram ou '!$A:$A),0),1)</f>
        <v>NAV NIORT</v>
      </c>
      <c r="C1087">
        <f>SUMPRODUCT((Tableau1[[#Headers],[BARRE]:[HUET]]=BDD[[#This Row],[Chauffeur]])*(Tableau1[[BARRE]:[HUET]]=BDD[[#This Row],[Tournée]]))</f>
        <v>0</v>
      </c>
    </row>
    <row r="1088" spans="1:3">
      <c r="A1088" t="str">
        <f>INDEX(Tableau1[[#Headers],[BARRE]:[HUET]],1,1+(ROW()-2)/COUNTA('ram ou '!$A:$A))</f>
        <v>GUYOT</v>
      </c>
      <c r="B1088" t="str">
        <f>INDEX('ram ou '!$A:$A,ROW(BDD!B1087)-COUNTA('ram ou '!A:A)*ROUNDDOWN((ROW()-ROW(BDD!$B$2))/COUNTA('ram ou '!$A:$A),0),1)</f>
        <v xml:space="preserve">NAV ST SEVER </v>
      </c>
      <c r="C1088">
        <f>SUMPRODUCT((Tableau1[[#Headers],[BARRE]:[HUET]]=BDD[[#This Row],[Chauffeur]])*(Tableau1[[BARRE]:[HUET]]=BDD[[#This Row],[Tournée]]))</f>
        <v>0</v>
      </c>
    </row>
    <row r="1089" spans="1:3">
      <c r="A1089" t="str">
        <f>INDEX(Tableau1[[#Headers],[BARRE]:[HUET]],1,1+(ROW()-2)/COUNTA('ram ou '!$A:$A))</f>
        <v>GUYOT</v>
      </c>
      <c r="B1089" t="str">
        <f>INDEX('ram ou '!$A:$A,ROW(BDD!B1088)-COUNTA('ram ou '!A:A)*ROUNDDOWN((ROW()-ROW(BDD!$B$2))/COUNTA('ram ou '!$A:$A),0),1)</f>
        <v>NAV VELAINES</v>
      </c>
      <c r="C1089">
        <f>SUMPRODUCT((Tableau1[[#Headers],[BARRE]:[HUET]]=BDD[[#This Row],[Chauffeur]])*(Tableau1[[BARRE]:[HUET]]=BDD[[#This Row],[Tournée]]))</f>
        <v>2</v>
      </c>
    </row>
    <row r="1090" spans="1:3">
      <c r="A1090" t="str">
        <f>INDEX(Tableau1[[#Headers],[BARRE]:[HUET]],1,1+(ROW()-2)/COUNTA('ram ou '!$A:$A))</f>
        <v>GUYOT</v>
      </c>
      <c r="B1090" t="str">
        <f>INDEX('ram ou '!$A:$A,ROW(BDD!B1089)-COUNTA('ram ou '!A:A)*ROUNDDOWN((ROW()-ROW(BDD!$B$2))/COUNTA('ram ou '!$A:$A),0),1)</f>
        <v>RAM +  NANTES 21H</v>
      </c>
      <c r="C1090">
        <f>SUMPRODUCT((Tableau1[[#Headers],[BARRE]:[HUET]]=BDD[[#This Row],[Chauffeur]])*(Tableau1[[BARRE]:[HUET]]=BDD[[#This Row],[Tournée]]))</f>
        <v>0</v>
      </c>
    </row>
    <row r="1091" spans="1:3">
      <c r="A1091" t="str">
        <f>INDEX(Tableau1[[#Headers],[BARRE]:[HUET]],1,1+(ROW()-2)/COUNTA('ram ou '!$A:$A))</f>
        <v>GUYOT</v>
      </c>
      <c r="B1091" t="str">
        <f>INDEX('ram ou '!$A:$A,ROW(BDD!B1090)-COUNTA('ram ou '!A:A)*ROUNDDOWN((ROW()-ROW(BDD!$B$2))/COUNTA('ram ou '!$A:$A),0),1)</f>
        <v>RAM + 20H TOURS</v>
      </c>
      <c r="C1091">
        <f>SUMPRODUCT((Tableau1[[#Headers],[BARRE]:[HUET]]=BDD[[#This Row],[Chauffeur]])*(Tableau1[[BARRE]:[HUET]]=BDD[[#This Row],[Tournée]]))</f>
        <v>0</v>
      </c>
    </row>
    <row r="1092" spans="1:3">
      <c r="A1092" t="str">
        <f>INDEX(Tableau1[[#Headers],[BARRE]:[HUET]],1,1+(ROW()-2)/COUNTA('ram ou '!$A:$A))</f>
        <v>GUYOT</v>
      </c>
      <c r="B1092" t="str">
        <f>INDEX('ram ou '!$A:$A,ROW(BDD!B1091)-COUNTA('ram ou '!A:A)*ROUNDDOWN((ROW()-ROW(BDD!$B$2))/COUNTA('ram ou '!$A:$A),0),1)</f>
        <v>RAM + 21h30 TOURS</v>
      </c>
      <c r="C1092">
        <f>SUMPRODUCT((Tableau1[[#Headers],[BARRE]:[HUET]]=BDD[[#This Row],[Chauffeur]])*(Tableau1[[BARRE]:[HUET]]=BDD[[#This Row],[Tournée]]))</f>
        <v>0</v>
      </c>
    </row>
    <row r="1093" spans="1:3">
      <c r="A1093" t="str">
        <f>INDEX(Tableau1[[#Headers],[BARRE]:[HUET]],1,1+(ROW()-2)/COUNTA('ram ou '!$A:$A))</f>
        <v>GUYOT</v>
      </c>
      <c r="B1093" t="str">
        <f>INDEX('ram ou '!$A:$A,ROW(BDD!B1092)-COUNTA('ram ou '!A:A)*ROUNDDOWN((ROW()-ROW(BDD!$B$2))/COUNTA('ram ou '!$A:$A),0),1)</f>
        <v>RAM + ANGERS 21H30</v>
      </c>
      <c r="C1093">
        <f>SUMPRODUCT((Tableau1[[#Headers],[BARRE]:[HUET]]=BDD[[#This Row],[Chauffeur]])*(Tableau1[[BARRE]:[HUET]]=BDD[[#This Row],[Tournée]]))</f>
        <v>0</v>
      </c>
    </row>
    <row r="1094" spans="1:3">
      <c r="A1094" t="str">
        <f>INDEX(Tableau1[[#Headers],[BARRE]:[HUET]],1,1+(ROW()-2)/COUNTA('ram ou '!$A:$A))</f>
        <v>GUYOT</v>
      </c>
      <c r="B1094" t="str">
        <f>INDEX('ram ou '!$A:$A,ROW(BDD!B1093)-COUNTA('ram ou '!A:A)*ROUNDDOWN((ROW()-ROW(BDD!$B$2))/COUNTA('ram ou '!$A:$A),0),1)</f>
        <v>RAM + ATHIS 1</v>
      </c>
      <c r="C1094">
        <f>SUMPRODUCT((Tableau1[[#Headers],[BARRE]:[HUET]]=BDD[[#This Row],[Chauffeur]])*(Tableau1[[BARRE]:[HUET]]=BDD[[#This Row],[Tournée]]))</f>
        <v>0</v>
      </c>
    </row>
    <row r="1095" spans="1:3">
      <c r="A1095" t="str">
        <f>INDEX(Tableau1[[#Headers],[BARRE]:[HUET]],1,1+(ROW()-2)/COUNTA('ram ou '!$A:$A))</f>
        <v>GUYOT</v>
      </c>
      <c r="B1095" t="str">
        <f>INDEX('ram ou '!$A:$A,ROW(BDD!B1094)-COUNTA('ram ou '!A:A)*ROUNDDOWN((ROW()-ROW(BDD!$B$2))/COUNTA('ram ou '!$A:$A),0),1)</f>
        <v>RAM + CAEN 21H15</v>
      </c>
      <c r="C1095">
        <f>SUMPRODUCT((Tableau1[[#Headers],[BARRE]:[HUET]]=BDD[[#This Row],[Chauffeur]])*(Tableau1[[BARRE]:[HUET]]=BDD[[#This Row],[Tournée]]))</f>
        <v>0</v>
      </c>
    </row>
    <row r="1096" spans="1:3">
      <c r="A1096" t="str">
        <f>INDEX(Tableau1[[#Headers],[BARRE]:[HUET]],1,1+(ROW()-2)/COUNTA('ram ou '!$A:$A))</f>
        <v>GUYOT</v>
      </c>
      <c r="B1096" t="str">
        <f>INDEX('ram ou '!$A:$A,ROW(BDD!B1095)-COUNTA('ram ou '!A:A)*ROUNDDOWN((ROW()-ROW(BDD!$B$2))/COUNTA('ram ou '!$A:$A),0),1)</f>
        <v>RAM + NANTES 1</v>
      </c>
      <c r="C1096">
        <f>SUMPRODUCT((Tableau1[[#Headers],[BARRE]:[HUET]]=BDD[[#This Row],[Chauffeur]])*(Tableau1[[BARRE]:[HUET]]=BDD[[#This Row],[Tournée]]))</f>
        <v>0</v>
      </c>
    </row>
    <row r="1097" spans="1:3">
      <c r="A1097" t="str">
        <f>INDEX(Tableau1[[#Headers],[BARRE]:[HUET]],1,1+(ROW()-2)/COUNTA('ram ou '!$A:$A))</f>
        <v>GUYOT</v>
      </c>
      <c r="B1097" t="str">
        <f>INDEX('ram ou '!$A:$A,ROW(BDD!B1096)-COUNTA('ram ou '!A:A)*ROUNDDOWN((ROW()-ROW(BDD!$B$2))/COUNTA('ram ou '!$A:$A),0),1)</f>
        <v>RAM + ORLEANS 21H</v>
      </c>
      <c r="C1097">
        <f>SUMPRODUCT((Tableau1[[#Headers],[BARRE]:[HUET]]=BDD[[#This Row],[Chauffeur]])*(Tableau1[[BARRE]:[HUET]]=BDD[[#This Row],[Tournée]]))</f>
        <v>0</v>
      </c>
    </row>
    <row r="1098" spans="1:3">
      <c r="A1098" t="str">
        <f>INDEX(Tableau1[[#Headers],[BARRE]:[HUET]],1,1+(ROW()-2)/COUNTA('ram ou '!$A:$A))</f>
        <v>GUYOT</v>
      </c>
      <c r="B1098" t="str">
        <f>INDEX('ram ou '!$A:$A,ROW(BDD!B1097)-COUNTA('ram ou '!A:A)*ROUNDDOWN((ROW()-ROW(BDD!$B$2))/COUNTA('ram ou '!$A:$A),0),1)</f>
        <v>RAM 14H00</v>
      </c>
      <c r="C1098">
        <f>SUMPRODUCT((Tableau1[[#Headers],[BARRE]:[HUET]]=BDD[[#This Row],[Chauffeur]])*(Tableau1[[BARRE]:[HUET]]=BDD[[#This Row],[Tournée]]))</f>
        <v>0</v>
      </c>
    </row>
    <row r="1099" spans="1:3">
      <c r="A1099" t="str">
        <f>INDEX(Tableau1[[#Headers],[BARRE]:[HUET]],1,1+(ROW()-2)/COUNTA('ram ou '!$A:$A))</f>
        <v>GUYOT</v>
      </c>
      <c r="B1099" t="str">
        <f>INDEX('ram ou '!$A:$A,ROW(BDD!B1098)-COUNTA('ram ou '!A:A)*ROUNDDOWN((ROW()-ROW(BDD!$B$2))/COUNTA('ram ou '!$A:$A),0),1)</f>
        <v>AGEN</v>
      </c>
      <c r="C1099">
        <f>SUMPRODUCT((Tableau1[[#Headers],[BARRE]:[HUET]]=BDD[[#This Row],[Chauffeur]])*(Tableau1[[BARRE]:[HUET]]=BDD[[#This Row],[Tournée]]))</f>
        <v>5</v>
      </c>
    </row>
    <row r="1100" spans="1:3">
      <c r="A1100" t="str">
        <f>INDEX(Tableau1[[#Headers],[BARRE]:[HUET]],1,1+(ROW()-2)/COUNTA('ram ou '!$A:$A))</f>
        <v>GUYOT</v>
      </c>
      <c r="B1100" t="str">
        <f>INDEX('ram ou '!$A:$A,ROW(BDD!B1099)-COUNTA('ram ou '!A:A)*ROUNDDOWN((ROW()-ROW(BDD!$B$2))/COUNTA('ram ou '!$A:$A),0),1)</f>
        <v>AGEN DIM</v>
      </c>
      <c r="C1100">
        <f>SUMPRODUCT((Tableau1[[#Headers],[BARRE]:[HUET]]=BDD[[#This Row],[Chauffeur]])*(Tableau1[[BARRE]:[HUET]]=BDD[[#This Row],[Tournée]]))</f>
        <v>1</v>
      </c>
    </row>
    <row r="1101" spans="1:3">
      <c r="A1101" t="str">
        <f>INDEX(Tableau1[[#Headers],[BARRE]:[HUET]],1,1+(ROW()-2)/COUNTA('ram ou '!$A:$A))</f>
        <v>GUYOT</v>
      </c>
      <c r="B1101" t="str">
        <f>INDEX('ram ou '!$A:$A,ROW(BDD!B1100)-COUNTA('ram ou '!A:A)*ROUNDDOWN((ROW()-ROW(BDD!$B$2))/COUNTA('ram ou '!$A:$A),0),1)</f>
        <v>AMILLY / SENS</v>
      </c>
      <c r="C1101">
        <f>SUMPRODUCT((Tableau1[[#Headers],[BARRE]:[HUET]]=BDD[[#This Row],[Chauffeur]])*(Tableau1[[BARRE]:[HUET]]=BDD[[#This Row],[Tournée]]))</f>
        <v>4</v>
      </c>
    </row>
    <row r="1102" spans="1:3">
      <c r="A1102" t="str">
        <f>INDEX(Tableau1[[#Headers],[BARRE]:[HUET]],1,1+(ROW()-2)/COUNTA('ram ou '!$A:$A))</f>
        <v>GUYOT</v>
      </c>
      <c r="B1102" t="str">
        <f>INDEX('ram ou '!$A:$A,ROW(BDD!B1101)-COUNTA('ram ou '!A:A)*ROUNDDOWN((ROW()-ROW(BDD!$B$2))/COUNTA('ram ou '!$A:$A),0),1)</f>
        <v>JACQUET SA</v>
      </c>
      <c r="C1102">
        <f>SUMPRODUCT((Tableau1[[#Headers],[BARRE]:[HUET]]=BDD[[#This Row],[Chauffeur]])*(Tableau1[[BARRE]:[HUET]]=BDD[[#This Row],[Tournée]]))</f>
        <v>0</v>
      </c>
    </row>
    <row r="1103" spans="1:3">
      <c r="A1103" t="str">
        <f>INDEX(Tableau1[[#Headers],[BARRE]:[HUET]],1,1+(ROW()-2)/COUNTA('ram ou '!$A:$A))</f>
        <v>GUYOT</v>
      </c>
      <c r="B1103" t="str">
        <f>INDEX('ram ou '!$A:$A,ROW(BDD!B1102)-COUNTA('ram ou '!A:A)*ROUNDDOWN((ROW()-ROW(BDD!$B$2))/COUNTA('ram ou '!$A:$A),0),1)</f>
        <v>PARIS 13H30</v>
      </c>
      <c r="C1103">
        <f>SUMPRODUCT((Tableau1[[#Headers],[BARRE]:[HUET]]=BDD[[#This Row],[Chauffeur]])*(Tableau1[[BARRE]:[HUET]]=BDD[[#This Row],[Tournée]]))</f>
        <v>0</v>
      </c>
    </row>
    <row r="1104" spans="1:3">
      <c r="A1104" t="str">
        <f>INDEX(Tableau1[[#Headers],[BARRE]:[HUET]],1,1+(ROW()-2)/COUNTA('ram ou '!$A:$A))</f>
        <v>GUYOT</v>
      </c>
      <c r="B1104" t="str">
        <f>INDEX('ram ou '!$A:$A,ROW(BDD!B1103)-COUNTA('ram ou '!A:A)*ROUNDDOWN((ROW()-ROW(BDD!$B$2))/COUNTA('ram ou '!$A:$A),0),1)</f>
        <v>RETOUR AGEN</v>
      </c>
      <c r="C1104">
        <f>SUMPRODUCT((Tableau1[[#Headers],[BARRE]:[HUET]]=BDD[[#This Row],[Chauffeur]])*(Tableau1[[BARRE]:[HUET]]=BDD[[#This Row],[Tournée]]))</f>
        <v>6</v>
      </c>
    </row>
    <row r="1105" spans="1:3">
      <c r="A1105" t="str">
        <f>INDEX(Tableau1[[#Headers],[BARRE]:[HUET]],1,1+(ROW()-2)/COUNTA('ram ou '!$A:$A))</f>
        <v>GUYOT</v>
      </c>
      <c r="B1105" t="str">
        <f>INDEX('ram ou '!$A:$A,ROW(BDD!B1104)-COUNTA('ram ou '!A:A)*ROUNDDOWN((ROW()-ROW(BDD!$B$2))/COUNTA('ram ou '!$A:$A),0),1)</f>
        <v>RETOUR ORLEANS</v>
      </c>
      <c r="C1105">
        <f>SUMPRODUCT((Tableau1[[#Headers],[BARRE]:[HUET]]=BDD[[#This Row],[Chauffeur]])*(Tableau1[[BARRE]:[HUET]]=BDD[[#This Row],[Tournée]]))</f>
        <v>4</v>
      </c>
    </row>
    <row r="1106" spans="1:3">
      <c r="A1106" t="str">
        <f>INDEX(Tableau1[[#Headers],[BARRE]:[HUET]],1,1+(ROW()-2)/COUNTA('ram ou '!$A:$A))</f>
        <v>GUYOT</v>
      </c>
      <c r="B1106" t="str">
        <f>INDEX('ram ou '!$A:$A,ROW(BDD!B1105)-COUNTA('ram ou '!A:A)*ROUNDDOWN((ROW()-ROW(BDD!$B$2))/COUNTA('ram ou '!$A:$A),0),1)</f>
        <v>RETOUR ORLEANS LU</v>
      </c>
      <c r="C1106">
        <f>SUMPRODUCT((Tableau1[[#Headers],[BARRE]:[HUET]]=BDD[[#This Row],[Chauffeur]])*(Tableau1[[BARRE]:[HUET]]=BDD[[#This Row],[Tournée]]))</f>
        <v>0</v>
      </c>
    </row>
    <row r="1107" spans="1:3">
      <c r="A1107" t="str">
        <f>INDEX(Tableau1[[#Headers],[BARRE]:[HUET]],1,1+(ROW()-2)/COUNTA('ram ou '!$A:$A))</f>
        <v>GUYOT</v>
      </c>
      <c r="B1107" t="str">
        <f>INDEX('ram ou '!$A:$A,ROW(BDD!B1106)-COUNTA('ram ou '!A:A)*ROUNDDOWN((ROW()-ROW(BDD!$B$2))/COUNTA('ram ou '!$A:$A),0),1)</f>
        <v>RETOUR ORLEANS SA</v>
      </c>
      <c r="C1107">
        <f>SUMPRODUCT((Tableau1[[#Headers],[BARRE]:[HUET]]=BDD[[#This Row],[Chauffeur]])*(Tableau1[[BARRE]:[HUET]]=BDD[[#This Row],[Tournée]]))</f>
        <v>0</v>
      </c>
    </row>
    <row r="1108" spans="1:3">
      <c r="A1108" t="str">
        <f>INDEX(Tableau1[[#Headers],[BARRE]:[HUET]],1,1+(ROW()-2)/COUNTA('ram ou '!$A:$A))</f>
        <v>GUYOT</v>
      </c>
      <c r="B1108" t="str">
        <f>INDEX('ram ou '!$A:$A,ROW(BDD!B1107)-COUNTA('ram ou '!A:A)*ROUNDDOWN((ROW()-ROW(BDD!$B$2))/COUNTA('ram ou '!$A:$A),0),1)</f>
        <v>SUP A/A PARIS</v>
      </c>
      <c r="C1108">
        <f>SUMPRODUCT((Tableau1[[#Headers],[BARRE]:[HUET]]=BDD[[#This Row],[Chauffeur]])*(Tableau1[[BARRE]:[HUET]]=BDD[[#This Row],[Tournée]]))</f>
        <v>0</v>
      </c>
    </row>
    <row r="1109" spans="1:3">
      <c r="A1109" t="str">
        <f>INDEX(Tableau1[[#Headers],[BARRE]:[HUET]],1,1+(ROW()-2)/COUNTA('ram ou '!$A:$A))</f>
        <v>GUYOT</v>
      </c>
      <c r="B1109" t="str">
        <f>INDEX('ram ou '!$A:$A,ROW(BDD!B1108)-COUNTA('ram ou '!A:A)*ROUNDDOWN((ROW()-ROW(BDD!$B$2))/COUNTA('ram ou '!$A:$A),0),1)</f>
        <v>VENDEE</v>
      </c>
      <c r="C1109">
        <f>SUMPRODUCT((Tableau1[[#Headers],[BARRE]:[HUET]]=BDD[[#This Row],[Chauffeur]])*(Tableau1[[BARRE]:[HUET]]=BDD[[#This Row],[Tournée]]))</f>
        <v>2</v>
      </c>
    </row>
    <row r="1110" spans="1:3">
      <c r="A1110" t="str">
        <f>INDEX(Tableau1[[#Headers],[BARRE]:[HUET]],1,1+(ROW()-2)/COUNTA('ram ou '!$A:$A))</f>
        <v>GUYOT</v>
      </c>
      <c r="B1110" t="str">
        <f>INDEX('ram ou '!$A:$A,ROW(BDD!B1109)-COUNTA('ram ou '!A:A)*ROUNDDOWN((ROW()-ROW(BDD!$B$2))/COUNTA('ram ou '!$A:$A),0),1)</f>
        <v>RAM MALO + LAVAL</v>
      </c>
      <c r="C1110">
        <f>SUMPRODUCT((Tableau1[[#Headers],[BARRE]:[HUET]]=BDD[[#This Row],[Chauffeur]])*(Tableau1[[BARRE]:[HUET]]=BDD[[#This Row],[Tournée]]))</f>
        <v>0</v>
      </c>
    </row>
    <row r="1111" spans="1:3">
      <c r="A1111" t="str">
        <f>INDEX(Tableau1[[#Headers],[BARRE]:[HUET]],1,1+(ROW()-2)/COUNTA('ram ou '!$A:$A))</f>
        <v>GUYOT</v>
      </c>
      <c r="B1111" t="str">
        <f>INDEX('ram ou '!$A:$A,ROW(BDD!B1110)-COUNTA('ram ou '!A:A)*ROUNDDOWN((ROW()-ROW(BDD!$B$2))/COUNTA('ram ou '!$A:$A),0),1)</f>
        <v>NAV LANGRE DIM</v>
      </c>
      <c r="C1111">
        <f>SUMPRODUCT((Tableau1[[#Headers],[BARRE]:[HUET]]=BDD[[#This Row],[Chauffeur]])*(Tableau1[[BARRE]:[HUET]]=BDD[[#This Row],[Tournée]]))</f>
        <v>0</v>
      </c>
    </row>
    <row r="1112" spans="1:3">
      <c r="A1112" t="str">
        <f>INDEX(Tableau1[[#Headers],[BARRE]:[HUET]],1,1+(ROW()-2)/COUNTA('ram ou '!$A:$A))</f>
        <v>GUYOT</v>
      </c>
      <c r="B1112" t="str">
        <f>INDEX('ram ou '!$A:$A,ROW(BDD!B1111)-COUNTA('ram ou '!A:A)*ROUNDDOWN((ROW()-ROW(BDD!$B$2))/COUNTA('ram ou '!$A:$A),0),1)</f>
        <v>SU FONTENAY 12H</v>
      </c>
      <c r="C1112">
        <f>SUMPRODUCT((Tableau1[[#Headers],[BARRE]:[HUET]]=BDD[[#This Row],[Chauffeur]])*(Tableau1[[BARRE]:[HUET]]=BDD[[#This Row],[Tournée]]))</f>
        <v>0</v>
      </c>
    </row>
    <row r="1113" spans="1:3">
      <c r="A1113" t="str">
        <f>INDEX(Tableau1[[#Headers],[BARRE]:[HUET]],1,1+(ROW()-2)/COUNTA('ram ou '!$A:$A))</f>
        <v>GUYOT</v>
      </c>
      <c r="B1113" t="str">
        <f>INDEX('ram ou '!$A:$A,ROW(BDD!B1112)-COUNTA('ram ou '!A:A)*ROUNDDOWN((ROW()-ROW(BDD!$B$2))/COUNTA('ram ou '!$A:$A),0),1)</f>
        <v>PLAINTEL DIM</v>
      </c>
      <c r="C1113">
        <f>SUMPRODUCT((Tableau1[[#Headers],[BARRE]:[HUET]]=BDD[[#This Row],[Chauffeur]])*(Tableau1[[BARRE]:[HUET]]=BDD[[#This Row],[Tournée]]))</f>
        <v>0</v>
      </c>
    </row>
    <row r="1114" spans="1:3">
      <c r="A1114" t="str">
        <f>INDEX(Tableau1[[#Headers],[BARRE]:[HUET]],1,1+(ROW()-2)/COUNTA('ram ou '!$A:$A))</f>
        <v>GUYOT</v>
      </c>
      <c r="B1114" t="str">
        <f>INDEX('ram ou '!$A:$A,ROW(BDD!B1113)-COUNTA('ram ou '!A:A)*ROUNDDOWN((ROW()-ROW(BDD!$B$2))/COUNTA('ram ou '!$A:$A),0),1)</f>
        <v>ROUEN + BASES</v>
      </c>
      <c r="C1114">
        <f>SUMPRODUCT((Tableau1[[#Headers],[BARRE]:[HUET]]=BDD[[#This Row],[Chauffeur]])*(Tableau1[[BARRE]:[HUET]]=BDD[[#This Row],[Tournée]]))</f>
        <v>0</v>
      </c>
    </row>
    <row r="1115" spans="1:3">
      <c r="A1115" t="str">
        <f>INDEX(Tableau1[[#Headers],[BARRE]:[HUET]],1,1+(ROW()-2)/COUNTA('ram ou '!$A:$A))</f>
        <v>GUYOT</v>
      </c>
      <c r="B1115" t="str">
        <f>INDEX('ram ou '!$A:$A,ROW(BDD!B1114)-COUNTA('ram ou '!A:A)*ROUNDDOWN((ROW()-ROW(BDD!$B$2))/COUNTA('ram ou '!$A:$A),0),1)</f>
        <v>LE MANS A/A</v>
      </c>
      <c r="C1115">
        <f>SUMPRODUCT((Tableau1[[#Headers],[BARRE]:[HUET]]=BDD[[#This Row],[Chauffeur]])*(Tableau1[[BARRE]:[HUET]]=BDD[[#This Row],[Tournée]]))</f>
        <v>0</v>
      </c>
    </row>
    <row r="1116" spans="1:3">
      <c r="A1116" t="str">
        <f>INDEX(Tableau1[[#Headers],[BARRE]:[HUET]],1,1+(ROW()-2)/COUNTA('ram ou '!$A:$A))</f>
        <v>GUYOT</v>
      </c>
      <c r="B1116" t="str">
        <f>INDEX('ram ou '!$A:$A,ROW(BDD!B1115)-COUNTA('ram ou '!A:A)*ROUNDDOWN((ROW()-ROW(BDD!$B$2))/COUNTA('ram ou '!$A:$A),0),1)</f>
        <v>NAV TOURS</v>
      </c>
      <c r="C1116">
        <f>SUMPRODUCT((Tableau1[[#Headers],[BARRE]:[HUET]]=BDD[[#This Row],[Chauffeur]])*(Tableau1[[BARRE]:[HUET]]=BDD[[#This Row],[Tournée]]))</f>
        <v>0</v>
      </c>
    </row>
    <row r="1117" spans="1:3">
      <c r="A1117" t="str">
        <f>INDEX(Tableau1[[#Headers],[BARRE]:[HUET]],1,1+(ROW()-2)/COUNTA('ram ou '!$A:$A))</f>
        <v>GUYOT</v>
      </c>
      <c r="B1117" t="str">
        <f>INDEX('ram ou '!$A:$A,ROW(BDD!B1116)-COUNTA('ram ou '!A:A)*ROUNDDOWN((ROW()-ROW(BDD!$B$2))/COUNTA('ram ou '!$A:$A),0),1)</f>
        <v>SU IFS + BASES</v>
      </c>
      <c r="C1117">
        <f>SUMPRODUCT((Tableau1[[#Headers],[BARRE]:[HUET]]=BDD[[#This Row],[Chauffeur]])*(Tableau1[[BARRE]:[HUET]]=BDD[[#This Row],[Tournée]]))</f>
        <v>0</v>
      </c>
    </row>
    <row r="1118" spans="1:3">
      <c r="A1118" t="str">
        <f>INDEX(Tableau1[[#Headers],[BARRE]:[HUET]],1,1+(ROW()-2)/COUNTA('ram ou '!$A:$A))</f>
        <v>GUYOT</v>
      </c>
      <c r="B1118" t="str">
        <f>INDEX('ram ou '!$A:$A,ROW(BDD!B1117)-COUNTA('ram ou '!A:A)*ROUNDDOWN((ROW()-ROW(BDD!$B$2))/COUNTA('ram ou '!$A:$A),0),1)</f>
        <v>NAV NIORT 21H15</v>
      </c>
      <c r="C1118">
        <f>SUMPRODUCT((Tableau1[[#Headers],[BARRE]:[HUET]]=BDD[[#This Row],[Chauffeur]])*(Tableau1[[BARRE]:[HUET]]=BDD[[#This Row],[Tournée]]))</f>
        <v>0</v>
      </c>
    </row>
    <row r="1119" spans="1:3">
      <c r="A1119" t="str">
        <f>INDEX(Tableau1[[#Headers],[BARRE]:[HUET]],1,1+(ROW()-2)/COUNTA('ram ou '!$A:$A))</f>
        <v>GUYOT</v>
      </c>
      <c r="B1119" t="str">
        <f>INDEX('ram ou '!$A:$A,ROW(BDD!B1118)-COUNTA('ram ou '!A:A)*ROUNDDOWN((ROW()-ROW(BDD!$B$2))/COUNTA('ram ou '!$A:$A),0),1)</f>
        <v>CP</v>
      </c>
      <c r="C1119">
        <f>SUMPRODUCT((Tableau1[[#Headers],[BARRE]:[HUET]]=BDD[[#This Row],[Chauffeur]])*(Tableau1[[BARRE]:[HUET]]=BDD[[#This Row],[Tournée]]))</f>
        <v>0</v>
      </c>
    </row>
    <row r="1120" spans="1:3">
      <c r="A1120" t="str">
        <f>INDEX(Tableau1[[#Headers],[BARRE]:[HUET]],1,1+(ROW()-2)/COUNTA('ram ou '!$A:$A))</f>
        <v>GUYOT</v>
      </c>
      <c r="B1120" t="str">
        <f>INDEX('ram ou '!$A:$A,ROW(BDD!B1119)-COUNTA('ram ou '!A:A)*ROUNDDOWN((ROW()-ROW(BDD!$B$2))/COUNTA('ram ou '!$A:$A),0),1)</f>
        <v>RAM SAM 12H</v>
      </c>
      <c r="C1120">
        <f>SUMPRODUCT((Tableau1[[#Headers],[BARRE]:[HUET]]=BDD[[#This Row],[Chauffeur]])*(Tableau1[[BARRE]:[HUET]]=BDD[[#This Row],[Tournée]]))</f>
        <v>0</v>
      </c>
    </row>
    <row r="1121" spans="1:3">
      <c r="A1121" t="str">
        <f>INDEX(Tableau1[[#Headers],[BARRE]:[HUET]],1,1+(ROW()-2)/COUNTA('ram ou '!$A:$A))</f>
        <v>GUYOT</v>
      </c>
      <c r="B1121" t="str">
        <f>INDEX('ram ou '!$A:$A,ROW(BDD!B1120)-COUNTA('ram ou '!A:A)*ROUNDDOWN((ROW()-ROW(BDD!$B$2))/COUNTA('ram ou '!$A:$A),0),1)</f>
        <v>ABSENCE</v>
      </c>
      <c r="C1121">
        <f>SUMPRODUCT((Tableau1[[#Headers],[BARRE]:[HUET]]=BDD[[#This Row],[Chauffeur]])*(Tableau1[[BARRE]:[HUET]]=BDD[[#This Row],[Tournée]]))</f>
        <v>0</v>
      </c>
    </row>
    <row r="1122" spans="1:3">
      <c r="A1122" t="str">
        <f>INDEX(Tableau1[[#Headers],[BARRE]:[HUET]],1,1+(ROW()-2)/COUNTA('ram ou '!$A:$A))</f>
        <v>GUYOT</v>
      </c>
      <c r="B1122" t="str">
        <f>INDEX('ram ou '!$A:$A,ROW(BDD!B1121)-COUNTA('ram ou '!A:A)*ROUNDDOWN((ROW()-ROW(BDD!$B$2))/COUNTA('ram ou '!$A:$A),0),1)</f>
        <v>FORMATION</v>
      </c>
      <c r="C1122">
        <f>SUMPRODUCT((Tableau1[[#Headers],[BARRE]:[HUET]]=BDD[[#This Row],[Chauffeur]])*(Tableau1[[BARRE]:[HUET]]=BDD[[#This Row],[Tournée]]))</f>
        <v>0</v>
      </c>
    </row>
    <row r="1123" spans="1:3">
      <c r="A1123" t="str">
        <f>INDEX(Tableau1[[#Headers],[BARRE]:[HUET]],1,1+(ROW()-2)/COUNTA('ram ou '!$A:$A))</f>
        <v>GUYOT</v>
      </c>
      <c r="B1123" t="str">
        <f>INDEX('ram ou '!$A:$A,ROW(BDD!B1122)-COUNTA('ram ou '!A:A)*ROUNDDOWN((ROW()-ROW(BDD!$B$2))/COUNTA('ram ou '!$A:$A),0),1)</f>
        <v>RCR</v>
      </c>
      <c r="C1123">
        <f>SUMPRODUCT((Tableau1[[#Headers],[BARRE]:[HUET]]=BDD[[#This Row],[Chauffeur]])*(Tableau1[[BARRE]:[HUET]]=BDD[[#This Row],[Tournée]]))</f>
        <v>0</v>
      </c>
    </row>
    <row r="1124" spans="1:3">
      <c r="A1124" t="str">
        <f>INDEX(Tableau1[[#Headers],[BARRE]:[HUET]],1,1+(ROW()-2)/COUNTA('ram ou '!$A:$A))</f>
        <v>GUYOT</v>
      </c>
      <c r="B1124" t="str">
        <f>INDEX('ram ou '!$A:$A,ROW(BDD!B1123)-COUNTA('ram ou '!A:A)*ROUNDDOWN((ROW()-ROW(BDD!$B$2))/COUNTA('ram ou '!$A:$A),0),1)</f>
        <v>ELECTION</v>
      </c>
      <c r="C1124">
        <f>SUMPRODUCT((Tableau1[[#Headers],[BARRE]:[HUET]]=BDD[[#This Row],[Chauffeur]])*(Tableau1[[BARRE]:[HUET]]=BDD[[#This Row],[Tournée]]))</f>
        <v>1</v>
      </c>
    </row>
    <row r="1125" spans="1:3">
      <c r="A1125" t="str">
        <f>INDEX(Tableau1[[#Headers],[BARRE]:[HUET]],1,1+(ROW()-2)/COUNTA('ram ou '!$A:$A))</f>
        <v>GUYOT</v>
      </c>
      <c r="B1125" t="str">
        <f>INDEX('ram ou '!$A:$A,ROW(BDD!B1124)-COUNTA('ram ou '!A:A)*ROUNDDOWN((ROW()-ROW(BDD!$B$2))/COUNTA('ram ou '!$A:$A),0),1)</f>
        <v>RAM SAM 11H30</v>
      </c>
      <c r="C1125">
        <f>SUMPRODUCT((Tableau1[[#Headers],[BARRE]:[HUET]]=BDD[[#This Row],[Chauffeur]])*(Tableau1[[BARRE]:[HUET]]=BDD[[#This Row],[Tournée]]))</f>
        <v>0</v>
      </c>
    </row>
    <row r="1126" spans="1:3">
      <c r="A1126" t="str">
        <f>INDEX(Tableau1[[#Headers],[BARRE]:[HUET]],1,1+(ROW()-2)/COUNTA('ram ou '!$A:$A))</f>
        <v>GUYOT</v>
      </c>
      <c r="B1126" t="str">
        <f>INDEX('ram ou '!$A:$A,ROW(BDD!B1125)-COUNTA('ram ou '!A:A)*ROUNDDOWN((ROW()-ROW(BDD!$B$2))/COUNTA('ram ou '!$A:$A),0),1)</f>
        <v>RAM 13H N°1</v>
      </c>
      <c r="C1126">
        <f>SUMPRODUCT((Tableau1[[#Headers],[BARRE]:[HUET]]=BDD[[#This Row],[Chauffeur]])*(Tableau1[[BARRE]:[HUET]]=BDD[[#This Row],[Tournée]]))</f>
        <v>0</v>
      </c>
    </row>
    <row r="1127" spans="1:3">
      <c r="A1127" t="str">
        <f>INDEX(Tableau1[[#Headers],[BARRE]:[HUET]],1,1+(ROW()-2)/COUNTA('ram ou '!$A:$A))</f>
        <v>GUYOT</v>
      </c>
      <c r="B1127" t="str">
        <f>INDEX('ram ou '!$A:$A,ROW(BDD!B1126)-COUNTA('ram ou '!A:A)*ROUNDDOWN((ROW()-ROW(BDD!$B$2))/COUNTA('ram ou '!$A:$A),0),1)</f>
        <v>RAM 13H N°3</v>
      </c>
      <c r="C1127">
        <f>SUMPRODUCT((Tableau1[[#Headers],[BARRE]:[HUET]]=BDD[[#This Row],[Chauffeur]])*(Tableau1[[BARRE]:[HUET]]=BDD[[#This Row],[Tournée]]))</f>
        <v>0</v>
      </c>
    </row>
    <row r="1128" spans="1:3">
      <c r="A1128" t="str">
        <f>INDEX(Tableau1[[#Headers],[BARRE]:[HUET]],1,1+(ROW()-2)/COUNTA('ram ou '!$A:$A))</f>
        <v>GUYOT</v>
      </c>
      <c r="B1128" t="str">
        <f>INDEX('ram ou '!$A:$A,ROW(BDD!B1127)-COUNTA('ram ou '!A:A)*ROUNDDOWN((ROW()-ROW(BDD!$B$2))/COUNTA('ram ou '!$A:$A),0),1)</f>
        <v>RAM 13H N°4</v>
      </c>
      <c r="C1128">
        <f>SUMPRODUCT((Tableau1[[#Headers],[BARRE]:[HUET]]=BDD[[#This Row],[Chauffeur]])*(Tableau1[[BARRE]:[HUET]]=BDD[[#This Row],[Tournée]]))</f>
        <v>0</v>
      </c>
    </row>
    <row r="1129" spans="1:3">
      <c r="A1129" t="str">
        <f>INDEX(Tableau1[[#Headers],[BARRE]:[HUET]],1,1+(ROW()-2)/COUNTA('ram ou '!$A:$A))</f>
        <v>LETARD</v>
      </c>
      <c r="B1129" t="str">
        <f>INDEX('ram ou '!$A:$A,ROW(BDD!B1128)-COUNTA('ram ou '!A:A)*ROUNDDOWN((ROW()-ROW(BDD!$B$2))/COUNTA('ram ou '!$A:$A),0),1)</f>
        <v>NAV ATHIS 2</v>
      </c>
      <c r="C1129">
        <f>SUMPRODUCT((Tableau1[[#Headers],[BARRE]:[HUET]]=BDD[[#This Row],[Chauffeur]])*(Tableau1[[BARRE]:[HUET]]=BDD[[#This Row],[Tournée]]))</f>
        <v>0</v>
      </c>
    </row>
    <row r="1130" spans="1:3">
      <c r="A1130" t="str">
        <f>INDEX(Tableau1[[#Headers],[BARRE]:[HUET]],1,1+(ROW()-2)/COUNTA('ram ou '!$A:$A))</f>
        <v>LETARD</v>
      </c>
      <c r="B1130" t="str">
        <f>INDEX('ram ou '!$A:$A,ROW(BDD!B1129)-COUNTA('ram ou '!A:A)*ROUNDDOWN((ROW()-ROW(BDD!$B$2))/COUNTA('ram ou '!$A:$A),0),1)</f>
        <v>NAV CHATEAUBOUR</v>
      </c>
      <c r="C1130">
        <f>SUMPRODUCT((Tableau1[[#Headers],[BARRE]:[HUET]]=BDD[[#This Row],[Chauffeur]])*(Tableau1[[BARRE]:[HUET]]=BDD[[#This Row],[Tournée]]))</f>
        <v>0</v>
      </c>
    </row>
    <row r="1131" spans="1:3">
      <c r="A1131" t="str">
        <f>INDEX(Tableau1[[#Headers],[BARRE]:[HUET]],1,1+(ROW()-2)/COUNTA('ram ou '!$A:$A))</f>
        <v>LETARD</v>
      </c>
      <c r="B1131" t="str">
        <f>INDEX('ram ou '!$A:$A,ROW(BDD!B1130)-COUNTA('ram ou '!A:A)*ROUNDDOWN((ROW()-ROW(BDD!$B$2))/COUNTA('ram ou '!$A:$A),0),1)</f>
        <v>NAV CHAULNES</v>
      </c>
      <c r="C1131">
        <f>SUMPRODUCT((Tableau1[[#Headers],[BARRE]:[HUET]]=BDD[[#This Row],[Chauffeur]])*(Tableau1[[BARRE]:[HUET]]=BDD[[#This Row],[Tournée]]))</f>
        <v>0</v>
      </c>
    </row>
    <row r="1132" spans="1:3">
      <c r="A1132" t="str">
        <f>INDEX(Tableau1[[#Headers],[BARRE]:[HUET]],1,1+(ROW()-2)/COUNTA('ram ou '!$A:$A))</f>
        <v>LETARD</v>
      </c>
      <c r="B1132" t="str">
        <f>INDEX('ram ou '!$A:$A,ROW(BDD!B1131)-COUNTA('ram ou '!A:A)*ROUNDDOWN((ROW()-ROW(BDD!$B$2))/COUNTA('ram ou '!$A:$A),0),1)</f>
        <v>NAV CLERMONT</v>
      </c>
      <c r="C1132">
        <f>SUMPRODUCT((Tableau1[[#Headers],[BARRE]:[HUET]]=BDD[[#This Row],[Chauffeur]])*(Tableau1[[BARRE]:[HUET]]=BDD[[#This Row],[Tournée]]))</f>
        <v>0</v>
      </c>
    </row>
    <row r="1133" spans="1:3">
      <c r="A1133" t="str">
        <f>INDEX(Tableau1[[#Headers],[BARRE]:[HUET]],1,1+(ROW()-2)/COUNTA('ram ou '!$A:$A))</f>
        <v>LETARD</v>
      </c>
      <c r="B1133" t="str">
        <f>INDEX('ram ou '!$A:$A,ROW(BDD!B1132)-COUNTA('ram ou '!A:A)*ROUNDDOWN((ROW()-ROW(BDD!$B$2))/COUNTA('ram ou '!$A:$A),0),1)</f>
        <v>NAV DIJON</v>
      </c>
      <c r="C1133">
        <f>SUMPRODUCT((Tableau1[[#Headers],[BARRE]:[HUET]]=BDD[[#This Row],[Chauffeur]])*(Tableau1[[BARRE]:[HUET]]=BDD[[#This Row],[Tournée]]))</f>
        <v>0</v>
      </c>
    </row>
    <row r="1134" spans="1:3">
      <c r="A1134" t="str">
        <f>INDEX(Tableau1[[#Headers],[BARRE]:[HUET]],1,1+(ROW()-2)/COUNTA('ram ou '!$A:$A))</f>
        <v>LETARD</v>
      </c>
      <c r="B1134" t="str">
        <f>INDEX('ram ou '!$A:$A,ROW(BDD!B1133)-COUNTA('ram ou '!A:A)*ROUNDDOWN((ROW()-ROW(BDD!$B$2))/COUNTA('ram ou '!$A:$A),0),1)</f>
        <v>NAV LANGRES</v>
      </c>
      <c r="C1134">
        <f>SUMPRODUCT((Tableau1[[#Headers],[BARRE]:[HUET]]=BDD[[#This Row],[Chauffeur]])*(Tableau1[[BARRE]:[HUET]]=BDD[[#This Row],[Tournée]]))</f>
        <v>0</v>
      </c>
    </row>
    <row r="1135" spans="1:3">
      <c r="A1135" t="str">
        <f>INDEX(Tableau1[[#Headers],[BARRE]:[HUET]],1,1+(ROW()-2)/COUNTA('ram ou '!$A:$A))</f>
        <v>LETARD</v>
      </c>
      <c r="B1135" t="str">
        <f>INDEX('ram ou '!$A:$A,ROW(BDD!B1134)-COUNTA('ram ou '!A:A)*ROUNDDOWN((ROW()-ROW(BDD!$B$2))/COUNTA('ram ou '!$A:$A),0),1)</f>
        <v>NAV LILLE</v>
      </c>
      <c r="C1135">
        <f>SUMPRODUCT((Tableau1[[#Headers],[BARRE]:[HUET]]=BDD[[#This Row],[Chauffeur]])*(Tableau1[[BARRE]:[HUET]]=BDD[[#This Row],[Tournée]]))</f>
        <v>0</v>
      </c>
    </row>
    <row r="1136" spans="1:3">
      <c r="A1136" t="str">
        <f>INDEX(Tableau1[[#Headers],[BARRE]:[HUET]],1,1+(ROW()-2)/COUNTA('ram ou '!$A:$A))</f>
        <v>LETARD</v>
      </c>
      <c r="B1136" t="str">
        <f>INDEX('ram ou '!$A:$A,ROW(BDD!B1135)-COUNTA('ram ou '!A:A)*ROUNDDOWN((ROW()-ROW(BDD!$B$2))/COUNTA('ram ou '!$A:$A),0),1)</f>
        <v>NAV NIORT</v>
      </c>
      <c r="C1136">
        <f>SUMPRODUCT((Tableau1[[#Headers],[BARRE]:[HUET]]=BDD[[#This Row],[Chauffeur]])*(Tableau1[[BARRE]:[HUET]]=BDD[[#This Row],[Tournée]]))</f>
        <v>0</v>
      </c>
    </row>
    <row r="1137" spans="1:3">
      <c r="A1137" t="str">
        <f>INDEX(Tableau1[[#Headers],[BARRE]:[HUET]],1,1+(ROW()-2)/COUNTA('ram ou '!$A:$A))</f>
        <v>LETARD</v>
      </c>
      <c r="B1137" t="str">
        <f>INDEX('ram ou '!$A:$A,ROW(BDD!B1136)-COUNTA('ram ou '!A:A)*ROUNDDOWN((ROW()-ROW(BDD!$B$2))/COUNTA('ram ou '!$A:$A),0),1)</f>
        <v xml:space="preserve">NAV ST SEVER </v>
      </c>
      <c r="C1137">
        <f>SUMPRODUCT((Tableau1[[#Headers],[BARRE]:[HUET]]=BDD[[#This Row],[Chauffeur]])*(Tableau1[[BARRE]:[HUET]]=BDD[[#This Row],[Tournée]]))</f>
        <v>0</v>
      </c>
    </row>
    <row r="1138" spans="1:3">
      <c r="A1138" t="str">
        <f>INDEX(Tableau1[[#Headers],[BARRE]:[HUET]],1,1+(ROW()-2)/COUNTA('ram ou '!$A:$A))</f>
        <v>LETARD</v>
      </c>
      <c r="B1138" t="str">
        <f>INDEX('ram ou '!$A:$A,ROW(BDD!B1137)-COUNTA('ram ou '!A:A)*ROUNDDOWN((ROW()-ROW(BDD!$B$2))/COUNTA('ram ou '!$A:$A),0),1)</f>
        <v>NAV VELAINES</v>
      </c>
      <c r="C1138">
        <f>SUMPRODUCT((Tableau1[[#Headers],[BARRE]:[HUET]]=BDD[[#This Row],[Chauffeur]])*(Tableau1[[BARRE]:[HUET]]=BDD[[#This Row],[Tournée]]))</f>
        <v>2</v>
      </c>
    </row>
    <row r="1139" spans="1:3">
      <c r="A1139" t="str">
        <f>INDEX(Tableau1[[#Headers],[BARRE]:[HUET]],1,1+(ROW()-2)/COUNTA('ram ou '!$A:$A))</f>
        <v>LETARD</v>
      </c>
      <c r="B1139" t="str">
        <f>INDEX('ram ou '!$A:$A,ROW(BDD!B1138)-COUNTA('ram ou '!A:A)*ROUNDDOWN((ROW()-ROW(BDD!$B$2))/COUNTA('ram ou '!$A:$A),0),1)</f>
        <v>RAM +  NANTES 21H</v>
      </c>
      <c r="C1139">
        <f>SUMPRODUCT((Tableau1[[#Headers],[BARRE]:[HUET]]=BDD[[#This Row],[Chauffeur]])*(Tableau1[[BARRE]:[HUET]]=BDD[[#This Row],[Tournée]]))</f>
        <v>0</v>
      </c>
    </row>
    <row r="1140" spans="1:3">
      <c r="A1140" t="str">
        <f>INDEX(Tableau1[[#Headers],[BARRE]:[HUET]],1,1+(ROW()-2)/COUNTA('ram ou '!$A:$A))</f>
        <v>LETARD</v>
      </c>
      <c r="B1140" t="str">
        <f>INDEX('ram ou '!$A:$A,ROW(BDD!B1139)-COUNTA('ram ou '!A:A)*ROUNDDOWN((ROW()-ROW(BDD!$B$2))/COUNTA('ram ou '!$A:$A),0),1)</f>
        <v>RAM + 20H TOURS</v>
      </c>
      <c r="C1140">
        <f>SUMPRODUCT((Tableau1[[#Headers],[BARRE]:[HUET]]=BDD[[#This Row],[Chauffeur]])*(Tableau1[[BARRE]:[HUET]]=BDD[[#This Row],[Tournée]]))</f>
        <v>0</v>
      </c>
    </row>
    <row r="1141" spans="1:3">
      <c r="A1141" t="str">
        <f>INDEX(Tableau1[[#Headers],[BARRE]:[HUET]],1,1+(ROW()-2)/COUNTA('ram ou '!$A:$A))</f>
        <v>LETARD</v>
      </c>
      <c r="B1141" t="str">
        <f>INDEX('ram ou '!$A:$A,ROW(BDD!B1140)-COUNTA('ram ou '!A:A)*ROUNDDOWN((ROW()-ROW(BDD!$B$2))/COUNTA('ram ou '!$A:$A),0),1)</f>
        <v>RAM + 21h30 TOURS</v>
      </c>
      <c r="C1141">
        <f>SUMPRODUCT((Tableau1[[#Headers],[BARRE]:[HUET]]=BDD[[#This Row],[Chauffeur]])*(Tableau1[[BARRE]:[HUET]]=BDD[[#This Row],[Tournée]]))</f>
        <v>0</v>
      </c>
    </row>
    <row r="1142" spans="1:3">
      <c r="A1142" t="str">
        <f>INDEX(Tableau1[[#Headers],[BARRE]:[HUET]],1,1+(ROW()-2)/COUNTA('ram ou '!$A:$A))</f>
        <v>LETARD</v>
      </c>
      <c r="B1142" t="str">
        <f>INDEX('ram ou '!$A:$A,ROW(BDD!B1141)-COUNTA('ram ou '!A:A)*ROUNDDOWN((ROW()-ROW(BDD!$B$2))/COUNTA('ram ou '!$A:$A),0),1)</f>
        <v>RAM + ANGERS 21H30</v>
      </c>
      <c r="C1142">
        <f>SUMPRODUCT((Tableau1[[#Headers],[BARRE]:[HUET]]=BDD[[#This Row],[Chauffeur]])*(Tableau1[[BARRE]:[HUET]]=BDD[[#This Row],[Tournée]]))</f>
        <v>0</v>
      </c>
    </row>
    <row r="1143" spans="1:3">
      <c r="A1143" t="str">
        <f>INDEX(Tableau1[[#Headers],[BARRE]:[HUET]],1,1+(ROW()-2)/COUNTA('ram ou '!$A:$A))</f>
        <v>LETARD</v>
      </c>
      <c r="B1143" t="str">
        <f>INDEX('ram ou '!$A:$A,ROW(BDD!B1142)-COUNTA('ram ou '!A:A)*ROUNDDOWN((ROW()-ROW(BDD!$B$2))/COUNTA('ram ou '!$A:$A),0),1)</f>
        <v>RAM + ATHIS 1</v>
      </c>
      <c r="C1143">
        <f>SUMPRODUCT((Tableau1[[#Headers],[BARRE]:[HUET]]=BDD[[#This Row],[Chauffeur]])*(Tableau1[[BARRE]:[HUET]]=BDD[[#This Row],[Tournée]]))</f>
        <v>0</v>
      </c>
    </row>
    <row r="1144" spans="1:3">
      <c r="A1144" t="str">
        <f>INDEX(Tableau1[[#Headers],[BARRE]:[HUET]],1,1+(ROW()-2)/COUNTA('ram ou '!$A:$A))</f>
        <v>LETARD</v>
      </c>
      <c r="B1144" t="str">
        <f>INDEX('ram ou '!$A:$A,ROW(BDD!B1143)-COUNTA('ram ou '!A:A)*ROUNDDOWN((ROW()-ROW(BDD!$B$2))/COUNTA('ram ou '!$A:$A),0),1)</f>
        <v>RAM + CAEN 21H15</v>
      </c>
      <c r="C1144">
        <f>SUMPRODUCT((Tableau1[[#Headers],[BARRE]:[HUET]]=BDD[[#This Row],[Chauffeur]])*(Tableau1[[BARRE]:[HUET]]=BDD[[#This Row],[Tournée]]))</f>
        <v>0</v>
      </c>
    </row>
    <row r="1145" spans="1:3">
      <c r="A1145" t="str">
        <f>INDEX(Tableau1[[#Headers],[BARRE]:[HUET]],1,1+(ROW()-2)/COUNTA('ram ou '!$A:$A))</f>
        <v>LETARD</v>
      </c>
      <c r="B1145" t="str">
        <f>INDEX('ram ou '!$A:$A,ROW(BDD!B1144)-COUNTA('ram ou '!A:A)*ROUNDDOWN((ROW()-ROW(BDD!$B$2))/COUNTA('ram ou '!$A:$A),0),1)</f>
        <v>RAM + NANTES 1</v>
      </c>
      <c r="C1145">
        <f>SUMPRODUCT((Tableau1[[#Headers],[BARRE]:[HUET]]=BDD[[#This Row],[Chauffeur]])*(Tableau1[[BARRE]:[HUET]]=BDD[[#This Row],[Tournée]]))</f>
        <v>0</v>
      </c>
    </row>
    <row r="1146" spans="1:3">
      <c r="A1146" t="str">
        <f>INDEX(Tableau1[[#Headers],[BARRE]:[HUET]],1,1+(ROW()-2)/COUNTA('ram ou '!$A:$A))</f>
        <v>LETARD</v>
      </c>
      <c r="B1146" t="str">
        <f>INDEX('ram ou '!$A:$A,ROW(BDD!B1145)-COUNTA('ram ou '!A:A)*ROUNDDOWN((ROW()-ROW(BDD!$B$2))/COUNTA('ram ou '!$A:$A),0),1)</f>
        <v>RAM + ORLEANS 21H</v>
      </c>
      <c r="C1146">
        <f>SUMPRODUCT((Tableau1[[#Headers],[BARRE]:[HUET]]=BDD[[#This Row],[Chauffeur]])*(Tableau1[[BARRE]:[HUET]]=BDD[[#This Row],[Tournée]]))</f>
        <v>0</v>
      </c>
    </row>
    <row r="1147" spans="1:3">
      <c r="A1147" t="str">
        <f>INDEX(Tableau1[[#Headers],[BARRE]:[HUET]],1,1+(ROW()-2)/COUNTA('ram ou '!$A:$A))</f>
        <v>LETARD</v>
      </c>
      <c r="B1147" t="str">
        <f>INDEX('ram ou '!$A:$A,ROW(BDD!B1146)-COUNTA('ram ou '!A:A)*ROUNDDOWN((ROW()-ROW(BDD!$B$2))/COUNTA('ram ou '!$A:$A),0),1)</f>
        <v>RAM 14H00</v>
      </c>
      <c r="C1147">
        <f>SUMPRODUCT((Tableau1[[#Headers],[BARRE]:[HUET]]=BDD[[#This Row],[Chauffeur]])*(Tableau1[[BARRE]:[HUET]]=BDD[[#This Row],[Tournée]]))</f>
        <v>0</v>
      </c>
    </row>
    <row r="1148" spans="1:3">
      <c r="A1148" t="str">
        <f>INDEX(Tableau1[[#Headers],[BARRE]:[HUET]],1,1+(ROW()-2)/COUNTA('ram ou '!$A:$A))</f>
        <v>LETARD</v>
      </c>
      <c r="B1148" t="str">
        <f>INDEX('ram ou '!$A:$A,ROW(BDD!B1147)-COUNTA('ram ou '!A:A)*ROUNDDOWN((ROW()-ROW(BDD!$B$2))/COUNTA('ram ou '!$A:$A),0),1)</f>
        <v>AGEN</v>
      </c>
      <c r="C1148">
        <f>SUMPRODUCT((Tableau1[[#Headers],[BARRE]:[HUET]]=BDD[[#This Row],[Chauffeur]])*(Tableau1[[BARRE]:[HUET]]=BDD[[#This Row],[Tournée]]))</f>
        <v>4</v>
      </c>
    </row>
    <row r="1149" spans="1:3">
      <c r="A1149" t="str">
        <f>INDEX(Tableau1[[#Headers],[BARRE]:[HUET]],1,1+(ROW()-2)/COUNTA('ram ou '!$A:$A))</f>
        <v>LETARD</v>
      </c>
      <c r="B1149" t="str">
        <f>INDEX('ram ou '!$A:$A,ROW(BDD!B1148)-COUNTA('ram ou '!A:A)*ROUNDDOWN((ROW()-ROW(BDD!$B$2))/COUNTA('ram ou '!$A:$A),0),1)</f>
        <v>AGEN DIM</v>
      </c>
      <c r="C1149">
        <f>SUMPRODUCT((Tableau1[[#Headers],[BARRE]:[HUET]]=BDD[[#This Row],[Chauffeur]])*(Tableau1[[BARRE]:[HUET]]=BDD[[#This Row],[Tournée]]))</f>
        <v>1</v>
      </c>
    </row>
    <row r="1150" spans="1:3">
      <c r="A1150" t="str">
        <f>INDEX(Tableau1[[#Headers],[BARRE]:[HUET]],1,1+(ROW()-2)/COUNTA('ram ou '!$A:$A))</f>
        <v>LETARD</v>
      </c>
      <c r="B1150" t="str">
        <f>INDEX('ram ou '!$A:$A,ROW(BDD!B1149)-COUNTA('ram ou '!A:A)*ROUNDDOWN((ROW()-ROW(BDD!$B$2))/COUNTA('ram ou '!$A:$A),0),1)</f>
        <v>AMILLY / SENS</v>
      </c>
      <c r="C1150">
        <f>SUMPRODUCT((Tableau1[[#Headers],[BARRE]:[HUET]]=BDD[[#This Row],[Chauffeur]])*(Tableau1[[BARRE]:[HUET]]=BDD[[#This Row],[Tournée]]))</f>
        <v>5</v>
      </c>
    </row>
    <row r="1151" spans="1:3">
      <c r="A1151" t="str">
        <f>INDEX(Tableau1[[#Headers],[BARRE]:[HUET]],1,1+(ROW()-2)/COUNTA('ram ou '!$A:$A))</f>
        <v>LETARD</v>
      </c>
      <c r="B1151" t="str">
        <f>INDEX('ram ou '!$A:$A,ROW(BDD!B1150)-COUNTA('ram ou '!A:A)*ROUNDDOWN((ROW()-ROW(BDD!$B$2))/COUNTA('ram ou '!$A:$A),0),1)</f>
        <v>JACQUET SA</v>
      </c>
      <c r="C1151">
        <f>SUMPRODUCT((Tableau1[[#Headers],[BARRE]:[HUET]]=BDD[[#This Row],[Chauffeur]])*(Tableau1[[BARRE]:[HUET]]=BDD[[#This Row],[Tournée]]))</f>
        <v>1</v>
      </c>
    </row>
    <row r="1152" spans="1:3">
      <c r="A1152" t="str">
        <f>INDEX(Tableau1[[#Headers],[BARRE]:[HUET]],1,1+(ROW()-2)/COUNTA('ram ou '!$A:$A))</f>
        <v>LETARD</v>
      </c>
      <c r="B1152" t="str">
        <f>INDEX('ram ou '!$A:$A,ROW(BDD!B1151)-COUNTA('ram ou '!A:A)*ROUNDDOWN((ROW()-ROW(BDD!$B$2))/COUNTA('ram ou '!$A:$A),0),1)</f>
        <v>PARIS 13H30</v>
      </c>
      <c r="C1152">
        <f>SUMPRODUCT((Tableau1[[#Headers],[BARRE]:[HUET]]=BDD[[#This Row],[Chauffeur]])*(Tableau1[[BARRE]:[HUET]]=BDD[[#This Row],[Tournée]]))</f>
        <v>1</v>
      </c>
    </row>
    <row r="1153" spans="1:3">
      <c r="A1153" t="str">
        <f>INDEX(Tableau1[[#Headers],[BARRE]:[HUET]],1,1+(ROW()-2)/COUNTA('ram ou '!$A:$A))</f>
        <v>LETARD</v>
      </c>
      <c r="B1153" t="str">
        <f>INDEX('ram ou '!$A:$A,ROW(BDD!B1152)-COUNTA('ram ou '!A:A)*ROUNDDOWN((ROW()-ROW(BDD!$B$2))/COUNTA('ram ou '!$A:$A),0),1)</f>
        <v>RETOUR AGEN</v>
      </c>
      <c r="C1153">
        <f>SUMPRODUCT((Tableau1[[#Headers],[BARRE]:[HUET]]=BDD[[#This Row],[Chauffeur]])*(Tableau1[[BARRE]:[HUET]]=BDD[[#This Row],[Tournée]]))</f>
        <v>5</v>
      </c>
    </row>
    <row r="1154" spans="1:3">
      <c r="A1154" t="str">
        <f>INDEX(Tableau1[[#Headers],[BARRE]:[HUET]],1,1+(ROW()-2)/COUNTA('ram ou '!$A:$A))</f>
        <v>LETARD</v>
      </c>
      <c r="B1154" t="str">
        <f>INDEX('ram ou '!$A:$A,ROW(BDD!B1153)-COUNTA('ram ou '!A:A)*ROUNDDOWN((ROW()-ROW(BDD!$B$2))/COUNTA('ram ou '!$A:$A),0),1)</f>
        <v>RETOUR ORLEANS</v>
      </c>
      <c r="C1154">
        <f>SUMPRODUCT((Tableau1[[#Headers],[BARRE]:[HUET]]=BDD[[#This Row],[Chauffeur]])*(Tableau1[[BARRE]:[HUET]]=BDD[[#This Row],[Tournée]]))</f>
        <v>5</v>
      </c>
    </row>
    <row r="1155" spans="1:3">
      <c r="A1155" t="str">
        <f>INDEX(Tableau1[[#Headers],[BARRE]:[HUET]],1,1+(ROW()-2)/COUNTA('ram ou '!$A:$A))</f>
        <v>LETARD</v>
      </c>
      <c r="B1155" t="str">
        <f>INDEX('ram ou '!$A:$A,ROW(BDD!B1154)-COUNTA('ram ou '!A:A)*ROUNDDOWN((ROW()-ROW(BDD!$B$2))/COUNTA('ram ou '!$A:$A),0),1)</f>
        <v>RETOUR ORLEANS LU</v>
      </c>
      <c r="C1155">
        <f>SUMPRODUCT((Tableau1[[#Headers],[BARRE]:[HUET]]=BDD[[#This Row],[Chauffeur]])*(Tableau1[[BARRE]:[HUET]]=BDD[[#This Row],[Tournée]]))</f>
        <v>0</v>
      </c>
    </row>
    <row r="1156" spans="1:3">
      <c r="A1156" t="str">
        <f>INDEX(Tableau1[[#Headers],[BARRE]:[HUET]],1,1+(ROW()-2)/COUNTA('ram ou '!$A:$A))</f>
        <v>LETARD</v>
      </c>
      <c r="B1156" t="str">
        <f>INDEX('ram ou '!$A:$A,ROW(BDD!B1155)-COUNTA('ram ou '!A:A)*ROUNDDOWN((ROW()-ROW(BDD!$B$2))/COUNTA('ram ou '!$A:$A),0),1)</f>
        <v>RETOUR ORLEANS SA</v>
      </c>
      <c r="C1156">
        <f>SUMPRODUCT((Tableau1[[#Headers],[BARRE]:[HUET]]=BDD[[#This Row],[Chauffeur]])*(Tableau1[[BARRE]:[HUET]]=BDD[[#This Row],[Tournée]]))</f>
        <v>0</v>
      </c>
    </row>
    <row r="1157" spans="1:3">
      <c r="A1157" t="str">
        <f>INDEX(Tableau1[[#Headers],[BARRE]:[HUET]],1,1+(ROW()-2)/COUNTA('ram ou '!$A:$A))</f>
        <v>LETARD</v>
      </c>
      <c r="B1157" t="str">
        <f>INDEX('ram ou '!$A:$A,ROW(BDD!B1156)-COUNTA('ram ou '!A:A)*ROUNDDOWN((ROW()-ROW(BDD!$B$2))/COUNTA('ram ou '!$A:$A),0),1)</f>
        <v>SUP A/A PARIS</v>
      </c>
      <c r="C1157">
        <f>SUMPRODUCT((Tableau1[[#Headers],[BARRE]:[HUET]]=BDD[[#This Row],[Chauffeur]])*(Tableau1[[BARRE]:[HUET]]=BDD[[#This Row],[Tournée]]))</f>
        <v>0</v>
      </c>
    </row>
    <row r="1158" spans="1:3">
      <c r="A1158" t="str">
        <f>INDEX(Tableau1[[#Headers],[BARRE]:[HUET]],1,1+(ROW()-2)/COUNTA('ram ou '!$A:$A))</f>
        <v>LETARD</v>
      </c>
      <c r="B1158" t="str">
        <f>INDEX('ram ou '!$A:$A,ROW(BDD!B1157)-COUNTA('ram ou '!A:A)*ROUNDDOWN((ROW()-ROW(BDD!$B$2))/COUNTA('ram ou '!$A:$A),0),1)</f>
        <v>VENDEE</v>
      </c>
      <c r="C1158">
        <f>SUMPRODUCT((Tableau1[[#Headers],[BARRE]:[HUET]]=BDD[[#This Row],[Chauffeur]])*(Tableau1[[BARRE]:[HUET]]=BDD[[#This Row],[Tournée]]))</f>
        <v>0</v>
      </c>
    </row>
    <row r="1159" spans="1:3">
      <c r="A1159" t="str">
        <f>INDEX(Tableau1[[#Headers],[BARRE]:[HUET]],1,1+(ROW()-2)/COUNTA('ram ou '!$A:$A))</f>
        <v>LETARD</v>
      </c>
      <c r="B1159" t="str">
        <f>INDEX('ram ou '!$A:$A,ROW(BDD!B1158)-COUNTA('ram ou '!A:A)*ROUNDDOWN((ROW()-ROW(BDD!$B$2))/COUNTA('ram ou '!$A:$A),0),1)</f>
        <v>RAM MALO + LAVAL</v>
      </c>
      <c r="C1159">
        <f>SUMPRODUCT((Tableau1[[#Headers],[BARRE]:[HUET]]=BDD[[#This Row],[Chauffeur]])*(Tableau1[[BARRE]:[HUET]]=BDD[[#This Row],[Tournée]]))</f>
        <v>0</v>
      </c>
    </row>
    <row r="1160" spans="1:3">
      <c r="A1160" t="str">
        <f>INDEX(Tableau1[[#Headers],[BARRE]:[HUET]],1,1+(ROW()-2)/COUNTA('ram ou '!$A:$A))</f>
        <v>LETARD</v>
      </c>
      <c r="B1160" t="str">
        <f>INDEX('ram ou '!$A:$A,ROW(BDD!B1159)-COUNTA('ram ou '!A:A)*ROUNDDOWN((ROW()-ROW(BDD!$B$2))/COUNTA('ram ou '!$A:$A),0),1)</f>
        <v>NAV LANGRE DIM</v>
      </c>
      <c r="C1160">
        <f>SUMPRODUCT((Tableau1[[#Headers],[BARRE]:[HUET]]=BDD[[#This Row],[Chauffeur]])*(Tableau1[[BARRE]:[HUET]]=BDD[[#This Row],[Tournée]]))</f>
        <v>0</v>
      </c>
    </row>
    <row r="1161" spans="1:3">
      <c r="A1161" t="str">
        <f>INDEX(Tableau1[[#Headers],[BARRE]:[HUET]],1,1+(ROW()-2)/COUNTA('ram ou '!$A:$A))</f>
        <v>LETARD</v>
      </c>
      <c r="B1161" t="str">
        <f>INDEX('ram ou '!$A:$A,ROW(BDD!B1160)-COUNTA('ram ou '!A:A)*ROUNDDOWN((ROW()-ROW(BDD!$B$2))/COUNTA('ram ou '!$A:$A),0),1)</f>
        <v>SU FONTENAY 12H</v>
      </c>
      <c r="C1161">
        <f>SUMPRODUCT((Tableau1[[#Headers],[BARRE]:[HUET]]=BDD[[#This Row],[Chauffeur]])*(Tableau1[[BARRE]:[HUET]]=BDD[[#This Row],[Tournée]]))</f>
        <v>0</v>
      </c>
    </row>
    <row r="1162" spans="1:3">
      <c r="A1162" t="str">
        <f>INDEX(Tableau1[[#Headers],[BARRE]:[HUET]],1,1+(ROW()-2)/COUNTA('ram ou '!$A:$A))</f>
        <v>LETARD</v>
      </c>
      <c r="B1162" t="str">
        <f>INDEX('ram ou '!$A:$A,ROW(BDD!B1161)-COUNTA('ram ou '!A:A)*ROUNDDOWN((ROW()-ROW(BDD!$B$2))/COUNTA('ram ou '!$A:$A),0),1)</f>
        <v>PLAINTEL DIM</v>
      </c>
      <c r="C1162">
        <f>SUMPRODUCT((Tableau1[[#Headers],[BARRE]:[HUET]]=BDD[[#This Row],[Chauffeur]])*(Tableau1[[BARRE]:[HUET]]=BDD[[#This Row],[Tournée]]))</f>
        <v>0</v>
      </c>
    </row>
    <row r="1163" spans="1:3">
      <c r="A1163" t="str">
        <f>INDEX(Tableau1[[#Headers],[BARRE]:[HUET]],1,1+(ROW()-2)/COUNTA('ram ou '!$A:$A))</f>
        <v>LETARD</v>
      </c>
      <c r="B1163" t="str">
        <f>INDEX('ram ou '!$A:$A,ROW(BDD!B1162)-COUNTA('ram ou '!A:A)*ROUNDDOWN((ROW()-ROW(BDD!$B$2))/COUNTA('ram ou '!$A:$A),0),1)</f>
        <v>ROUEN + BASES</v>
      </c>
      <c r="C1163">
        <f>SUMPRODUCT((Tableau1[[#Headers],[BARRE]:[HUET]]=BDD[[#This Row],[Chauffeur]])*(Tableau1[[BARRE]:[HUET]]=BDD[[#This Row],[Tournée]]))</f>
        <v>0</v>
      </c>
    </row>
    <row r="1164" spans="1:3">
      <c r="A1164" t="str">
        <f>INDEX(Tableau1[[#Headers],[BARRE]:[HUET]],1,1+(ROW()-2)/COUNTA('ram ou '!$A:$A))</f>
        <v>LETARD</v>
      </c>
      <c r="B1164" t="str">
        <f>INDEX('ram ou '!$A:$A,ROW(BDD!B1163)-COUNTA('ram ou '!A:A)*ROUNDDOWN((ROW()-ROW(BDD!$B$2))/COUNTA('ram ou '!$A:$A),0),1)</f>
        <v>LE MANS A/A</v>
      </c>
      <c r="C1164">
        <f>SUMPRODUCT((Tableau1[[#Headers],[BARRE]:[HUET]]=BDD[[#This Row],[Chauffeur]])*(Tableau1[[BARRE]:[HUET]]=BDD[[#This Row],[Tournée]]))</f>
        <v>0</v>
      </c>
    </row>
    <row r="1165" spans="1:3">
      <c r="A1165" t="str">
        <f>INDEX(Tableau1[[#Headers],[BARRE]:[HUET]],1,1+(ROW()-2)/COUNTA('ram ou '!$A:$A))</f>
        <v>LETARD</v>
      </c>
      <c r="B1165" t="str">
        <f>INDEX('ram ou '!$A:$A,ROW(BDD!B1164)-COUNTA('ram ou '!A:A)*ROUNDDOWN((ROW()-ROW(BDD!$B$2))/COUNTA('ram ou '!$A:$A),0),1)</f>
        <v>NAV TOURS</v>
      </c>
      <c r="C1165">
        <f>SUMPRODUCT((Tableau1[[#Headers],[BARRE]:[HUET]]=BDD[[#This Row],[Chauffeur]])*(Tableau1[[BARRE]:[HUET]]=BDD[[#This Row],[Tournée]]))</f>
        <v>0</v>
      </c>
    </row>
    <row r="1166" spans="1:3">
      <c r="A1166" t="str">
        <f>INDEX(Tableau1[[#Headers],[BARRE]:[HUET]],1,1+(ROW()-2)/COUNTA('ram ou '!$A:$A))</f>
        <v>LETARD</v>
      </c>
      <c r="B1166" t="str">
        <f>INDEX('ram ou '!$A:$A,ROW(BDD!B1165)-COUNTA('ram ou '!A:A)*ROUNDDOWN((ROW()-ROW(BDD!$B$2))/COUNTA('ram ou '!$A:$A),0),1)</f>
        <v>SU IFS + BASES</v>
      </c>
      <c r="C1166">
        <f>SUMPRODUCT((Tableau1[[#Headers],[BARRE]:[HUET]]=BDD[[#This Row],[Chauffeur]])*(Tableau1[[BARRE]:[HUET]]=BDD[[#This Row],[Tournée]]))</f>
        <v>0</v>
      </c>
    </row>
    <row r="1167" spans="1:3">
      <c r="A1167" t="str">
        <f>INDEX(Tableau1[[#Headers],[BARRE]:[HUET]],1,1+(ROW()-2)/COUNTA('ram ou '!$A:$A))</f>
        <v>LETARD</v>
      </c>
      <c r="B1167" t="str">
        <f>INDEX('ram ou '!$A:$A,ROW(BDD!B1166)-COUNTA('ram ou '!A:A)*ROUNDDOWN((ROW()-ROW(BDD!$B$2))/COUNTA('ram ou '!$A:$A),0),1)</f>
        <v>NAV NIORT 21H15</v>
      </c>
      <c r="C1167">
        <f>SUMPRODUCT((Tableau1[[#Headers],[BARRE]:[HUET]]=BDD[[#This Row],[Chauffeur]])*(Tableau1[[BARRE]:[HUET]]=BDD[[#This Row],[Tournée]]))</f>
        <v>0</v>
      </c>
    </row>
    <row r="1168" spans="1:3">
      <c r="A1168" t="str">
        <f>INDEX(Tableau1[[#Headers],[BARRE]:[HUET]],1,1+(ROW()-2)/COUNTA('ram ou '!$A:$A))</f>
        <v>LETARD</v>
      </c>
      <c r="B1168" t="str">
        <f>INDEX('ram ou '!$A:$A,ROW(BDD!B1167)-COUNTA('ram ou '!A:A)*ROUNDDOWN((ROW()-ROW(BDD!$B$2))/COUNTA('ram ou '!$A:$A),0),1)</f>
        <v>CP</v>
      </c>
      <c r="C1168">
        <f>SUMPRODUCT((Tableau1[[#Headers],[BARRE]:[HUET]]=BDD[[#This Row],[Chauffeur]])*(Tableau1[[BARRE]:[HUET]]=BDD[[#This Row],[Tournée]]))</f>
        <v>4</v>
      </c>
    </row>
    <row r="1169" spans="1:3">
      <c r="A1169" t="str">
        <f>INDEX(Tableau1[[#Headers],[BARRE]:[HUET]],1,1+(ROW()-2)/COUNTA('ram ou '!$A:$A))</f>
        <v>LETARD</v>
      </c>
      <c r="B1169" t="str">
        <f>INDEX('ram ou '!$A:$A,ROW(BDD!B1168)-COUNTA('ram ou '!A:A)*ROUNDDOWN((ROW()-ROW(BDD!$B$2))/COUNTA('ram ou '!$A:$A),0),1)</f>
        <v>RAM SAM 12H</v>
      </c>
      <c r="C1169">
        <f>SUMPRODUCT((Tableau1[[#Headers],[BARRE]:[HUET]]=BDD[[#This Row],[Chauffeur]])*(Tableau1[[BARRE]:[HUET]]=BDD[[#This Row],[Tournée]]))</f>
        <v>0</v>
      </c>
    </row>
    <row r="1170" spans="1:3">
      <c r="A1170" t="str">
        <f>INDEX(Tableau1[[#Headers],[BARRE]:[HUET]],1,1+(ROW()-2)/COUNTA('ram ou '!$A:$A))</f>
        <v>LETARD</v>
      </c>
      <c r="B1170" t="str">
        <f>INDEX('ram ou '!$A:$A,ROW(BDD!B1169)-COUNTA('ram ou '!A:A)*ROUNDDOWN((ROW()-ROW(BDD!$B$2))/COUNTA('ram ou '!$A:$A),0),1)</f>
        <v>ABSENCE</v>
      </c>
      <c r="C1170">
        <f>SUMPRODUCT((Tableau1[[#Headers],[BARRE]:[HUET]]=BDD[[#This Row],[Chauffeur]])*(Tableau1[[BARRE]:[HUET]]=BDD[[#This Row],[Tournée]]))</f>
        <v>0</v>
      </c>
    </row>
    <row r="1171" spans="1:3">
      <c r="A1171" t="str">
        <f>INDEX(Tableau1[[#Headers],[BARRE]:[HUET]],1,1+(ROW()-2)/COUNTA('ram ou '!$A:$A))</f>
        <v>LETARD</v>
      </c>
      <c r="B1171" t="str">
        <f>INDEX('ram ou '!$A:$A,ROW(BDD!B1170)-COUNTA('ram ou '!A:A)*ROUNDDOWN((ROW()-ROW(BDD!$B$2))/COUNTA('ram ou '!$A:$A),0),1)</f>
        <v>FORMATION</v>
      </c>
      <c r="C1171">
        <f>SUMPRODUCT((Tableau1[[#Headers],[BARRE]:[HUET]]=BDD[[#This Row],[Chauffeur]])*(Tableau1[[BARRE]:[HUET]]=BDD[[#This Row],[Tournée]]))</f>
        <v>0</v>
      </c>
    </row>
    <row r="1172" spans="1:3">
      <c r="A1172" t="str">
        <f>INDEX(Tableau1[[#Headers],[BARRE]:[HUET]],1,1+(ROW()-2)/COUNTA('ram ou '!$A:$A))</f>
        <v>LETARD</v>
      </c>
      <c r="B1172" t="str">
        <f>INDEX('ram ou '!$A:$A,ROW(BDD!B1171)-COUNTA('ram ou '!A:A)*ROUNDDOWN((ROW()-ROW(BDD!$B$2))/COUNTA('ram ou '!$A:$A),0),1)</f>
        <v>RCR</v>
      </c>
      <c r="C1172">
        <f>SUMPRODUCT((Tableau1[[#Headers],[BARRE]:[HUET]]=BDD[[#This Row],[Chauffeur]])*(Tableau1[[BARRE]:[HUET]]=BDD[[#This Row],[Tournée]]))</f>
        <v>0</v>
      </c>
    </row>
    <row r="1173" spans="1:3">
      <c r="A1173" t="str">
        <f>INDEX(Tableau1[[#Headers],[BARRE]:[HUET]],1,1+(ROW()-2)/COUNTA('ram ou '!$A:$A))</f>
        <v>LETARD</v>
      </c>
      <c r="B1173" t="str">
        <f>INDEX('ram ou '!$A:$A,ROW(BDD!B1172)-COUNTA('ram ou '!A:A)*ROUNDDOWN((ROW()-ROW(BDD!$B$2))/COUNTA('ram ou '!$A:$A),0),1)</f>
        <v>ELECTION</v>
      </c>
      <c r="C1173">
        <f>SUMPRODUCT((Tableau1[[#Headers],[BARRE]:[HUET]]=BDD[[#This Row],[Chauffeur]])*(Tableau1[[BARRE]:[HUET]]=BDD[[#This Row],[Tournée]]))</f>
        <v>0</v>
      </c>
    </row>
    <row r="1174" spans="1:3">
      <c r="A1174" t="str">
        <f>INDEX(Tableau1[[#Headers],[BARRE]:[HUET]],1,1+(ROW()-2)/COUNTA('ram ou '!$A:$A))</f>
        <v>LETARD</v>
      </c>
      <c r="B1174" t="str">
        <f>INDEX('ram ou '!$A:$A,ROW(BDD!B1173)-COUNTA('ram ou '!A:A)*ROUNDDOWN((ROW()-ROW(BDD!$B$2))/COUNTA('ram ou '!$A:$A),0),1)</f>
        <v>RAM SAM 11H30</v>
      </c>
      <c r="C1174">
        <f>SUMPRODUCT((Tableau1[[#Headers],[BARRE]:[HUET]]=BDD[[#This Row],[Chauffeur]])*(Tableau1[[BARRE]:[HUET]]=BDD[[#This Row],[Tournée]]))</f>
        <v>0</v>
      </c>
    </row>
    <row r="1175" spans="1:3">
      <c r="A1175" t="str">
        <f>INDEX(Tableau1[[#Headers],[BARRE]:[HUET]],1,1+(ROW()-2)/COUNTA('ram ou '!$A:$A))</f>
        <v>LETARD</v>
      </c>
      <c r="B1175" t="str">
        <f>INDEX('ram ou '!$A:$A,ROW(BDD!B1174)-COUNTA('ram ou '!A:A)*ROUNDDOWN((ROW()-ROW(BDD!$B$2))/COUNTA('ram ou '!$A:$A),0),1)</f>
        <v>RAM 13H N°1</v>
      </c>
      <c r="C1175">
        <f>SUMPRODUCT((Tableau1[[#Headers],[BARRE]:[HUET]]=BDD[[#This Row],[Chauffeur]])*(Tableau1[[BARRE]:[HUET]]=BDD[[#This Row],[Tournée]]))</f>
        <v>0</v>
      </c>
    </row>
    <row r="1176" spans="1:3">
      <c r="A1176" t="str">
        <f>INDEX(Tableau1[[#Headers],[BARRE]:[HUET]],1,1+(ROW()-2)/COUNTA('ram ou '!$A:$A))</f>
        <v>LETARD</v>
      </c>
      <c r="B1176" t="str">
        <f>INDEX('ram ou '!$A:$A,ROW(BDD!B1175)-COUNTA('ram ou '!A:A)*ROUNDDOWN((ROW()-ROW(BDD!$B$2))/COUNTA('ram ou '!$A:$A),0),1)</f>
        <v>RAM 13H N°3</v>
      </c>
      <c r="C1176">
        <f>SUMPRODUCT((Tableau1[[#Headers],[BARRE]:[HUET]]=BDD[[#This Row],[Chauffeur]])*(Tableau1[[BARRE]:[HUET]]=BDD[[#This Row],[Tournée]]))</f>
        <v>0</v>
      </c>
    </row>
    <row r="1177" spans="1:3">
      <c r="A1177" t="str">
        <f>INDEX(Tableau1[[#Headers],[BARRE]:[HUET]],1,1+(ROW()-2)/COUNTA('ram ou '!$A:$A))</f>
        <v>LETARD</v>
      </c>
      <c r="B1177" t="str">
        <f>INDEX('ram ou '!$A:$A,ROW(BDD!B1176)-COUNTA('ram ou '!A:A)*ROUNDDOWN((ROW()-ROW(BDD!$B$2))/COUNTA('ram ou '!$A:$A),0),1)</f>
        <v>RAM 13H N°4</v>
      </c>
      <c r="C1177">
        <f>SUMPRODUCT((Tableau1[[#Headers],[BARRE]:[HUET]]=BDD[[#This Row],[Chauffeur]])*(Tableau1[[BARRE]:[HUET]]=BDD[[#This Row],[Tournée]]))</f>
        <v>0</v>
      </c>
    </row>
    <row r="1178" spans="1:3">
      <c r="A1178" t="str">
        <f>INDEX(Tableau1[[#Headers],[BARRE]:[HUET]],1,1+(ROW()-2)/COUNTA('ram ou '!$A:$A))</f>
        <v>VIVIER</v>
      </c>
      <c r="B1178" t="str">
        <f>INDEX('ram ou '!$A:$A,ROW(BDD!B1177)-COUNTA('ram ou '!A:A)*ROUNDDOWN((ROW()-ROW(BDD!$B$2))/COUNTA('ram ou '!$A:$A),0),1)</f>
        <v>NAV ATHIS 2</v>
      </c>
      <c r="C1178">
        <f>SUMPRODUCT((Tableau1[[#Headers],[BARRE]:[HUET]]=BDD[[#This Row],[Chauffeur]])*(Tableau1[[BARRE]:[HUET]]=BDD[[#This Row],[Tournée]]))</f>
        <v>0</v>
      </c>
    </row>
    <row r="1179" spans="1:3">
      <c r="A1179" t="str">
        <f>INDEX(Tableau1[[#Headers],[BARRE]:[HUET]],1,1+(ROW()-2)/COUNTA('ram ou '!$A:$A))</f>
        <v>VIVIER</v>
      </c>
      <c r="B1179" t="str">
        <f>INDEX('ram ou '!$A:$A,ROW(BDD!B1178)-COUNTA('ram ou '!A:A)*ROUNDDOWN((ROW()-ROW(BDD!$B$2))/COUNTA('ram ou '!$A:$A),0),1)</f>
        <v>NAV CHATEAUBOUR</v>
      </c>
      <c r="C1179">
        <f>SUMPRODUCT((Tableau1[[#Headers],[BARRE]:[HUET]]=BDD[[#This Row],[Chauffeur]])*(Tableau1[[BARRE]:[HUET]]=BDD[[#This Row],[Tournée]]))</f>
        <v>0</v>
      </c>
    </row>
    <row r="1180" spans="1:3">
      <c r="A1180" t="str">
        <f>INDEX(Tableau1[[#Headers],[BARRE]:[HUET]],1,1+(ROW()-2)/COUNTA('ram ou '!$A:$A))</f>
        <v>VIVIER</v>
      </c>
      <c r="B1180" t="str">
        <f>INDEX('ram ou '!$A:$A,ROW(BDD!B1179)-COUNTA('ram ou '!A:A)*ROUNDDOWN((ROW()-ROW(BDD!$B$2))/COUNTA('ram ou '!$A:$A),0),1)</f>
        <v>NAV CHAULNES</v>
      </c>
      <c r="C1180">
        <f>SUMPRODUCT((Tableau1[[#Headers],[BARRE]:[HUET]]=BDD[[#This Row],[Chauffeur]])*(Tableau1[[BARRE]:[HUET]]=BDD[[#This Row],[Tournée]]))</f>
        <v>0</v>
      </c>
    </row>
    <row r="1181" spans="1:3">
      <c r="A1181" t="str">
        <f>INDEX(Tableau1[[#Headers],[BARRE]:[HUET]],1,1+(ROW()-2)/COUNTA('ram ou '!$A:$A))</f>
        <v>VIVIER</v>
      </c>
      <c r="B1181" t="str">
        <f>INDEX('ram ou '!$A:$A,ROW(BDD!B1180)-COUNTA('ram ou '!A:A)*ROUNDDOWN((ROW()-ROW(BDD!$B$2))/COUNTA('ram ou '!$A:$A),0),1)</f>
        <v>NAV CLERMONT</v>
      </c>
      <c r="C1181">
        <f>SUMPRODUCT((Tableau1[[#Headers],[BARRE]:[HUET]]=BDD[[#This Row],[Chauffeur]])*(Tableau1[[BARRE]:[HUET]]=BDD[[#This Row],[Tournée]]))</f>
        <v>0</v>
      </c>
    </row>
    <row r="1182" spans="1:3">
      <c r="A1182" t="str">
        <f>INDEX(Tableau1[[#Headers],[BARRE]:[HUET]],1,1+(ROW()-2)/COUNTA('ram ou '!$A:$A))</f>
        <v>VIVIER</v>
      </c>
      <c r="B1182" t="str">
        <f>INDEX('ram ou '!$A:$A,ROW(BDD!B1181)-COUNTA('ram ou '!A:A)*ROUNDDOWN((ROW()-ROW(BDD!$B$2))/COUNTA('ram ou '!$A:$A),0),1)</f>
        <v>NAV DIJON</v>
      </c>
      <c r="C1182">
        <f>SUMPRODUCT((Tableau1[[#Headers],[BARRE]:[HUET]]=BDD[[#This Row],[Chauffeur]])*(Tableau1[[BARRE]:[HUET]]=BDD[[#This Row],[Tournée]]))</f>
        <v>0</v>
      </c>
    </row>
    <row r="1183" spans="1:3">
      <c r="A1183" t="str">
        <f>INDEX(Tableau1[[#Headers],[BARRE]:[HUET]],1,1+(ROW()-2)/COUNTA('ram ou '!$A:$A))</f>
        <v>VIVIER</v>
      </c>
      <c r="B1183" t="str">
        <f>INDEX('ram ou '!$A:$A,ROW(BDD!B1182)-COUNTA('ram ou '!A:A)*ROUNDDOWN((ROW()-ROW(BDD!$B$2))/COUNTA('ram ou '!$A:$A),0),1)</f>
        <v>NAV LANGRES</v>
      </c>
      <c r="C1183">
        <f>SUMPRODUCT((Tableau1[[#Headers],[BARRE]:[HUET]]=BDD[[#This Row],[Chauffeur]])*(Tableau1[[BARRE]:[HUET]]=BDD[[#This Row],[Tournée]]))</f>
        <v>1</v>
      </c>
    </row>
    <row r="1184" spans="1:3">
      <c r="A1184" t="str">
        <f>INDEX(Tableau1[[#Headers],[BARRE]:[HUET]],1,1+(ROW()-2)/COUNTA('ram ou '!$A:$A))</f>
        <v>VIVIER</v>
      </c>
      <c r="B1184" t="str">
        <f>INDEX('ram ou '!$A:$A,ROW(BDD!B1183)-COUNTA('ram ou '!A:A)*ROUNDDOWN((ROW()-ROW(BDD!$B$2))/COUNTA('ram ou '!$A:$A),0),1)</f>
        <v>NAV LILLE</v>
      </c>
      <c r="C1184">
        <f>SUMPRODUCT((Tableau1[[#Headers],[BARRE]:[HUET]]=BDD[[#This Row],[Chauffeur]])*(Tableau1[[BARRE]:[HUET]]=BDD[[#This Row],[Tournée]]))</f>
        <v>0</v>
      </c>
    </row>
    <row r="1185" spans="1:3">
      <c r="A1185" t="str">
        <f>INDEX(Tableau1[[#Headers],[BARRE]:[HUET]],1,1+(ROW()-2)/COUNTA('ram ou '!$A:$A))</f>
        <v>VIVIER</v>
      </c>
      <c r="B1185" t="str">
        <f>INDEX('ram ou '!$A:$A,ROW(BDD!B1184)-COUNTA('ram ou '!A:A)*ROUNDDOWN((ROW()-ROW(BDD!$B$2))/COUNTA('ram ou '!$A:$A),0),1)</f>
        <v>NAV NIORT</v>
      </c>
      <c r="C1185">
        <f>SUMPRODUCT((Tableau1[[#Headers],[BARRE]:[HUET]]=BDD[[#This Row],[Chauffeur]])*(Tableau1[[BARRE]:[HUET]]=BDD[[#This Row],[Tournée]]))</f>
        <v>0</v>
      </c>
    </row>
    <row r="1186" spans="1:3">
      <c r="A1186" t="str">
        <f>INDEX(Tableau1[[#Headers],[BARRE]:[HUET]],1,1+(ROW()-2)/COUNTA('ram ou '!$A:$A))</f>
        <v>VIVIER</v>
      </c>
      <c r="B1186" t="str">
        <f>INDEX('ram ou '!$A:$A,ROW(BDD!B1185)-COUNTA('ram ou '!A:A)*ROUNDDOWN((ROW()-ROW(BDD!$B$2))/COUNTA('ram ou '!$A:$A),0),1)</f>
        <v xml:space="preserve">NAV ST SEVER </v>
      </c>
      <c r="C1186">
        <f>SUMPRODUCT((Tableau1[[#Headers],[BARRE]:[HUET]]=BDD[[#This Row],[Chauffeur]])*(Tableau1[[BARRE]:[HUET]]=BDD[[#This Row],[Tournée]]))</f>
        <v>0</v>
      </c>
    </row>
    <row r="1187" spans="1:3">
      <c r="A1187" t="str">
        <f>INDEX(Tableau1[[#Headers],[BARRE]:[HUET]],1,1+(ROW()-2)/COUNTA('ram ou '!$A:$A))</f>
        <v>VIVIER</v>
      </c>
      <c r="B1187" t="str">
        <f>INDEX('ram ou '!$A:$A,ROW(BDD!B1186)-COUNTA('ram ou '!A:A)*ROUNDDOWN((ROW()-ROW(BDD!$B$2))/COUNTA('ram ou '!$A:$A),0),1)</f>
        <v>NAV VELAINES</v>
      </c>
      <c r="C1187">
        <f>SUMPRODUCT((Tableau1[[#Headers],[BARRE]:[HUET]]=BDD[[#This Row],[Chauffeur]])*(Tableau1[[BARRE]:[HUET]]=BDD[[#This Row],[Tournée]]))</f>
        <v>0</v>
      </c>
    </row>
    <row r="1188" spans="1:3">
      <c r="A1188" t="str">
        <f>INDEX(Tableau1[[#Headers],[BARRE]:[HUET]],1,1+(ROW()-2)/COUNTA('ram ou '!$A:$A))</f>
        <v>VIVIER</v>
      </c>
      <c r="B1188" t="str">
        <f>INDEX('ram ou '!$A:$A,ROW(BDD!B1187)-COUNTA('ram ou '!A:A)*ROUNDDOWN((ROW()-ROW(BDD!$B$2))/COUNTA('ram ou '!$A:$A),0),1)</f>
        <v>RAM +  NANTES 21H</v>
      </c>
      <c r="C1188">
        <f>SUMPRODUCT((Tableau1[[#Headers],[BARRE]:[HUET]]=BDD[[#This Row],[Chauffeur]])*(Tableau1[[BARRE]:[HUET]]=BDD[[#This Row],[Tournée]]))</f>
        <v>0</v>
      </c>
    </row>
    <row r="1189" spans="1:3">
      <c r="A1189" t="str">
        <f>INDEX(Tableau1[[#Headers],[BARRE]:[HUET]],1,1+(ROW()-2)/COUNTA('ram ou '!$A:$A))</f>
        <v>VIVIER</v>
      </c>
      <c r="B1189" t="str">
        <f>INDEX('ram ou '!$A:$A,ROW(BDD!B1188)-COUNTA('ram ou '!A:A)*ROUNDDOWN((ROW()-ROW(BDD!$B$2))/COUNTA('ram ou '!$A:$A),0),1)</f>
        <v>RAM + 20H TOURS</v>
      </c>
      <c r="C1189">
        <f>SUMPRODUCT((Tableau1[[#Headers],[BARRE]:[HUET]]=BDD[[#This Row],[Chauffeur]])*(Tableau1[[BARRE]:[HUET]]=BDD[[#This Row],[Tournée]]))</f>
        <v>0</v>
      </c>
    </row>
    <row r="1190" spans="1:3">
      <c r="A1190" t="str">
        <f>INDEX(Tableau1[[#Headers],[BARRE]:[HUET]],1,1+(ROW()-2)/COUNTA('ram ou '!$A:$A))</f>
        <v>VIVIER</v>
      </c>
      <c r="B1190" t="str">
        <f>INDEX('ram ou '!$A:$A,ROW(BDD!B1189)-COUNTA('ram ou '!A:A)*ROUNDDOWN((ROW()-ROW(BDD!$B$2))/COUNTA('ram ou '!$A:$A),0),1)</f>
        <v>RAM + 21h30 TOURS</v>
      </c>
      <c r="C1190">
        <f>SUMPRODUCT((Tableau1[[#Headers],[BARRE]:[HUET]]=BDD[[#This Row],[Chauffeur]])*(Tableau1[[BARRE]:[HUET]]=BDD[[#This Row],[Tournée]]))</f>
        <v>0</v>
      </c>
    </row>
    <row r="1191" spans="1:3">
      <c r="A1191" t="str">
        <f>INDEX(Tableau1[[#Headers],[BARRE]:[HUET]],1,1+(ROW()-2)/COUNTA('ram ou '!$A:$A))</f>
        <v>VIVIER</v>
      </c>
      <c r="B1191" t="str">
        <f>INDEX('ram ou '!$A:$A,ROW(BDD!B1190)-COUNTA('ram ou '!A:A)*ROUNDDOWN((ROW()-ROW(BDD!$B$2))/COUNTA('ram ou '!$A:$A),0),1)</f>
        <v>RAM + ANGERS 21H30</v>
      </c>
      <c r="C1191">
        <f>SUMPRODUCT((Tableau1[[#Headers],[BARRE]:[HUET]]=BDD[[#This Row],[Chauffeur]])*(Tableau1[[BARRE]:[HUET]]=BDD[[#This Row],[Tournée]]))</f>
        <v>0</v>
      </c>
    </row>
    <row r="1192" spans="1:3">
      <c r="A1192" t="str">
        <f>INDEX(Tableau1[[#Headers],[BARRE]:[HUET]],1,1+(ROW()-2)/COUNTA('ram ou '!$A:$A))</f>
        <v>VIVIER</v>
      </c>
      <c r="B1192" t="str">
        <f>INDEX('ram ou '!$A:$A,ROW(BDD!B1191)-COUNTA('ram ou '!A:A)*ROUNDDOWN((ROW()-ROW(BDD!$B$2))/COUNTA('ram ou '!$A:$A),0),1)</f>
        <v>RAM + ATHIS 1</v>
      </c>
      <c r="C1192">
        <f>SUMPRODUCT((Tableau1[[#Headers],[BARRE]:[HUET]]=BDD[[#This Row],[Chauffeur]])*(Tableau1[[BARRE]:[HUET]]=BDD[[#This Row],[Tournée]]))</f>
        <v>0</v>
      </c>
    </row>
    <row r="1193" spans="1:3">
      <c r="A1193" t="str">
        <f>INDEX(Tableau1[[#Headers],[BARRE]:[HUET]],1,1+(ROW()-2)/COUNTA('ram ou '!$A:$A))</f>
        <v>VIVIER</v>
      </c>
      <c r="B1193" t="str">
        <f>INDEX('ram ou '!$A:$A,ROW(BDD!B1192)-COUNTA('ram ou '!A:A)*ROUNDDOWN((ROW()-ROW(BDD!$B$2))/COUNTA('ram ou '!$A:$A),0),1)</f>
        <v>RAM + CAEN 21H15</v>
      </c>
      <c r="C1193">
        <f>SUMPRODUCT((Tableau1[[#Headers],[BARRE]:[HUET]]=BDD[[#This Row],[Chauffeur]])*(Tableau1[[BARRE]:[HUET]]=BDD[[#This Row],[Tournée]]))</f>
        <v>0</v>
      </c>
    </row>
    <row r="1194" spans="1:3">
      <c r="A1194" t="str">
        <f>INDEX(Tableau1[[#Headers],[BARRE]:[HUET]],1,1+(ROW()-2)/COUNTA('ram ou '!$A:$A))</f>
        <v>VIVIER</v>
      </c>
      <c r="B1194" t="str">
        <f>INDEX('ram ou '!$A:$A,ROW(BDD!B1193)-COUNTA('ram ou '!A:A)*ROUNDDOWN((ROW()-ROW(BDD!$B$2))/COUNTA('ram ou '!$A:$A),0),1)</f>
        <v>RAM + NANTES 1</v>
      </c>
      <c r="C1194">
        <f>SUMPRODUCT((Tableau1[[#Headers],[BARRE]:[HUET]]=BDD[[#This Row],[Chauffeur]])*(Tableau1[[BARRE]:[HUET]]=BDD[[#This Row],[Tournée]]))</f>
        <v>0</v>
      </c>
    </row>
    <row r="1195" spans="1:3">
      <c r="A1195" t="str">
        <f>INDEX(Tableau1[[#Headers],[BARRE]:[HUET]],1,1+(ROW()-2)/COUNTA('ram ou '!$A:$A))</f>
        <v>VIVIER</v>
      </c>
      <c r="B1195" t="str">
        <f>INDEX('ram ou '!$A:$A,ROW(BDD!B1194)-COUNTA('ram ou '!A:A)*ROUNDDOWN((ROW()-ROW(BDD!$B$2))/COUNTA('ram ou '!$A:$A),0),1)</f>
        <v>RAM + ORLEANS 21H</v>
      </c>
      <c r="C1195">
        <f>SUMPRODUCT((Tableau1[[#Headers],[BARRE]:[HUET]]=BDD[[#This Row],[Chauffeur]])*(Tableau1[[BARRE]:[HUET]]=BDD[[#This Row],[Tournée]]))</f>
        <v>0</v>
      </c>
    </row>
    <row r="1196" spans="1:3">
      <c r="A1196" t="str">
        <f>INDEX(Tableau1[[#Headers],[BARRE]:[HUET]],1,1+(ROW()-2)/COUNTA('ram ou '!$A:$A))</f>
        <v>VIVIER</v>
      </c>
      <c r="B1196" t="str">
        <f>INDEX('ram ou '!$A:$A,ROW(BDD!B1195)-COUNTA('ram ou '!A:A)*ROUNDDOWN((ROW()-ROW(BDD!$B$2))/COUNTA('ram ou '!$A:$A),0),1)</f>
        <v>RAM 14H00</v>
      </c>
      <c r="C1196">
        <f>SUMPRODUCT((Tableau1[[#Headers],[BARRE]:[HUET]]=BDD[[#This Row],[Chauffeur]])*(Tableau1[[BARRE]:[HUET]]=BDD[[#This Row],[Tournée]]))</f>
        <v>0</v>
      </c>
    </row>
    <row r="1197" spans="1:3">
      <c r="A1197" t="str">
        <f>INDEX(Tableau1[[#Headers],[BARRE]:[HUET]],1,1+(ROW()-2)/COUNTA('ram ou '!$A:$A))</f>
        <v>VIVIER</v>
      </c>
      <c r="B1197" t="str">
        <f>INDEX('ram ou '!$A:$A,ROW(BDD!B1196)-COUNTA('ram ou '!A:A)*ROUNDDOWN((ROW()-ROW(BDD!$B$2))/COUNTA('ram ou '!$A:$A),0),1)</f>
        <v>AGEN</v>
      </c>
      <c r="C1197">
        <f>SUMPRODUCT((Tableau1[[#Headers],[BARRE]:[HUET]]=BDD[[#This Row],[Chauffeur]])*(Tableau1[[BARRE]:[HUET]]=BDD[[#This Row],[Tournée]]))</f>
        <v>4</v>
      </c>
    </row>
    <row r="1198" spans="1:3">
      <c r="A1198" t="str">
        <f>INDEX(Tableau1[[#Headers],[BARRE]:[HUET]],1,1+(ROW()-2)/COUNTA('ram ou '!$A:$A))</f>
        <v>VIVIER</v>
      </c>
      <c r="B1198" t="str">
        <f>INDEX('ram ou '!$A:$A,ROW(BDD!B1197)-COUNTA('ram ou '!A:A)*ROUNDDOWN((ROW()-ROW(BDD!$B$2))/COUNTA('ram ou '!$A:$A),0),1)</f>
        <v>AGEN DIM</v>
      </c>
      <c r="C1198">
        <f>SUMPRODUCT((Tableau1[[#Headers],[BARRE]:[HUET]]=BDD[[#This Row],[Chauffeur]])*(Tableau1[[BARRE]:[HUET]]=BDD[[#This Row],[Tournée]]))</f>
        <v>3</v>
      </c>
    </row>
    <row r="1199" spans="1:3">
      <c r="A1199" t="str">
        <f>INDEX(Tableau1[[#Headers],[BARRE]:[HUET]],1,1+(ROW()-2)/COUNTA('ram ou '!$A:$A))</f>
        <v>VIVIER</v>
      </c>
      <c r="B1199" t="str">
        <f>INDEX('ram ou '!$A:$A,ROW(BDD!B1198)-COUNTA('ram ou '!A:A)*ROUNDDOWN((ROW()-ROW(BDD!$B$2))/COUNTA('ram ou '!$A:$A),0),1)</f>
        <v>AMILLY / SENS</v>
      </c>
      <c r="C1199">
        <f>SUMPRODUCT((Tableau1[[#Headers],[BARRE]:[HUET]]=BDD[[#This Row],[Chauffeur]])*(Tableau1[[BARRE]:[HUET]]=BDD[[#This Row],[Tournée]]))</f>
        <v>7</v>
      </c>
    </row>
    <row r="1200" spans="1:3">
      <c r="A1200" t="str">
        <f>INDEX(Tableau1[[#Headers],[BARRE]:[HUET]],1,1+(ROW()-2)/COUNTA('ram ou '!$A:$A))</f>
        <v>VIVIER</v>
      </c>
      <c r="B1200" t="str">
        <f>INDEX('ram ou '!$A:$A,ROW(BDD!B1199)-COUNTA('ram ou '!A:A)*ROUNDDOWN((ROW()-ROW(BDD!$B$2))/COUNTA('ram ou '!$A:$A),0),1)</f>
        <v>JACQUET SA</v>
      </c>
      <c r="C1200">
        <f>SUMPRODUCT((Tableau1[[#Headers],[BARRE]:[HUET]]=BDD[[#This Row],[Chauffeur]])*(Tableau1[[BARRE]:[HUET]]=BDD[[#This Row],[Tournée]]))</f>
        <v>0</v>
      </c>
    </row>
    <row r="1201" spans="1:3">
      <c r="A1201" t="str">
        <f>INDEX(Tableau1[[#Headers],[BARRE]:[HUET]],1,1+(ROW()-2)/COUNTA('ram ou '!$A:$A))</f>
        <v>VIVIER</v>
      </c>
      <c r="B1201" t="str">
        <f>INDEX('ram ou '!$A:$A,ROW(BDD!B1200)-COUNTA('ram ou '!A:A)*ROUNDDOWN((ROW()-ROW(BDD!$B$2))/COUNTA('ram ou '!$A:$A),0),1)</f>
        <v>PARIS 13H30</v>
      </c>
      <c r="C1201">
        <f>SUMPRODUCT((Tableau1[[#Headers],[BARRE]:[HUET]]=BDD[[#This Row],[Chauffeur]])*(Tableau1[[BARRE]:[HUET]]=BDD[[#This Row],[Tournée]]))</f>
        <v>0</v>
      </c>
    </row>
    <row r="1202" spans="1:3">
      <c r="A1202" t="str">
        <f>INDEX(Tableau1[[#Headers],[BARRE]:[HUET]],1,1+(ROW()-2)/COUNTA('ram ou '!$A:$A))</f>
        <v>VIVIER</v>
      </c>
      <c r="B1202" t="str">
        <f>INDEX('ram ou '!$A:$A,ROW(BDD!B1201)-COUNTA('ram ou '!A:A)*ROUNDDOWN((ROW()-ROW(BDD!$B$2))/COUNTA('ram ou '!$A:$A),0),1)</f>
        <v>RETOUR AGEN</v>
      </c>
      <c r="C1202">
        <f>SUMPRODUCT((Tableau1[[#Headers],[BARRE]:[HUET]]=BDD[[#This Row],[Chauffeur]])*(Tableau1[[BARRE]:[HUET]]=BDD[[#This Row],[Tournée]]))</f>
        <v>6</v>
      </c>
    </row>
    <row r="1203" spans="1:3">
      <c r="A1203" t="str">
        <f>INDEX(Tableau1[[#Headers],[BARRE]:[HUET]],1,1+(ROW()-2)/COUNTA('ram ou '!$A:$A))</f>
        <v>VIVIER</v>
      </c>
      <c r="B1203" t="str">
        <f>INDEX('ram ou '!$A:$A,ROW(BDD!B1202)-COUNTA('ram ou '!A:A)*ROUNDDOWN((ROW()-ROW(BDD!$B$2))/COUNTA('ram ou '!$A:$A),0),1)</f>
        <v>RETOUR ORLEANS</v>
      </c>
      <c r="C1203">
        <f>SUMPRODUCT((Tableau1[[#Headers],[BARRE]:[HUET]]=BDD[[#This Row],[Chauffeur]])*(Tableau1[[BARRE]:[HUET]]=BDD[[#This Row],[Tournée]]))</f>
        <v>7</v>
      </c>
    </row>
    <row r="1204" spans="1:3">
      <c r="A1204" t="str">
        <f>INDEX(Tableau1[[#Headers],[BARRE]:[HUET]],1,1+(ROW()-2)/COUNTA('ram ou '!$A:$A))</f>
        <v>VIVIER</v>
      </c>
      <c r="B1204" t="str">
        <f>INDEX('ram ou '!$A:$A,ROW(BDD!B1203)-COUNTA('ram ou '!A:A)*ROUNDDOWN((ROW()-ROW(BDD!$B$2))/COUNTA('ram ou '!$A:$A),0),1)</f>
        <v>RETOUR ORLEANS LU</v>
      </c>
      <c r="C1204">
        <f>SUMPRODUCT((Tableau1[[#Headers],[BARRE]:[HUET]]=BDD[[#This Row],[Chauffeur]])*(Tableau1[[BARRE]:[HUET]]=BDD[[#This Row],[Tournée]]))</f>
        <v>0</v>
      </c>
    </row>
    <row r="1205" spans="1:3">
      <c r="A1205" t="str">
        <f>INDEX(Tableau1[[#Headers],[BARRE]:[HUET]],1,1+(ROW()-2)/COUNTA('ram ou '!$A:$A))</f>
        <v>VIVIER</v>
      </c>
      <c r="B1205" t="str">
        <f>INDEX('ram ou '!$A:$A,ROW(BDD!B1204)-COUNTA('ram ou '!A:A)*ROUNDDOWN((ROW()-ROW(BDD!$B$2))/COUNTA('ram ou '!$A:$A),0),1)</f>
        <v>RETOUR ORLEANS SA</v>
      </c>
      <c r="C1205">
        <f>SUMPRODUCT((Tableau1[[#Headers],[BARRE]:[HUET]]=BDD[[#This Row],[Chauffeur]])*(Tableau1[[BARRE]:[HUET]]=BDD[[#This Row],[Tournée]]))</f>
        <v>0</v>
      </c>
    </row>
    <row r="1206" spans="1:3">
      <c r="A1206" t="str">
        <f>INDEX(Tableau1[[#Headers],[BARRE]:[HUET]],1,1+(ROW()-2)/COUNTA('ram ou '!$A:$A))</f>
        <v>VIVIER</v>
      </c>
      <c r="B1206" t="str">
        <f>INDEX('ram ou '!$A:$A,ROW(BDD!B1205)-COUNTA('ram ou '!A:A)*ROUNDDOWN((ROW()-ROW(BDD!$B$2))/COUNTA('ram ou '!$A:$A),0),1)</f>
        <v>SUP A/A PARIS</v>
      </c>
      <c r="C1206">
        <f>SUMPRODUCT((Tableau1[[#Headers],[BARRE]:[HUET]]=BDD[[#This Row],[Chauffeur]])*(Tableau1[[BARRE]:[HUET]]=BDD[[#This Row],[Tournée]]))</f>
        <v>0</v>
      </c>
    </row>
    <row r="1207" spans="1:3">
      <c r="A1207" t="str">
        <f>INDEX(Tableau1[[#Headers],[BARRE]:[HUET]],1,1+(ROW()-2)/COUNTA('ram ou '!$A:$A))</f>
        <v>VIVIER</v>
      </c>
      <c r="B1207" t="str">
        <f>INDEX('ram ou '!$A:$A,ROW(BDD!B1206)-COUNTA('ram ou '!A:A)*ROUNDDOWN((ROW()-ROW(BDD!$B$2))/COUNTA('ram ou '!$A:$A),0),1)</f>
        <v>VENDEE</v>
      </c>
      <c r="C1207">
        <f>SUMPRODUCT((Tableau1[[#Headers],[BARRE]:[HUET]]=BDD[[#This Row],[Chauffeur]])*(Tableau1[[BARRE]:[HUET]]=BDD[[#This Row],[Tournée]]))</f>
        <v>1</v>
      </c>
    </row>
    <row r="1208" spans="1:3">
      <c r="A1208" t="str">
        <f>INDEX(Tableau1[[#Headers],[BARRE]:[HUET]],1,1+(ROW()-2)/COUNTA('ram ou '!$A:$A))</f>
        <v>VIVIER</v>
      </c>
      <c r="B1208" t="str">
        <f>INDEX('ram ou '!$A:$A,ROW(BDD!B1207)-COUNTA('ram ou '!A:A)*ROUNDDOWN((ROW()-ROW(BDD!$B$2))/COUNTA('ram ou '!$A:$A),0),1)</f>
        <v>RAM MALO + LAVAL</v>
      </c>
      <c r="C1208">
        <f>SUMPRODUCT((Tableau1[[#Headers],[BARRE]:[HUET]]=BDD[[#This Row],[Chauffeur]])*(Tableau1[[BARRE]:[HUET]]=BDD[[#This Row],[Tournée]]))</f>
        <v>0</v>
      </c>
    </row>
    <row r="1209" spans="1:3">
      <c r="A1209" t="str">
        <f>INDEX(Tableau1[[#Headers],[BARRE]:[HUET]],1,1+(ROW()-2)/COUNTA('ram ou '!$A:$A))</f>
        <v>VIVIER</v>
      </c>
      <c r="B1209" t="str">
        <f>INDEX('ram ou '!$A:$A,ROW(BDD!B1208)-COUNTA('ram ou '!A:A)*ROUNDDOWN((ROW()-ROW(BDD!$B$2))/COUNTA('ram ou '!$A:$A),0),1)</f>
        <v>NAV LANGRE DIM</v>
      </c>
      <c r="C1209">
        <f>SUMPRODUCT((Tableau1[[#Headers],[BARRE]:[HUET]]=BDD[[#This Row],[Chauffeur]])*(Tableau1[[BARRE]:[HUET]]=BDD[[#This Row],[Tournée]]))</f>
        <v>0</v>
      </c>
    </row>
    <row r="1210" spans="1:3">
      <c r="A1210" t="str">
        <f>INDEX(Tableau1[[#Headers],[BARRE]:[HUET]],1,1+(ROW()-2)/COUNTA('ram ou '!$A:$A))</f>
        <v>VIVIER</v>
      </c>
      <c r="B1210" t="str">
        <f>INDEX('ram ou '!$A:$A,ROW(BDD!B1209)-COUNTA('ram ou '!A:A)*ROUNDDOWN((ROW()-ROW(BDD!$B$2))/COUNTA('ram ou '!$A:$A),0),1)</f>
        <v>SU FONTENAY 12H</v>
      </c>
      <c r="C1210">
        <f>SUMPRODUCT((Tableau1[[#Headers],[BARRE]:[HUET]]=BDD[[#This Row],[Chauffeur]])*(Tableau1[[BARRE]:[HUET]]=BDD[[#This Row],[Tournée]]))</f>
        <v>0</v>
      </c>
    </row>
    <row r="1211" spans="1:3">
      <c r="A1211" t="str">
        <f>INDEX(Tableau1[[#Headers],[BARRE]:[HUET]],1,1+(ROW()-2)/COUNTA('ram ou '!$A:$A))</f>
        <v>VIVIER</v>
      </c>
      <c r="B1211" t="str">
        <f>INDEX('ram ou '!$A:$A,ROW(BDD!B1210)-COUNTA('ram ou '!A:A)*ROUNDDOWN((ROW()-ROW(BDD!$B$2))/COUNTA('ram ou '!$A:$A),0),1)</f>
        <v>PLAINTEL DIM</v>
      </c>
      <c r="C1211">
        <f>SUMPRODUCT((Tableau1[[#Headers],[BARRE]:[HUET]]=BDD[[#This Row],[Chauffeur]])*(Tableau1[[BARRE]:[HUET]]=BDD[[#This Row],[Tournée]]))</f>
        <v>0</v>
      </c>
    </row>
    <row r="1212" spans="1:3">
      <c r="A1212" t="str">
        <f>INDEX(Tableau1[[#Headers],[BARRE]:[HUET]],1,1+(ROW()-2)/COUNTA('ram ou '!$A:$A))</f>
        <v>VIVIER</v>
      </c>
      <c r="B1212" t="str">
        <f>INDEX('ram ou '!$A:$A,ROW(BDD!B1211)-COUNTA('ram ou '!A:A)*ROUNDDOWN((ROW()-ROW(BDD!$B$2))/COUNTA('ram ou '!$A:$A),0),1)</f>
        <v>ROUEN + BASES</v>
      </c>
      <c r="C1212">
        <f>SUMPRODUCT((Tableau1[[#Headers],[BARRE]:[HUET]]=BDD[[#This Row],[Chauffeur]])*(Tableau1[[BARRE]:[HUET]]=BDD[[#This Row],[Tournée]]))</f>
        <v>0</v>
      </c>
    </row>
    <row r="1213" spans="1:3">
      <c r="A1213" t="str">
        <f>INDEX(Tableau1[[#Headers],[BARRE]:[HUET]],1,1+(ROW()-2)/COUNTA('ram ou '!$A:$A))</f>
        <v>VIVIER</v>
      </c>
      <c r="B1213" t="str">
        <f>INDEX('ram ou '!$A:$A,ROW(BDD!B1212)-COUNTA('ram ou '!A:A)*ROUNDDOWN((ROW()-ROW(BDD!$B$2))/COUNTA('ram ou '!$A:$A),0),1)</f>
        <v>LE MANS A/A</v>
      </c>
      <c r="C1213">
        <f>SUMPRODUCT((Tableau1[[#Headers],[BARRE]:[HUET]]=BDD[[#This Row],[Chauffeur]])*(Tableau1[[BARRE]:[HUET]]=BDD[[#This Row],[Tournée]]))</f>
        <v>0</v>
      </c>
    </row>
    <row r="1214" spans="1:3">
      <c r="A1214" t="str">
        <f>INDEX(Tableau1[[#Headers],[BARRE]:[HUET]],1,1+(ROW()-2)/COUNTA('ram ou '!$A:$A))</f>
        <v>VIVIER</v>
      </c>
      <c r="B1214" t="str">
        <f>INDEX('ram ou '!$A:$A,ROW(BDD!B1213)-COUNTA('ram ou '!A:A)*ROUNDDOWN((ROW()-ROW(BDD!$B$2))/COUNTA('ram ou '!$A:$A),0),1)</f>
        <v>NAV TOURS</v>
      </c>
      <c r="C1214">
        <f>SUMPRODUCT((Tableau1[[#Headers],[BARRE]:[HUET]]=BDD[[#This Row],[Chauffeur]])*(Tableau1[[BARRE]:[HUET]]=BDD[[#This Row],[Tournée]]))</f>
        <v>0</v>
      </c>
    </row>
    <row r="1215" spans="1:3">
      <c r="A1215" t="str">
        <f>INDEX(Tableau1[[#Headers],[BARRE]:[HUET]],1,1+(ROW()-2)/COUNTA('ram ou '!$A:$A))</f>
        <v>VIVIER</v>
      </c>
      <c r="B1215" t="str">
        <f>INDEX('ram ou '!$A:$A,ROW(BDD!B1214)-COUNTA('ram ou '!A:A)*ROUNDDOWN((ROW()-ROW(BDD!$B$2))/COUNTA('ram ou '!$A:$A),0),1)</f>
        <v>SU IFS + BASES</v>
      </c>
      <c r="C1215">
        <f>SUMPRODUCT((Tableau1[[#Headers],[BARRE]:[HUET]]=BDD[[#This Row],[Chauffeur]])*(Tableau1[[BARRE]:[HUET]]=BDD[[#This Row],[Tournée]]))</f>
        <v>0</v>
      </c>
    </row>
    <row r="1216" spans="1:3">
      <c r="A1216" t="str">
        <f>INDEX(Tableau1[[#Headers],[BARRE]:[HUET]],1,1+(ROW()-2)/COUNTA('ram ou '!$A:$A))</f>
        <v>VIVIER</v>
      </c>
      <c r="B1216" t="str">
        <f>INDEX('ram ou '!$A:$A,ROW(BDD!B1215)-COUNTA('ram ou '!A:A)*ROUNDDOWN((ROW()-ROW(BDD!$B$2))/COUNTA('ram ou '!$A:$A),0),1)</f>
        <v>NAV NIORT 21H15</v>
      </c>
      <c r="C1216">
        <f>SUMPRODUCT((Tableau1[[#Headers],[BARRE]:[HUET]]=BDD[[#This Row],[Chauffeur]])*(Tableau1[[BARRE]:[HUET]]=BDD[[#This Row],[Tournée]]))</f>
        <v>0</v>
      </c>
    </row>
    <row r="1217" spans="1:3">
      <c r="A1217" t="str">
        <f>INDEX(Tableau1[[#Headers],[BARRE]:[HUET]],1,1+(ROW()-2)/COUNTA('ram ou '!$A:$A))</f>
        <v>VIVIER</v>
      </c>
      <c r="B1217" t="str">
        <f>INDEX('ram ou '!$A:$A,ROW(BDD!B1216)-COUNTA('ram ou '!A:A)*ROUNDDOWN((ROW()-ROW(BDD!$B$2))/COUNTA('ram ou '!$A:$A),0),1)</f>
        <v>CP</v>
      </c>
      <c r="C1217">
        <f>SUMPRODUCT((Tableau1[[#Headers],[BARRE]:[HUET]]=BDD[[#This Row],[Chauffeur]])*(Tableau1[[BARRE]:[HUET]]=BDD[[#This Row],[Tournée]]))</f>
        <v>0</v>
      </c>
    </row>
    <row r="1218" spans="1:3">
      <c r="A1218" t="str">
        <f>INDEX(Tableau1[[#Headers],[BARRE]:[HUET]],1,1+(ROW()-2)/COUNTA('ram ou '!$A:$A))</f>
        <v>VIVIER</v>
      </c>
      <c r="B1218" t="str">
        <f>INDEX('ram ou '!$A:$A,ROW(BDD!B1217)-COUNTA('ram ou '!A:A)*ROUNDDOWN((ROW()-ROW(BDD!$B$2))/COUNTA('ram ou '!$A:$A),0),1)</f>
        <v>RAM SAM 12H</v>
      </c>
      <c r="C1218">
        <f>SUMPRODUCT((Tableau1[[#Headers],[BARRE]:[HUET]]=BDD[[#This Row],[Chauffeur]])*(Tableau1[[BARRE]:[HUET]]=BDD[[#This Row],[Tournée]]))</f>
        <v>0</v>
      </c>
    </row>
    <row r="1219" spans="1:3">
      <c r="A1219" t="str">
        <f>INDEX(Tableau1[[#Headers],[BARRE]:[HUET]],1,1+(ROW()-2)/COUNTA('ram ou '!$A:$A))</f>
        <v>VIVIER</v>
      </c>
      <c r="B1219" t="str">
        <f>INDEX('ram ou '!$A:$A,ROW(BDD!B1218)-COUNTA('ram ou '!A:A)*ROUNDDOWN((ROW()-ROW(BDD!$B$2))/COUNTA('ram ou '!$A:$A),0),1)</f>
        <v>ABSENCE</v>
      </c>
      <c r="C1219">
        <f>SUMPRODUCT((Tableau1[[#Headers],[BARRE]:[HUET]]=BDD[[#This Row],[Chauffeur]])*(Tableau1[[BARRE]:[HUET]]=BDD[[#This Row],[Tournée]]))</f>
        <v>0</v>
      </c>
    </row>
    <row r="1220" spans="1:3">
      <c r="A1220" t="str">
        <f>INDEX(Tableau1[[#Headers],[BARRE]:[HUET]],1,1+(ROW()-2)/COUNTA('ram ou '!$A:$A))</f>
        <v>VIVIER</v>
      </c>
      <c r="B1220" t="str">
        <f>INDEX('ram ou '!$A:$A,ROW(BDD!B1219)-COUNTA('ram ou '!A:A)*ROUNDDOWN((ROW()-ROW(BDD!$B$2))/COUNTA('ram ou '!$A:$A),0),1)</f>
        <v>FORMATION</v>
      </c>
      <c r="C1220">
        <f>SUMPRODUCT((Tableau1[[#Headers],[BARRE]:[HUET]]=BDD[[#This Row],[Chauffeur]])*(Tableau1[[BARRE]:[HUET]]=BDD[[#This Row],[Tournée]]))</f>
        <v>0</v>
      </c>
    </row>
    <row r="1221" spans="1:3">
      <c r="A1221" t="str">
        <f>INDEX(Tableau1[[#Headers],[BARRE]:[HUET]],1,1+(ROW()-2)/COUNTA('ram ou '!$A:$A))</f>
        <v>VIVIER</v>
      </c>
      <c r="B1221" t="str">
        <f>INDEX('ram ou '!$A:$A,ROW(BDD!B1220)-COUNTA('ram ou '!A:A)*ROUNDDOWN((ROW()-ROW(BDD!$B$2))/COUNTA('ram ou '!$A:$A),0),1)</f>
        <v>RCR</v>
      </c>
      <c r="C1221">
        <f>SUMPRODUCT((Tableau1[[#Headers],[BARRE]:[HUET]]=BDD[[#This Row],[Chauffeur]])*(Tableau1[[BARRE]:[HUET]]=BDD[[#This Row],[Tournée]]))</f>
        <v>0</v>
      </c>
    </row>
    <row r="1222" spans="1:3">
      <c r="A1222" t="str">
        <f>INDEX(Tableau1[[#Headers],[BARRE]:[HUET]],1,1+(ROW()-2)/COUNTA('ram ou '!$A:$A))</f>
        <v>VIVIER</v>
      </c>
      <c r="B1222" t="str">
        <f>INDEX('ram ou '!$A:$A,ROW(BDD!B1221)-COUNTA('ram ou '!A:A)*ROUNDDOWN((ROW()-ROW(BDD!$B$2))/COUNTA('ram ou '!$A:$A),0),1)</f>
        <v>ELECTION</v>
      </c>
      <c r="C1222">
        <f>SUMPRODUCT((Tableau1[[#Headers],[BARRE]:[HUET]]=BDD[[#This Row],[Chauffeur]])*(Tableau1[[BARRE]:[HUET]]=BDD[[#This Row],[Tournée]]))</f>
        <v>0</v>
      </c>
    </row>
    <row r="1223" spans="1:3">
      <c r="A1223" t="str">
        <f>INDEX(Tableau1[[#Headers],[BARRE]:[HUET]],1,1+(ROW()-2)/COUNTA('ram ou '!$A:$A))</f>
        <v>VIVIER</v>
      </c>
      <c r="B1223" t="str">
        <f>INDEX('ram ou '!$A:$A,ROW(BDD!B1222)-COUNTA('ram ou '!A:A)*ROUNDDOWN((ROW()-ROW(BDD!$B$2))/COUNTA('ram ou '!$A:$A),0),1)</f>
        <v>RAM SAM 11H30</v>
      </c>
      <c r="C1223">
        <f>SUMPRODUCT((Tableau1[[#Headers],[BARRE]:[HUET]]=BDD[[#This Row],[Chauffeur]])*(Tableau1[[BARRE]:[HUET]]=BDD[[#This Row],[Tournée]]))</f>
        <v>0</v>
      </c>
    </row>
    <row r="1224" spans="1:3">
      <c r="A1224" t="str">
        <f>INDEX(Tableau1[[#Headers],[BARRE]:[HUET]],1,1+(ROW()-2)/COUNTA('ram ou '!$A:$A))</f>
        <v>VIVIER</v>
      </c>
      <c r="B1224" t="str">
        <f>INDEX('ram ou '!$A:$A,ROW(BDD!B1223)-COUNTA('ram ou '!A:A)*ROUNDDOWN((ROW()-ROW(BDD!$B$2))/COUNTA('ram ou '!$A:$A),0),1)</f>
        <v>RAM 13H N°1</v>
      </c>
      <c r="C1224">
        <f>SUMPRODUCT((Tableau1[[#Headers],[BARRE]:[HUET]]=BDD[[#This Row],[Chauffeur]])*(Tableau1[[BARRE]:[HUET]]=BDD[[#This Row],[Tournée]]))</f>
        <v>0</v>
      </c>
    </row>
    <row r="1225" spans="1:3">
      <c r="A1225" t="str">
        <f>INDEX(Tableau1[[#Headers],[BARRE]:[HUET]],1,1+(ROW()-2)/COUNTA('ram ou '!$A:$A))</f>
        <v>VIVIER</v>
      </c>
      <c r="B1225" t="str">
        <f>INDEX('ram ou '!$A:$A,ROW(BDD!B1224)-COUNTA('ram ou '!A:A)*ROUNDDOWN((ROW()-ROW(BDD!$B$2))/COUNTA('ram ou '!$A:$A),0),1)</f>
        <v>RAM 13H N°3</v>
      </c>
      <c r="C1225">
        <f>SUMPRODUCT((Tableau1[[#Headers],[BARRE]:[HUET]]=BDD[[#This Row],[Chauffeur]])*(Tableau1[[BARRE]:[HUET]]=BDD[[#This Row],[Tournée]]))</f>
        <v>0</v>
      </c>
    </row>
    <row r="1226" spans="1:3">
      <c r="A1226" t="str">
        <f>INDEX(Tableau1[[#Headers],[BARRE]:[HUET]],1,1+(ROW()-2)/COUNTA('ram ou '!$A:$A))</f>
        <v>VIVIER</v>
      </c>
      <c r="B1226" t="str">
        <f>INDEX('ram ou '!$A:$A,ROW(BDD!B1225)-COUNTA('ram ou '!A:A)*ROUNDDOWN((ROW()-ROW(BDD!$B$2))/COUNTA('ram ou '!$A:$A),0),1)</f>
        <v>RAM 13H N°4</v>
      </c>
      <c r="C1226">
        <f>SUMPRODUCT((Tableau1[[#Headers],[BARRE]:[HUET]]=BDD[[#This Row],[Chauffeur]])*(Tableau1[[BARRE]:[HUET]]=BDD[[#This Row],[Tournée]]))</f>
        <v>0</v>
      </c>
    </row>
    <row r="1227" spans="1:3">
      <c r="A1227" t="str">
        <f>INDEX(Tableau1[[#Headers],[BARRE]:[HUET]],1,1+(ROW()-2)/COUNTA('ram ou '!$A:$A))</f>
        <v>BELLOIR</v>
      </c>
      <c r="B1227" t="str">
        <f>INDEX('ram ou '!$A:$A,ROW(BDD!B1226)-COUNTA('ram ou '!A:A)*ROUNDDOWN((ROW()-ROW(BDD!$B$2))/COUNTA('ram ou '!$A:$A),0),1)</f>
        <v>NAV ATHIS 2</v>
      </c>
      <c r="C1227">
        <f>SUMPRODUCT((Tableau1[[#Headers],[BARRE]:[HUET]]=BDD[[#This Row],[Chauffeur]])*(Tableau1[[BARRE]:[HUET]]=BDD[[#This Row],[Tournée]]))</f>
        <v>0</v>
      </c>
    </row>
    <row r="1228" spans="1:3">
      <c r="A1228" t="str">
        <f>INDEX(Tableau1[[#Headers],[BARRE]:[HUET]],1,1+(ROW()-2)/COUNTA('ram ou '!$A:$A))</f>
        <v>BELLOIR</v>
      </c>
      <c r="B1228" t="str">
        <f>INDEX('ram ou '!$A:$A,ROW(BDD!B1227)-COUNTA('ram ou '!A:A)*ROUNDDOWN((ROW()-ROW(BDD!$B$2))/COUNTA('ram ou '!$A:$A),0),1)</f>
        <v>NAV CHATEAUBOUR</v>
      </c>
      <c r="C1228">
        <f>SUMPRODUCT((Tableau1[[#Headers],[BARRE]:[HUET]]=BDD[[#This Row],[Chauffeur]])*(Tableau1[[BARRE]:[HUET]]=BDD[[#This Row],[Tournée]]))</f>
        <v>0</v>
      </c>
    </row>
    <row r="1229" spans="1:3">
      <c r="A1229" t="str">
        <f>INDEX(Tableau1[[#Headers],[BARRE]:[HUET]],1,1+(ROW()-2)/COUNTA('ram ou '!$A:$A))</f>
        <v>BELLOIR</v>
      </c>
      <c r="B1229" t="str">
        <f>INDEX('ram ou '!$A:$A,ROW(BDD!B1228)-COUNTA('ram ou '!A:A)*ROUNDDOWN((ROW()-ROW(BDD!$B$2))/COUNTA('ram ou '!$A:$A),0),1)</f>
        <v>NAV CHAULNES</v>
      </c>
      <c r="C1229">
        <f>SUMPRODUCT((Tableau1[[#Headers],[BARRE]:[HUET]]=BDD[[#This Row],[Chauffeur]])*(Tableau1[[BARRE]:[HUET]]=BDD[[#This Row],[Tournée]]))</f>
        <v>0</v>
      </c>
    </row>
    <row r="1230" spans="1:3">
      <c r="A1230" t="str">
        <f>INDEX(Tableau1[[#Headers],[BARRE]:[HUET]],1,1+(ROW()-2)/COUNTA('ram ou '!$A:$A))</f>
        <v>BELLOIR</v>
      </c>
      <c r="B1230" t="str">
        <f>INDEX('ram ou '!$A:$A,ROW(BDD!B1229)-COUNTA('ram ou '!A:A)*ROUNDDOWN((ROW()-ROW(BDD!$B$2))/COUNTA('ram ou '!$A:$A),0),1)</f>
        <v>NAV CLERMONT</v>
      </c>
      <c r="C1230">
        <f>SUMPRODUCT((Tableau1[[#Headers],[BARRE]:[HUET]]=BDD[[#This Row],[Chauffeur]])*(Tableau1[[BARRE]:[HUET]]=BDD[[#This Row],[Tournée]]))</f>
        <v>0</v>
      </c>
    </row>
    <row r="1231" spans="1:3">
      <c r="A1231" t="str">
        <f>INDEX(Tableau1[[#Headers],[BARRE]:[HUET]],1,1+(ROW()-2)/COUNTA('ram ou '!$A:$A))</f>
        <v>BELLOIR</v>
      </c>
      <c r="B1231" t="str">
        <f>INDEX('ram ou '!$A:$A,ROW(BDD!B1230)-COUNTA('ram ou '!A:A)*ROUNDDOWN((ROW()-ROW(BDD!$B$2))/COUNTA('ram ou '!$A:$A),0),1)</f>
        <v>NAV DIJON</v>
      </c>
      <c r="C1231">
        <f>SUMPRODUCT((Tableau1[[#Headers],[BARRE]:[HUET]]=BDD[[#This Row],[Chauffeur]])*(Tableau1[[BARRE]:[HUET]]=BDD[[#This Row],[Tournée]]))</f>
        <v>0</v>
      </c>
    </row>
    <row r="1232" spans="1:3">
      <c r="A1232" t="str">
        <f>INDEX(Tableau1[[#Headers],[BARRE]:[HUET]],1,1+(ROW()-2)/COUNTA('ram ou '!$A:$A))</f>
        <v>BELLOIR</v>
      </c>
      <c r="B1232" t="str">
        <f>INDEX('ram ou '!$A:$A,ROW(BDD!B1231)-COUNTA('ram ou '!A:A)*ROUNDDOWN((ROW()-ROW(BDD!$B$2))/COUNTA('ram ou '!$A:$A),0),1)</f>
        <v>NAV LANGRES</v>
      </c>
      <c r="C1232">
        <f>SUMPRODUCT((Tableau1[[#Headers],[BARRE]:[HUET]]=BDD[[#This Row],[Chauffeur]])*(Tableau1[[BARRE]:[HUET]]=BDD[[#This Row],[Tournée]]))</f>
        <v>0</v>
      </c>
    </row>
    <row r="1233" spans="1:3">
      <c r="A1233" t="str">
        <f>INDEX(Tableau1[[#Headers],[BARRE]:[HUET]],1,1+(ROW()-2)/COUNTA('ram ou '!$A:$A))</f>
        <v>BELLOIR</v>
      </c>
      <c r="B1233" t="str">
        <f>INDEX('ram ou '!$A:$A,ROW(BDD!B1232)-COUNTA('ram ou '!A:A)*ROUNDDOWN((ROW()-ROW(BDD!$B$2))/COUNTA('ram ou '!$A:$A),0),1)</f>
        <v>NAV LILLE</v>
      </c>
      <c r="C1233">
        <f>SUMPRODUCT((Tableau1[[#Headers],[BARRE]:[HUET]]=BDD[[#This Row],[Chauffeur]])*(Tableau1[[BARRE]:[HUET]]=BDD[[#This Row],[Tournée]]))</f>
        <v>0</v>
      </c>
    </row>
    <row r="1234" spans="1:3">
      <c r="A1234" t="str">
        <f>INDEX(Tableau1[[#Headers],[BARRE]:[HUET]],1,1+(ROW()-2)/COUNTA('ram ou '!$A:$A))</f>
        <v>BELLOIR</v>
      </c>
      <c r="B1234" t="str">
        <f>INDEX('ram ou '!$A:$A,ROW(BDD!B1233)-COUNTA('ram ou '!A:A)*ROUNDDOWN((ROW()-ROW(BDD!$B$2))/COUNTA('ram ou '!$A:$A),0),1)</f>
        <v>NAV NIORT</v>
      </c>
      <c r="C1234">
        <f>SUMPRODUCT((Tableau1[[#Headers],[BARRE]:[HUET]]=BDD[[#This Row],[Chauffeur]])*(Tableau1[[BARRE]:[HUET]]=BDD[[#This Row],[Tournée]]))</f>
        <v>0</v>
      </c>
    </row>
    <row r="1235" spans="1:3">
      <c r="A1235" t="str">
        <f>INDEX(Tableau1[[#Headers],[BARRE]:[HUET]],1,1+(ROW()-2)/COUNTA('ram ou '!$A:$A))</f>
        <v>BELLOIR</v>
      </c>
      <c r="B1235" t="str">
        <f>INDEX('ram ou '!$A:$A,ROW(BDD!B1234)-COUNTA('ram ou '!A:A)*ROUNDDOWN((ROW()-ROW(BDD!$B$2))/COUNTA('ram ou '!$A:$A),0),1)</f>
        <v xml:space="preserve">NAV ST SEVER </v>
      </c>
      <c r="C1235">
        <f>SUMPRODUCT((Tableau1[[#Headers],[BARRE]:[HUET]]=BDD[[#This Row],[Chauffeur]])*(Tableau1[[BARRE]:[HUET]]=BDD[[#This Row],[Tournée]]))</f>
        <v>0</v>
      </c>
    </row>
    <row r="1236" spans="1:3">
      <c r="A1236" t="str">
        <f>INDEX(Tableau1[[#Headers],[BARRE]:[HUET]],1,1+(ROW()-2)/COUNTA('ram ou '!$A:$A))</f>
        <v>BELLOIR</v>
      </c>
      <c r="B1236" t="str">
        <f>INDEX('ram ou '!$A:$A,ROW(BDD!B1235)-COUNTA('ram ou '!A:A)*ROUNDDOWN((ROW()-ROW(BDD!$B$2))/COUNTA('ram ou '!$A:$A),0),1)</f>
        <v>NAV VELAINES</v>
      </c>
      <c r="C1236">
        <f>SUMPRODUCT((Tableau1[[#Headers],[BARRE]:[HUET]]=BDD[[#This Row],[Chauffeur]])*(Tableau1[[BARRE]:[HUET]]=BDD[[#This Row],[Tournée]]))</f>
        <v>0</v>
      </c>
    </row>
    <row r="1237" spans="1:3">
      <c r="A1237" t="str">
        <f>INDEX(Tableau1[[#Headers],[BARRE]:[HUET]],1,1+(ROW()-2)/COUNTA('ram ou '!$A:$A))</f>
        <v>BELLOIR</v>
      </c>
      <c r="B1237" t="str">
        <f>INDEX('ram ou '!$A:$A,ROW(BDD!B1236)-COUNTA('ram ou '!A:A)*ROUNDDOWN((ROW()-ROW(BDD!$B$2))/COUNTA('ram ou '!$A:$A),0),1)</f>
        <v>RAM +  NANTES 21H</v>
      </c>
      <c r="C1237">
        <f>SUMPRODUCT((Tableau1[[#Headers],[BARRE]:[HUET]]=BDD[[#This Row],[Chauffeur]])*(Tableau1[[BARRE]:[HUET]]=BDD[[#This Row],[Tournée]]))</f>
        <v>0</v>
      </c>
    </row>
    <row r="1238" spans="1:3">
      <c r="A1238" t="str">
        <f>INDEX(Tableau1[[#Headers],[BARRE]:[HUET]],1,1+(ROW()-2)/COUNTA('ram ou '!$A:$A))</f>
        <v>BELLOIR</v>
      </c>
      <c r="B1238" t="str">
        <f>INDEX('ram ou '!$A:$A,ROW(BDD!B1237)-COUNTA('ram ou '!A:A)*ROUNDDOWN((ROW()-ROW(BDD!$B$2))/COUNTA('ram ou '!$A:$A),0),1)</f>
        <v>RAM + 20H TOURS</v>
      </c>
      <c r="C1238">
        <f>SUMPRODUCT((Tableau1[[#Headers],[BARRE]:[HUET]]=BDD[[#This Row],[Chauffeur]])*(Tableau1[[BARRE]:[HUET]]=BDD[[#This Row],[Tournée]]))</f>
        <v>0</v>
      </c>
    </row>
    <row r="1239" spans="1:3">
      <c r="A1239" t="str">
        <f>INDEX(Tableau1[[#Headers],[BARRE]:[HUET]],1,1+(ROW()-2)/COUNTA('ram ou '!$A:$A))</f>
        <v>BELLOIR</v>
      </c>
      <c r="B1239" t="str">
        <f>INDEX('ram ou '!$A:$A,ROW(BDD!B1238)-COUNTA('ram ou '!A:A)*ROUNDDOWN((ROW()-ROW(BDD!$B$2))/COUNTA('ram ou '!$A:$A),0),1)</f>
        <v>RAM + 21h30 TOURS</v>
      </c>
      <c r="C1239">
        <f>SUMPRODUCT((Tableau1[[#Headers],[BARRE]:[HUET]]=BDD[[#This Row],[Chauffeur]])*(Tableau1[[BARRE]:[HUET]]=BDD[[#This Row],[Tournée]]))</f>
        <v>0</v>
      </c>
    </row>
    <row r="1240" spans="1:3">
      <c r="A1240" t="str">
        <f>INDEX(Tableau1[[#Headers],[BARRE]:[HUET]],1,1+(ROW()-2)/COUNTA('ram ou '!$A:$A))</f>
        <v>BELLOIR</v>
      </c>
      <c r="B1240" t="str">
        <f>INDEX('ram ou '!$A:$A,ROW(BDD!B1239)-COUNTA('ram ou '!A:A)*ROUNDDOWN((ROW()-ROW(BDD!$B$2))/COUNTA('ram ou '!$A:$A),0),1)</f>
        <v>RAM + ANGERS 21H30</v>
      </c>
      <c r="C1240">
        <f>SUMPRODUCT((Tableau1[[#Headers],[BARRE]:[HUET]]=BDD[[#This Row],[Chauffeur]])*(Tableau1[[BARRE]:[HUET]]=BDD[[#This Row],[Tournée]]))</f>
        <v>0</v>
      </c>
    </row>
    <row r="1241" spans="1:3">
      <c r="A1241" t="str">
        <f>INDEX(Tableau1[[#Headers],[BARRE]:[HUET]],1,1+(ROW()-2)/COUNTA('ram ou '!$A:$A))</f>
        <v>BELLOIR</v>
      </c>
      <c r="B1241" t="str">
        <f>INDEX('ram ou '!$A:$A,ROW(BDD!B1240)-COUNTA('ram ou '!A:A)*ROUNDDOWN((ROW()-ROW(BDD!$B$2))/COUNTA('ram ou '!$A:$A),0),1)</f>
        <v>RAM + ATHIS 1</v>
      </c>
      <c r="C1241">
        <f>SUMPRODUCT((Tableau1[[#Headers],[BARRE]:[HUET]]=BDD[[#This Row],[Chauffeur]])*(Tableau1[[BARRE]:[HUET]]=BDD[[#This Row],[Tournée]]))</f>
        <v>0</v>
      </c>
    </row>
    <row r="1242" spans="1:3">
      <c r="A1242" t="str">
        <f>INDEX(Tableau1[[#Headers],[BARRE]:[HUET]],1,1+(ROW()-2)/COUNTA('ram ou '!$A:$A))</f>
        <v>BELLOIR</v>
      </c>
      <c r="B1242" t="str">
        <f>INDEX('ram ou '!$A:$A,ROW(BDD!B1241)-COUNTA('ram ou '!A:A)*ROUNDDOWN((ROW()-ROW(BDD!$B$2))/COUNTA('ram ou '!$A:$A),0),1)</f>
        <v>RAM + CAEN 21H15</v>
      </c>
      <c r="C1242">
        <f>SUMPRODUCT((Tableau1[[#Headers],[BARRE]:[HUET]]=BDD[[#This Row],[Chauffeur]])*(Tableau1[[BARRE]:[HUET]]=BDD[[#This Row],[Tournée]]))</f>
        <v>0</v>
      </c>
    </row>
    <row r="1243" spans="1:3">
      <c r="A1243" t="str">
        <f>INDEX(Tableau1[[#Headers],[BARRE]:[HUET]],1,1+(ROW()-2)/COUNTA('ram ou '!$A:$A))</f>
        <v>BELLOIR</v>
      </c>
      <c r="B1243" t="str">
        <f>INDEX('ram ou '!$A:$A,ROW(BDD!B1242)-COUNTA('ram ou '!A:A)*ROUNDDOWN((ROW()-ROW(BDD!$B$2))/COUNTA('ram ou '!$A:$A),0),1)</f>
        <v>RAM + NANTES 1</v>
      </c>
      <c r="C1243">
        <f>SUMPRODUCT((Tableau1[[#Headers],[BARRE]:[HUET]]=BDD[[#This Row],[Chauffeur]])*(Tableau1[[BARRE]:[HUET]]=BDD[[#This Row],[Tournée]]))</f>
        <v>0</v>
      </c>
    </row>
    <row r="1244" spans="1:3">
      <c r="A1244" t="str">
        <f>INDEX(Tableau1[[#Headers],[BARRE]:[HUET]],1,1+(ROW()-2)/COUNTA('ram ou '!$A:$A))</f>
        <v>BELLOIR</v>
      </c>
      <c r="B1244" t="str">
        <f>INDEX('ram ou '!$A:$A,ROW(BDD!B1243)-COUNTA('ram ou '!A:A)*ROUNDDOWN((ROW()-ROW(BDD!$B$2))/COUNTA('ram ou '!$A:$A),0),1)</f>
        <v>RAM + ORLEANS 21H</v>
      </c>
      <c r="C1244">
        <f>SUMPRODUCT((Tableau1[[#Headers],[BARRE]:[HUET]]=BDD[[#This Row],[Chauffeur]])*(Tableau1[[BARRE]:[HUET]]=BDD[[#This Row],[Tournée]]))</f>
        <v>0</v>
      </c>
    </row>
    <row r="1245" spans="1:3">
      <c r="A1245" t="str">
        <f>INDEX(Tableau1[[#Headers],[BARRE]:[HUET]],1,1+(ROW()-2)/COUNTA('ram ou '!$A:$A))</f>
        <v>BELLOIR</v>
      </c>
      <c r="B1245" t="str">
        <f>INDEX('ram ou '!$A:$A,ROW(BDD!B1244)-COUNTA('ram ou '!A:A)*ROUNDDOWN((ROW()-ROW(BDD!$B$2))/COUNTA('ram ou '!$A:$A),0),1)</f>
        <v>RAM 14H00</v>
      </c>
      <c r="C1245">
        <f>SUMPRODUCT((Tableau1[[#Headers],[BARRE]:[HUET]]=BDD[[#This Row],[Chauffeur]])*(Tableau1[[BARRE]:[HUET]]=BDD[[#This Row],[Tournée]]))</f>
        <v>0</v>
      </c>
    </row>
    <row r="1246" spans="1:3">
      <c r="A1246" t="str">
        <f>INDEX(Tableau1[[#Headers],[BARRE]:[HUET]],1,1+(ROW()-2)/COUNTA('ram ou '!$A:$A))</f>
        <v>BELLOIR</v>
      </c>
      <c r="B1246" t="str">
        <f>INDEX('ram ou '!$A:$A,ROW(BDD!B1245)-COUNTA('ram ou '!A:A)*ROUNDDOWN((ROW()-ROW(BDD!$B$2))/COUNTA('ram ou '!$A:$A),0),1)</f>
        <v>AGEN</v>
      </c>
      <c r="C1246">
        <f>SUMPRODUCT((Tableau1[[#Headers],[BARRE]:[HUET]]=BDD[[#This Row],[Chauffeur]])*(Tableau1[[BARRE]:[HUET]]=BDD[[#This Row],[Tournée]]))</f>
        <v>0</v>
      </c>
    </row>
    <row r="1247" spans="1:3">
      <c r="A1247" t="str">
        <f>INDEX(Tableau1[[#Headers],[BARRE]:[HUET]],1,1+(ROW()-2)/COUNTA('ram ou '!$A:$A))</f>
        <v>BELLOIR</v>
      </c>
      <c r="B1247" t="str">
        <f>INDEX('ram ou '!$A:$A,ROW(BDD!B1246)-COUNTA('ram ou '!A:A)*ROUNDDOWN((ROW()-ROW(BDD!$B$2))/COUNTA('ram ou '!$A:$A),0),1)</f>
        <v>AGEN DIM</v>
      </c>
      <c r="C1247">
        <f>SUMPRODUCT((Tableau1[[#Headers],[BARRE]:[HUET]]=BDD[[#This Row],[Chauffeur]])*(Tableau1[[BARRE]:[HUET]]=BDD[[#This Row],[Tournée]]))</f>
        <v>0</v>
      </c>
    </row>
    <row r="1248" spans="1:3">
      <c r="A1248" t="str">
        <f>INDEX(Tableau1[[#Headers],[BARRE]:[HUET]],1,1+(ROW()-2)/COUNTA('ram ou '!$A:$A))</f>
        <v>BELLOIR</v>
      </c>
      <c r="B1248" t="str">
        <f>INDEX('ram ou '!$A:$A,ROW(BDD!B1247)-COUNTA('ram ou '!A:A)*ROUNDDOWN((ROW()-ROW(BDD!$B$2))/COUNTA('ram ou '!$A:$A),0),1)</f>
        <v>AMILLY / SENS</v>
      </c>
      <c r="C1248">
        <f>SUMPRODUCT((Tableau1[[#Headers],[BARRE]:[HUET]]=BDD[[#This Row],[Chauffeur]])*(Tableau1[[BARRE]:[HUET]]=BDD[[#This Row],[Tournée]]))</f>
        <v>0</v>
      </c>
    </row>
    <row r="1249" spans="1:3">
      <c r="A1249" t="str">
        <f>INDEX(Tableau1[[#Headers],[BARRE]:[HUET]],1,1+(ROW()-2)/COUNTA('ram ou '!$A:$A))</f>
        <v>BELLOIR</v>
      </c>
      <c r="B1249" t="str">
        <f>INDEX('ram ou '!$A:$A,ROW(BDD!B1248)-COUNTA('ram ou '!A:A)*ROUNDDOWN((ROW()-ROW(BDD!$B$2))/COUNTA('ram ou '!$A:$A),0),1)</f>
        <v>JACQUET SA</v>
      </c>
      <c r="C1249">
        <f>SUMPRODUCT((Tableau1[[#Headers],[BARRE]:[HUET]]=BDD[[#This Row],[Chauffeur]])*(Tableau1[[BARRE]:[HUET]]=BDD[[#This Row],[Tournée]]))</f>
        <v>0</v>
      </c>
    </row>
    <row r="1250" spans="1:3">
      <c r="A1250" t="str">
        <f>INDEX(Tableau1[[#Headers],[BARRE]:[HUET]],1,1+(ROW()-2)/COUNTA('ram ou '!$A:$A))</f>
        <v>BELLOIR</v>
      </c>
      <c r="B1250" t="str">
        <f>INDEX('ram ou '!$A:$A,ROW(BDD!B1249)-COUNTA('ram ou '!A:A)*ROUNDDOWN((ROW()-ROW(BDD!$B$2))/COUNTA('ram ou '!$A:$A),0),1)</f>
        <v>PARIS 13H30</v>
      </c>
      <c r="C1250">
        <f>SUMPRODUCT((Tableau1[[#Headers],[BARRE]:[HUET]]=BDD[[#This Row],[Chauffeur]])*(Tableau1[[BARRE]:[HUET]]=BDD[[#This Row],[Tournée]]))</f>
        <v>0</v>
      </c>
    </row>
    <row r="1251" spans="1:3">
      <c r="A1251" t="str">
        <f>INDEX(Tableau1[[#Headers],[BARRE]:[HUET]],1,1+(ROW()-2)/COUNTA('ram ou '!$A:$A))</f>
        <v>BELLOIR</v>
      </c>
      <c r="B1251" t="str">
        <f>INDEX('ram ou '!$A:$A,ROW(BDD!B1250)-COUNTA('ram ou '!A:A)*ROUNDDOWN((ROW()-ROW(BDD!$B$2))/COUNTA('ram ou '!$A:$A),0),1)</f>
        <v>RETOUR AGEN</v>
      </c>
      <c r="C1251">
        <f>SUMPRODUCT((Tableau1[[#Headers],[BARRE]:[HUET]]=BDD[[#This Row],[Chauffeur]])*(Tableau1[[BARRE]:[HUET]]=BDD[[#This Row],[Tournée]]))</f>
        <v>0</v>
      </c>
    </row>
    <row r="1252" spans="1:3">
      <c r="A1252" t="str">
        <f>INDEX(Tableau1[[#Headers],[BARRE]:[HUET]],1,1+(ROW()-2)/COUNTA('ram ou '!$A:$A))</f>
        <v>BELLOIR</v>
      </c>
      <c r="B1252" t="str">
        <f>INDEX('ram ou '!$A:$A,ROW(BDD!B1251)-COUNTA('ram ou '!A:A)*ROUNDDOWN((ROW()-ROW(BDD!$B$2))/COUNTA('ram ou '!$A:$A),0),1)</f>
        <v>RETOUR ORLEANS</v>
      </c>
      <c r="C1252">
        <f>SUMPRODUCT((Tableau1[[#Headers],[BARRE]:[HUET]]=BDD[[#This Row],[Chauffeur]])*(Tableau1[[BARRE]:[HUET]]=BDD[[#This Row],[Tournée]]))</f>
        <v>0</v>
      </c>
    </row>
    <row r="1253" spans="1:3">
      <c r="A1253" t="str">
        <f>INDEX(Tableau1[[#Headers],[BARRE]:[HUET]],1,1+(ROW()-2)/COUNTA('ram ou '!$A:$A))</f>
        <v>BELLOIR</v>
      </c>
      <c r="B1253" t="str">
        <f>INDEX('ram ou '!$A:$A,ROW(BDD!B1252)-COUNTA('ram ou '!A:A)*ROUNDDOWN((ROW()-ROW(BDD!$B$2))/COUNTA('ram ou '!$A:$A),0),1)</f>
        <v>RETOUR ORLEANS LU</v>
      </c>
      <c r="C1253">
        <f>SUMPRODUCT((Tableau1[[#Headers],[BARRE]:[HUET]]=BDD[[#This Row],[Chauffeur]])*(Tableau1[[BARRE]:[HUET]]=BDD[[#This Row],[Tournée]]))</f>
        <v>0</v>
      </c>
    </row>
    <row r="1254" spans="1:3">
      <c r="A1254" t="str">
        <f>INDEX(Tableau1[[#Headers],[BARRE]:[HUET]],1,1+(ROW()-2)/COUNTA('ram ou '!$A:$A))</f>
        <v>BELLOIR</v>
      </c>
      <c r="B1254" t="str">
        <f>INDEX('ram ou '!$A:$A,ROW(BDD!B1253)-COUNTA('ram ou '!A:A)*ROUNDDOWN((ROW()-ROW(BDD!$B$2))/COUNTA('ram ou '!$A:$A),0),1)</f>
        <v>RETOUR ORLEANS SA</v>
      </c>
      <c r="C1254">
        <f>SUMPRODUCT((Tableau1[[#Headers],[BARRE]:[HUET]]=BDD[[#This Row],[Chauffeur]])*(Tableau1[[BARRE]:[HUET]]=BDD[[#This Row],[Tournée]]))</f>
        <v>0</v>
      </c>
    </row>
    <row r="1255" spans="1:3">
      <c r="A1255" t="str">
        <f>INDEX(Tableau1[[#Headers],[BARRE]:[HUET]],1,1+(ROW()-2)/COUNTA('ram ou '!$A:$A))</f>
        <v>BELLOIR</v>
      </c>
      <c r="B1255" t="str">
        <f>INDEX('ram ou '!$A:$A,ROW(BDD!B1254)-COUNTA('ram ou '!A:A)*ROUNDDOWN((ROW()-ROW(BDD!$B$2))/COUNTA('ram ou '!$A:$A),0),1)</f>
        <v>SUP A/A PARIS</v>
      </c>
      <c r="C1255">
        <f>SUMPRODUCT((Tableau1[[#Headers],[BARRE]:[HUET]]=BDD[[#This Row],[Chauffeur]])*(Tableau1[[BARRE]:[HUET]]=BDD[[#This Row],[Tournée]]))</f>
        <v>0</v>
      </c>
    </row>
    <row r="1256" spans="1:3">
      <c r="A1256" t="str">
        <f>INDEX(Tableau1[[#Headers],[BARRE]:[HUET]],1,1+(ROW()-2)/COUNTA('ram ou '!$A:$A))</f>
        <v>BELLOIR</v>
      </c>
      <c r="B1256" t="str">
        <f>INDEX('ram ou '!$A:$A,ROW(BDD!B1255)-COUNTA('ram ou '!A:A)*ROUNDDOWN((ROW()-ROW(BDD!$B$2))/COUNTA('ram ou '!$A:$A),0),1)</f>
        <v>VENDEE</v>
      </c>
      <c r="C1256">
        <f>SUMPRODUCT((Tableau1[[#Headers],[BARRE]:[HUET]]=BDD[[#This Row],[Chauffeur]])*(Tableau1[[BARRE]:[HUET]]=BDD[[#This Row],[Tournée]]))</f>
        <v>0</v>
      </c>
    </row>
    <row r="1257" spans="1:3">
      <c r="A1257" t="str">
        <f>INDEX(Tableau1[[#Headers],[BARRE]:[HUET]],1,1+(ROW()-2)/COUNTA('ram ou '!$A:$A))</f>
        <v>BELLOIR</v>
      </c>
      <c r="B1257" t="str">
        <f>INDEX('ram ou '!$A:$A,ROW(BDD!B1256)-COUNTA('ram ou '!A:A)*ROUNDDOWN((ROW()-ROW(BDD!$B$2))/COUNTA('ram ou '!$A:$A),0),1)</f>
        <v>RAM MALO + LAVAL</v>
      </c>
      <c r="C1257">
        <f>SUMPRODUCT((Tableau1[[#Headers],[BARRE]:[HUET]]=BDD[[#This Row],[Chauffeur]])*(Tableau1[[BARRE]:[HUET]]=BDD[[#This Row],[Tournée]]))</f>
        <v>0</v>
      </c>
    </row>
    <row r="1258" spans="1:3">
      <c r="A1258" t="str">
        <f>INDEX(Tableau1[[#Headers],[BARRE]:[HUET]],1,1+(ROW()-2)/COUNTA('ram ou '!$A:$A))</f>
        <v>BELLOIR</v>
      </c>
      <c r="B1258" t="str">
        <f>INDEX('ram ou '!$A:$A,ROW(BDD!B1257)-COUNTA('ram ou '!A:A)*ROUNDDOWN((ROW()-ROW(BDD!$B$2))/COUNTA('ram ou '!$A:$A),0),1)</f>
        <v>NAV LANGRE DIM</v>
      </c>
      <c r="C1258">
        <f>SUMPRODUCT((Tableau1[[#Headers],[BARRE]:[HUET]]=BDD[[#This Row],[Chauffeur]])*(Tableau1[[BARRE]:[HUET]]=BDD[[#This Row],[Tournée]]))</f>
        <v>0</v>
      </c>
    </row>
    <row r="1259" spans="1:3">
      <c r="A1259" t="str">
        <f>INDEX(Tableau1[[#Headers],[BARRE]:[HUET]],1,1+(ROW()-2)/COUNTA('ram ou '!$A:$A))</f>
        <v>BELLOIR</v>
      </c>
      <c r="B1259" t="str">
        <f>INDEX('ram ou '!$A:$A,ROW(BDD!B1258)-COUNTA('ram ou '!A:A)*ROUNDDOWN((ROW()-ROW(BDD!$B$2))/COUNTA('ram ou '!$A:$A),0),1)</f>
        <v>SU FONTENAY 12H</v>
      </c>
      <c r="C1259">
        <f>SUMPRODUCT((Tableau1[[#Headers],[BARRE]:[HUET]]=BDD[[#This Row],[Chauffeur]])*(Tableau1[[BARRE]:[HUET]]=BDD[[#This Row],[Tournée]]))</f>
        <v>0</v>
      </c>
    </row>
    <row r="1260" spans="1:3">
      <c r="A1260" t="str">
        <f>INDEX(Tableau1[[#Headers],[BARRE]:[HUET]],1,1+(ROW()-2)/COUNTA('ram ou '!$A:$A))</f>
        <v>BELLOIR</v>
      </c>
      <c r="B1260" t="str">
        <f>INDEX('ram ou '!$A:$A,ROW(BDD!B1259)-COUNTA('ram ou '!A:A)*ROUNDDOWN((ROW()-ROW(BDD!$B$2))/COUNTA('ram ou '!$A:$A),0),1)</f>
        <v>PLAINTEL DIM</v>
      </c>
      <c r="C1260">
        <f>SUMPRODUCT((Tableau1[[#Headers],[BARRE]:[HUET]]=BDD[[#This Row],[Chauffeur]])*(Tableau1[[BARRE]:[HUET]]=BDD[[#This Row],[Tournée]]))</f>
        <v>0</v>
      </c>
    </row>
    <row r="1261" spans="1:3">
      <c r="A1261" t="str">
        <f>INDEX(Tableau1[[#Headers],[BARRE]:[HUET]],1,1+(ROW()-2)/COUNTA('ram ou '!$A:$A))</f>
        <v>BELLOIR</v>
      </c>
      <c r="B1261" t="str">
        <f>INDEX('ram ou '!$A:$A,ROW(BDD!B1260)-COUNTA('ram ou '!A:A)*ROUNDDOWN((ROW()-ROW(BDD!$B$2))/COUNTA('ram ou '!$A:$A),0),1)</f>
        <v>ROUEN + BASES</v>
      </c>
      <c r="C1261">
        <f>SUMPRODUCT((Tableau1[[#Headers],[BARRE]:[HUET]]=BDD[[#This Row],[Chauffeur]])*(Tableau1[[BARRE]:[HUET]]=BDD[[#This Row],[Tournée]]))</f>
        <v>0</v>
      </c>
    </row>
    <row r="1262" spans="1:3">
      <c r="A1262" t="str">
        <f>INDEX(Tableau1[[#Headers],[BARRE]:[HUET]],1,1+(ROW()-2)/COUNTA('ram ou '!$A:$A))</f>
        <v>BELLOIR</v>
      </c>
      <c r="B1262" t="str">
        <f>INDEX('ram ou '!$A:$A,ROW(BDD!B1261)-COUNTA('ram ou '!A:A)*ROUNDDOWN((ROW()-ROW(BDD!$B$2))/COUNTA('ram ou '!$A:$A),0),1)</f>
        <v>LE MANS A/A</v>
      </c>
      <c r="C1262">
        <f>SUMPRODUCT((Tableau1[[#Headers],[BARRE]:[HUET]]=BDD[[#This Row],[Chauffeur]])*(Tableau1[[BARRE]:[HUET]]=BDD[[#This Row],[Tournée]]))</f>
        <v>0</v>
      </c>
    </row>
    <row r="1263" spans="1:3">
      <c r="A1263" t="str">
        <f>INDEX(Tableau1[[#Headers],[BARRE]:[HUET]],1,1+(ROW()-2)/COUNTA('ram ou '!$A:$A))</f>
        <v>BELLOIR</v>
      </c>
      <c r="B1263" t="str">
        <f>INDEX('ram ou '!$A:$A,ROW(BDD!B1262)-COUNTA('ram ou '!A:A)*ROUNDDOWN((ROW()-ROW(BDD!$B$2))/COUNTA('ram ou '!$A:$A),0),1)</f>
        <v>NAV TOURS</v>
      </c>
      <c r="C1263">
        <f>SUMPRODUCT((Tableau1[[#Headers],[BARRE]:[HUET]]=BDD[[#This Row],[Chauffeur]])*(Tableau1[[BARRE]:[HUET]]=BDD[[#This Row],[Tournée]]))</f>
        <v>0</v>
      </c>
    </row>
    <row r="1264" spans="1:3">
      <c r="A1264" t="str">
        <f>INDEX(Tableau1[[#Headers],[BARRE]:[HUET]],1,1+(ROW()-2)/COUNTA('ram ou '!$A:$A))</f>
        <v>BELLOIR</v>
      </c>
      <c r="B1264" t="str">
        <f>INDEX('ram ou '!$A:$A,ROW(BDD!B1263)-COUNTA('ram ou '!A:A)*ROUNDDOWN((ROW()-ROW(BDD!$B$2))/COUNTA('ram ou '!$A:$A),0),1)</f>
        <v>SU IFS + BASES</v>
      </c>
      <c r="C1264">
        <f>SUMPRODUCT((Tableau1[[#Headers],[BARRE]:[HUET]]=BDD[[#This Row],[Chauffeur]])*(Tableau1[[BARRE]:[HUET]]=BDD[[#This Row],[Tournée]]))</f>
        <v>0</v>
      </c>
    </row>
    <row r="1265" spans="1:3">
      <c r="A1265" t="str">
        <f>INDEX(Tableau1[[#Headers],[BARRE]:[HUET]],1,1+(ROW()-2)/COUNTA('ram ou '!$A:$A))</f>
        <v>BELLOIR</v>
      </c>
      <c r="B1265" t="str">
        <f>INDEX('ram ou '!$A:$A,ROW(BDD!B1264)-COUNTA('ram ou '!A:A)*ROUNDDOWN((ROW()-ROW(BDD!$B$2))/COUNTA('ram ou '!$A:$A),0),1)</f>
        <v>NAV NIORT 21H15</v>
      </c>
      <c r="C1265">
        <f>SUMPRODUCT((Tableau1[[#Headers],[BARRE]:[HUET]]=BDD[[#This Row],[Chauffeur]])*(Tableau1[[BARRE]:[HUET]]=BDD[[#This Row],[Tournée]]))</f>
        <v>0</v>
      </c>
    </row>
    <row r="1266" spans="1:3">
      <c r="A1266" t="str">
        <f>INDEX(Tableau1[[#Headers],[BARRE]:[HUET]],1,1+(ROW()-2)/COUNTA('ram ou '!$A:$A))</f>
        <v>BELLOIR</v>
      </c>
      <c r="B1266" t="str">
        <f>INDEX('ram ou '!$A:$A,ROW(BDD!B1265)-COUNTA('ram ou '!A:A)*ROUNDDOWN((ROW()-ROW(BDD!$B$2))/COUNTA('ram ou '!$A:$A),0),1)</f>
        <v>CP</v>
      </c>
      <c r="C1266">
        <f>SUMPRODUCT((Tableau1[[#Headers],[BARRE]:[HUET]]=BDD[[#This Row],[Chauffeur]])*(Tableau1[[BARRE]:[HUET]]=BDD[[#This Row],[Tournée]]))</f>
        <v>0</v>
      </c>
    </row>
    <row r="1267" spans="1:3">
      <c r="A1267" t="str">
        <f>INDEX(Tableau1[[#Headers],[BARRE]:[HUET]],1,1+(ROW()-2)/COUNTA('ram ou '!$A:$A))</f>
        <v>BELLOIR</v>
      </c>
      <c r="B1267" t="str">
        <f>INDEX('ram ou '!$A:$A,ROW(BDD!B1266)-COUNTA('ram ou '!A:A)*ROUNDDOWN((ROW()-ROW(BDD!$B$2))/COUNTA('ram ou '!$A:$A),0),1)</f>
        <v>RAM SAM 12H</v>
      </c>
      <c r="C1267">
        <f>SUMPRODUCT((Tableau1[[#Headers],[BARRE]:[HUET]]=BDD[[#This Row],[Chauffeur]])*(Tableau1[[BARRE]:[HUET]]=BDD[[#This Row],[Tournée]]))</f>
        <v>0</v>
      </c>
    </row>
    <row r="1268" spans="1:3">
      <c r="A1268" t="str">
        <f>INDEX(Tableau1[[#Headers],[BARRE]:[HUET]],1,1+(ROW()-2)/COUNTA('ram ou '!$A:$A))</f>
        <v>BELLOIR</v>
      </c>
      <c r="B1268" t="str">
        <f>INDEX('ram ou '!$A:$A,ROW(BDD!B1267)-COUNTA('ram ou '!A:A)*ROUNDDOWN((ROW()-ROW(BDD!$B$2))/COUNTA('ram ou '!$A:$A),0),1)</f>
        <v>ABSENCE</v>
      </c>
      <c r="C1268">
        <f>SUMPRODUCT((Tableau1[[#Headers],[BARRE]:[HUET]]=BDD[[#This Row],[Chauffeur]])*(Tableau1[[BARRE]:[HUET]]=BDD[[#This Row],[Tournée]]))</f>
        <v>0</v>
      </c>
    </row>
    <row r="1269" spans="1:3">
      <c r="A1269" t="str">
        <f>INDEX(Tableau1[[#Headers],[BARRE]:[HUET]],1,1+(ROW()-2)/COUNTA('ram ou '!$A:$A))</f>
        <v>BELLOIR</v>
      </c>
      <c r="B1269" t="str">
        <f>INDEX('ram ou '!$A:$A,ROW(BDD!B1268)-COUNTA('ram ou '!A:A)*ROUNDDOWN((ROW()-ROW(BDD!$B$2))/COUNTA('ram ou '!$A:$A),0),1)</f>
        <v>FORMATION</v>
      </c>
      <c r="C1269">
        <f>SUMPRODUCT((Tableau1[[#Headers],[BARRE]:[HUET]]=BDD[[#This Row],[Chauffeur]])*(Tableau1[[BARRE]:[HUET]]=BDD[[#This Row],[Tournée]]))</f>
        <v>0</v>
      </c>
    </row>
    <row r="1270" spans="1:3">
      <c r="A1270" t="str">
        <f>INDEX(Tableau1[[#Headers],[BARRE]:[HUET]],1,1+(ROW()-2)/COUNTA('ram ou '!$A:$A))</f>
        <v>BELLOIR</v>
      </c>
      <c r="B1270" t="str">
        <f>INDEX('ram ou '!$A:$A,ROW(BDD!B1269)-COUNTA('ram ou '!A:A)*ROUNDDOWN((ROW()-ROW(BDD!$B$2))/COUNTA('ram ou '!$A:$A),0),1)</f>
        <v>RCR</v>
      </c>
      <c r="C1270">
        <f>SUMPRODUCT((Tableau1[[#Headers],[BARRE]:[HUET]]=BDD[[#This Row],[Chauffeur]])*(Tableau1[[BARRE]:[HUET]]=BDD[[#This Row],[Tournée]]))</f>
        <v>0</v>
      </c>
    </row>
    <row r="1271" spans="1:3">
      <c r="A1271" t="str">
        <f>INDEX(Tableau1[[#Headers],[BARRE]:[HUET]],1,1+(ROW()-2)/COUNTA('ram ou '!$A:$A))</f>
        <v>BELLOIR</v>
      </c>
      <c r="B1271" t="str">
        <f>INDEX('ram ou '!$A:$A,ROW(BDD!B1270)-COUNTA('ram ou '!A:A)*ROUNDDOWN((ROW()-ROW(BDD!$B$2))/COUNTA('ram ou '!$A:$A),0),1)</f>
        <v>ELECTION</v>
      </c>
      <c r="C1271">
        <f>SUMPRODUCT((Tableau1[[#Headers],[BARRE]:[HUET]]=BDD[[#This Row],[Chauffeur]])*(Tableau1[[BARRE]:[HUET]]=BDD[[#This Row],[Tournée]]))</f>
        <v>0</v>
      </c>
    </row>
    <row r="1272" spans="1:3">
      <c r="A1272" t="str">
        <f>INDEX(Tableau1[[#Headers],[BARRE]:[HUET]],1,1+(ROW()-2)/COUNTA('ram ou '!$A:$A))</f>
        <v>BELLOIR</v>
      </c>
      <c r="B1272" t="str">
        <f>INDEX('ram ou '!$A:$A,ROW(BDD!B1271)-COUNTA('ram ou '!A:A)*ROUNDDOWN((ROW()-ROW(BDD!$B$2))/COUNTA('ram ou '!$A:$A),0),1)</f>
        <v>RAM SAM 11H30</v>
      </c>
      <c r="C1272">
        <f>SUMPRODUCT((Tableau1[[#Headers],[BARRE]:[HUET]]=BDD[[#This Row],[Chauffeur]])*(Tableau1[[BARRE]:[HUET]]=BDD[[#This Row],[Tournée]]))</f>
        <v>0</v>
      </c>
    </row>
    <row r="1273" spans="1:3">
      <c r="A1273" t="str">
        <f>INDEX(Tableau1[[#Headers],[BARRE]:[HUET]],1,1+(ROW()-2)/COUNTA('ram ou '!$A:$A))</f>
        <v>BELLOIR</v>
      </c>
      <c r="B1273" t="str">
        <f>INDEX('ram ou '!$A:$A,ROW(BDD!B1272)-COUNTA('ram ou '!A:A)*ROUNDDOWN((ROW()-ROW(BDD!$B$2))/COUNTA('ram ou '!$A:$A),0),1)</f>
        <v>RAM 13H N°1</v>
      </c>
      <c r="C1273">
        <f>SUMPRODUCT((Tableau1[[#Headers],[BARRE]:[HUET]]=BDD[[#This Row],[Chauffeur]])*(Tableau1[[BARRE]:[HUET]]=BDD[[#This Row],[Tournée]]))</f>
        <v>0</v>
      </c>
    </row>
    <row r="1274" spans="1:3">
      <c r="A1274" t="str">
        <f>INDEX(Tableau1[[#Headers],[BARRE]:[HUET]],1,1+(ROW()-2)/COUNTA('ram ou '!$A:$A))</f>
        <v>BELLOIR</v>
      </c>
      <c r="B1274" t="str">
        <f>INDEX('ram ou '!$A:$A,ROW(BDD!B1273)-COUNTA('ram ou '!A:A)*ROUNDDOWN((ROW()-ROW(BDD!$B$2))/COUNTA('ram ou '!$A:$A),0),1)</f>
        <v>RAM 13H N°3</v>
      </c>
      <c r="C1274">
        <f>SUMPRODUCT((Tableau1[[#Headers],[BARRE]:[HUET]]=BDD[[#This Row],[Chauffeur]])*(Tableau1[[BARRE]:[HUET]]=BDD[[#This Row],[Tournée]]))</f>
        <v>0</v>
      </c>
    </row>
    <row r="1275" spans="1:3">
      <c r="A1275" t="str">
        <f>INDEX(Tableau1[[#Headers],[BARRE]:[HUET]],1,1+(ROW()-2)/COUNTA('ram ou '!$A:$A))</f>
        <v>BELLOIR</v>
      </c>
      <c r="B1275" t="str">
        <f>INDEX('ram ou '!$A:$A,ROW(BDD!B1274)-COUNTA('ram ou '!A:A)*ROUNDDOWN((ROW()-ROW(BDD!$B$2))/COUNTA('ram ou '!$A:$A),0),1)</f>
        <v>RAM 13H N°4</v>
      </c>
      <c r="C1275">
        <f>SUMPRODUCT((Tableau1[[#Headers],[BARRE]:[HUET]]=BDD[[#This Row],[Chauffeur]])*(Tableau1[[BARRE]:[HUET]]=BDD[[#This Row],[Tournée]]))</f>
        <v>0</v>
      </c>
    </row>
    <row r="1276" spans="1:3">
      <c r="A1276" t="str">
        <f>INDEX(Tableau1[[#Headers],[BARRE]:[HUET]],1,1+(ROW()-2)/COUNTA('ram ou '!$A:$A))</f>
        <v>BENARD</v>
      </c>
      <c r="B1276" t="str">
        <f>INDEX('ram ou '!$A:$A,ROW(BDD!B1275)-COUNTA('ram ou '!A:A)*ROUNDDOWN((ROW()-ROW(BDD!$B$2))/COUNTA('ram ou '!$A:$A),0),1)</f>
        <v>NAV ATHIS 2</v>
      </c>
      <c r="C1276">
        <f>SUMPRODUCT((Tableau1[[#Headers],[BARRE]:[HUET]]=BDD[[#This Row],[Chauffeur]])*(Tableau1[[BARRE]:[HUET]]=BDD[[#This Row],[Tournée]]))</f>
        <v>0</v>
      </c>
    </row>
    <row r="1277" spans="1:3">
      <c r="A1277" t="str">
        <f>INDEX(Tableau1[[#Headers],[BARRE]:[HUET]],1,1+(ROW()-2)/COUNTA('ram ou '!$A:$A))</f>
        <v>BENARD</v>
      </c>
      <c r="B1277" t="str">
        <f>INDEX('ram ou '!$A:$A,ROW(BDD!B1276)-COUNTA('ram ou '!A:A)*ROUNDDOWN((ROW()-ROW(BDD!$B$2))/COUNTA('ram ou '!$A:$A),0),1)</f>
        <v>NAV CHATEAUBOUR</v>
      </c>
      <c r="C1277">
        <f>SUMPRODUCT((Tableau1[[#Headers],[BARRE]:[HUET]]=BDD[[#This Row],[Chauffeur]])*(Tableau1[[BARRE]:[HUET]]=BDD[[#This Row],[Tournée]]))</f>
        <v>0</v>
      </c>
    </row>
    <row r="1278" spans="1:3">
      <c r="A1278" t="str">
        <f>INDEX(Tableau1[[#Headers],[BARRE]:[HUET]],1,1+(ROW()-2)/COUNTA('ram ou '!$A:$A))</f>
        <v>BENARD</v>
      </c>
      <c r="B1278" t="str">
        <f>INDEX('ram ou '!$A:$A,ROW(BDD!B1277)-COUNTA('ram ou '!A:A)*ROUNDDOWN((ROW()-ROW(BDD!$B$2))/COUNTA('ram ou '!$A:$A),0),1)</f>
        <v>NAV CHAULNES</v>
      </c>
      <c r="C1278">
        <f>SUMPRODUCT((Tableau1[[#Headers],[BARRE]:[HUET]]=BDD[[#This Row],[Chauffeur]])*(Tableau1[[BARRE]:[HUET]]=BDD[[#This Row],[Tournée]]))</f>
        <v>0</v>
      </c>
    </row>
    <row r="1279" spans="1:3">
      <c r="A1279" t="str">
        <f>INDEX(Tableau1[[#Headers],[BARRE]:[HUET]],1,1+(ROW()-2)/COUNTA('ram ou '!$A:$A))</f>
        <v>BENARD</v>
      </c>
      <c r="B1279" t="str">
        <f>INDEX('ram ou '!$A:$A,ROW(BDD!B1278)-COUNTA('ram ou '!A:A)*ROUNDDOWN((ROW()-ROW(BDD!$B$2))/COUNTA('ram ou '!$A:$A),0),1)</f>
        <v>NAV CLERMONT</v>
      </c>
      <c r="C1279">
        <f>SUMPRODUCT((Tableau1[[#Headers],[BARRE]:[HUET]]=BDD[[#This Row],[Chauffeur]])*(Tableau1[[BARRE]:[HUET]]=BDD[[#This Row],[Tournée]]))</f>
        <v>0</v>
      </c>
    </row>
    <row r="1280" spans="1:3">
      <c r="A1280" t="str">
        <f>INDEX(Tableau1[[#Headers],[BARRE]:[HUET]],1,1+(ROW()-2)/COUNTA('ram ou '!$A:$A))</f>
        <v>BENARD</v>
      </c>
      <c r="B1280" t="str">
        <f>INDEX('ram ou '!$A:$A,ROW(BDD!B1279)-COUNTA('ram ou '!A:A)*ROUNDDOWN((ROW()-ROW(BDD!$B$2))/COUNTA('ram ou '!$A:$A),0),1)</f>
        <v>NAV DIJON</v>
      </c>
      <c r="C1280">
        <f>SUMPRODUCT((Tableau1[[#Headers],[BARRE]:[HUET]]=BDD[[#This Row],[Chauffeur]])*(Tableau1[[BARRE]:[HUET]]=BDD[[#This Row],[Tournée]]))</f>
        <v>0</v>
      </c>
    </row>
    <row r="1281" spans="1:3">
      <c r="A1281" t="str">
        <f>INDEX(Tableau1[[#Headers],[BARRE]:[HUET]],1,1+(ROW()-2)/COUNTA('ram ou '!$A:$A))</f>
        <v>BENARD</v>
      </c>
      <c r="B1281" t="str">
        <f>INDEX('ram ou '!$A:$A,ROW(BDD!B1280)-COUNTA('ram ou '!A:A)*ROUNDDOWN((ROW()-ROW(BDD!$B$2))/COUNTA('ram ou '!$A:$A),0),1)</f>
        <v>NAV LANGRES</v>
      </c>
      <c r="C1281">
        <f>SUMPRODUCT((Tableau1[[#Headers],[BARRE]:[HUET]]=BDD[[#This Row],[Chauffeur]])*(Tableau1[[BARRE]:[HUET]]=BDD[[#This Row],[Tournée]]))</f>
        <v>0</v>
      </c>
    </row>
    <row r="1282" spans="1:3">
      <c r="A1282" t="str">
        <f>INDEX(Tableau1[[#Headers],[BARRE]:[HUET]],1,1+(ROW()-2)/COUNTA('ram ou '!$A:$A))</f>
        <v>BENARD</v>
      </c>
      <c r="B1282" t="str">
        <f>INDEX('ram ou '!$A:$A,ROW(BDD!B1281)-COUNTA('ram ou '!A:A)*ROUNDDOWN((ROW()-ROW(BDD!$B$2))/COUNTA('ram ou '!$A:$A),0),1)</f>
        <v>NAV LILLE</v>
      </c>
      <c r="C1282">
        <f>SUMPRODUCT((Tableau1[[#Headers],[BARRE]:[HUET]]=BDD[[#This Row],[Chauffeur]])*(Tableau1[[BARRE]:[HUET]]=BDD[[#This Row],[Tournée]]))</f>
        <v>0</v>
      </c>
    </row>
    <row r="1283" spans="1:3">
      <c r="A1283" t="str">
        <f>INDEX(Tableau1[[#Headers],[BARRE]:[HUET]],1,1+(ROW()-2)/COUNTA('ram ou '!$A:$A))</f>
        <v>BENARD</v>
      </c>
      <c r="B1283" t="str">
        <f>INDEX('ram ou '!$A:$A,ROW(BDD!B1282)-COUNTA('ram ou '!A:A)*ROUNDDOWN((ROW()-ROW(BDD!$B$2))/COUNTA('ram ou '!$A:$A),0),1)</f>
        <v>NAV NIORT</v>
      </c>
      <c r="C1283">
        <f>SUMPRODUCT((Tableau1[[#Headers],[BARRE]:[HUET]]=BDD[[#This Row],[Chauffeur]])*(Tableau1[[BARRE]:[HUET]]=BDD[[#This Row],[Tournée]]))</f>
        <v>0</v>
      </c>
    </row>
    <row r="1284" spans="1:3">
      <c r="A1284" t="str">
        <f>INDEX(Tableau1[[#Headers],[BARRE]:[HUET]],1,1+(ROW()-2)/COUNTA('ram ou '!$A:$A))</f>
        <v>BENARD</v>
      </c>
      <c r="B1284" t="str">
        <f>INDEX('ram ou '!$A:$A,ROW(BDD!B1283)-COUNTA('ram ou '!A:A)*ROUNDDOWN((ROW()-ROW(BDD!$B$2))/COUNTA('ram ou '!$A:$A),0),1)</f>
        <v xml:space="preserve">NAV ST SEVER </v>
      </c>
      <c r="C1284">
        <f>SUMPRODUCT((Tableau1[[#Headers],[BARRE]:[HUET]]=BDD[[#This Row],[Chauffeur]])*(Tableau1[[BARRE]:[HUET]]=BDD[[#This Row],[Tournée]]))</f>
        <v>0</v>
      </c>
    </row>
    <row r="1285" spans="1:3">
      <c r="A1285" t="str">
        <f>INDEX(Tableau1[[#Headers],[BARRE]:[HUET]],1,1+(ROW()-2)/COUNTA('ram ou '!$A:$A))</f>
        <v>BENARD</v>
      </c>
      <c r="B1285" t="str">
        <f>INDEX('ram ou '!$A:$A,ROW(BDD!B1284)-COUNTA('ram ou '!A:A)*ROUNDDOWN((ROW()-ROW(BDD!$B$2))/COUNTA('ram ou '!$A:$A),0),1)</f>
        <v>NAV VELAINES</v>
      </c>
      <c r="C1285">
        <f>SUMPRODUCT((Tableau1[[#Headers],[BARRE]:[HUET]]=BDD[[#This Row],[Chauffeur]])*(Tableau1[[BARRE]:[HUET]]=BDD[[#This Row],[Tournée]]))</f>
        <v>0</v>
      </c>
    </row>
    <row r="1286" spans="1:3">
      <c r="A1286" t="str">
        <f>INDEX(Tableau1[[#Headers],[BARRE]:[HUET]],1,1+(ROW()-2)/COUNTA('ram ou '!$A:$A))</f>
        <v>BENARD</v>
      </c>
      <c r="B1286" t="str">
        <f>INDEX('ram ou '!$A:$A,ROW(BDD!B1285)-COUNTA('ram ou '!A:A)*ROUNDDOWN((ROW()-ROW(BDD!$B$2))/COUNTA('ram ou '!$A:$A),0),1)</f>
        <v>RAM +  NANTES 21H</v>
      </c>
      <c r="C1286">
        <f>SUMPRODUCT((Tableau1[[#Headers],[BARRE]:[HUET]]=BDD[[#This Row],[Chauffeur]])*(Tableau1[[BARRE]:[HUET]]=BDD[[#This Row],[Tournée]]))</f>
        <v>0</v>
      </c>
    </row>
    <row r="1287" spans="1:3">
      <c r="A1287" t="str">
        <f>INDEX(Tableau1[[#Headers],[BARRE]:[HUET]],1,1+(ROW()-2)/COUNTA('ram ou '!$A:$A))</f>
        <v>BENARD</v>
      </c>
      <c r="B1287" t="str">
        <f>INDEX('ram ou '!$A:$A,ROW(BDD!B1286)-COUNTA('ram ou '!A:A)*ROUNDDOWN((ROW()-ROW(BDD!$B$2))/COUNTA('ram ou '!$A:$A),0),1)</f>
        <v>RAM + 20H TOURS</v>
      </c>
      <c r="C1287">
        <f>SUMPRODUCT((Tableau1[[#Headers],[BARRE]:[HUET]]=BDD[[#This Row],[Chauffeur]])*(Tableau1[[BARRE]:[HUET]]=BDD[[#This Row],[Tournée]]))</f>
        <v>0</v>
      </c>
    </row>
    <row r="1288" spans="1:3">
      <c r="A1288" t="str">
        <f>INDEX(Tableau1[[#Headers],[BARRE]:[HUET]],1,1+(ROW()-2)/COUNTA('ram ou '!$A:$A))</f>
        <v>BENARD</v>
      </c>
      <c r="B1288" t="str">
        <f>INDEX('ram ou '!$A:$A,ROW(BDD!B1287)-COUNTA('ram ou '!A:A)*ROUNDDOWN((ROW()-ROW(BDD!$B$2))/COUNTA('ram ou '!$A:$A),0),1)</f>
        <v>RAM + 21h30 TOURS</v>
      </c>
      <c r="C1288">
        <f>SUMPRODUCT((Tableau1[[#Headers],[BARRE]:[HUET]]=BDD[[#This Row],[Chauffeur]])*(Tableau1[[BARRE]:[HUET]]=BDD[[#This Row],[Tournée]]))</f>
        <v>0</v>
      </c>
    </row>
    <row r="1289" spans="1:3">
      <c r="A1289" t="str">
        <f>INDEX(Tableau1[[#Headers],[BARRE]:[HUET]],1,1+(ROW()-2)/COUNTA('ram ou '!$A:$A))</f>
        <v>BENARD</v>
      </c>
      <c r="B1289" t="str">
        <f>INDEX('ram ou '!$A:$A,ROW(BDD!B1288)-COUNTA('ram ou '!A:A)*ROUNDDOWN((ROW()-ROW(BDD!$B$2))/COUNTA('ram ou '!$A:$A),0),1)</f>
        <v>RAM + ANGERS 21H30</v>
      </c>
      <c r="C1289">
        <f>SUMPRODUCT((Tableau1[[#Headers],[BARRE]:[HUET]]=BDD[[#This Row],[Chauffeur]])*(Tableau1[[BARRE]:[HUET]]=BDD[[#This Row],[Tournée]]))</f>
        <v>0</v>
      </c>
    </row>
    <row r="1290" spans="1:3">
      <c r="A1290" t="str">
        <f>INDEX(Tableau1[[#Headers],[BARRE]:[HUET]],1,1+(ROW()-2)/COUNTA('ram ou '!$A:$A))</f>
        <v>BENARD</v>
      </c>
      <c r="B1290" t="str">
        <f>INDEX('ram ou '!$A:$A,ROW(BDD!B1289)-COUNTA('ram ou '!A:A)*ROUNDDOWN((ROW()-ROW(BDD!$B$2))/COUNTA('ram ou '!$A:$A),0),1)</f>
        <v>RAM + ATHIS 1</v>
      </c>
      <c r="C1290">
        <f>SUMPRODUCT((Tableau1[[#Headers],[BARRE]:[HUET]]=BDD[[#This Row],[Chauffeur]])*(Tableau1[[BARRE]:[HUET]]=BDD[[#This Row],[Tournée]]))</f>
        <v>0</v>
      </c>
    </row>
    <row r="1291" spans="1:3">
      <c r="A1291" t="str">
        <f>INDEX(Tableau1[[#Headers],[BARRE]:[HUET]],1,1+(ROW()-2)/COUNTA('ram ou '!$A:$A))</f>
        <v>BENARD</v>
      </c>
      <c r="B1291" t="str">
        <f>INDEX('ram ou '!$A:$A,ROW(BDD!B1290)-COUNTA('ram ou '!A:A)*ROUNDDOWN((ROW()-ROW(BDD!$B$2))/COUNTA('ram ou '!$A:$A),0),1)</f>
        <v>RAM + CAEN 21H15</v>
      </c>
      <c r="C1291">
        <f>SUMPRODUCT((Tableau1[[#Headers],[BARRE]:[HUET]]=BDD[[#This Row],[Chauffeur]])*(Tableau1[[BARRE]:[HUET]]=BDD[[#This Row],[Tournée]]))</f>
        <v>0</v>
      </c>
    </row>
    <row r="1292" spans="1:3">
      <c r="A1292" t="str">
        <f>INDEX(Tableau1[[#Headers],[BARRE]:[HUET]],1,1+(ROW()-2)/COUNTA('ram ou '!$A:$A))</f>
        <v>BENARD</v>
      </c>
      <c r="B1292" t="str">
        <f>INDEX('ram ou '!$A:$A,ROW(BDD!B1291)-COUNTA('ram ou '!A:A)*ROUNDDOWN((ROW()-ROW(BDD!$B$2))/COUNTA('ram ou '!$A:$A),0),1)</f>
        <v>RAM + NANTES 1</v>
      </c>
      <c r="C1292">
        <f>SUMPRODUCT((Tableau1[[#Headers],[BARRE]:[HUET]]=BDD[[#This Row],[Chauffeur]])*(Tableau1[[BARRE]:[HUET]]=BDD[[#This Row],[Tournée]]))</f>
        <v>0</v>
      </c>
    </row>
    <row r="1293" spans="1:3">
      <c r="A1293" t="str">
        <f>INDEX(Tableau1[[#Headers],[BARRE]:[HUET]],1,1+(ROW()-2)/COUNTA('ram ou '!$A:$A))</f>
        <v>BENARD</v>
      </c>
      <c r="B1293" t="str">
        <f>INDEX('ram ou '!$A:$A,ROW(BDD!B1292)-COUNTA('ram ou '!A:A)*ROUNDDOWN((ROW()-ROW(BDD!$B$2))/COUNTA('ram ou '!$A:$A),0),1)</f>
        <v>RAM + ORLEANS 21H</v>
      </c>
      <c r="C1293">
        <f>SUMPRODUCT((Tableau1[[#Headers],[BARRE]:[HUET]]=BDD[[#This Row],[Chauffeur]])*(Tableau1[[BARRE]:[HUET]]=BDD[[#This Row],[Tournée]]))</f>
        <v>0</v>
      </c>
    </row>
    <row r="1294" spans="1:3">
      <c r="A1294" t="str">
        <f>INDEX(Tableau1[[#Headers],[BARRE]:[HUET]],1,1+(ROW()-2)/COUNTA('ram ou '!$A:$A))</f>
        <v>BENARD</v>
      </c>
      <c r="B1294" t="str">
        <f>INDEX('ram ou '!$A:$A,ROW(BDD!B1293)-COUNTA('ram ou '!A:A)*ROUNDDOWN((ROW()-ROW(BDD!$B$2))/COUNTA('ram ou '!$A:$A),0),1)</f>
        <v>RAM 14H00</v>
      </c>
      <c r="C1294">
        <f>SUMPRODUCT((Tableau1[[#Headers],[BARRE]:[HUET]]=BDD[[#This Row],[Chauffeur]])*(Tableau1[[BARRE]:[HUET]]=BDD[[#This Row],[Tournée]]))</f>
        <v>0</v>
      </c>
    </row>
    <row r="1295" spans="1:3">
      <c r="A1295" t="str">
        <f>INDEX(Tableau1[[#Headers],[BARRE]:[HUET]],1,1+(ROW()-2)/COUNTA('ram ou '!$A:$A))</f>
        <v>BENARD</v>
      </c>
      <c r="B1295" t="str">
        <f>INDEX('ram ou '!$A:$A,ROW(BDD!B1294)-COUNTA('ram ou '!A:A)*ROUNDDOWN((ROW()-ROW(BDD!$B$2))/COUNTA('ram ou '!$A:$A),0),1)</f>
        <v>AGEN</v>
      </c>
      <c r="C1295">
        <f>SUMPRODUCT((Tableau1[[#Headers],[BARRE]:[HUET]]=BDD[[#This Row],[Chauffeur]])*(Tableau1[[BARRE]:[HUET]]=BDD[[#This Row],[Tournée]]))</f>
        <v>0</v>
      </c>
    </row>
    <row r="1296" spans="1:3">
      <c r="A1296" t="str">
        <f>INDEX(Tableau1[[#Headers],[BARRE]:[HUET]],1,1+(ROW()-2)/COUNTA('ram ou '!$A:$A))</f>
        <v>BENARD</v>
      </c>
      <c r="B1296" t="str">
        <f>INDEX('ram ou '!$A:$A,ROW(BDD!B1295)-COUNTA('ram ou '!A:A)*ROUNDDOWN((ROW()-ROW(BDD!$B$2))/COUNTA('ram ou '!$A:$A),0),1)</f>
        <v>AGEN DIM</v>
      </c>
      <c r="C1296">
        <f>SUMPRODUCT((Tableau1[[#Headers],[BARRE]:[HUET]]=BDD[[#This Row],[Chauffeur]])*(Tableau1[[BARRE]:[HUET]]=BDD[[#This Row],[Tournée]]))</f>
        <v>0</v>
      </c>
    </row>
    <row r="1297" spans="1:3">
      <c r="A1297" t="str">
        <f>INDEX(Tableau1[[#Headers],[BARRE]:[HUET]],1,1+(ROW()-2)/COUNTA('ram ou '!$A:$A))</f>
        <v>BENARD</v>
      </c>
      <c r="B1297" t="str">
        <f>INDEX('ram ou '!$A:$A,ROW(BDD!B1296)-COUNTA('ram ou '!A:A)*ROUNDDOWN((ROW()-ROW(BDD!$B$2))/COUNTA('ram ou '!$A:$A),0),1)</f>
        <v>AMILLY / SENS</v>
      </c>
      <c r="C1297">
        <f>SUMPRODUCT((Tableau1[[#Headers],[BARRE]:[HUET]]=BDD[[#This Row],[Chauffeur]])*(Tableau1[[BARRE]:[HUET]]=BDD[[#This Row],[Tournée]]))</f>
        <v>0</v>
      </c>
    </row>
    <row r="1298" spans="1:3">
      <c r="A1298" t="str">
        <f>INDEX(Tableau1[[#Headers],[BARRE]:[HUET]],1,1+(ROW()-2)/COUNTA('ram ou '!$A:$A))</f>
        <v>BENARD</v>
      </c>
      <c r="B1298" t="str">
        <f>INDEX('ram ou '!$A:$A,ROW(BDD!B1297)-COUNTA('ram ou '!A:A)*ROUNDDOWN((ROW()-ROW(BDD!$B$2))/COUNTA('ram ou '!$A:$A),0),1)</f>
        <v>JACQUET SA</v>
      </c>
      <c r="C1298">
        <f>SUMPRODUCT((Tableau1[[#Headers],[BARRE]:[HUET]]=BDD[[#This Row],[Chauffeur]])*(Tableau1[[BARRE]:[HUET]]=BDD[[#This Row],[Tournée]]))</f>
        <v>0</v>
      </c>
    </row>
    <row r="1299" spans="1:3">
      <c r="A1299" t="str">
        <f>INDEX(Tableau1[[#Headers],[BARRE]:[HUET]],1,1+(ROW()-2)/COUNTA('ram ou '!$A:$A))</f>
        <v>BENARD</v>
      </c>
      <c r="B1299" t="str">
        <f>INDEX('ram ou '!$A:$A,ROW(BDD!B1298)-COUNTA('ram ou '!A:A)*ROUNDDOWN((ROW()-ROW(BDD!$B$2))/COUNTA('ram ou '!$A:$A),0),1)</f>
        <v>PARIS 13H30</v>
      </c>
      <c r="C1299">
        <f>SUMPRODUCT((Tableau1[[#Headers],[BARRE]:[HUET]]=BDD[[#This Row],[Chauffeur]])*(Tableau1[[BARRE]:[HUET]]=BDD[[#This Row],[Tournée]]))</f>
        <v>0</v>
      </c>
    </row>
    <row r="1300" spans="1:3">
      <c r="A1300" t="str">
        <f>INDEX(Tableau1[[#Headers],[BARRE]:[HUET]],1,1+(ROW()-2)/COUNTA('ram ou '!$A:$A))</f>
        <v>BENARD</v>
      </c>
      <c r="B1300" t="str">
        <f>INDEX('ram ou '!$A:$A,ROW(BDD!B1299)-COUNTA('ram ou '!A:A)*ROUNDDOWN((ROW()-ROW(BDD!$B$2))/COUNTA('ram ou '!$A:$A),0),1)</f>
        <v>RETOUR AGEN</v>
      </c>
      <c r="C1300">
        <f>SUMPRODUCT((Tableau1[[#Headers],[BARRE]:[HUET]]=BDD[[#This Row],[Chauffeur]])*(Tableau1[[BARRE]:[HUET]]=BDD[[#This Row],[Tournée]]))</f>
        <v>0</v>
      </c>
    </row>
    <row r="1301" spans="1:3">
      <c r="A1301" t="str">
        <f>INDEX(Tableau1[[#Headers],[BARRE]:[HUET]],1,1+(ROW()-2)/COUNTA('ram ou '!$A:$A))</f>
        <v>BENARD</v>
      </c>
      <c r="B1301" t="str">
        <f>INDEX('ram ou '!$A:$A,ROW(BDD!B1300)-COUNTA('ram ou '!A:A)*ROUNDDOWN((ROW()-ROW(BDD!$B$2))/COUNTA('ram ou '!$A:$A),0),1)</f>
        <v>RETOUR ORLEANS</v>
      </c>
      <c r="C1301">
        <f>SUMPRODUCT((Tableau1[[#Headers],[BARRE]:[HUET]]=BDD[[#This Row],[Chauffeur]])*(Tableau1[[BARRE]:[HUET]]=BDD[[#This Row],[Tournée]]))</f>
        <v>0</v>
      </c>
    </row>
    <row r="1302" spans="1:3">
      <c r="A1302" t="str">
        <f>INDEX(Tableau1[[#Headers],[BARRE]:[HUET]],1,1+(ROW()-2)/COUNTA('ram ou '!$A:$A))</f>
        <v>BENARD</v>
      </c>
      <c r="B1302" t="str">
        <f>INDEX('ram ou '!$A:$A,ROW(BDD!B1301)-COUNTA('ram ou '!A:A)*ROUNDDOWN((ROW()-ROW(BDD!$B$2))/COUNTA('ram ou '!$A:$A),0),1)</f>
        <v>RETOUR ORLEANS LU</v>
      </c>
      <c r="C1302">
        <f>SUMPRODUCT((Tableau1[[#Headers],[BARRE]:[HUET]]=BDD[[#This Row],[Chauffeur]])*(Tableau1[[BARRE]:[HUET]]=BDD[[#This Row],[Tournée]]))</f>
        <v>0</v>
      </c>
    </row>
    <row r="1303" spans="1:3">
      <c r="A1303" t="str">
        <f>INDEX(Tableau1[[#Headers],[BARRE]:[HUET]],1,1+(ROW()-2)/COUNTA('ram ou '!$A:$A))</f>
        <v>BENARD</v>
      </c>
      <c r="B1303" t="str">
        <f>INDEX('ram ou '!$A:$A,ROW(BDD!B1302)-COUNTA('ram ou '!A:A)*ROUNDDOWN((ROW()-ROW(BDD!$B$2))/COUNTA('ram ou '!$A:$A),0),1)</f>
        <v>RETOUR ORLEANS SA</v>
      </c>
      <c r="C1303">
        <f>SUMPRODUCT((Tableau1[[#Headers],[BARRE]:[HUET]]=BDD[[#This Row],[Chauffeur]])*(Tableau1[[BARRE]:[HUET]]=BDD[[#This Row],[Tournée]]))</f>
        <v>0</v>
      </c>
    </row>
    <row r="1304" spans="1:3">
      <c r="A1304" t="str">
        <f>INDEX(Tableau1[[#Headers],[BARRE]:[HUET]],1,1+(ROW()-2)/COUNTA('ram ou '!$A:$A))</f>
        <v>BENARD</v>
      </c>
      <c r="B1304" t="str">
        <f>INDEX('ram ou '!$A:$A,ROW(BDD!B1303)-COUNTA('ram ou '!A:A)*ROUNDDOWN((ROW()-ROW(BDD!$B$2))/COUNTA('ram ou '!$A:$A),0),1)</f>
        <v>SUP A/A PARIS</v>
      </c>
      <c r="C1304">
        <f>SUMPRODUCT((Tableau1[[#Headers],[BARRE]:[HUET]]=BDD[[#This Row],[Chauffeur]])*(Tableau1[[BARRE]:[HUET]]=BDD[[#This Row],[Tournée]]))</f>
        <v>0</v>
      </c>
    </row>
    <row r="1305" spans="1:3">
      <c r="A1305" t="str">
        <f>INDEX(Tableau1[[#Headers],[BARRE]:[HUET]],1,1+(ROW()-2)/COUNTA('ram ou '!$A:$A))</f>
        <v>BENARD</v>
      </c>
      <c r="B1305" t="str">
        <f>INDEX('ram ou '!$A:$A,ROW(BDD!B1304)-COUNTA('ram ou '!A:A)*ROUNDDOWN((ROW()-ROW(BDD!$B$2))/COUNTA('ram ou '!$A:$A),0),1)</f>
        <v>VENDEE</v>
      </c>
      <c r="C1305">
        <f>SUMPRODUCT((Tableau1[[#Headers],[BARRE]:[HUET]]=BDD[[#This Row],[Chauffeur]])*(Tableau1[[BARRE]:[HUET]]=BDD[[#This Row],[Tournée]]))</f>
        <v>0</v>
      </c>
    </row>
    <row r="1306" spans="1:3">
      <c r="A1306" t="str">
        <f>INDEX(Tableau1[[#Headers],[BARRE]:[HUET]],1,1+(ROW()-2)/COUNTA('ram ou '!$A:$A))</f>
        <v>BENARD</v>
      </c>
      <c r="B1306" t="str">
        <f>INDEX('ram ou '!$A:$A,ROW(BDD!B1305)-COUNTA('ram ou '!A:A)*ROUNDDOWN((ROW()-ROW(BDD!$B$2))/COUNTA('ram ou '!$A:$A),0),1)</f>
        <v>RAM MALO + LAVAL</v>
      </c>
      <c r="C1306">
        <f>SUMPRODUCT((Tableau1[[#Headers],[BARRE]:[HUET]]=BDD[[#This Row],[Chauffeur]])*(Tableau1[[BARRE]:[HUET]]=BDD[[#This Row],[Tournée]]))</f>
        <v>0</v>
      </c>
    </row>
    <row r="1307" spans="1:3">
      <c r="A1307" t="str">
        <f>INDEX(Tableau1[[#Headers],[BARRE]:[HUET]],1,1+(ROW()-2)/COUNTA('ram ou '!$A:$A))</f>
        <v>BENARD</v>
      </c>
      <c r="B1307" t="str">
        <f>INDEX('ram ou '!$A:$A,ROW(BDD!B1306)-COUNTA('ram ou '!A:A)*ROUNDDOWN((ROW()-ROW(BDD!$B$2))/COUNTA('ram ou '!$A:$A),0),1)</f>
        <v>NAV LANGRE DIM</v>
      </c>
      <c r="C1307">
        <f>SUMPRODUCT((Tableau1[[#Headers],[BARRE]:[HUET]]=BDD[[#This Row],[Chauffeur]])*(Tableau1[[BARRE]:[HUET]]=BDD[[#This Row],[Tournée]]))</f>
        <v>0</v>
      </c>
    </row>
    <row r="1308" spans="1:3">
      <c r="A1308" t="str">
        <f>INDEX(Tableau1[[#Headers],[BARRE]:[HUET]],1,1+(ROW()-2)/COUNTA('ram ou '!$A:$A))</f>
        <v>BENARD</v>
      </c>
      <c r="B1308" t="str">
        <f>INDEX('ram ou '!$A:$A,ROW(BDD!B1307)-COUNTA('ram ou '!A:A)*ROUNDDOWN((ROW()-ROW(BDD!$B$2))/COUNTA('ram ou '!$A:$A),0),1)</f>
        <v>SU FONTENAY 12H</v>
      </c>
      <c r="C1308">
        <f>SUMPRODUCT((Tableau1[[#Headers],[BARRE]:[HUET]]=BDD[[#This Row],[Chauffeur]])*(Tableau1[[BARRE]:[HUET]]=BDD[[#This Row],[Tournée]]))</f>
        <v>0</v>
      </c>
    </row>
    <row r="1309" spans="1:3">
      <c r="A1309" t="str">
        <f>INDEX(Tableau1[[#Headers],[BARRE]:[HUET]],1,1+(ROW()-2)/COUNTA('ram ou '!$A:$A))</f>
        <v>BENARD</v>
      </c>
      <c r="B1309" t="str">
        <f>INDEX('ram ou '!$A:$A,ROW(BDD!B1308)-COUNTA('ram ou '!A:A)*ROUNDDOWN((ROW()-ROW(BDD!$B$2))/COUNTA('ram ou '!$A:$A),0),1)</f>
        <v>PLAINTEL DIM</v>
      </c>
      <c r="C1309">
        <f>SUMPRODUCT((Tableau1[[#Headers],[BARRE]:[HUET]]=BDD[[#This Row],[Chauffeur]])*(Tableau1[[BARRE]:[HUET]]=BDD[[#This Row],[Tournée]]))</f>
        <v>0</v>
      </c>
    </row>
    <row r="1310" spans="1:3">
      <c r="A1310" t="str">
        <f>INDEX(Tableau1[[#Headers],[BARRE]:[HUET]],1,1+(ROW()-2)/COUNTA('ram ou '!$A:$A))</f>
        <v>BENARD</v>
      </c>
      <c r="B1310" t="str">
        <f>INDEX('ram ou '!$A:$A,ROW(BDD!B1309)-COUNTA('ram ou '!A:A)*ROUNDDOWN((ROW()-ROW(BDD!$B$2))/COUNTA('ram ou '!$A:$A),0),1)</f>
        <v>ROUEN + BASES</v>
      </c>
      <c r="C1310">
        <f>SUMPRODUCT((Tableau1[[#Headers],[BARRE]:[HUET]]=BDD[[#This Row],[Chauffeur]])*(Tableau1[[BARRE]:[HUET]]=BDD[[#This Row],[Tournée]]))</f>
        <v>0</v>
      </c>
    </row>
    <row r="1311" spans="1:3">
      <c r="A1311" t="str">
        <f>INDEX(Tableau1[[#Headers],[BARRE]:[HUET]],1,1+(ROW()-2)/COUNTA('ram ou '!$A:$A))</f>
        <v>BENARD</v>
      </c>
      <c r="B1311" t="str">
        <f>INDEX('ram ou '!$A:$A,ROW(BDD!B1310)-COUNTA('ram ou '!A:A)*ROUNDDOWN((ROW()-ROW(BDD!$B$2))/COUNTA('ram ou '!$A:$A),0),1)</f>
        <v>LE MANS A/A</v>
      </c>
      <c r="C1311">
        <f>SUMPRODUCT((Tableau1[[#Headers],[BARRE]:[HUET]]=BDD[[#This Row],[Chauffeur]])*(Tableau1[[BARRE]:[HUET]]=BDD[[#This Row],[Tournée]]))</f>
        <v>0</v>
      </c>
    </row>
    <row r="1312" spans="1:3">
      <c r="A1312" t="str">
        <f>INDEX(Tableau1[[#Headers],[BARRE]:[HUET]],1,1+(ROW()-2)/COUNTA('ram ou '!$A:$A))</f>
        <v>BENARD</v>
      </c>
      <c r="B1312" t="str">
        <f>INDEX('ram ou '!$A:$A,ROW(BDD!B1311)-COUNTA('ram ou '!A:A)*ROUNDDOWN((ROW()-ROW(BDD!$B$2))/COUNTA('ram ou '!$A:$A),0),1)</f>
        <v>NAV TOURS</v>
      </c>
      <c r="C1312">
        <f>SUMPRODUCT((Tableau1[[#Headers],[BARRE]:[HUET]]=BDD[[#This Row],[Chauffeur]])*(Tableau1[[BARRE]:[HUET]]=BDD[[#This Row],[Tournée]]))</f>
        <v>0</v>
      </c>
    </row>
    <row r="1313" spans="1:3">
      <c r="A1313" t="str">
        <f>INDEX(Tableau1[[#Headers],[BARRE]:[HUET]],1,1+(ROW()-2)/COUNTA('ram ou '!$A:$A))</f>
        <v>BENARD</v>
      </c>
      <c r="B1313" t="str">
        <f>INDEX('ram ou '!$A:$A,ROW(BDD!B1312)-COUNTA('ram ou '!A:A)*ROUNDDOWN((ROW()-ROW(BDD!$B$2))/COUNTA('ram ou '!$A:$A),0),1)</f>
        <v>SU IFS + BASES</v>
      </c>
      <c r="C1313">
        <f>SUMPRODUCT((Tableau1[[#Headers],[BARRE]:[HUET]]=BDD[[#This Row],[Chauffeur]])*(Tableau1[[BARRE]:[HUET]]=BDD[[#This Row],[Tournée]]))</f>
        <v>0</v>
      </c>
    </row>
    <row r="1314" spans="1:3">
      <c r="A1314" t="str">
        <f>INDEX(Tableau1[[#Headers],[BARRE]:[HUET]],1,1+(ROW()-2)/COUNTA('ram ou '!$A:$A))</f>
        <v>BENARD</v>
      </c>
      <c r="B1314" t="str">
        <f>INDEX('ram ou '!$A:$A,ROW(BDD!B1313)-COUNTA('ram ou '!A:A)*ROUNDDOWN((ROW()-ROW(BDD!$B$2))/COUNTA('ram ou '!$A:$A),0),1)</f>
        <v>NAV NIORT 21H15</v>
      </c>
      <c r="C1314">
        <f>SUMPRODUCT((Tableau1[[#Headers],[BARRE]:[HUET]]=BDD[[#This Row],[Chauffeur]])*(Tableau1[[BARRE]:[HUET]]=BDD[[#This Row],[Tournée]]))</f>
        <v>0</v>
      </c>
    </row>
    <row r="1315" spans="1:3">
      <c r="A1315" t="str">
        <f>INDEX(Tableau1[[#Headers],[BARRE]:[HUET]],1,1+(ROW()-2)/COUNTA('ram ou '!$A:$A))</f>
        <v>BENARD</v>
      </c>
      <c r="B1315" t="str">
        <f>INDEX('ram ou '!$A:$A,ROW(BDD!B1314)-COUNTA('ram ou '!A:A)*ROUNDDOWN((ROW()-ROW(BDD!$B$2))/COUNTA('ram ou '!$A:$A),0),1)</f>
        <v>CP</v>
      </c>
      <c r="C1315">
        <f>SUMPRODUCT((Tableau1[[#Headers],[BARRE]:[HUET]]=BDD[[#This Row],[Chauffeur]])*(Tableau1[[BARRE]:[HUET]]=BDD[[#This Row],[Tournée]]))</f>
        <v>0</v>
      </c>
    </row>
    <row r="1316" spans="1:3">
      <c r="A1316" t="str">
        <f>INDEX(Tableau1[[#Headers],[BARRE]:[HUET]],1,1+(ROW()-2)/COUNTA('ram ou '!$A:$A))</f>
        <v>BENARD</v>
      </c>
      <c r="B1316" t="str">
        <f>INDEX('ram ou '!$A:$A,ROW(BDD!B1315)-COUNTA('ram ou '!A:A)*ROUNDDOWN((ROW()-ROW(BDD!$B$2))/COUNTA('ram ou '!$A:$A),0),1)</f>
        <v>RAM SAM 12H</v>
      </c>
      <c r="C1316">
        <f>SUMPRODUCT((Tableau1[[#Headers],[BARRE]:[HUET]]=BDD[[#This Row],[Chauffeur]])*(Tableau1[[BARRE]:[HUET]]=BDD[[#This Row],[Tournée]]))</f>
        <v>0</v>
      </c>
    </row>
    <row r="1317" spans="1:3">
      <c r="A1317" t="str">
        <f>INDEX(Tableau1[[#Headers],[BARRE]:[HUET]],1,1+(ROW()-2)/COUNTA('ram ou '!$A:$A))</f>
        <v>BENARD</v>
      </c>
      <c r="B1317" t="str">
        <f>INDEX('ram ou '!$A:$A,ROW(BDD!B1316)-COUNTA('ram ou '!A:A)*ROUNDDOWN((ROW()-ROW(BDD!$B$2))/COUNTA('ram ou '!$A:$A),0),1)</f>
        <v>ABSENCE</v>
      </c>
      <c r="C1317">
        <f>SUMPRODUCT((Tableau1[[#Headers],[BARRE]:[HUET]]=BDD[[#This Row],[Chauffeur]])*(Tableau1[[BARRE]:[HUET]]=BDD[[#This Row],[Tournée]]))</f>
        <v>0</v>
      </c>
    </row>
    <row r="1318" spans="1:3">
      <c r="A1318" t="str">
        <f>INDEX(Tableau1[[#Headers],[BARRE]:[HUET]],1,1+(ROW()-2)/COUNTA('ram ou '!$A:$A))</f>
        <v>BENARD</v>
      </c>
      <c r="B1318" t="str">
        <f>INDEX('ram ou '!$A:$A,ROW(BDD!B1317)-COUNTA('ram ou '!A:A)*ROUNDDOWN((ROW()-ROW(BDD!$B$2))/COUNTA('ram ou '!$A:$A),0),1)</f>
        <v>FORMATION</v>
      </c>
      <c r="C1318">
        <f>SUMPRODUCT((Tableau1[[#Headers],[BARRE]:[HUET]]=BDD[[#This Row],[Chauffeur]])*(Tableau1[[BARRE]:[HUET]]=BDD[[#This Row],[Tournée]]))</f>
        <v>0</v>
      </c>
    </row>
    <row r="1319" spans="1:3">
      <c r="A1319" t="str">
        <f>INDEX(Tableau1[[#Headers],[BARRE]:[HUET]],1,1+(ROW()-2)/COUNTA('ram ou '!$A:$A))</f>
        <v>BENARD</v>
      </c>
      <c r="B1319" t="str">
        <f>INDEX('ram ou '!$A:$A,ROW(BDD!B1318)-COUNTA('ram ou '!A:A)*ROUNDDOWN((ROW()-ROW(BDD!$B$2))/COUNTA('ram ou '!$A:$A),0),1)</f>
        <v>RCR</v>
      </c>
      <c r="C1319">
        <f>SUMPRODUCT((Tableau1[[#Headers],[BARRE]:[HUET]]=BDD[[#This Row],[Chauffeur]])*(Tableau1[[BARRE]:[HUET]]=BDD[[#This Row],[Tournée]]))</f>
        <v>0</v>
      </c>
    </row>
    <row r="1320" spans="1:3">
      <c r="A1320" t="str">
        <f>INDEX(Tableau1[[#Headers],[BARRE]:[HUET]],1,1+(ROW()-2)/COUNTA('ram ou '!$A:$A))</f>
        <v>BENARD</v>
      </c>
      <c r="B1320" t="str">
        <f>INDEX('ram ou '!$A:$A,ROW(BDD!B1319)-COUNTA('ram ou '!A:A)*ROUNDDOWN((ROW()-ROW(BDD!$B$2))/COUNTA('ram ou '!$A:$A),0),1)</f>
        <v>ELECTION</v>
      </c>
      <c r="C1320">
        <f>SUMPRODUCT((Tableau1[[#Headers],[BARRE]:[HUET]]=BDD[[#This Row],[Chauffeur]])*(Tableau1[[BARRE]:[HUET]]=BDD[[#This Row],[Tournée]]))</f>
        <v>0</v>
      </c>
    </row>
    <row r="1321" spans="1:3">
      <c r="A1321" t="str">
        <f>INDEX(Tableau1[[#Headers],[BARRE]:[HUET]],1,1+(ROW()-2)/COUNTA('ram ou '!$A:$A))</f>
        <v>BENARD</v>
      </c>
      <c r="B1321" t="str">
        <f>INDEX('ram ou '!$A:$A,ROW(BDD!B1320)-COUNTA('ram ou '!A:A)*ROUNDDOWN((ROW()-ROW(BDD!$B$2))/COUNTA('ram ou '!$A:$A),0),1)</f>
        <v>RAM SAM 11H30</v>
      </c>
      <c r="C1321">
        <f>SUMPRODUCT((Tableau1[[#Headers],[BARRE]:[HUET]]=BDD[[#This Row],[Chauffeur]])*(Tableau1[[BARRE]:[HUET]]=BDD[[#This Row],[Tournée]]))</f>
        <v>0</v>
      </c>
    </row>
    <row r="1322" spans="1:3">
      <c r="A1322" t="str">
        <f>INDEX(Tableau1[[#Headers],[BARRE]:[HUET]],1,1+(ROW()-2)/COUNTA('ram ou '!$A:$A))</f>
        <v>BENARD</v>
      </c>
      <c r="B1322" t="str">
        <f>INDEX('ram ou '!$A:$A,ROW(BDD!B1321)-COUNTA('ram ou '!A:A)*ROUNDDOWN((ROW()-ROW(BDD!$B$2))/COUNTA('ram ou '!$A:$A),0),1)</f>
        <v>RAM 13H N°1</v>
      </c>
      <c r="C1322">
        <f>SUMPRODUCT((Tableau1[[#Headers],[BARRE]:[HUET]]=BDD[[#This Row],[Chauffeur]])*(Tableau1[[BARRE]:[HUET]]=BDD[[#This Row],[Tournée]]))</f>
        <v>0</v>
      </c>
    </row>
    <row r="1323" spans="1:3">
      <c r="A1323" t="str">
        <f>INDEX(Tableau1[[#Headers],[BARRE]:[HUET]],1,1+(ROW()-2)/COUNTA('ram ou '!$A:$A))</f>
        <v>BENARD</v>
      </c>
      <c r="B1323" t="str">
        <f>INDEX('ram ou '!$A:$A,ROW(BDD!B1322)-COUNTA('ram ou '!A:A)*ROUNDDOWN((ROW()-ROW(BDD!$B$2))/COUNTA('ram ou '!$A:$A),0),1)</f>
        <v>RAM 13H N°3</v>
      </c>
      <c r="C1323">
        <f>SUMPRODUCT((Tableau1[[#Headers],[BARRE]:[HUET]]=BDD[[#This Row],[Chauffeur]])*(Tableau1[[BARRE]:[HUET]]=BDD[[#This Row],[Tournée]]))</f>
        <v>0</v>
      </c>
    </row>
    <row r="1324" spans="1:3">
      <c r="A1324" t="str">
        <f>INDEX(Tableau1[[#Headers],[BARRE]:[HUET]],1,1+(ROW()-2)/COUNTA('ram ou '!$A:$A))</f>
        <v>BENARD</v>
      </c>
      <c r="B1324" t="str">
        <f>INDEX('ram ou '!$A:$A,ROW(BDD!B1323)-COUNTA('ram ou '!A:A)*ROUNDDOWN((ROW()-ROW(BDD!$B$2))/COUNTA('ram ou '!$A:$A),0),1)</f>
        <v>RAM 13H N°4</v>
      </c>
      <c r="C1324">
        <f>SUMPRODUCT((Tableau1[[#Headers],[BARRE]:[HUET]]=BDD[[#This Row],[Chauffeur]])*(Tableau1[[BARRE]:[HUET]]=BDD[[#This Row],[Tournée]]))</f>
        <v>0</v>
      </c>
    </row>
    <row r="1325" spans="1:3">
      <c r="A1325" t="str">
        <f>INDEX(Tableau1[[#Headers],[BARRE]:[HUET]],1,1+(ROW()-2)/COUNTA('ram ou '!$A:$A))</f>
        <v>CAUDRON</v>
      </c>
      <c r="B1325" t="str">
        <f>INDEX('ram ou '!$A:$A,ROW(BDD!B1324)-COUNTA('ram ou '!A:A)*ROUNDDOWN((ROW()-ROW(BDD!$B$2))/COUNTA('ram ou '!$A:$A),0),1)</f>
        <v>NAV ATHIS 2</v>
      </c>
      <c r="C1325">
        <f>SUMPRODUCT((Tableau1[[#Headers],[BARRE]:[HUET]]=BDD[[#This Row],[Chauffeur]])*(Tableau1[[BARRE]:[HUET]]=BDD[[#This Row],[Tournée]]))</f>
        <v>0</v>
      </c>
    </row>
    <row r="1326" spans="1:3">
      <c r="A1326" t="str">
        <f>INDEX(Tableau1[[#Headers],[BARRE]:[HUET]],1,1+(ROW()-2)/COUNTA('ram ou '!$A:$A))</f>
        <v>CAUDRON</v>
      </c>
      <c r="B1326" t="str">
        <f>INDEX('ram ou '!$A:$A,ROW(BDD!B1325)-COUNTA('ram ou '!A:A)*ROUNDDOWN((ROW()-ROW(BDD!$B$2))/COUNTA('ram ou '!$A:$A),0),1)</f>
        <v>NAV CHATEAUBOUR</v>
      </c>
      <c r="C1326">
        <f>SUMPRODUCT((Tableau1[[#Headers],[BARRE]:[HUET]]=BDD[[#This Row],[Chauffeur]])*(Tableau1[[BARRE]:[HUET]]=BDD[[#This Row],[Tournée]]))</f>
        <v>0</v>
      </c>
    </row>
    <row r="1327" spans="1:3">
      <c r="A1327" t="str">
        <f>INDEX(Tableau1[[#Headers],[BARRE]:[HUET]],1,1+(ROW()-2)/COUNTA('ram ou '!$A:$A))</f>
        <v>CAUDRON</v>
      </c>
      <c r="B1327" t="str">
        <f>INDEX('ram ou '!$A:$A,ROW(BDD!B1326)-COUNTA('ram ou '!A:A)*ROUNDDOWN((ROW()-ROW(BDD!$B$2))/COUNTA('ram ou '!$A:$A),0),1)</f>
        <v>NAV CHAULNES</v>
      </c>
      <c r="C1327">
        <f>SUMPRODUCT((Tableau1[[#Headers],[BARRE]:[HUET]]=BDD[[#This Row],[Chauffeur]])*(Tableau1[[BARRE]:[HUET]]=BDD[[#This Row],[Tournée]]))</f>
        <v>0</v>
      </c>
    </row>
    <row r="1328" spans="1:3">
      <c r="A1328" t="str">
        <f>INDEX(Tableau1[[#Headers],[BARRE]:[HUET]],1,1+(ROW()-2)/COUNTA('ram ou '!$A:$A))</f>
        <v>CAUDRON</v>
      </c>
      <c r="B1328" t="str">
        <f>INDEX('ram ou '!$A:$A,ROW(BDD!B1327)-COUNTA('ram ou '!A:A)*ROUNDDOWN((ROW()-ROW(BDD!$B$2))/COUNTA('ram ou '!$A:$A),0),1)</f>
        <v>NAV CLERMONT</v>
      </c>
      <c r="C1328">
        <f>SUMPRODUCT((Tableau1[[#Headers],[BARRE]:[HUET]]=BDD[[#This Row],[Chauffeur]])*(Tableau1[[BARRE]:[HUET]]=BDD[[#This Row],[Tournée]]))</f>
        <v>0</v>
      </c>
    </row>
    <row r="1329" spans="1:3">
      <c r="A1329" t="str">
        <f>INDEX(Tableau1[[#Headers],[BARRE]:[HUET]],1,1+(ROW()-2)/COUNTA('ram ou '!$A:$A))</f>
        <v>CAUDRON</v>
      </c>
      <c r="B1329" t="str">
        <f>INDEX('ram ou '!$A:$A,ROW(BDD!B1328)-COUNTA('ram ou '!A:A)*ROUNDDOWN((ROW()-ROW(BDD!$B$2))/COUNTA('ram ou '!$A:$A),0),1)</f>
        <v>NAV DIJON</v>
      </c>
      <c r="C1329">
        <f>SUMPRODUCT((Tableau1[[#Headers],[BARRE]:[HUET]]=BDD[[#This Row],[Chauffeur]])*(Tableau1[[BARRE]:[HUET]]=BDD[[#This Row],[Tournée]]))</f>
        <v>0</v>
      </c>
    </row>
    <row r="1330" spans="1:3">
      <c r="A1330" t="str">
        <f>INDEX(Tableau1[[#Headers],[BARRE]:[HUET]],1,1+(ROW()-2)/COUNTA('ram ou '!$A:$A))</f>
        <v>CAUDRON</v>
      </c>
      <c r="B1330" t="str">
        <f>INDEX('ram ou '!$A:$A,ROW(BDD!B1329)-COUNTA('ram ou '!A:A)*ROUNDDOWN((ROW()-ROW(BDD!$B$2))/COUNTA('ram ou '!$A:$A),0),1)</f>
        <v>NAV LANGRES</v>
      </c>
      <c r="C1330">
        <f>SUMPRODUCT((Tableau1[[#Headers],[BARRE]:[HUET]]=BDD[[#This Row],[Chauffeur]])*(Tableau1[[BARRE]:[HUET]]=BDD[[#This Row],[Tournée]]))</f>
        <v>0</v>
      </c>
    </row>
    <row r="1331" spans="1:3">
      <c r="A1331" t="str">
        <f>INDEX(Tableau1[[#Headers],[BARRE]:[HUET]],1,1+(ROW()-2)/COUNTA('ram ou '!$A:$A))</f>
        <v>CAUDRON</v>
      </c>
      <c r="B1331" t="str">
        <f>INDEX('ram ou '!$A:$A,ROW(BDD!B1330)-COUNTA('ram ou '!A:A)*ROUNDDOWN((ROW()-ROW(BDD!$B$2))/COUNTA('ram ou '!$A:$A),0),1)</f>
        <v>NAV LILLE</v>
      </c>
      <c r="C1331">
        <f>SUMPRODUCT((Tableau1[[#Headers],[BARRE]:[HUET]]=BDD[[#This Row],[Chauffeur]])*(Tableau1[[BARRE]:[HUET]]=BDD[[#This Row],[Tournée]]))</f>
        <v>0</v>
      </c>
    </row>
    <row r="1332" spans="1:3">
      <c r="A1332" t="str">
        <f>INDEX(Tableau1[[#Headers],[BARRE]:[HUET]],1,1+(ROW()-2)/COUNTA('ram ou '!$A:$A))</f>
        <v>CAUDRON</v>
      </c>
      <c r="B1332" t="str">
        <f>INDEX('ram ou '!$A:$A,ROW(BDD!B1331)-COUNTA('ram ou '!A:A)*ROUNDDOWN((ROW()-ROW(BDD!$B$2))/COUNTA('ram ou '!$A:$A),0),1)</f>
        <v>NAV NIORT</v>
      </c>
      <c r="C1332">
        <f>SUMPRODUCT((Tableau1[[#Headers],[BARRE]:[HUET]]=BDD[[#This Row],[Chauffeur]])*(Tableau1[[BARRE]:[HUET]]=BDD[[#This Row],[Tournée]]))</f>
        <v>0</v>
      </c>
    </row>
    <row r="1333" spans="1:3">
      <c r="A1333" t="str">
        <f>INDEX(Tableau1[[#Headers],[BARRE]:[HUET]],1,1+(ROW()-2)/COUNTA('ram ou '!$A:$A))</f>
        <v>CAUDRON</v>
      </c>
      <c r="B1333" t="str">
        <f>INDEX('ram ou '!$A:$A,ROW(BDD!B1332)-COUNTA('ram ou '!A:A)*ROUNDDOWN((ROW()-ROW(BDD!$B$2))/COUNTA('ram ou '!$A:$A),0),1)</f>
        <v xml:space="preserve">NAV ST SEVER </v>
      </c>
      <c r="C1333">
        <f>SUMPRODUCT((Tableau1[[#Headers],[BARRE]:[HUET]]=BDD[[#This Row],[Chauffeur]])*(Tableau1[[BARRE]:[HUET]]=BDD[[#This Row],[Tournée]]))</f>
        <v>0</v>
      </c>
    </row>
    <row r="1334" spans="1:3">
      <c r="A1334" t="str">
        <f>INDEX(Tableau1[[#Headers],[BARRE]:[HUET]],1,1+(ROW()-2)/COUNTA('ram ou '!$A:$A))</f>
        <v>CAUDRON</v>
      </c>
      <c r="B1334" t="str">
        <f>INDEX('ram ou '!$A:$A,ROW(BDD!B1333)-COUNTA('ram ou '!A:A)*ROUNDDOWN((ROW()-ROW(BDD!$B$2))/COUNTA('ram ou '!$A:$A),0),1)</f>
        <v>NAV VELAINES</v>
      </c>
      <c r="C1334">
        <f>SUMPRODUCT((Tableau1[[#Headers],[BARRE]:[HUET]]=BDD[[#This Row],[Chauffeur]])*(Tableau1[[BARRE]:[HUET]]=BDD[[#This Row],[Tournée]]))</f>
        <v>0</v>
      </c>
    </row>
    <row r="1335" spans="1:3">
      <c r="A1335" t="str">
        <f>INDEX(Tableau1[[#Headers],[BARRE]:[HUET]],1,1+(ROW()-2)/COUNTA('ram ou '!$A:$A))</f>
        <v>CAUDRON</v>
      </c>
      <c r="B1335" t="str">
        <f>INDEX('ram ou '!$A:$A,ROW(BDD!B1334)-COUNTA('ram ou '!A:A)*ROUNDDOWN((ROW()-ROW(BDD!$B$2))/COUNTA('ram ou '!$A:$A),0),1)</f>
        <v>RAM +  NANTES 21H</v>
      </c>
      <c r="C1335">
        <f>SUMPRODUCT((Tableau1[[#Headers],[BARRE]:[HUET]]=BDD[[#This Row],[Chauffeur]])*(Tableau1[[BARRE]:[HUET]]=BDD[[#This Row],[Tournée]]))</f>
        <v>0</v>
      </c>
    </row>
    <row r="1336" spans="1:3">
      <c r="A1336" t="str">
        <f>INDEX(Tableau1[[#Headers],[BARRE]:[HUET]],1,1+(ROW()-2)/COUNTA('ram ou '!$A:$A))</f>
        <v>CAUDRON</v>
      </c>
      <c r="B1336" t="str">
        <f>INDEX('ram ou '!$A:$A,ROW(BDD!B1335)-COUNTA('ram ou '!A:A)*ROUNDDOWN((ROW()-ROW(BDD!$B$2))/COUNTA('ram ou '!$A:$A),0),1)</f>
        <v>RAM + 20H TOURS</v>
      </c>
      <c r="C1336">
        <f>SUMPRODUCT((Tableau1[[#Headers],[BARRE]:[HUET]]=BDD[[#This Row],[Chauffeur]])*(Tableau1[[BARRE]:[HUET]]=BDD[[#This Row],[Tournée]]))</f>
        <v>0</v>
      </c>
    </row>
    <row r="1337" spans="1:3">
      <c r="A1337" t="str">
        <f>INDEX(Tableau1[[#Headers],[BARRE]:[HUET]],1,1+(ROW()-2)/COUNTA('ram ou '!$A:$A))</f>
        <v>CAUDRON</v>
      </c>
      <c r="B1337" t="str">
        <f>INDEX('ram ou '!$A:$A,ROW(BDD!B1336)-COUNTA('ram ou '!A:A)*ROUNDDOWN((ROW()-ROW(BDD!$B$2))/COUNTA('ram ou '!$A:$A),0),1)</f>
        <v>RAM + 21h30 TOURS</v>
      </c>
      <c r="C1337">
        <f>SUMPRODUCT((Tableau1[[#Headers],[BARRE]:[HUET]]=BDD[[#This Row],[Chauffeur]])*(Tableau1[[BARRE]:[HUET]]=BDD[[#This Row],[Tournée]]))</f>
        <v>0</v>
      </c>
    </row>
    <row r="1338" spans="1:3">
      <c r="A1338" t="str">
        <f>INDEX(Tableau1[[#Headers],[BARRE]:[HUET]],1,1+(ROW()-2)/COUNTA('ram ou '!$A:$A))</f>
        <v>CAUDRON</v>
      </c>
      <c r="B1338" t="str">
        <f>INDEX('ram ou '!$A:$A,ROW(BDD!B1337)-COUNTA('ram ou '!A:A)*ROUNDDOWN((ROW()-ROW(BDD!$B$2))/COUNTA('ram ou '!$A:$A),0),1)</f>
        <v>RAM + ANGERS 21H30</v>
      </c>
      <c r="C1338">
        <f>SUMPRODUCT((Tableau1[[#Headers],[BARRE]:[HUET]]=BDD[[#This Row],[Chauffeur]])*(Tableau1[[BARRE]:[HUET]]=BDD[[#This Row],[Tournée]]))</f>
        <v>0</v>
      </c>
    </row>
    <row r="1339" spans="1:3">
      <c r="A1339" t="str">
        <f>INDEX(Tableau1[[#Headers],[BARRE]:[HUET]],1,1+(ROW()-2)/COUNTA('ram ou '!$A:$A))</f>
        <v>CAUDRON</v>
      </c>
      <c r="B1339" t="str">
        <f>INDEX('ram ou '!$A:$A,ROW(BDD!B1338)-COUNTA('ram ou '!A:A)*ROUNDDOWN((ROW()-ROW(BDD!$B$2))/COUNTA('ram ou '!$A:$A),0),1)</f>
        <v>RAM + ATHIS 1</v>
      </c>
      <c r="C1339">
        <f>SUMPRODUCT((Tableau1[[#Headers],[BARRE]:[HUET]]=BDD[[#This Row],[Chauffeur]])*(Tableau1[[BARRE]:[HUET]]=BDD[[#This Row],[Tournée]]))</f>
        <v>0</v>
      </c>
    </row>
    <row r="1340" spans="1:3">
      <c r="A1340" t="str">
        <f>INDEX(Tableau1[[#Headers],[BARRE]:[HUET]],1,1+(ROW()-2)/COUNTA('ram ou '!$A:$A))</f>
        <v>CAUDRON</v>
      </c>
      <c r="B1340" t="str">
        <f>INDEX('ram ou '!$A:$A,ROW(BDD!B1339)-COUNTA('ram ou '!A:A)*ROUNDDOWN((ROW()-ROW(BDD!$B$2))/COUNTA('ram ou '!$A:$A),0),1)</f>
        <v>RAM + CAEN 21H15</v>
      </c>
      <c r="C1340">
        <f>SUMPRODUCT((Tableau1[[#Headers],[BARRE]:[HUET]]=BDD[[#This Row],[Chauffeur]])*(Tableau1[[BARRE]:[HUET]]=BDD[[#This Row],[Tournée]]))</f>
        <v>0</v>
      </c>
    </row>
    <row r="1341" spans="1:3">
      <c r="A1341" t="str">
        <f>INDEX(Tableau1[[#Headers],[BARRE]:[HUET]],1,1+(ROW()-2)/COUNTA('ram ou '!$A:$A))</f>
        <v>CAUDRON</v>
      </c>
      <c r="B1341" t="str">
        <f>INDEX('ram ou '!$A:$A,ROW(BDD!B1340)-COUNTA('ram ou '!A:A)*ROUNDDOWN((ROW()-ROW(BDD!$B$2))/COUNTA('ram ou '!$A:$A),0),1)</f>
        <v>RAM + NANTES 1</v>
      </c>
      <c r="C1341">
        <f>SUMPRODUCT((Tableau1[[#Headers],[BARRE]:[HUET]]=BDD[[#This Row],[Chauffeur]])*(Tableau1[[BARRE]:[HUET]]=BDD[[#This Row],[Tournée]]))</f>
        <v>0</v>
      </c>
    </row>
    <row r="1342" spans="1:3">
      <c r="A1342" t="str">
        <f>INDEX(Tableau1[[#Headers],[BARRE]:[HUET]],1,1+(ROW()-2)/COUNTA('ram ou '!$A:$A))</f>
        <v>CAUDRON</v>
      </c>
      <c r="B1342" t="str">
        <f>INDEX('ram ou '!$A:$A,ROW(BDD!B1341)-COUNTA('ram ou '!A:A)*ROUNDDOWN((ROW()-ROW(BDD!$B$2))/COUNTA('ram ou '!$A:$A),0),1)</f>
        <v>RAM + ORLEANS 21H</v>
      </c>
      <c r="C1342">
        <f>SUMPRODUCT((Tableau1[[#Headers],[BARRE]:[HUET]]=BDD[[#This Row],[Chauffeur]])*(Tableau1[[BARRE]:[HUET]]=BDD[[#This Row],[Tournée]]))</f>
        <v>0</v>
      </c>
    </row>
    <row r="1343" spans="1:3">
      <c r="A1343" t="str">
        <f>INDEX(Tableau1[[#Headers],[BARRE]:[HUET]],1,1+(ROW()-2)/COUNTA('ram ou '!$A:$A))</f>
        <v>CAUDRON</v>
      </c>
      <c r="B1343" t="str">
        <f>INDEX('ram ou '!$A:$A,ROW(BDD!B1342)-COUNTA('ram ou '!A:A)*ROUNDDOWN((ROW()-ROW(BDD!$B$2))/COUNTA('ram ou '!$A:$A),0),1)</f>
        <v>RAM 14H00</v>
      </c>
      <c r="C1343">
        <f>SUMPRODUCT((Tableau1[[#Headers],[BARRE]:[HUET]]=BDD[[#This Row],[Chauffeur]])*(Tableau1[[BARRE]:[HUET]]=BDD[[#This Row],[Tournée]]))</f>
        <v>0</v>
      </c>
    </row>
    <row r="1344" spans="1:3">
      <c r="A1344" t="str">
        <f>INDEX(Tableau1[[#Headers],[BARRE]:[HUET]],1,1+(ROW()-2)/COUNTA('ram ou '!$A:$A))</f>
        <v>CAUDRON</v>
      </c>
      <c r="B1344" t="str">
        <f>INDEX('ram ou '!$A:$A,ROW(BDD!B1343)-COUNTA('ram ou '!A:A)*ROUNDDOWN((ROW()-ROW(BDD!$B$2))/COUNTA('ram ou '!$A:$A),0),1)</f>
        <v>AGEN</v>
      </c>
      <c r="C1344">
        <f>SUMPRODUCT((Tableau1[[#Headers],[BARRE]:[HUET]]=BDD[[#This Row],[Chauffeur]])*(Tableau1[[BARRE]:[HUET]]=BDD[[#This Row],[Tournée]]))</f>
        <v>0</v>
      </c>
    </row>
    <row r="1345" spans="1:3">
      <c r="A1345" t="str">
        <f>INDEX(Tableau1[[#Headers],[BARRE]:[HUET]],1,1+(ROW()-2)/COUNTA('ram ou '!$A:$A))</f>
        <v>CAUDRON</v>
      </c>
      <c r="B1345" t="str">
        <f>INDEX('ram ou '!$A:$A,ROW(BDD!B1344)-COUNTA('ram ou '!A:A)*ROUNDDOWN((ROW()-ROW(BDD!$B$2))/COUNTA('ram ou '!$A:$A),0),1)</f>
        <v>AGEN DIM</v>
      </c>
      <c r="C1345">
        <f>SUMPRODUCT((Tableau1[[#Headers],[BARRE]:[HUET]]=BDD[[#This Row],[Chauffeur]])*(Tableau1[[BARRE]:[HUET]]=BDD[[#This Row],[Tournée]]))</f>
        <v>0</v>
      </c>
    </row>
    <row r="1346" spans="1:3">
      <c r="A1346" t="str">
        <f>INDEX(Tableau1[[#Headers],[BARRE]:[HUET]],1,1+(ROW()-2)/COUNTA('ram ou '!$A:$A))</f>
        <v>CAUDRON</v>
      </c>
      <c r="B1346" t="str">
        <f>INDEX('ram ou '!$A:$A,ROW(BDD!B1345)-COUNTA('ram ou '!A:A)*ROUNDDOWN((ROW()-ROW(BDD!$B$2))/COUNTA('ram ou '!$A:$A),0),1)</f>
        <v>AMILLY / SENS</v>
      </c>
      <c r="C1346">
        <f>SUMPRODUCT((Tableau1[[#Headers],[BARRE]:[HUET]]=BDD[[#This Row],[Chauffeur]])*(Tableau1[[BARRE]:[HUET]]=BDD[[#This Row],[Tournée]]))</f>
        <v>0</v>
      </c>
    </row>
    <row r="1347" spans="1:3">
      <c r="A1347" t="str">
        <f>INDEX(Tableau1[[#Headers],[BARRE]:[HUET]],1,1+(ROW()-2)/COUNTA('ram ou '!$A:$A))</f>
        <v>CAUDRON</v>
      </c>
      <c r="B1347" t="str">
        <f>INDEX('ram ou '!$A:$A,ROW(BDD!B1346)-COUNTA('ram ou '!A:A)*ROUNDDOWN((ROW()-ROW(BDD!$B$2))/COUNTA('ram ou '!$A:$A),0),1)</f>
        <v>JACQUET SA</v>
      </c>
      <c r="C1347">
        <f>SUMPRODUCT((Tableau1[[#Headers],[BARRE]:[HUET]]=BDD[[#This Row],[Chauffeur]])*(Tableau1[[BARRE]:[HUET]]=BDD[[#This Row],[Tournée]]))</f>
        <v>0</v>
      </c>
    </row>
    <row r="1348" spans="1:3">
      <c r="A1348" t="str">
        <f>INDEX(Tableau1[[#Headers],[BARRE]:[HUET]],1,1+(ROW()-2)/COUNTA('ram ou '!$A:$A))</f>
        <v>CAUDRON</v>
      </c>
      <c r="B1348" t="str">
        <f>INDEX('ram ou '!$A:$A,ROW(BDD!B1347)-COUNTA('ram ou '!A:A)*ROUNDDOWN((ROW()-ROW(BDD!$B$2))/COUNTA('ram ou '!$A:$A),0),1)</f>
        <v>PARIS 13H30</v>
      </c>
      <c r="C1348">
        <f>SUMPRODUCT((Tableau1[[#Headers],[BARRE]:[HUET]]=BDD[[#This Row],[Chauffeur]])*(Tableau1[[BARRE]:[HUET]]=BDD[[#This Row],[Tournée]]))</f>
        <v>0</v>
      </c>
    </row>
    <row r="1349" spans="1:3">
      <c r="A1349" t="str">
        <f>INDEX(Tableau1[[#Headers],[BARRE]:[HUET]],1,1+(ROW()-2)/COUNTA('ram ou '!$A:$A))</f>
        <v>CAUDRON</v>
      </c>
      <c r="B1349" t="str">
        <f>INDEX('ram ou '!$A:$A,ROW(BDD!B1348)-COUNTA('ram ou '!A:A)*ROUNDDOWN((ROW()-ROW(BDD!$B$2))/COUNTA('ram ou '!$A:$A),0),1)</f>
        <v>RETOUR AGEN</v>
      </c>
      <c r="C1349">
        <f>SUMPRODUCT((Tableau1[[#Headers],[BARRE]:[HUET]]=BDD[[#This Row],[Chauffeur]])*(Tableau1[[BARRE]:[HUET]]=BDD[[#This Row],[Tournée]]))</f>
        <v>0</v>
      </c>
    </row>
    <row r="1350" spans="1:3">
      <c r="A1350" t="str">
        <f>INDEX(Tableau1[[#Headers],[BARRE]:[HUET]],1,1+(ROW()-2)/COUNTA('ram ou '!$A:$A))</f>
        <v>CAUDRON</v>
      </c>
      <c r="B1350" t="str">
        <f>INDEX('ram ou '!$A:$A,ROW(BDD!B1349)-COUNTA('ram ou '!A:A)*ROUNDDOWN((ROW()-ROW(BDD!$B$2))/COUNTA('ram ou '!$A:$A),0),1)</f>
        <v>RETOUR ORLEANS</v>
      </c>
      <c r="C1350">
        <f>SUMPRODUCT((Tableau1[[#Headers],[BARRE]:[HUET]]=BDD[[#This Row],[Chauffeur]])*(Tableau1[[BARRE]:[HUET]]=BDD[[#This Row],[Tournée]]))</f>
        <v>0</v>
      </c>
    </row>
    <row r="1351" spans="1:3">
      <c r="A1351" t="str">
        <f>INDEX(Tableau1[[#Headers],[BARRE]:[HUET]],1,1+(ROW()-2)/COUNTA('ram ou '!$A:$A))</f>
        <v>CAUDRON</v>
      </c>
      <c r="B1351" t="str">
        <f>INDEX('ram ou '!$A:$A,ROW(BDD!B1350)-COUNTA('ram ou '!A:A)*ROUNDDOWN((ROW()-ROW(BDD!$B$2))/COUNTA('ram ou '!$A:$A),0),1)</f>
        <v>RETOUR ORLEANS LU</v>
      </c>
      <c r="C1351">
        <f>SUMPRODUCT((Tableau1[[#Headers],[BARRE]:[HUET]]=BDD[[#This Row],[Chauffeur]])*(Tableau1[[BARRE]:[HUET]]=BDD[[#This Row],[Tournée]]))</f>
        <v>0</v>
      </c>
    </row>
    <row r="1352" spans="1:3">
      <c r="A1352" t="str">
        <f>INDEX(Tableau1[[#Headers],[BARRE]:[HUET]],1,1+(ROW()-2)/COUNTA('ram ou '!$A:$A))</f>
        <v>CAUDRON</v>
      </c>
      <c r="B1352" t="str">
        <f>INDEX('ram ou '!$A:$A,ROW(BDD!B1351)-COUNTA('ram ou '!A:A)*ROUNDDOWN((ROW()-ROW(BDD!$B$2))/COUNTA('ram ou '!$A:$A),0),1)</f>
        <v>RETOUR ORLEANS SA</v>
      </c>
      <c r="C1352">
        <f>SUMPRODUCT((Tableau1[[#Headers],[BARRE]:[HUET]]=BDD[[#This Row],[Chauffeur]])*(Tableau1[[BARRE]:[HUET]]=BDD[[#This Row],[Tournée]]))</f>
        <v>0</v>
      </c>
    </row>
    <row r="1353" spans="1:3">
      <c r="A1353" t="str">
        <f>INDEX(Tableau1[[#Headers],[BARRE]:[HUET]],1,1+(ROW()-2)/COUNTA('ram ou '!$A:$A))</f>
        <v>CAUDRON</v>
      </c>
      <c r="B1353" t="str">
        <f>INDEX('ram ou '!$A:$A,ROW(BDD!B1352)-COUNTA('ram ou '!A:A)*ROUNDDOWN((ROW()-ROW(BDD!$B$2))/COUNTA('ram ou '!$A:$A),0),1)</f>
        <v>SUP A/A PARIS</v>
      </c>
      <c r="C1353">
        <f>SUMPRODUCT((Tableau1[[#Headers],[BARRE]:[HUET]]=BDD[[#This Row],[Chauffeur]])*(Tableau1[[BARRE]:[HUET]]=BDD[[#This Row],[Tournée]]))</f>
        <v>0</v>
      </c>
    </row>
    <row r="1354" spans="1:3">
      <c r="A1354" t="str">
        <f>INDEX(Tableau1[[#Headers],[BARRE]:[HUET]],1,1+(ROW()-2)/COUNTA('ram ou '!$A:$A))</f>
        <v>CAUDRON</v>
      </c>
      <c r="B1354" t="str">
        <f>INDEX('ram ou '!$A:$A,ROW(BDD!B1353)-COUNTA('ram ou '!A:A)*ROUNDDOWN((ROW()-ROW(BDD!$B$2))/COUNTA('ram ou '!$A:$A),0),1)</f>
        <v>VENDEE</v>
      </c>
      <c r="C1354">
        <f>SUMPRODUCT((Tableau1[[#Headers],[BARRE]:[HUET]]=BDD[[#This Row],[Chauffeur]])*(Tableau1[[BARRE]:[HUET]]=BDD[[#This Row],[Tournée]]))</f>
        <v>0</v>
      </c>
    </row>
    <row r="1355" spans="1:3">
      <c r="A1355" t="str">
        <f>INDEX(Tableau1[[#Headers],[BARRE]:[HUET]],1,1+(ROW()-2)/COUNTA('ram ou '!$A:$A))</f>
        <v>CAUDRON</v>
      </c>
      <c r="B1355" t="str">
        <f>INDEX('ram ou '!$A:$A,ROW(BDD!B1354)-COUNTA('ram ou '!A:A)*ROUNDDOWN((ROW()-ROW(BDD!$B$2))/COUNTA('ram ou '!$A:$A),0),1)</f>
        <v>RAM MALO + LAVAL</v>
      </c>
      <c r="C1355">
        <f>SUMPRODUCT((Tableau1[[#Headers],[BARRE]:[HUET]]=BDD[[#This Row],[Chauffeur]])*(Tableau1[[BARRE]:[HUET]]=BDD[[#This Row],[Tournée]]))</f>
        <v>0</v>
      </c>
    </row>
    <row r="1356" spans="1:3">
      <c r="A1356" t="str">
        <f>INDEX(Tableau1[[#Headers],[BARRE]:[HUET]],1,1+(ROW()-2)/COUNTA('ram ou '!$A:$A))</f>
        <v>CAUDRON</v>
      </c>
      <c r="B1356" t="str">
        <f>INDEX('ram ou '!$A:$A,ROW(BDD!B1355)-COUNTA('ram ou '!A:A)*ROUNDDOWN((ROW()-ROW(BDD!$B$2))/COUNTA('ram ou '!$A:$A),0),1)</f>
        <v>NAV LANGRE DIM</v>
      </c>
      <c r="C1356">
        <f>SUMPRODUCT((Tableau1[[#Headers],[BARRE]:[HUET]]=BDD[[#This Row],[Chauffeur]])*(Tableau1[[BARRE]:[HUET]]=BDD[[#This Row],[Tournée]]))</f>
        <v>0</v>
      </c>
    </row>
    <row r="1357" spans="1:3">
      <c r="A1357" t="str">
        <f>INDEX(Tableau1[[#Headers],[BARRE]:[HUET]],1,1+(ROW()-2)/COUNTA('ram ou '!$A:$A))</f>
        <v>CAUDRON</v>
      </c>
      <c r="B1357" t="str">
        <f>INDEX('ram ou '!$A:$A,ROW(BDD!B1356)-COUNTA('ram ou '!A:A)*ROUNDDOWN((ROW()-ROW(BDD!$B$2))/COUNTA('ram ou '!$A:$A),0),1)</f>
        <v>SU FONTENAY 12H</v>
      </c>
      <c r="C1357">
        <f>SUMPRODUCT((Tableau1[[#Headers],[BARRE]:[HUET]]=BDD[[#This Row],[Chauffeur]])*(Tableau1[[BARRE]:[HUET]]=BDD[[#This Row],[Tournée]]))</f>
        <v>0</v>
      </c>
    </row>
    <row r="1358" spans="1:3">
      <c r="A1358" t="str">
        <f>INDEX(Tableau1[[#Headers],[BARRE]:[HUET]],1,1+(ROW()-2)/COUNTA('ram ou '!$A:$A))</f>
        <v>CAUDRON</v>
      </c>
      <c r="B1358" t="str">
        <f>INDEX('ram ou '!$A:$A,ROW(BDD!B1357)-COUNTA('ram ou '!A:A)*ROUNDDOWN((ROW()-ROW(BDD!$B$2))/COUNTA('ram ou '!$A:$A),0),1)</f>
        <v>PLAINTEL DIM</v>
      </c>
      <c r="C1358">
        <f>SUMPRODUCT((Tableau1[[#Headers],[BARRE]:[HUET]]=BDD[[#This Row],[Chauffeur]])*(Tableau1[[BARRE]:[HUET]]=BDD[[#This Row],[Tournée]]))</f>
        <v>0</v>
      </c>
    </row>
    <row r="1359" spans="1:3">
      <c r="A1359" t="str">
        <f>INDEX(Tableau1[[#Headers],[BARRE]:[HUET]],1,1+(ROW()-2)/COUNTA('ram ou '!$A:$A))</f>
        <v>CAUDRON</v>
      </c>
      <c r="B1359" t="str">
        <f>INDEX('ram ou '!$A:$A,ROW(BDD!B1358)-COUNTA('ram ou '!A:A)*ROUNDDOWN((ROW()-ROW(BDD!$B$2))/COUNTA('ram ou '!$A:$A),0),1)</f>
        <v>ROUEN + BASES</v>
      </c>
      <c r="C1359">
        <f>SUMPRODUCT((Tableau1[[#Headers],[BARRE]:[HUET]]=BDD[[#This Row],[Chauffeur]])*(Tableau1[[BARRE]:[HUET]]=BDD[[#This Row],[Tournée]]))</f>
        <v>0</v>
      </c>
    </row>
    <row r="1360" spans="1:3">
      <c r="A1360" t="str">
        <f>INDEX(Tableau1[[#Headers],[BARRE]:[HUET]],1,1+(ROW()-2)/COUNTA('ram ou '!$A:$A))</f>
        <v>CAUDRON</v>
      </c>
      <c r="B1360" t="str">
        <f>INDEX('ram ou '!$A:$A,ROW(BDD!B1359)-COUNTA('ram ou '!A:A)*ROUNDDOWN((ROW()-ROW(BDD!$B$2))/COUNTA('ram ou '!$A:$A),0),1)</f>
        <v>LE MANS A/A</v>
      </c>
      <c r="C1360">
        <f>SUMPRODUCT((Tableau1[[#Headers],[BARRE]:[HUET]]=BDD[[#This Row],[Chauffeur]])*(Tableau1[[BARRE]:[HUET]]=BDD[[#This Row],[Tournée]]))</f>
        <v>0</v>
      </c>
    </row>
    <row r="1361" spans="1:3">
      <c r="A1361" t="str">
        <f>INDEX(Tableau1[[#Headers],[BARRE]:[HUET]],1,1+(ROW()-2)/COUNTA('ram ou '!$A:$A))</f>
        <v>CAUDRON</v>
      </c>
      <c r="B1361" t="str">
        <f>INDEX('ram ou '!$A:$A,ROW(BDD!B1360)-COUNTA('ram ou '!A:A)*ROUNDDOWN((ROW()-ROW(BDD!$B$2))/COUNTA('ram ou '!$A:$A),0),1)</f>
        <v>NAV TOURS</v>
      </c>
      <c r="C1361">
        <f>SUMPRODUCT((Tableau1[[#Headers],[BARRE]:[HUET]]=BDD[[#This Row],[Chauffeur]])*(Tableau1[[BARRE]:[HUET]]=BDD[[#This Row],[Tournée]]))</f>
        <v>0</v>
      </c>
    </row>
    <row r="1362" spans="1:3">
      <c r="A1362" t="str">
        <f>INDEX(Tableau1[[#Headers],[BARRE]:[HUET]],1,1+(ROW()-2)/COUNTA('ram ou '!$A:$A))</f>
        <v>CAUDRON</v>
      </c>
      <c r="B1362" t="str">
        <f>INDEX('ram ou '!$A:$A,ROW(BDD!B1361)-COUNTA('ram ou '!A:A)*ROUNDDOWN((ROW()-ROW(BDD!$B$2))/COUNTA('ram ou '!$A:$A),0),1)</f>
        <v>SU IFS + BASES</v>
      </c>
      <c r="C1362">
        <f>SUMPRODUCT((Tableau1[[#Headers],[BARRE]:[HUET]]=BDD[[#This Row],[Chauffeur]])*(Tableau1[[BARRE]:[HUET]]=BDD[[#This Row],[Tournée]]))</f>
        <v>0</v>
      </c>
    </row>
    <row r="1363" spans="1:3">
      <c r="A1363" t="str">
        <f>INDEX(Tableau1[[#Headers],[BARRE]:[HUET]],1,1+(ROW()-2)/COUNTA('ram ou '!$A:$A))</f>
        <v>CAUDRON</v>
      </c>
      <c r="B1363" t="str">
        <f>INDEX('ram ou '!$A:$A,ROW(BDD!B1362)-COUNTA('ram ou '!A:A)*ROUNDDOWN((ROW()-ROW(BDD!$B$2))/COUNTA('ram ou '!$A:$A),0),1)</f>
        <v>NAV NIORT 21H15</v>
      </c>
      <c r="C1363">
        <f>SUMPRODUCT((Tableau1[[#Headers],[BARRE]:[HUET]]=BDD[[#This Row],[Chauffeur]])*(Tableau1[[BARRE]:[HUET]]=BDD[[#This Row],[Tournée]]))</f>
        <v>0</v>
      </c>
    </row>
    <row r="1364" spans="1:3">
      <c r="A1364" t="str">
        <f>INDEX(Tableau1[[#Headers],[BARRE]:[HUET]],1,1+(ROW()-2)/COUNTA('ram ou '!$A:$A))</f>
        <v>CAUDRON</v>
      </c>
      <c r="B1364" t="str">
        <f>INDEX('ram ou '!$A:$A,ROW(BDD!B1363)-COUNTA('ram ou '!A:A)*ROUNDDOWN((ROW()-ROW(BDD!$B$2))/COUNTA('ram ou '!$A:$A),0),1)</f>
        <v>CP</v>
      </c>
      <c r="C1364">
        <f>SUMPRODUCT((Tableau1[[#Headers],[BARRE]:[HUET]]=BDD[[#This Row],[Chauffeur]])*(Tableau1[[BARRE]:[HUET]]=BDD[[#This Row],[Tournée]]))</f>
        <v>0</v>
      </c>
    </row>
    <row r="1365" spans="1:3">
      <c r="A1365" t="str">
        <f>INDEX(Tableau1[[#Headers],[BARRE]:[HUET]],1,1+(ROW()-2)/COUNTA('ram ou '!$A:$A))</f>
        <v>CAUDRON</v>
      </c>
      <c r="B1365" t="str">
        <f>INDEX('ram ou '!$A:$A,ROW(BDD!B1364)-COUNTA('ram ou '!A:A)*ROUNDDOWN((ROW()-ROW(BDD!$B$2))/COUNTA('ram ou '!$A:$A),0),1)</f>
        <v>RAM SAM 12H</v>
      </c>
      <c r="C1365">
        <f>SUMPRODUCT((Tableau1[[#Headers],[BARRE]:[HUET]]=BDD[[#This Row],[Chauffeur]])*(Tableau1[[BARRE]:[HUET]]=BDD[[#This Row],[Tournée]]))</f>
        <v>0</v>
      </c>
    </row>
    <row r="1366" spans="1:3">
      <c r="A1366" t="str">
        <f>INDEX(Tableau1[[#Headers],[BARRE]:[HUET]],1,1+(ROW()-2)/COUNTA('ram ou '!$A:$A))</f>
        <v>CAUDRON</v>
      </c>
      <c r="B1366" t="str">
        <f>INDEX('ram ou '!$A:$A,ROW(BDD!B1365)-COUNTA('ram ou '!A:A)*ROUNDDOWN((ROW()-ROW(BDD!$B$2))/COUNTA('ram ou '!$A:$A),0),1)</f>
        <v>ABSENCE</v>
      </c>
      <c r="C1366">
        <f>SUMPRODUCT((Tableau1[[#Headers],[BARRE]:[HUET]]=BDD[[#This Row],[Chauffeur]])*(Tableau1[[BARRE]:[HUET]]=BDD[[#This Row],[Tournée]]))</f>
        <v>0</v>
      </c>
    </row>
    <row r="1367" spans="1:3">
      <c r="A1367" t="str">
        <f>INDEX(Tableau1[[#Headers],[BARRE]:[HUET]],1,1+(ROW()-2)/COUNTA('ram ou '!$A:$A))</f>
        <v>CAUDRON</v>
      </c>
      <c r="B1367" t="str">
        <f>INDEX('ram ou '!$A:$A,ROW(BDD!B1366)-COUNTA('ram ou '!A:A)*ROUNDDOWN((ROW()-ROW(BDD!$B$2))/COUNTA('ram ou '!$A:$A),0),1)</f>
        <v>FORMATION</v>
      </c>
      <c r="C1367">
        <f>SUMPRODUCT((Tableau1[[#Headers],[BARRE]:[HUET]]=BDD[[#This Row],[Chauffeur]])*(Tableau1[[BARRE]:[HUET]]=BDD[[#This Row],[Tournée]]))</f>
        <v>0</v>
      </c>
    </row>
    <row r="1368" spans="1:3">
      <c r="A1368" t="str">
        <f>INDEX(Tableau1[[#Headers],[BARRE]:[HUET]],1,1+(ROW()-2)/COUNTA('ram ou '!$A:$A))</f>
        <v>CAUDRON</v>
      </c>
      <c r="B1368" t="str">
        <f>INDEX('ram ou '!$A:$A,ROW(BDD!B1367)-COUNTA('ram ou '!A:A)*ROUNDDOWN((ROW()-ROW(BDD!$B$2))/COUNTA('ram ou '!$A:$A),0),1)</f>
        <v>RCR</v>
      </c>
      <c r="C1368">
        <f>SUMPRODUCT((Tableau1[[#Headers],[BARRE]:[HUET]]=BDD[[#This Row],[Chauffeur]])*(Tableau1[[BARRE]:[HUET]]=BDD[[#This Row],[Tournée]]))</f>
        <v>0</v>
      </c>
    </row>
    <row r="1369" spans="1:3">
      <c r="A1369" t="str">
        <f>INDEX(Tableau1[[#Headers],[BARRE]:[HUET]],1,1+(ROW()-2)/COUNTA('ram ou '!$A:$A))</f>
        <v>CAUDRON</v>
      </c>
      <c r="B1369" t="str">
        <f>INDEX('ram ou '!$A:$A,ROW(BDD!B1368)-COUNTA('ram ou '!A:A)*ROUNDDOWN((ROW()-ROW(BDD!$B$2))/COUNTA('ram ou '!$A:$A),0),1)</f>
        <v>ELECTION</v>
      </c>
      <c r="C1369">
        <f>SUMPRODUCT((Tableau1[[#Headers],[BARRE]:[HUET]]=BDD[[#This Row],[Chauffeur]])*(Tableau1[[BARRE]:[HUET]]=BDD[[#This Row],[Tournée]]))</f>
        <v>0</v>
      </c>
    </row>
    <row r="1370" spans="1:3">
      <c r="A1370" t="str">
        <f>INDEX(Tableau1[[#Headers],[BARRE]:[HUET]],1,1+(ROW()-2)/COUNTA('ram ou '!$A:$A))</f>
        <v>CAUDRON</v>
      </c>
      <c r="B1370" t="str">
        <f>INDEX('ram ou '!$A:$A,ROW(BDD!B1369)-COUNTA('ram ou '!A:A)*ROUNDDOWN((ROW()-ROW(BDD!$B$2))/COUNTA('ram ou '!$A:$A),0),1)</f>
        <v>RAM SAM 11H30</v>
      </c>
      <c r="C1370">
        <f>SUMPRODUCT((Tableau1[[#Headers],[BARRE]:[HUET]]=BDD[[#This Row],[Chauffeur]])*(Tableau1[[BARRE]:[HUET]]=BDD[[#This Row],[Tournée]]))</f>
        <v>0</v>
      </c>
    </row>
    <row r="1371" spans="1:3">
      <c r="A1371" t="str">
        <f>INDEX(Tableau1[[#Headers],[BARRE]:[HUET]],1,1+(ROW()-2)/COUNTA('ram ou '!$A:$A))</f>
        <v>CAUDRON</v>
      </c>
      <c r="B1371" t="str">
        <f>INDEX('ram ou '!$A:$A,ROW(BDD!B1370)-COUNTA('ram ou '!A:A)*ROUNDDOWN((ROW()-ROW(BDD!$B$2))/COUNTA('ram ou '!$A:$A),0),1)</f>
        <v>RAM 13H N°1</v>
      </c>
      <c r="C1371">
        <f>SUMPRODUCT((Tableau1[[#Headers],[BARRE]:[HUET]]=BDD[[#This Row],[Chauffeur]])*(Tableau1[[BARRE]:[HUET]]=BDD[[#This Row],[Tournée]]))</f>
        <v>0</v>
      </c>
    </row>
    <row r="1372" spans="1:3">
      <c r="A1372" t="str">
        <f>INDEX(Tableau1[[#Headers],[BARRE]:[HUET]],1,1+(ROW()-2)/COUNTA('ram ou '!$A:$A))</f>
        <v>CAUDRON</v>
      </c>
      <c r="B1372" t="str">
        <f>INDEX('ram ou '!$A:$A,ROW(BDD!B1371)-COUNTA('ram ou '!A:A)*ROUNDDOWN((ROW()-ROW(BDD!$B$2))/COUNTA('ram ou '!$A:$A),0),1)</f>
        <v>RAM 13H N°3</v>
      </c>
      <c r="C1372">
        <f>SUMPRODUCT((Tableau1[[#Headers],[BARRE]:[HUET]]=BDD[[#This Row],[Chauffeur]])*(Tableau1[[BARRE]:[HUET]]=BDD[[#This Row],[Tournée]]))</f>
        <v>0</v>
      </c>
    </row>
    <row r="1373" spans="1:3">
      <c r="A1373" t="str">
        <f>INDEX(Tableau1[[#Headers],[BARRE]:[HUET]],1,1+(ROW()-2)/COUNTA('ram ou '!$A:$A))</f>
        <v>CAUDRON</v>
      </c>
      <c r="B1373" t="str">
        <f>INDEX('ram ou '!$A:$A,ROW(BDD!B1372)-COUNTA('ram ou '!A:A)*ROUNDDOWN((ROW()-ROW(BDD!$B$2))/COUNTA('ram ou '!$A:$A),0),1)</f>
        <v>RAM 13H N°4</v>
      </c>
      <c r="C1373">
        <f>SUMPRODUCT((Tableau1[[#Headers],[BARRE]:[HUET]]=BDD[[#This Row],[Chauffeur]])*(Tableau1[[BARRE]:[HUET]]=BDD[[#This Row],[Tournée]]))</f>
        <v>0</v>
      </c>
    </row>
    <row r="1374" spans="1:3">
      <c r="A1374" t="str">
        <f>INDEX(Tableau1[[#Headers],[BARRE]:[HUET]],1,1+(ROW()-2)/COUNTA('ram ou '!$A:$A))</f>
        <v>DIARRA</v>
      </c>
      <c r="B1374" t="str">
        <f>INDEX('ram ou '!$A:$A,ROW(BDD!B1373)-COUNTA('ram ou '!A:A)*ROUNDDOWN((ROW()-ROW(BDD!$B$2))/COUNTA('ram ou '!$A:$A),0),1)</f>
        <v>NAV ATHIS 2</v>
      </c>
      <c r="C1374">
        <f>SUMPRODUCT((Tableau1[[#Headers],[BARRE]:[HUET]]=BDD[[#This Row],[Chauffeur]])*(Tableau1[[BARRE]:[HUET]]=BDD[[#This Row],[Tournée]]))</f>
        <v>0</v>
      </c>
    </row>
    <row r="1375" spans="1:3">
      <c r="A1375" t="str">
        <f>INDEX(Tableau1[[#Headers],[BARRE]:[HUET]],1,1+(ROW()-2)/COUNTA('ram ou '!$A:$A))</f>
        <v>DIARRA</v>
      </c>
      <c r="B1375" t="str">
        <f>INDEX('ram ou '!$A:$A,ROW(BDD!B1374)-COUNTA('ram ou '!A:A)*ROUNDDOWN((ROW()-ROW(BDD!$B$2))/COUNTA('ram ou '!$A:$A),0),1)</f>
        <v>NAV CHATEAUBOUR</v>
      </c>
      <c r="C1375">
        <f>SUMPRODUCT((Tableau1[[#Headers],[BARRE]:[HUET]]=BDD[[#This Row],[Chauffeur]])*(Tableau1[[BARRE]:[HUET]]=BDD[[#This Row],[Tournée]]))</f>
        <v>0</v>
      </c>
    </row>
    <row r="1376" spans="1:3">
      <c r="A1376" t="str">
        <f>INDEX(Tableau1[[#Headers],[BARRE]:[HUET]],1,1+(ROW()-2)/COUNTA('ram ou '!$A:$A))</f>
        <v>DIARRA</v>
      </c>
      <c r="B1376" t="str">
        <f>INDEX('ram ou '!$A:$A,ROW(BDD!B1375)-COUNTA('ram ou '!A:A)*ROUNDDOWN((ROW()-ROW(BDD!$B$2))/COUNTA('ram ou '!$A:$A),0),1)</f>
        <v>NAV CHAULNES</v>
      </c>
      <c r="C1376">
        <f>SUMPRODUCT((Tableau1[[#Headers],[BARRE]:[HUET]]=BDD[[#This Row],[Chauffeur]])*(Tableau1[[BARRE]:[HUET]]=BDD[[#This Row],[Tournée]]))</f>
        <v>0</v>
      </c>
    </row>
    <row r="1377" spans="1:3">
      <c r="A1377" t="str">
        <f>INDEX(Tableau1[[#Headers],[BARRE]:[HUET]],1,1+(ROW()-2)/COUNTA('ram ou '!$A:$A))</f>
        <v>DIARRA</v>
      </c>
      <c r="B1377" t="str">
        <f>INDEX('ram ou '!$A:$A,ROW(BDD!B1376)-COUNTA('ram ou '!A:A)*ROUNDDOWN((ROW()-ROW(BDD!$B$2))/COUNTA('ram ou '!$A:$A),0),1)</f>
        <v>NAV CLERMONT</v>
      </c>
      <c r="C1377">
        <f>SUMPRODUCT((Tableau1[[#Headers],[BARRE]:[HUET]]=BDD[[#This Row],[Chauffeur]])*(Tableau1[[BARRE]:[HUET]]=BDD[[#This Row],[Tournée]]))</f>
        <v>0</v>
      </c>
    </row>
    <row r="1378" spans="1:3">
      <c r="A1378" t="str">
        <f>INDEX(Tableau1[[#Headers],[BARRE]:[HUET]],1,1+(ROW()-2)/COUNTA('ram ou '!$A:$A))</f>
        <v>DIARRA</v>
      </c>
      <c r="B1378" t="str">
        <f>INDEX('ram ou '!$A:$A,ROW(BDD!B1377)-COUNTA('ram ou '!A:A)*ROUNDDOWN((ROW()-ROW(BDD!$B$2))/COUNTA('ram ou '!$A:$A),0),1)</f>
        <v>NAV DIJON</v>
      </c>
      <c r="C1378">
        <f>SUMPRODUCT((Tableau1[[#Headers],[BARRE]:[HUET]]=BDD[[#This Row],[Chauffeur]])*(Tableau1[[BARRE]:[HUET]]=BDD[[#This Row],[Tournée]]))</f>
        <v>0</v>
      </c>
    </row>
    <row r="1379" spans="1:3">
      <c r="A1379" t="str">
        <f>INDEX(Tableau1[[#Headers],[BARRE]:[HUET]],1,1+(ROW()-2)/COUNTA('ram ou '!$A:$A))</f>
        <v>DIARRA</v>
      </c>
      <c r="B1379" t="str">
        <f>INDEX('ram ou '!$A:$A,ROW(BDD!B1378)-COUNTA('ram ou '!A:A)*ROUNDDOWN((ROW()-ROW(BDD!$B$2))/COUNTA('ram ou '!$A:$A),0),1)</f>
        <v>NAV LANGRES</v>
      </c>
      <c r="C1379">
        <f>SUMPRODUCT((Tableau1[[#Headers],[BARRE]:[HUET]]=BDD[[#This Row],[Chauffeur]])*(Tableau1[[BARRE]:[HUET]]=BDD[[#This Row],[Tournée]]))</f>
        <v>0</v>
      </c>
    </row>
    <row r="1380" spans="1:3">
      <c r="A1380" t="str">
        <f>INDEX(Tableau1[[#Headers],[BARRE]:[HUET]],1,1+(ROW()-2)/COUNTA('ram ou '!$A:$A))</f>
        <v>DIARRA</v>
      </c>
      <c r="B1380" t="str">
        <f>INDEX('ram ou '!$A:$A,ROW(BDD!B1379)-COUNTA('ram ou '!A:A)*ROUNDDOWN((ROW()-ROW(BDD!$B$2))/COUNTA('ram ou '!$A:$A),0),1)</f>
        <v>NAV LILLE</v>
      </c>
      <c r="C1380">
        <f>SUMPRODUCT((Tableau1[[#Headers],[BARRE]:[HUET]]=BDD[[#This Row],[Chauffeur]])*(Tableau1[[BARRE]:[HUET]]=BDD[[#This Row],[Tournée]]))</f>
        <v>0</v>
      </c>
    </row>
    <row r="1381" spans="1:3">
      <c r="A1381" t="str">
        <f>INDEX(Tableau1[[#Headers],[BARRE]:[HUET]],1,1+(ROW()-2)/COUNTA('ram ou '!$A:$A))</f>
        <v>DIARRA</v>
      </c>
      <c r="B1381" t="str">
        <f>INDEX('ram ou '!$A:$A,ROW(BDD!B1380)-COUNTA('ram ou '!A:A)*ROUNDDOWN((ROW()-ROW(BDD!$B$2))/COUNTA('ram ou '!$A:$A),0),1)</f>
        <v>NAV NIORT</v>
      </c>
      <c r="C1381">
        <f>SUMPRODUCT((Tableau1[[#Headers],[BARRE]:[HUET]]=BDD[[#This Row],[Chauffeur]])*(Tableau1[[BARRE]:[HUET]]=BDD[[#This Row],[Tournée]]))</f>
        <v>0</v>
      </c>
    </row>
    <row r="1382" spans="1:3">
      <c r="A1382" t="str">
        <f>INDEX(Tableau1[[#Headers],[BARRE]:[HUET]],1,1+(ROW()-2)/COUNTA('ram ou '!$A:$A))</f>
        <v>DIARRA</v>
      </c>
      <c r="B1382" t="str">
        <f>INDEX('ram ou '!$A:$A,ROW(BDD!B1381)-COUNTA('ram ou '!A:A)*ROUNDDOWN((ROW()-ROW(BDD!$B$2))/COUNTA('ram ou '!$A:$A),0),1)</f>
        <v xml:space="preserve">NAV ST SEVER </v>
      </c>
      <c r="C1382">
        <f>SUMPRODUCT((Tableau1[[#Headers],[BARRE]:[HUET]]=BDD[[#This Row],[Chauffeur]])*(Tableau1[[BARRE]:[HUET]]=BDD[[#This Row],[Tournée]]))</f>
        <v>0</v>
      </c>
    </row>
    <row r="1383" spans="1:3">
      <c r="A1383" t="str">
        <f>INDEX(Tableau1[[#Headers],[BARRE]:[HUET]],1,1+(ROW()-2)/COUNTA('ram ou '!$A:$A))</f>
        <v>DIARRA</v>
      </c>
      <c r="B1383" t="str">
        <f>INDEX('ram ou '!$A:$A,ROW(BDD!B1382)-COUNTA('ram ou '!A:A)*ROUNDDOWN((ROW()-ROW(BDD!$B$2))/COUNTA('ram ou '!$A:$A),0),1)</f>
        <v>NAV VELAINES</v>
      </c>
      <c r="C1383">
        <f>SUMPRODUCT((Tableau1[[#Headers],[BARRE]:[HUET]]=BDD[[#This Row],[Chauffeur]])*(Tableau1[[BARRE]:[HUET]]=BDD[[#This Row],[Tournée]]))</f>
        <v>0</v>
      </c>
    </row>
    <row r="1384" spans="1:3">
      <c r="A1384" t="str">
        <f>INDEX(Tableau1[[#Headers],[BARRE]:[HUET]],1,1+(ROW()-2)/COUNTA('ram ou '!$A:$A))</f>
        <v>DIARRA</v>
      </c>
      <c r="B1384" t="str">
        <f>INDEX('ram ou '!$A:$A,ROW(BDD!B1383)-COUNTA('ram ou '!A:A)*ROUNDDOWN((ROW()-ROW(BDD!$B$2))/COUNTA('ram ou '!$A:$A),0),1)</f>
        <v>RAM +  NANTES 21H</v>
      </c>
      <c r="C1384">
        <f>SUMPRODUCT((Tableau1[[#Headers],[BARRE]:[HUET]]=BDD[[#This Row],[Chauffeur]])*(Tableau1[[BARRE]:[HUET]]=BDD[[#This Row],[Tournée]]))</f>
        <v>0</v>
      </c>
    </row>
    <row r="1385" spans="1:3">
      <c r="A1385" t="str">
        <f>INDEX(Tableau1[[#Headers],[BARRE]:[HUET]],1,1+(ROW()-2)/COUNTA('ram ou '!$A:$A))</f>
        <v>DIARRA</v>
      </c>
      <c r="B1385" t="str">
        <f>INDEX('ram ou '!$A:$A,ROW(BDD!B1384)-COUNTA('ram ou '!A:A)*ROUNDDOWN((ROW()-ROW(BDD!$B$2))/COUNTA('ram ou '!$A:$A),0),1)</f>
        <v>RAM + 20H TOURS</v>
      </c>
      <c r="C1385">
        <f>SUMPRODUCT((Tableau1[[#Headers],[BARRE]:[HUET]]=BDD[[#This Row],[Chauffeur]])*(Tableau1[[BARRE]:[HUET]]=BDD[[#This Row],[Tournée]]))</f>
        <v>0</v>
      </c>
    </row>
    <row r="1386" spans="1:3">
      <c r="A1386" t="str">
        <f>INDEX(Tableau1[[#Headers],[BARRE]:[HUET]],1,1+(ROW()-2)/COUNTA('ram ou '!$A:$A))</f>
        <v>DIARRA</v>
      </c>
      <c r="B1386" t="str">
        <f>INDEX('ram ou '!$A:$A,ROW(BDD!B1385)-COUNTA('ram ou '!A:A)*ROUNDDOWN((ROW()-ROW(BDD!$B$2))/COUNTA('ram ou '!$A:$A),0),1)</f>
        <v>RAM + 21h30 TOURS</v>
      </c>
      <c r="C1386">
        <f>SUMPRODUCT((Tableau1[[#Headers],[BARRE]:[HUET]]=BDD[[#This Row],[Chauffeur]])*(Tableau1[[BARRE]:[HUET]]=BDD[[#This Row],[Tournée]]))</f>
        <v>0</v>
      </c>
    </row>
    <row r="1387" spans="1:3">
      <c r="A1387" t="str">
        <f>INDEX(Tableau1[[#Headers],[BARRE]:[HUET]],1,1+(ROW()-2)/COUNTA('ram ou '!$A:$A))</f>
        <v>DIARRA</v>
      </c>
      <c r="B1387" t="str">
        <f>INDEX('ram ou '!$A:$A,ROW(BDD!B1386)-COUNTA('ram ou '!A:A)*ROUNDDOWN((ROW()-ROW(BDD!$B$2))/COUNTA('ram ou '!$A:$A),0),1)</f>
        <v>RAM + ANGERS 21H30</v>
      </c>
      <c r="C1387">
        <f>SUMPRODUCT((Tableau1[[#Headers],[BARRE]:[HUET]]=BDD[[#This Row],[Chauffeur]])*(Tableau1[[BARRE]:[HUET]]=BDD[[#This Row],[Tournée]]))</f>
        <v>0</v>
      </c>
    </row>
    <row r="1388" spans="1:3">
      <c r="A1388" t="str">
        <f>INDEX(Tableau1[[#Headers],[BARRE]:[HUET]],1,1+(ROW()-2)/COUNTA('ram ou '!$A:$A))</f>
        <v>DIARRA</v>
      </c>
      <c r="B1388" t="str">
        <f>INDEX('ram ou '!$A:$A,ROW(BDD!B1387)-COUNTA('ram ou '!A:A)*ROUNDDOWN((ROW()-ROW(BDD!$B$2))/COUNTA('ram ou '!$A:$A),0),1)</f>
        <v>RAM + ATHIS 1</v>
      </c>
      <c r="C1388">
        <f>SUMPRODUCT((Tableau1[[#Headers],[BARRE]:[HUET]]=BDD[[#This Row],[Chauffeur]])*(Tableau1[[BARRE]:[HUET]]=BDD[[#This Row],[Tournée]]))</f>
        <v>0</v>
      </c>
    </row>
    <row r="1389" spans="1:3">
      <c r="A1389" t="str">
        <f>INDEX(Tableau1[[#Headers],[BARRE]:[HUET]],1,1+(ROW()-2)/COUNTA('ram ou '!$A:$A))</f>
        <v>DIARRA</v>
      </c>
      <c r="B1389" t="str">
        <f>INDEX('ram ou '!$A:$A,ROW(BDD!B1388)-COUNTA('ram ou '!A:A)*ROUNDDOWN((ROW()-ROW(BDD!$B$2))/COUNTA('ram ou '!$A:$A),0),1)</f>
        <v>RAM + CAEN 21H15</v>
      </c>
      <c r="C1389">
        <f>SUMPRODUCT((Tableau1[[#Headers],[BARRE]:[HUET]]=BDD[[#This Row],[Chauffeur]])*(Tableau1[[BARRE]:[HUET]]=BDD[[#This Row],[Tournée]]))</f>
        <v>0</v>
      </c>
    </row>
    <row r="1390" spans="1:3">
      <c r="A1390" t="str">
        <f>INDEX(Tableau1[[#Headers],[BARRE]:[HUET]],1,1+(ROW()-2)/COUNTA('ram ou '!$A:$A))</f>
        <v>DIARRA</v>
      </c>
      <c r="B1390" t="str">
        <f>INDEX('ram ou '!$A:$A,ROW(BDD!B1389)-COUNTA('ram ou '!A:A)*ROUNDDOWN((ROW()-ROW(BDD!$B$2))/COUNTA('ram ou '!$A:$A),0),1)</f>
        <v>RAM + NANTES 1</v>
      </c>
      <c r="C1390">
        <f>SUMPRODUCT((Tableau1[[#Headers],[BARRE]:[HUET]]=BDD[[#This Row],[Chauffeur]])*(Tableau1[[BARRE]:[HUET]]=BDD[[#This Row],[Tournée]]))</f>
        <v>0</v>
      </c>
    </row>
    <row r="1391" spans="1:3">
      <c r="A1391" t="str">
        <f>INDEX(Tableau1[[#Headers],[BARRE]:[HUET]],1,1+(ROW()-2)/COUNTA('ram ou '!$A:$A))</f>
        <v>DIARRA</v>
      </c>
      <c r="B1391" t="str">
        <f>INDEX('ram ou '!$A:$A,ROW(BDD!B1390)-COUNTA('ram ou '!A:A)*ROUNDDOWN((ROW()-ROW(BDD!$B$2))/COUNTA('ram ou '!$A:$A),0),1)</f>
        <v>RAM + ORLEANS 21H</v>
      </c>
      <c r="C1391">
        <f>SUMPRODUCT((Tableau1[[#Headers],[BARRE]:[HUET]]=BDD[[#This Row],[Chauffeur]])*(Tableau1[[BARRE]:[HUET]]=BDD[[#This Row],[Tournée]]))</f>
        <v>0</v>
      </c>
    </row>
    <row r="1392" spans="1:3">
      <c r="A1392" t="str">
        <f>INDEX(Tableau1[[#Headers],[BARRE]:[HUET]],1,1+(ROW()-2)/COUNTA('ram ou '!$A:$A))</f>
        <v>DIARRA</v>
      </c>
      <c r="B1392" t="str">
        <f>INDEX('ram ou '!$A:$A,ROW(BDD!B1391)-COUNTA('ram ou '!A:A)*ROUNDDOWN((ROW()-ROW(BDD!$B$2))/COUNTA('ram ou '!$A:$A),0),1)</f>
        <v>RAM 14H00</v>
      </c>
      <c r="C1392">
        <f>SUMPRODUCT((Tableau1[[#Headers],[BARRE]:[HUET]]=BDD[[#This Row],[Chauffeur]])*(Tableau1[[BARRE]:[HUET]]=BDD[[#This Row],[Tournée]]))</f>
        <v>0</v>
      </c>
    </row>
    <row r="1393" spans="1:3">
      <c r="A1393" t="str">
        <f>INDEX(Tableau1[[#Headers],[BARRE]:[HUET]],1,1+(ROW()-2)/COUNTA('ram ou '!$A:$A))</f>
        <v>DIARRA</v>
      </c>
      <c r="B1393" t="str">
        <f>INDEX('ram ou '!$A:$A,ROW(BDD!B1392)-COUNTA('ram ou '!A:A)*ROUNDDOWN((ROW()-ROW(BDD!$B$2))/COUNTA('ram ou '!$A:$A),0),1)</f>
        <v>AGEN</v>
      </c>
      <c r="C1393">
        <f>SUMPRODUCT((Tableau1[[#Headers],[BARRE]:[HUET]]=BDD[[#This Row],[Chauffeur]])*(Tableau1[[BARRE]:[HUET]]=BDD[[#This Row],[Tournée]]))</f>
        <v>0</v>
      </c>
    </row>
    <row r="1394" spans="1:3">
      <c r="A1394" t="str">
        <f>INDEX(Tableau1[[#Headers],[BARRE]:[HUET]],1,1+(ROW()-2)/COUNTA('ram ou '!$A:$A))</f>
        <v>DIARRA</v>
      </c>
      <c r="B1394" t="str">
        <f>INDEX('ram ou '!$A:$A,ROW(BDD!B1393)-COUNTA('ram ou '!A:A)*ROUNDDOWN((ROW()-ROW(BDD!$B$2))/COUNTA('ram ou '!$A:$A),0),1)</f>
        <v>AGEN DIM</v>
      </c>
      <c r="C1394">
        <f>SUMPRODUCT((Tableau1[[#Headers],[BARRE]:[HUET]]=BDD[[#This Row],[Chauffeur]])*(Tableau1[[BARRE]:[HUET]]=BDD[[#This Row],[Tournée]]))</f>
        <v>0</v>
      </c>
    </row>
    <row r="1395" spans="1:3">
      <c r="A1395" t="str">
        <f>INDEX(Tableau1[[#Headers],[BARRE]:[HUET]],1,1+(ROW()-2)/COUNTA('ram ou '!$A:$A))</f>
        <v>DIARRA</v>
      </c>
      <c r="B1395" t="str">
        <f>INDEX('ram ou '!$A:$A,ROW(BDD!B1394)-COUNTA('ram ou '!A:A)*ROUNDDOWN((ROW()-ROW(BDD!$B$2))/COUNTA('ram ou '!$A:$A),0),1)</f>
        <v>AMILLY / SENS</v>
      </c>
      <c r="C1395">
        <f>SUMPRODUCT((Tableau1[[#Headers],[BARRE]:[HUET]]=BDD[[#This Row],[Chauffeur]])*(Tableau1[[BARRE]:[HUET]]=BDD[[#This Row],[Tournée]]))</f>
        <v>0</v>
      </c>
    </row>
    <row r="1396" spans="1:3">
      <c r="A1396" t="str">
        <f>INDEX(Tableau1[[#Headers],[BARRE]:[HUET]],1,1+(ROW()-2)/COUNTA('ram ou '!$A:$A))</f>
        <v>DIARRA</v>
      </c>
      <c r="B1396" t="str">
        <f>INDEX('ram ou '!$A:$A,ROW(BDD!B1395)-COUNTA('ram ou '!A:A)*ROUNDDOWN((ROW()-ROW(BDD!$B$2))/COUNTA('ram ou '!$A:$A),0),1)</f>
        <v>JACQUET SA</v>
      </c>
      <c r="C1396">
        <f>SUMPRODUCT((Tableau1[[#Headers],[BARRE]:[HUET]]=BDD[[#This Row],[Chauffeur]])*(Tableau1[[BARRE]:[HUET]]=BDD[[#This Row],[Tournée]]))</f>
        <v>0</v>
      </c>
    </row>
    <row r="1397" spans="1:3">
      <c r="A1397" t="str">
        <f>INDEX(Tableau1[[#Headers],[BARRE]:[HUET]],1,1+(ROW()-2)/COUNTA('ram ou '!$A:$A))</f>
        <v>DIARRA</v>
      </c>
      <c r="B1397" t="str">
        <f>INDEX('ram ou '!$A:$A,ROW(BDD!B1396)-COUNTA('ram ou '!A:A)*ROUNDDOWN((ROW()-ROW(BDD!$B$2))/COUNTA('ram ou '!$A:$A),0),1)</f>
        <v>PARIS 13H30</v>
      </c>
      <c r="C1397">
        <f>SUMPRODUCT((Tableau1[[#Headers],[BARRE]:[HUET]]=BDD[[#This Row],[Chauffeur]])*(Tableau1[[BARRE]:[HUET]]=BDD[[#This Row],[Tournée]]))</f>
        <v>0</v>
      </c>
    </row>
    <row r="1398" spans="1:3">
      <c r="A1398" t="str">
        <f>INDEX(Tableau1[[#Headers],[BARRE]:[HUET]],1,1+(ROW()-2)/COUNTA('ram ou '!$A:$A))</f>
        <v>DIARRA</v>
      </c>
      <c r="B1398" t="str">
        <f>INDEX('ram ou '!$A:$A,ROW(BDD!B1397)-COUNTA('ram ou '!A:A)*ROUNDDOWN((ROW()-ROW(BDD!$B$2))/COUNTA('ram ou '!$A:$A),0),1)</f>
        <v>RETOUR AGEN</v>
      </c>
      <c r="C1398">
        <f>SUMPRODUCT((Tableau1[[#Headers],[BARRE]:[HUET]]=BDD[[#This Row],[Chauffeur]])*(Tableau1[[BARRE]:[HUET]]=BDD[[#This Row],[Tournée]]))</f>
        <v>0</v>
      </c>
    </row>
    <row r="1399" spans="1:3">
      <c r="A1399" t="str">
        <f>INDEX(Tableau1[[#Headers],[BARRE]:[HUET]],1,1+(ROW()-2)/COUNTA('ram ou '!$A:$A))</f>
        <v>DIARRA</v>
      </c>
      <c r="B1399" t="str">
        <f>INDEX('ram ou '!$A:$A,ROW(BDD!B1398)-COUNTA('ram ou '!A:A)*ROUNDDOWN((ROW()-ROW(BDD!$B$2))/COUNTA('ram ou '!$A:$A),0),1)</f>
        <v>RETOUR ORLEANS</v>
      </c>
      <c r="C1399">
        <f>SUMPRODUCT((Tableau1[[#Headers],[BARRE]:[HUET]]=BDD[[#This Row],[Chauffeur]])*(Tableau1[[BARRE]:[HUET]]=BDD[[#This Row],[Tournée]]))</f>
        <v>0</v>
      </c>
    </row>
    <row r="1400" spans="1:3">
      <c r="A1400" t="str">
        <f>INDEX(Tableau1[[#Headers],[BARRE]:[HUET]],1,1+(ROW()-2)/COUNTA('ram ou '!$A:$A))</f>
        <v>DIARRA</v>
      </c>
      <c r="B1400" t="str">
        <f>INDEX('ram ou '!$A:$A,ROW(BDD!B1399)-COUNTA('ram ou '!A:A)*ROUNDDOWN((ROW()-ROW(BDD!$B$2))/COUNTA('ram ou '!$A:$A),0),1)</f>
        <v>RETOUR ORLEANS LU</v>
      </c>
      <c r="C1400">
        <f>SUMPRODUCT((Tableau1[[#Headers],[BARRE]:[HUET]]=BDD[[#This Row],[Chauffeur]])*(Tableau1[[BARRE]:[HUET]]=BDD[[#This Row],[Tournée]]))</f>
        <v>0</v>
      </c>
    </row>
    <row r="1401" spans="1:3">
      <c r="A1401" t="str">
        <f>INDEX(Tableau1[[#Headers],[BARRE]:[HUET]],1,1+(ROW()-2)/COUNTA('ram ou '!$A:$A))</f>
        <v>DIARRA</v>
      </c>
      <c r="B1401" t="str">
        <f>INDEX('ram ou '!$A:$A,ROW(BDD!B1400)-COUNTA('ram ou '!A:A)*ROUNDDOWN((ROW()-ROW(BDD!$B$2))/COUNTA('ram ou '!$A:$A),0),1)</f>
        <v>RETOUR ORLEANS SA</v>
      </c>
      <c r="C1401">
        <f>SUMPRODUCT((Tableau1[[#Headers],[BARRE]:[HUET]]=BDD[[#This Row],[Chauffeur]])*(Tableau1[[BARRE]:[HUET]]=BDD[[#This Row],[Tournée]]))</f>
        <v>0</v>
      </c>
    </row>
    <row r="1402" spans="1:3">
      <c r="A1402" t="str">
        <f>INDEX(Tableau1[[#Headers],[BARRE]:[HUET]],1,1+(ROW()-2)/COUNTA('ram ou '!$A:$A))</f>
        <v>DIARRA</v>
      </c>
      <c r="B1402" t="str">
        <f>INDEX('ram ou '!$A:$A,ROW(BDD!B1401)-COUNTA('ram ou '!A:A)*ROUNDDOWN((ROW()-ROW(BDD!$B$2))/COUNTA('ram ou '!$A:$A),0),1)</f>
        <v>SUP A/A PARIS</v>
      </c>
      <c r="C1402">
        <f>SUMPRODUCT((Tableau1[[#Headers],[BARRE]:[HUET]]=BDD[[#This Row],[Chauffeur]])*(Tableau1[[BARRE]:[HUET]]=BDD[[#This Row],[Tournée]]))</f>
        <v>0</v>
      </c>
    </row>
    <row r="1403" spans="1:3">
      <c r="A1403" t="str">
        <f>INDEX(Tableau1[[#Headers],[BARRE]:[HUET]],1,1+(ROW()-2)/COUNTA('ram ou '!$A:$A))</f>
        <v>DIARRA</v>
      </c>
      <c r="B1403" t="str">
        <f>INDEX('ram ou '!$A:$A,ROW(BDD!B1402)-COUNTA('ram ou '!A:A)*ROUNDDOWN((ROW()-ROW(BDD!$B$2))/COUNTA('ram ou '!$A:$A),0),1)</f>
        <v>VENDEE</v>
      </c>
      <c r="C1403">
        <f>SUMPRODUCT((Tableau1[[#Headers],[BARRE]:[HUET]]=BDD[[#This Row],[Chauffeur]])*(Tableau1[[BARRE]:[HUET]]=BDD[[#This Row],[Tournée]]))</f>
        <v>0</v>
      </c>
    </row>
    <row r="1404" spans="1:3">
      <c r="A1404" t="str">
        <f>INDEX(Tableau1[[#Headers],[BARRE]:[HUET]],1,1+(ROW()-2)/COUNTA('ram ou '!$A:$A))</f>
        <v>DIARRA</v>
      </c>
      <c r="B1404" t="str">
        <f>INDEX('ram ou '!$A:$A,ROW(BDD!B1403)-COUNTA('ram ou '!A:A)*ROUNDDOWN((ROW()-ROW(BDD!$B$2))/COUNTA('ram ou '!$A:$A),0),1)</f>
        <v>RAM MALO + LAVAL</v>
      </c>
      <c r="C1404">
        <f>SUMPRODUCT((Tableau1[[#Headers],[BARRE]:[HUET]]=BDD[[#This Row],[Chauffeur]])*(Tableau1[[BARRE]:[HUET]]=BDD[[#This Row],[Tournée]]))</f>
        <v>0</v>
      </c>
    </row>
    <row r="1405" spans="1:3">
      <c r="A1405" t="str">
        <f>INDEX(Tableau1[[#Headers],[BARRE]:[HUET]],1,1+(ROW()-2)/COUNTA('ram ou '!$A:$A))</f>
        <v>DIARRA</v>
      </c>
      <c r="B1405" t="str">
        <f>INDEX('ram ou '!$A:$A,ROW(BDD!B1404)-COUNTA('ram ou '!A:A)*ROUNDDOWN((ROW()-ROW(BDD!$B$2))/COUNTA('ram ou '!$A:$A),0),1)</f>
        <v>NAV LANGRE DIM</v>
      </c>
      <c r="C1405">
        <f>SUMPRODUCT((Tableau1[[#Headers],[BARRE]:[HUET]]=BDD[[#This Row],[Chauffeur]])*(Tableau1[[BARRE]:[HUET]]=BDD[[#This Row],[Tournée]]))</f>
        <v>0</v>
      </c>
    </row>
    <row r="1406" spans="1:3">
      <c r="A1406" t="str">
        <f>INDEX(Tableau1[[#Headers],[BARRE]:[HUET]],1,1+(ROW()-2)/COUNTA('ram ou '!$A:$A))</f>
        <v>DIARRA</v>
      </c>
      <c r="B1406" t="str">
        <f>INDEX('ram ou '!$A:$A,ROW(BDD!B1405)-COUNTA('ram ou '!A:A)*ROUNDDOWN((ROW()-ROW(BDD!$B$2))/COUNTA('ram ou '!$A:$A),0),1)</f>
        <v>SU FONTENAY 12H</v>
      </c>
      <c r="C1406">
        <f>SUMPRODUCT((Tableau1[[#Headers],[BARRE]:[HUET]]=BDD[[#This Row],[Chauffeur]])*(Tableau1[[BARRE]:[HUET]]=BDD[[#This Row],[Tournée]]))</f>
        <v>0</v>
      </c>
    </row>
    <row r="1407" spans="1:3">
      <c r="A1407" t="str">
        <f>INDEX(Tableau1[[#Headers],[BARRE]:[HUET]],1,1+(ROW()-2)/COUNTA('ram ou '!$A:$A))</f>
        <v>DIARRA</v>
      </c>
      <c r="B1407" t="str">
        <f>INDEX('ram ou '!$A:$A,ROW(BDD!B1406)-COUNTA('ram ou '!A:A)*ROUNDDOWN((ROW()-ROW(BDD!$B$2))/COUNTA('ram ou '!$A:$A),0),1)</f>
        <v>PLAINTEL DIM</v>
      </c>
      <c r="C1407">
        <f>SUMPRODUCT((Tableau1[[#Headers],[BARRE]:[HUET]]=BDD[[#This Row],[Chauffeur]])*(Tableau1[[BARRE]:[HUET]]=BDD[[#This Row],[Tournée]]))</f>
        <v>0</v>
      </c>
    </row>
    <row r="1408" spans="1:3">
      <c r="A1408" t="str">
        <f>INDEX(Tableau1[[#Headers],[BARRE]:[HUET]],1,1+(ROW()-2)/COUNTA('ram ou '!$A:$A))</f>
        <v>DIARRA</v>
      </c>
      <c r="B1408" t="str">
        <f>INDEX('ram ou '!$A:$A,ROW(BDD!B1407)-COUNTA('ram ou '!A:A)*ROUNDDOWN((ROW()-ROW(BDD!$B$2))/COUNTA('ram ou '!$A:$A),0),1)</f>
        <v>ROUEN + BASES</v>
      </c>
      <c r="C1408">
        <f>SUMPRODUCT((Tableau1[[#Headers],[BARRE]:[HUET]]=BDD[[#This Row],[Chauffeur]])*(Tableau1[[BARRE]:[HUET]]=BDD[[#This Row],[Tournée]]))</f>
        <v>0</v>
      </c>
    </row>
    <row r="1409" spans="1:3">
      <c r="A1409" t="str">
        <f>INDEX(Tableau1[[#Headers],[BARRE]:[HUET]],1,1+(ROW()-2)/COUNTA('ram ou '!$A:$A))</f>
        <v>DIARRA</v>
      </c>
      <c r="B1409" t="str">
        <f>INDEX('ram ou '!$A:$A,ROW(BDD!B1408)-COUNTA('ram ou '!A:A)*ROUNDDOWN((ROW()-ROW(BDD!$B$2))/COUNTA('ram ou '!$A:$A),0),1)</f>
        <v>LE MANS A/A</v>
      </c>
      <c r="C1409">
        <f>SUMPRODUCT((Tableau1[[#Headers],[BARRE]:[HUET]]=BDD[[#This Row],[Chauffeur]])*(Tableau1[[BARRE]:[HUET]]=BDD[[#This Row],[Tournée]]))</f>
        <v>0</v>
      </c>
    </row>
    <row r="1410" spans="1:3">
      <c r="A1410" t="str">
        <f>INDEX(Tableau1[[#Headers],[BARRE]:[HUET]],1,1+(ROW()-2)/COUNTA('ram ou '!$A:$A))</f>
        <v>DIARRA</v>
      </c>
      <c r="B1410" t="str">
        <f>INDEX('ram ou '!$A:$A,ROW(BDD!B1409)-COUNTA('ram ou '!A:A)*ROUNDDOWN((ROW()-ROW(BDD!$B$2))/COUNTA('ram ou '!$A:$A),0),1)</f>
        <v>NAV TOURS</v>
      </c>
      <c r="C1410">
        <f>SUMPRODUCT((Tableau1[[#Headers],[BARRE]:[HUET]]=BDD[[#This Row],[Chauffeur]])*(Tableau1[[BARRE]:[HUET]]=BDD[[#This Row],[Tournée]]))</f>
        <v>0</v>
      </c>
    </row>
    <row r="1411" spans="1:3">
      <c r="A1411" t="str">
        <f>INDEX(Tableau1[[#Headers],[BARRE]:[HUET]],1,1+(ROW()-2)/COUNTA('ram ou '!$A:$A))</f>
        <v>DIARRA</v>
      </c>
      <c r="B1411" t="str">
        <f>INDEX('ram ou '!$A:$A,ROW(BDD!B1410)-COUNTA('ram ou '!A:A)*ROUNDDOWN((ROW()-ROW(BDD!$B$2))/COUNTA('ram ou '!$A:$A),0),1)</f>
        <v>SU IFS + BASES</v>
      </c>
      <c r="C1411">
        <f>SUMPRODUCT((Tableau1[[#Headers],[BARRE]:[HUET]]=BDD[[#This Row],[Chauffeur]])*(Tableau1[[BARRE]:[HUET]]=BDD[[#This Row],[Tournée]]))</f>
        <v>0</v>
      </c>
    </row>
    <row r="1412" spans="1:3">
      <c r="A1412" t="str">
        <f>INDEX(Tableau1[[#Headers],[BARRE]:[HUET]],1,1+(ROW()-2)/COUNTA('ram ou '!$A:$A))</f>
        <v>DIARRA</v>
      </c>
      <c r="B1412" t="str">
        <f>INDEX('ram ou '!$A:$A,ROW(BDD!B1411)-COUNTA('ram ou '!A:A)*ROUNDDOWN((ROW()-ROW(BDD!$B$2))/COUNTA('ram ou '!$A:$A),0),1)</f>
        <v>NAV NIORT 21H15</v>
      </c>
      <c r="C1412">
        <f>SUMPRODUCT((Tableau1[[#Headers],[BARRE]:[HUET]]=BDD[[#This Row],[Chauffeur]])*(Tableau1[[BARRE]:[HUET]]=BDD[[#This Row],[Tournée]]))</f>
        <v>0</v>
      </c>
    </row>
    <row r="1413" spans="1:3">
      <c r="A1413" t="str">
        <f>INDEX(Tableau1[[#Headers],[BARRE]:[HUET]],1,1+(ROW()-2)/COUNTA('ram ou '!$A:$A))</f>
        <v>DIARRA</v>
      </c>
      <c r="B1413" t="str">
        <f>INDEX('ram ou '!$A:$A,ROW(BDD!B1412)-COUNTA('ram ou '!A:A)*ROUNDDOWN((ROW()-ROW(BDD!$B$2))/COUNTA('ram ou '!$A:$A),0),1)</f>
        <v>CP</v>
      </c>
      <c r="C1413">
        <f>SUMPRODUCT((Tableau1[[#Headers],[BARRE]:[HUET]]=BDD[[#This Row],[Chauffeur]])*(Tableau1[[BARRE]:[HUET]]=BDD[[#This Row],[Tournée]]))</f>
        <v>0</v>
      </c>
    </row>
    <row r="1414" spans="1:3">
      <c r="A1414" t="str">
        <f>INDEX(Tableau1[[#Headers],[BARRE]:[HUET]],1,1+(ROW()-2)/COUNTA('ram ou '!$A:$A))</f>
        <v>DIARRA</v>
      </c>
      <c r="B1414" t="str">
        <f>INDEX('ram ou '!$A:$A,ROW(BDD!B1413)-COUNTA('ram ou '!A:A)*ROUNDDOWN((ROW()-ROW(BDD!$B$2))/COUNTA('ram ou '!$A:$A),0),1)</f>
        <v>RAM SAM 12H</v>
      </c>
      <c r="C1414">
        <f>SUMPRODUCT((Tableau1[[#Headers],[BARRE]:[HUET]]=BDD[[#This Row],[Chauffeur]])*(Tableau1[[BARRE]:[HUET]]=BDD[[#This Row],[Tournée]]))</f>
        <v>0</v>
      </c>
    </row>
    <row r="1415" spans="1:3">
      <c r="A1415" t="str">
        <f>INDEX(Tableau1[[#Headers],[BARRE]:[HUET]],1,1+(ROW()-2)/COUNTA('ram ou '!$A:$A))</f>
        <v>DIARRA</v>
      </c>
      <c r="B1415" t="str">
        <f>INDEX('ram ou '!$A:$A,ROW(BDD!B1414)-COUNTA('ram ou '!A:A)*ROUNDDOWN((ROW()-ROW(BDD!$B$2))/COUNTA('ram ou '!$A:$A),0),1)</f>
        <v>ABSENCE</v>
      </c>
      <c r="C1415">
        <f>SUMPRODUCT((Tableau1[[#Headers],[BARRE]:[HUET]]=BDD[[#This Row],[Chauffeur]])*(Tableau1[[BARRE]:[HUET]]=BDD[[#This Row],[Tournée]]))</f>
        <v>0</v>
      </c>
    </row>
    <row r="1416" spans="1:3">
      <c r="A1416" t="str">
        <f>INDEX(Tableau1[[#Headers],[BARRE]:[HUET]],1,1+(ROW()-2)/COUNTA('ram ou '!$A:$A))</f>
        <v>DIARRA</v>
      </c>
      <c r="B1416" t="str">
        <f>INDEX('ram ou '!$A:$A,ROW(BDD!B1415)-COUNTA('ram ou '!A:A)*ROUNDDOWN((ROW()-ROW(BDD!$B$2))/COUNTA('ram ou '!$A:$A),0),1)</f>
        <v>FORMATION</v>
      </c>
      <c r="C1416">
        <f>SUMPRODUCT((Tableau1[[#Headers],[BARRE]:[HUET]]=BDD[[#This Row],[Chauffeur]])*(Tableau1[[BARRE]:[HUET]]=BDD[[#This Row],[Tournée]]))</f>
        <v>0</v>
      </c>
    </row>
    <row r="1417" spans="1:3">
      <c r="A1417" t="str">
        <f>INDEX(Tableau1[[#Headers],[BARRE]:[HUET]],1,1+(ROW()-2)/COUNTA('ram ou '!$A:$A))</f>
        <v>DIARRA</v>
      </c>
      <c r="B1417" t="str">
        <f>INDEX('ram ou '!$A:$A,ROW(BDD!B1416)-COUNTA('ram ou '!A:A)*ROUNDDOWN((ROW()-ROW(BDD!$B$2))/COUNTA('ram ou '!$A:$A),0),1)</f>
        <v>RCR</v>
      </c>
      <c r="C1417">
        <f>SUMPRODUCT((Tableau1[[#Headers],[BARRE]:[HUET]]=BDD[[#This Row],[Chauffeur]])*(Tableau1[[BARRE]:[HUET]]=BDD[[#This Row],[Tournée]]))</f>
        <v>0</v>
      </c>
    </row>
    <row r="1418" spans="1:3">
      <c r="A1418" t="str">
        <f>INDEX(Tableau1[[#Headers],[BARRE]:[HUET]],1,1+(ROW()-2)/COUNTA('ram ou '!$A:$A))</f>
        <v>DIARRA</v>
      </c>
      <c r="B1418" t="str">
        <f>INDEX('ram ou '!$A:$A,ROW(BDD!B1417)-COUNTA('ram ou '!A:A)*ROUNDDOWN((ROW()-ROW(BDD!$B$2))/COUNTA('ram ou '!$A:$A),0),1)</f>
        <v>ELECTION</v>
      </c>
      <c r="C1418">
        <f>SUMPRODUCT((Tableau1[[#Headers],[BARRE]:[HUET]]=BDD[[#This Row],[Chauffeur]])*(Tableau1[[BARRE]:[HUET]]=BDD[[#This Row],[Tournée]]))</f>
        <v>0</v>
      </c>
    </row>
    <row r="1419" spans="1:3">
      <c r="A1419" t="str">
        <f>INDEX(Tableau1[[#Headers],[BARRE]:[HUET]],1,1+(ROW()-2)/COUNTA('ram ou '!$A:$A))</f>
        <v>DIARRA</v>
      </c>
      <c r="B1419" t="str">
        <f>INDEX('ram ou '!$A:$A,ROW(BDD!B1418)-COUNTA('ram ou '!A:A)*ROUNDDOWN((ROW()-ROW(BDD!$B$2))/COUNTA('ram ou '!$A:$A),0),1)</f>
        <v>RAM SAM 11H30</v>
      </c>
      <c r="C1419">
        <f>SUMPRODUCT((Tableau1[[#Headers],[BARRE]:[HUET]]=BDD[[#This Row],[Chauffeur]])*(Tableau1[[BARRE]:[HUET]]=BDD[[#This Row],[Tournée]]))</f>
        <v>0</v>
      </c>
    </row>
    <row r="1420" spans="1:3">
      <c r="A1420" t="str">
        <f>INDEX(Tableau1[[#Headers],[BARRE]:[HUET]],1,1+(ROW()-2)/COUNTA('ram ou '!$A:$A))</f>
        <v>DIARRA</v>
      </c>
      <c r="B1420" t="str">
        <f>INDEX('ram ou '!$A:$A,ROW(BDD!B1419)-COUNTA('ram ou '!A:A)*ROUNDDOWN((ROW()-ROW(BDD!$B$2))/COUNTA('ram ou '!$A:$A),0),1)</f>
        <v>RAM 13H N°1</v>
      </c>
      <c r="C1420">
        <f>SUMPRODUCT((Tableau1[[#Headers],[BARRE]:[HUET]]=BDD[[#This Row],[Chauffeur]])*(Tableau1[[BARRE]:[HUET]]=BDD[[#This Row],[Tournée]]))</f>
        <v>0</v>
      </c>
    </row>
    <row r="1421" spans="1:3">
      <c r="A1421" t="str">
        <f>INDEX(Tableau1[[#Headers],[BARRE]:[HUET]],1,1+(ROW()-2)/COUNTA('ram ou '!$A:$A))</f>
        <v>DIARRA</v>
      </c>
      <c r="B1421" t="str">
        <f>INDEX('ram ou '!$A:$A,ROW(BDD!B1420)-COUNTA('ram ou '!A:A)*ROUNDDOWN((ROW()-ROW(BDD!$B$2))/COUNTA('ram ou '!$A:$A),0),1)</f>
        <v>RAM 13H N°3</v>
      </c>
      <c r="C1421">
        <f>SUMPRODUCT((Tableau1[[#Headers],[BARRE]:[HUET]]=BDD[[#This Row],[Chauffeur]])*(Tableau1[[BARRE]:[HUET]]=BDD[[#This Row],[Tournée]]))</f>
        <v>0</v>
      </c>
    </row>
    <row r="1422" spans="1:3">
      <c r="A1422" t="str">
        <f>INDEX(Tableau1[[#Headers],[BARRE]:[HUET]],1,1+(ROW()-2)/COUNTA('ram ou '!$A:$A))</f>
        <v>DIARRA</v>
      </c>
      <c r="B1422" t="str">
        <f>INDEX('ram ou '!$A:$A,ROW(BDD!B1421)-COUNTA('ram ou '!A:A)*ROUNDDOWN((ROW()-ROW(BDD!$B$2))/COUNTA('ram ou '!$A:$A),0),1)</f>
        <v>RAM 13H N°4</v>
      </c>
      <c r="C1422">
        <f>SUMPRODUCT((Tableau1[[#Headers],[BARRE]:[HUET]]=BDD[[#This Row],[Chauffeur]])*(Tableau1[[BARRE]:[HUET]]=BDD[[#This Row],[Tournée]]))</f>
        <v>0</v>
      </c>
    </row>
    <row r="1423" spans="1:3">
      <c r="A1423" t="str">
        <f>INDEX(Tableau1[[#Headers],[BARRE]:[HUET]],1,1+(ROW()-2)/COUNTA('ram ou '!$A:$A))</f>
        <v>DUPE</v>
      </c>
      <c r="B1423" t="str">
        <f>INDEX('ram ou '!$A:$A,ROW(BDD!B1422)-COUNTA('ram ou '!A:A)*ROUNDDOWN((ROW()-ROW(BDD!$B$2))/COUNTA('ram ou '!$A:$A),0),1)</f>
        <v>NAV ATHIS 2</v>
      </c>
      <c r="C1423">
        <f>SUMPRODUCT((Tableau1[[#Headers],[BARRE]:[HUET]]=BDD[[#This Row],[Chauffeur]])*(Tableau1[[BARRE]:[HUET]]=BDD[[#This Row],[Tournée]]))</f>
        <v>0</v>
      </c>
    </row>
    <row r="1424" spans="1:3">
      <c r="A1424" t="str">
        <f>INDEX(Tableau1[[#Headers],[BARRE]:[HUET]],1,1+(ROW()-2)/COUNTA('ram ou '!$A:$A))</f>
        <v>DUPE</v>
      </c>
      <c r="B1424" t="str">
        <f>INDEX('ram ou '!$A:$A,ROW(BDD!B1423)-COUNTA('ram ou '!A:A)*ROUNDDOWN((ROW()-ROW(BDD!$B$2))/COUNTA('ram ou '!$A:$A),0),1)</f>
        <v>NAV CHATEAUBOUR</v>
      </c>
      <c r="C1424">
        <f>SUMPRODUCT((Tableau1[[#Headers],[BARRE]:[HUET]]=BDD[[#This Row],[Chauffeur]])*(Tableau1[[BARRE]:[HUET]]=BDD[[#This Row],[Tournée]]))</f>
        <v>0</v>
      </c>
    </row>
    <row r="1425" spans="1:3">
      <c r="A1425" t="str">
        <f>INDEX(Tableau1[[#Headers],[BARRE]:[HUET]],1,1+(ROW()-2)/COUNTA('ram ou '!$A:$A))</f>
        <v>DUPE</v>
      </c>
      <c r="B1425" t="str">
        <f>INDEX('ram ou '!$A:$A,ROW(BDD!B1424)-COUNTA('ram ou '!A:A)*ROUNDDOWN((ROW()-ROW(BDD!$B$2))/COUNTA('ram ou '!$A:$A),0),1)</f>
        <v>NAV CHAULNES</v>
      </c>
      <c r="C1425">
        <f>SUMPRODUCT((Tableau1[[#Headers],[BARRE]:[HUET]]=BDD[[#This Row],[Chauffeur]])*(Tableau1[[BARRE]:[HUET]]=BDD[[#This Row],[Tournée]]))</f>
        <v>0</v>
      </c>
    </row>
    <row r="1426" spans="1:3">
      <c r="A1426" t="str">
        <f>INDEX(Tableau1[[#Headers],[BARRE]:[HUET]],1,1+(ROW()-2)/COUNTA('ram ou '!$A:$A))</f>
        <v>DUPE</v>
      </c>
      <c r="B1426" t="str">
        <f>INDEX('ram ou '!$A:$A,ROW(BDD!B1425)-COUNTA('ram ou '!A:A)*ROUNDDOWN((ROW()-ROW(BDD!$B$2))/COUNTA('ram ou '!$A:$A),0),1)</f>
        <v>NAV CLERMONT</v>
      </c>
      <c r="C1426">
        <f>SUMPRODUCT((Tableau1[[#Headers],[BARRE]:[HUET]]=BDD[[#This Row],[Chauffeur]])*(Tableau1[[BARRE]:[HUET]]=BDD[[#This Row],[Tournée]]))</f>
        <v>0</v>
      </c>
    </row>
    <row r="1427" spans="1:3">
      <c r="A1427" t="str">
        <f>INDEX(Tableau1[[#Headers],[BARRE]:[HUET]],1,1+(ROW()-2)/COUNTA('ram ou '!$A:$A))</f>
        <v>DUPE</v>
      </c>
      <c r="B1427" t="str">
        <f>INDEX('ram ou '!$A:$A,ROW(BDD!B1426)-COUNTA('ram ou '!A:A)*ROUNDDOWN((ROW()-ROW(BDD!$B$2))/COUNTA('ram ou '!$A:$A),0),1)</f>
        <v>NAV DIJON</v>
      </c>
      <c r="C1427">
        <f>SUMPRODUCT((Tableau1[[#Headers],[BARRE]:[HUET]]=BDD[[#This Row],[Chauffeur]])*(Tableau1[[BARRE]:[HUET]]=BDD[[#This Row],[Tournée]]))</f>
        <v>0</v>
      </c>
    </row>
    <row r="1428" spans="1:3">
      <c r="A1428" t="str">
        <f>INDEX(Tableau1[[#Headers],[BARRE]:[HUET]],1,1+(ROW()-2)/COUNTA('ram ou '!$A:$A))</f>
        <v>DUPE</v>
      </c>
      <c r="B1428" t="str">
        <f>INDEX('ram ou '!$A:$A,ROW(BDD!B1427)-COUNTA('ram ou '!A:A)*ROUNDDOWN((ROW()-ROW(BDD!$B$2))/COUNTA('ram ou '!$A:$A),0),1)</f>
        <v>NAV LANGRES</v>
      </c>
      <c r="C1428">
        <f>SUMPRODUCT((Tableau1[[#Headers],[BARRE]:[HUET]]=BDD[[#This Row],[Chauffeur]])*(Tableau1[[BARRE]:[HUET]]=BDD[[#This Row],[Tournée]]))</f>
        <v>0</v>
      </c>
    </row>
    <row r="1429" spans="1:3">
      <c r="A1429" t="str">
        <f>INDEX(Tableau1[[#Headers],[BARRE]:[HUET]],1,1+(ROW()-2)/COUNTA('ram ou '!$A:$A))</f>
        <v>DUPE</v>
      </c>
      <c r="B1429" t="str">
        <f>INDEX('ram ou '!$A:$A,ROW(BDD!B1428)-COUNTA('ram ou '!A:A)*ROUNDDOWN((ROW()-ROW(BDD!$B$2))/COUNTA('ram ou '!$A:$A),0),1)</f>
        <v>NAV LILLE</v>
      </c>
      <c r="C1429">
        <f>SUMPRODUCT((Tableau1[[#Headers],[BARRE]:[HUET]]=BDD[[#This Row],[Chauffeur]])*(Tableau1[[BARRE]:[HUET]]=BDD[[#This Row],[Tournée]]))</f>
        <v>0</v>
      </c>
    </row>
    <row r="1430" spans="1:3">
      <c r="A1430" t="str">
        <f>INDEX(Tableau1[[#Headers],[BARRE]:[HUET]],1,1+(ROW()-2)/COUNTA('ram ou '!$A:$A))</f>
        <v>DUPE</v>
      </c>
      <c r="B1430" t="str">
        <f>INDEX('ram ou '!$A:$A,ROW(BDD!B1429)-COUNTA('ram ou '!A:A)*ROUNDDOWN((ROW()-ROW(BDD!$B$2))/COUNTA('ram ou '!$A:$A),0),1)</f>
        <v>NAV NIORT</v>
      </c>
      <c r="C1430">
        <f>SUMPRODUCT((Tableau1[[#Headers],[BARRE]:[HUET]]=BDD[[#This Row],[Chauffeur]])*(Tableau1[[BARRE]:[HUET]]=BDD[[#This Row],[Tournée]]))</f>
        <v>0</v>
      </c>
    </row>
    <row r="1431" spans="1:3">
      <c r="A1431" t="str">
        <f>INDEX(Tableau1[[#Headers],[BARRE]:[HUET]],1,1+(ROW()-2)/COUNTA('ram ou '!$A:$A))</f>
        <v>DUPE</v>
      </c>
      <c r="B1431" t="str">
        <f>INDEX('ram ou '!$A:$A,ROW(BDD!B1430)-COUNTA('ram ou '!A:A)*ROUNDDOWN((ROW()-ROW(BDD!$B$2))/COUNTA('ram ou '!$A:$A),0),1)</f>
        <v xml:space="preserve">NAV ST SEVER </v>
      </c>
      <c r="C1431">
        <f>SUMPRODUCT((Tableau1[[#Headers],[BARRE]:[HUET]]=BDD[[#This Row],[Chauffeur]])*(Tableau1[[BARRE]:[HUET]]=BDD[[#This Row],[Tournée]]))</f>
        <v>0</v>
      </c>
    </row>
    <row r="1432" spans="1:3">
      <c r="A1432" t="str">
        <f>INDEX(Tableau1[[#Headers],[BARRE]:[HUET]],1,1+(ROW()-2)/COUNTA('ram ou '!$A:$A))</f>
        <v>DUPE</v>
      </c>
      <c r="B1432" t="str">
        <f>INDEX('ram ou '!$A:$A,ROW(BDD!B1431)-COUNTA('ram ou '!A:A)*ROUNDDOWN((ROW()-ROW(BDD!$B$2))/COUNTA('ram ou '!$A:$A),0),1)</f>
        <v>NAV VELAINES</v>
      </c>
      <c r="C1432">
        <f>SUMPRODUCT((Tableau1[[#Headers],[BARRE]:[HUET]]=BDD[[#This Row],[Chauffeur]])*(Tableau1[[BARRE]:[HUET]]=BDD[[#This Row],[Tournée]]))</f>
        <v>0</v>
      </c>
    </row>
    <row r="1433" spans="1:3">
      <c r="A1433" t="str">
        <f>INDEX(Tableau1[[#Headers],[BARRE]:[HUET]],1,1+(ROW()-2)/COUNTA('ram ou '!$A:$A))</f>
        <v>DUPE</v>
      </c>
      <c r="B1433" t="str">
        <f>INDEX('ram ou '!$A:$A,ROW(BDD!B1432)-COUNTA('ram ou '!A:A)*ROUNDDOWN((ROW()-ROW(BDD!$B$2))/COUNTA('ram ou '!$A:$A),0),1)</f>
        <v>RAM +  NANTES 21H</v>
      </c>
      <c r="C1433">
        <f>SUMPRODUCT((Tableau1[[#Headers],[BARRE]:[HUET]]=BDD[[#This Row],[Chauffeur]])*(Tableau1[[BARRE]:[HUET]]=BDD[[#This Row],[Tournée]]))</f>
        <v>0</v>
      </c>
    </row>
    <row r="1434" spans="1:3">
      <c r="A1434" t="str">
        <f>INDEX(Tableau1[[#Headers],[BARRE]:[HUET]],1,1+(ROW()-2)/COUNTA('ram ou '!$A:$A))</f>
        <v>DUPE</v>
      </c>
      <c r="B1434" t="str">
        <f>INDEX('ram ou '!$A:$A,ROW(BDD!B1433)-COUNTA('ram ou '!A:A)*ROUNDDOWN((ROW()-ROW(BDD!$B$2))/COUNTA('ram ou '!$A:$A),0),1)</f>
        <v>RAM + 20H TOURS</v>
      </c>
      <c r="C1434">
        <f>SUMPRODUCT((Tableau1[[#Headers],[BARRE]:[HUET]]=BDD[[#This Row],[Chauffeur]])*(Tableau1[[BARRE]:[HUET]]=BDD[[#This Row],[Tournée]]))</f>
        <v>0</v>
      </c>
    </row>
    <row r="1435" spans="1:3">
      <c r="A1435" t="str">
        <f>INDEX(Tableau1[[#Headers],[BARRE]:[HUET]],1,1+(ROW()-2)/COUNTA('ram ou '!$A:$A))</f>
        <v>DUPE</v>
      </c>
      <c r="B1435" t="str">
        <f>INDEX('ram ou '!$A:$A,ROW(BDD!B1434)-COUNTA('ram ou '!A:A)*ROUNDDOWN((ROW()-ROW(BDD!$B$2))/COUNTA('ram ou '!$A:$A),0),1)</f>
        <v>RAM + 21h30 TOURS</v>
      </c>
      <c r="C1435">
        <f>SUMPRODUCT((Tableau1[[#Headers],[BARRE]:[HUET]]=BDD[[#This Row],[Chauffeur]])*(Tableau1[[BARRE]:[HUET]]=BDD[[#This Row],[Tournée]]))</f>
        <v>0</v>
      </c>
    </row>
    <row r="1436" spans="1:3">
      <c r="A1436" t="str">
        <f>INDEX(Tableau1[[#Headers],[BARRE]:[HUET]],1,1+(ROW()-2)/COUNTA('ram ou '!$A:$A))</f>
        <v>DUPE</v>
      </c>
      <c r="B1436" t="str">
        <f>INDEX('ram ou '!$A:$A,ROW(BDD!B1435)-COUNTA('ram ou '!A:A)*ROUNDDOWN((ROW()-ROW(BDD!$B$2))/COUNTA('ram ou '!$A:$A),0),1)</f>
        <v>RAM + ANGERS 21H30</v>
      </c>
      <c r="C1436">
        <f>SUMPRODUCT((Tableau1[[#Headers],[BARRE]:[HUET]]=BDD[[#This Row],[Chauffeur]])*(Tableau1[[BARRE]:[HUET]]=BDD[[#This Row],[Tournée]]))</f>
        <v>0</v>
      </c>
    </row>
    <row r="1437" spans="1:3">
      <c r="A1437" t="str">
        <f>INDEX(Tableau1[[#Headers],[BARRE]:[HUET]],1,1+(ROW()-2)/COUNTA('ram ou '!$A:$A))</f>
        <v>DUPE</v>
      </c>
      <c r="B1437" t="str">
        <f>INDEX('ram ou '!$A:$A,ROW(BDD!B1436)-COUNTA('ram ou '!A:A)*ROUNDDOWN((ROW()-ROW(BDD!$B$2))/COUNTA('ram ou '!$A:$A),0),1)</f>
        <v>RAM + ATHIS 1</v>
      </c>
      <c r="C1437">
        <f>SUMPRODUCT((Tableau1[[#Headers],[BARRE]:[HUET]]=BDD[[#This Row],[Chauffeur]])*(Tableau1[[BARRE]:[HUET]]=BDD[[#This Row],[Tournée]]))</f>
        <v>0</v>
      </c>
    </row>
    <row r="1438" spans="1:3">
      <c r="A1438" t="str">
        <f>INDEX(Tableau1[[#Headers],[BARRE]:[HUET]],1,1+(ROW()-2)/COUNTA('ram ou '!$A:$A))</f>
        <v>DUPE</v>
      </c>
      <c r="B1438" t="str">
        <f>INDEX('ram ou '!$A:$A,ROW(BDD!B1437)-COUNTA('ram ou '!A:A)*ROUNDDOWN((ROW()-ROW(BDD!$B$2))/COUNTA('ram ou '!$A:$A),0),1)</f>
        <v>RAM + CAEN 21H15</v>
      </c>
      <c r="C1438">
        <f>SUMPRODUCT((Tableau1[[#Headers],[BARRE]:[HUET]]=BDD[[#This Row],[Chauffeur]])*(Tableau1[[BARRE]:[HUET]]=BDD[[#This Row],[Tournée]]))</f>
        <v>0</v>
      </c>
    </row>
    <row r="1439" spans="1:3">
      <c r="A1439" t="str">
        <f>INDEX(Tableau1[[#Headers],[BARRE]:[HUET]],1,1+(ROW()-2)/COUNTA('ram ou '!$A:$A))</f>
        <v>DUPE</v>
      </c>
      <c r="B1439" t="str">
        <f>INDEX('ram ou '!$A:$A,ROW(BDD!B1438)-COUNTA('ram ou '!A:A)*ROUNDDOWN((ROW()-ROW(BDD!$B$2))/COUNTA('ram ou '!$A:$A),0),1)</f>
        <v>RAM + NANTES 1</v>
      </c>
      <c r="C1439">
        <f>SUMPRODUCT((Tableau1[[#Headers],[BARRE]:[HUET]]=BDD[[#This Row],[Chauffeur]])*(Tableau1[[BARRE]:[HUET]]=BDD[[#This Row],[Tournée]]))</f>
        <v>0</v>
      </c>
    </row>
    <row r="1440" spans="1:3">
      <c r="A1440" t="str">
        <f>INDEX(Tableau1[[#Headers],[BARRE]:[HUET]],1,1+(ROW()-2)/COUNTA('ram ou '!$A:$A))</f>
        <v>DUPE</v>
      </c>
      <c r="B1440" t="str">
        <f>INDEX('ram ou '!$A:$A,ROW(BDD!B1439)-COUNTA('ram ou '!A:A)*ROUNDDOWN((ROW()-ROW(BDD!$B$2))/COUNTA('ram ou '!$A:$A),0),1)</f>
        <v>RAM + ORLEANS 21H</v>
      </c>
      <c r="C1440">
        <f>SUMPRODUCT((Tableau1[[#Headers],[BARRE]:[HUET]]=BDD[[#This Row],[Chauffeur]])*(Tableau1[[BARRE]:[HUET]]=BDD[[#This Row],[Tournée]]))</f>
        <v>0</v>
      </c>
    </row>
    <row r="1441" spans="1:3">
      <c r="A1441" t="str">
        <f>INDEX(Tableau1[[#Headers],[BARRE]:[HUET]],1,1+(ROW()-2)/COUNTA('ram ou '!$A:$A))</f>
        <v>DUPE</v>
      </c>
      <c r="B1441" t="str">
        <f>INDEX('ram ou '!$A:$A,ROW(BDD!B1440)-COUNTA('ram ou '!A:A)*ROUNDDOWN((ROW()-ROW(BDD!$B$2))/COUNTA('ram ou '!$A:$A),0),1)</f>
        <v>RAM 14H00</v>
      </c>
      <c r="C1441">
        <f>SUMPRODUCT((Tableau1[[#Headers],[BARRE]:[HUET]]=BDD[[#This Row],[Chauffeur]])*(Tableau1[[BARRE]:[HUET]]=BDD[[#This Row],[Tournée]]))</f>
        <v>0</v>
      </c>
    </row>
    <row r="1442" spans="1:3">
      <c r="A1442" t="str">
        <f>INDEX(Tableau1[[#Headers],[BARRE]:[HUET]],1,1+(ROW()-2)/COUNTA('ram ou '!$A:$A))</f>
        <v>DUPE</v>
      </c>
      <c r="B1442" t="str">
        <f>INDEX('ram ou '!$A:$A,ROW(BDD!B1441)-COUNTA('ram ou '!A:A)*ROUNDDOWN((ROW()-ROW(BDD!$B$2))/COUNTA('ram ou '!$A:$A),0),1)</f>
        <v>AGEN</v>
      </c>
      <c r="C1442">
        <f>SUMPRODUCT((Tableau1[[#Headers],[BARRE]:[HUET]]=BDD[[#This Row],[Chauffeur]])*(Tableau1[[BARRE]:[HUET]]=BDD[[#This Row],[Tournée]]))</f>
        <v>0</v>
      </c>
    </row>
    <row r="1443" spans="1:3">
      <c r="A1443" t="str">
        <f>INDEX(Tableau1[[#Headers],[BARRE]:[HUET]],1,1+(ROW()-2)/COUNTA('ram ou '!$A:$A))</f>
        <v>DUPE</v>
      </c>
      <c r="B1443" t="str">
        <f>INDEX('ram ou '!$A:$A,ROW(BDD!B1442)-COUNTA('ram ou '!A:A)*ROUNDDOWN((ROW()-ROW(BDD!$B$2))/COUNTA('ram ou '!$A:$A),0),1)</f>
        <v>AGEN DIM</v>
      </c>
      <c r="C1443">
        <f>SUMPRODUCT((Tableau1[[#Headers],[BARRE]:[HUET]]=BDD[[#This Row],[Chauffeur]])*(Tableau1[[BARRE]:[HUET]]=BDD[[#This Row],[Tournée]]))</f>
        <v>0</v>
      </c>
    </row>
    <row r="1444" spans="1:3">
      <c r="A1444" t="str">
        <f>INDEX(Tableau1[[#Headers],[BARRE]:[HUET]],1,1+(ROW()-2)/COUNTA('ram ou '!$A:$A))</f>
        <v>DUPE</v>
      </c>
      <c r="B1444" t="str">
        <f>INDEX('ram ou '!$A:$A,ROW(BDD!B1443)-COUNTA('ram ou '!A:A)*ROUNDDOWN((ROW()-ROW(BDD!$B$2))/COUNTA('ram ou '!$A:$A),0),1)</f>
        <v>AMILLY / SENS</v>
      </c>
      <c r="C1444">
        <f>SUMPRODUCT((Tableau1[[#Headers],[BARRE]:[HUET]]=BDD[[#This Row],[Chauffeur]])*(Tableau1[[BARRE]:[HUET]]=BDD[[#This Row],[Tournée]]))</f>
        <v>0</v>
      </c>
    </row>
    <row r="1445" spans="1:3">
      <c r="A1445" t="str">
        <f>INDEX(Tableau1[[#Headers],[BARRE]:[HUET]],1,1+(ROW()-2)/COUNTA('ram ou '!$A:$A))</f>
        <v>DUPE</v>
      </c>
      <c r="B1445" t="str">
        <f>INDEX('ram ou '!$A:$A,ROW(BDD!B1444)-COUNTA('ram ou '!A:A)*ROUNDDOWN((ROW()-ROW(BDD!$B$2))/COUNTA('ram ou '!$A:$A),0),1)</f>
        <v>JACQUET SA</v>
      </c>
      <c r="C1445">
        <f>SUMPRODUCT((Tableau1[[#Headers],[BARRE]:[HUET]]=BDD[[#This Row],[Chauffeur]])*(Tableau1[[BARRE]:[HUET]]=BDD[[#This Row],[Tournée]]))</f>
        <v>0</v>
      </c>
    </row>
    <row r="1446" spans="1:3">
      <c r="A1446" t="str">
        <f>INDEX(Tableau1[[#Headers],[BARRE]:[HUET]],1,1+(ROW()-2)/COUNTA('ram ou '!$A:$A))</f>
        <v>DUPE</v>
      </c>
      <c r="B1446" t="str">
        <f>INDEX('ram ou '!$A:$A,ROW(BDD!B1445)-COUNTA('ram ou '!A:A)*ROUNDDOWN((ROW()-ROW(BDD!$B$2))/COUNTA('ram ou '!$A:$A),0),1)</f>
        <v>PARIS 13H30</v>
      </c>
      <c r="C1446">
        <f>SUMPRODUCT((Tableau1[[#Headers],[BARRE]:[HUET]]=BDD[[#This Row],[Chauffeur]])*(Tableau1[[BARRE]:[HUET]]=BDD[[#This Row],[Tournée]]))</f>
        <v>0</v>
      </c>
    </row>
    <row r="1447" spans="1:3">
      <c r="A1447" t="str">
        <f>INDEX(Tableau1[[#Headers],[BARRE]:[HUET]],1,1+(ROW()-2)/COUNTA('ram ou '!$A:$A))</f>
        <v>DUPE</v>
      </c>
      <c r="B1447" t="str">
        <f>INDEX('ram ou '!$A:$A,ROW(BDD!B1446)-COUNTA('ram ou '!A:A)*ROUNDDOWN((ROW()-ROW(BDD!$B$2))/COUNTA('ram ou '!$A:$A),0),1)</f>
        <v>RETOUR AGEN</v>
      </c>
      <c r="C1447">
        <f>SUMPRODUCT((Tableau1[[#Headers],[BARRE]:[HUET]]=BDD[[#This Row],[Chauffeur]])*(Tableau1[[BARRE]:[HUET]]=BDD[[#This Row],[Tournée]]))</f>
        <v>0</v>
      </c>
    </row>
    <row r="1448" spans="1:3">
      <c r="A1448" t="str">
        <f>INDEX(Tableau1[[#Headers],[BARRE]:[HUET]],1,1+(ROW()-2)/COUNTA('ram ou '!$A:$A))</f>
        <v>DUPE</v>
      </c>
      <c r="B1448" t="str">
        <f>INDEX('ram ou '!$A:$A,ROW(BDD!B1447)-COUNTA('ram ou '!A:A)*ROUNDDOWN((ROW()-ROW(BDD!$B$2))/COUNTA('ram ou '!$A:$A),0),1)</f>
        <v>RETOUR ORLEANS</v>
      </c>
      <c r="C1448">
        <f>SUMPRODUCT((Tableau1[[#Headers],[BARRE]:[HUET]]=BDD[[#This Row],[Chauffeur]])*(Tableau1[[BARRE]:[HUET]]=BDD[[#This Row],[Tournée]]))</f>
        <v>0</v>
      </c>
    </row>
    <row r="1449" spans="1:3">
      <c r="A1449" t="str">
        <f>INDEX(Tableau1[[#Headers],[BARRE]:[HUET]],1,1+(ROW()-2)/COUNTA('ram ou '!$A:$A))</f>
        <v>DUPE</v>
      </c>
      <c r="B1449" t="str">
        <f>INDEX('ram ou '!$A:$A,ROW(BDD!B1448)-COUNTA('ram ou '!A:A)*ROUNDDOWN((ROW()-ROW(BDD!$B$2))/COUNTA('ram ou '!$A:$A),0),1)</f>
        <v>RETOUR ORLEANS LU</v>
      </c>
      <c r="C1449">
        <f>SUMPRODUCT((Tableau1[[#Headers],[BARRE]:[HUET]]=BDD[[#This Row],[Chauffeur]])*(Tableau1[[BARRE]:[HUET]]=BDD[[#This Row],[Tournée]]))</f>
        <v>0</v>
      </c>
    </row>
    <row r="1450" spans="1:3">
      <c r="A1450" t="str">
        <f>INDEX(Tableau1[[#Headers],[BARRE]:[HUET]],1,1+(ROW()-2)/COUNTA('ram ou '!$A:$A))</f>
        <v>DUPE</v>
      </c>
      <c r="B1450" t="str">
        <f>INDEX('ram ou '!$A:$A,ROW(BDD!B1449)-COUNTA('ram ou '!A:A)*ROUNDDOWN((ROW()-ROW(BDD!$B$2))/COUNTA('ram ou '!$A:$A),0),1)</f>
        <v>RETOUR ORLEANS SA</v>
      </c>
      <c r="C1450">
        <f>SUMPRODUCT((Tableau1[[#Headers],[BARRE]:[HUET]]=BDD[[#This Row],[Chauffeur]])*(Tableau1[[BARRE]:[HUET]]=BDD[[#This Row],[Tournée]]))</f>
        <v>0</v>
      </c>
    </row>
    <row r="1451" spans="1:3">
      <c r="A1451" t="str">
        <f>INDEX(Tableau1[[#Headers],[BARRE]:[HUET]],1,1+(ROW()-2)/COUNTA('ram ou '!$A:$A))</f>
        <v>DUPE</v>
      </c>
      <c r="B1451" t="str">
        <f>INDEX('ram ou '!$A:$A,ROW(BDD!B1450)-COUNTA('ram ou '!A:A)*ROUNDDOWN((ROW()-ROW(BDD!$B$2))/COUNTA('ram ou '!$A:$A),0),1)</f>
        <v>SUP A/A PARIS</v>
      </c>
      <c r="C1451">
        <f>SUMPRODUCT((Tableau1[[#Headers],[BARRE]:[HUET]]=BDD[[#This Row],[Chauffeur]])*(Tableau1[[BARRE]:[HUET]]=BDD[[#This Row],[Tournée]]))</f>
        <v>0</v>
      </c>
    </row>
    <row r="1452" spans="1:3">
      <c r="A1452" t="str">
        <f>INDEX(Tableau1[[#Headers],[BARRE]:[HUET]],1,1+(ROW()-2)/COUNTA('ram ou '!$A:$A))</f>
        <v>DUPE</v>
      </c>
      <c r="B1452" t="str">
        <f>INDEX('ram ou '!$A:$A,ROW(BDD!B1451)-COUNTA('ram ou '!A:A)*ROUNDDOWN((ROW()-ROW(BDD!$B$2))/COUNTA('ram ou '!$A:$A),0),1)</f>
        <v>VENDEE</v>
      </c>
      <c r="C1452">
        <f>SUMPRODUCT((Tableau1[[#Headers],[BARRE]:[HUET]]=BDD[[#This Row],[Chauffeur]])*(Tableau1[[BARRE]:[HUET]]=BDD[[#This Row],[Tournée]]))</f>
        <v>0</v>
      </c>
    </row>
    <row r="1453" spans="1:3">
      <c r="A1453" t="str">
        <f>INDEX(Tableau1[[#Headers],[BARRE]:[HUET]],1,1+(ROW()-2)/COUNTA('ram ou '!$A:$A))</f>
        <v>DUPE</v>
      </c>
      <c r="B1453" t="str">
        <f>INDEX('ram ou '!$A:$A,ROW(BDD!B1452)-COUNTA('ram ou '!A:A)*ROUNDDOWN((ROW()-ROW(BDD!$B$2))/COUNTA('ram ou '!$A:$A),0),1)</f>
        <v>RAM MALO + LAVAL</v>
      </c>
      <c r="C1453">
        <f>SUMPRODUCT((Tableau1[[#Headers],[BARRE]:[HUET]]=BDD[[#This Row],[Chauffeur]])*(Tableau1[[BARRE]:[HUET]]=BDD[[#This Row],[Tournée]]))</f>
        <v>0</v>
      </c>
    </row>
    <row r="1454" spans="1:3">
      <c r="A1454" t="str">
        <f>INDEX(Tableau1[[#Headers],[BARRE]:[HUET]],1,1+(ROW()-2)/COUNTA('ram ou '!$A:$A))</f>
        <v>DUPE</v>
      </c>
      <c r="B1454" t="str">
        <f>INDEX('ram ou '!$A:$A,ROW(BDD!B1453)-COUNTA('ram ou '!A:A)*ROUNDDOWN((ROW()-ROW(BDD!$B$2))/COUNTA('ram ou '!$A:$A),0),1)</f>
        <v>NAV LANGRE DIM</v>
      </c>
      <c r="C1454">
        <f>SUMPRODUCT((Tableau1[[#Headers],[BARRE]:[HUET]]=BDD[[#This Row],[Chauffeur]])*(Tableau1[[BARRE]:[HUET]]=BDD[[#This Row],[Tournée]]))</f>
        <v>0</v>
      </c>
    </row>
    <row r="1455" spans="1:3">
      <c r="A1455" t="str">
        <f>INDEX(Tableau1[[#Headers],[BARRE]:[HUET]],1,1+(ROW()-2)/COUNTA('ram ou '!$A:$A))</f>
        <v>DUPE</v>
      </c>
      <c r="B1455" t="str">
        <f>INDEX('ram ou '!$A:$A,ROW(BDD!B1454)-COUNTA('ram ou '!A:A)*ROUNDDOWN((ROW()-ROW(BDD!$B$2))/COUNTA('ram ou '!$A:$A),0),1)</f>
        <v>SU FONTENAY 12H</v>
      </c>
      <c r="C1455">
        <f>SUMPRODUCT((Tableau1[[#Headers],[BARRE]:[HUET]]=BDD[[#This Row],[Chauffeur]])*(Tableau1[[BARRE]:[HUET]]=BDD[[#This Row],[Tournée]]))</f>
        <v>0</v>
      </c>
    </row>
    <row r="1456" spans="1:3">
      <c r="A1456" t="str">
        <f>INDEX(Tableau1[[#Headers],[BARRE]:[HUET]],1,1+(ROW()-2)/COUNTA('ram ou '!$A:$A))</f>
        <v>DUPE</v>
      </c>
      <c r="B1456" t="str">
        <f>INDEX('ram ou '!$A:$A,ROW(BDD!B1455)-COUNTA('ram ou '!A:A)*ROUNDDOWN((ROW()-ROW(BDD!$B$2))/COUNTA('ram ou '!$A:$A),0),1)</f>
        <v>PLAINTEL DIM</v>
      </c>
      <c r="C1456">
        <f>SUMPRODUCT((Tableau1[[#Headers],[BARRE]:[HUET]]=BDD[[#This Row],[Chauffeur]])*(Tableau1[[BARRE]:[HUET]]=BDD[[#This Row],[Tournée]]))</f>
        <v>0</v>
      </c>
    </row>
    <row r="1457" spans="1:3">
      <c r="A1457" t="str">
        <f>INDEX(Tableau1[[#Headers],[BARRE]:[HUET]],1,1+(ROW()-2)/COUNTA('ram ou '!$A:$A))</f>
        <v>DUPE</v>
      </c>
      <c r="B1457" t="str">
        <f>INDEX('ram ou '!$A:$A,ROW(BDD!B1456)-COUNTA('ram ou '!A:A)*ROUNDDOWN((ROW()-ROW(BDD!$B$2))/COUNTA('ram ou '!$A:$A),0),1)</f>
        <v>ROUEN + BASES</v>
      </c>
      <c r="C1457">
        <f>SUMPRODUCT((Tableau1[[#Headers],[BARRE]:[HUET]]=BDD[[#This Row],[Chauffeur]])*(Tableau1[[BARRE]:[HUET]]=BDD[[#This Row],[Tournée]]))</f>
        <v>0</v>
      </c>
    </row>
    <row r="1458" spans="1:3">
      <c r="A1458" t="str">
        <f>INDEX(Tableau1[[#Headers],[BARRE]:[HUET]],1,1+(ROW()-2)/COUNTA('ram ou '!$A:$A))</f>
        <v>DUPE</v>
      </c>
      <c r="B1458" t="str">
        <f>INDEX('ram ou '!$A:$A,ROW(BDD!B1457)-COUNTA('ram ou '!A:A)*ROUNDDOWN((ROW()-ROW(BDD!$B$2))/COUNTA('ram ou '!$A:$A),0),1)</f>
        <v>LE MANS A/A</v>
      </c>
      <c r="C1458">
        <f>SUMPRODUCT((Tableau1[[#Headers],[BARRE]:[HUET]]=BDD[[#This Row],[Chauffeur]])*(Tableau1[[BARRE]:[HUET]]=BDD[[#This Row],[Tournée]]))</f>
        <v>0</v>
      </c>
    </row>
    <row r="1459" spans="1:3">
      <c r="A1459" t="str">
        <f>INDEX(Tableau1[[#Headers],[BARRE]:[HUET]],1,1+(ROW()-2)/COUNTA('ram ou '!$A:$A))</f>
        <v>DUPE</v>
      </c>
      <c r="B1459" t="str">
        <f>INDEX('ram ou '!$A:$A,ROW(BDD!B1458)-COUNTA('ram ou '!A:A)*ROUNDDOWN((ROW()-ROW(BDD!$B$2))/COUNTA('ram ou '!$A:$A),0),1)</f>
        <v>NAV TOURS</v>
      </c>
      <c r="C1459">
        <f>SUMPRODUCT((Tableau1[[#Headers],[BARRE]:[HUET]]=BDD[[#This Row],[Chauffeur]])*(Tableau1[[BARRE]:[HUET]]=BDD[[#This Row],[Tournée]]))</f>
        <v>0</v>
      </c>
    </row>
    <row r="1460" spans="1:3">
      <c r="A1460" t="str">
        <f>INDEX(Tableau1[[#Headers],[BARRE]:[HUET]],1,1+(ROW()-2)/COUNTA('ram ou '!$A:$A))</f>
        <v>DUPE</v>
      </c>
      <c r="B1460" t="str">
        <f>INDEX('ram ou '!$A:$A,ROW(BDD!B1459)-COUNTA('ram ou '!A:A)*ROUNDDOWN((ROW()-ROW(BDD!$B$2))/COUNTA('ram ou '!$A:$A),0),1)</f>
        <v>SU IFS + BASES</v>
      </c>
      <c r="C1460">
        <f>SUMPRODUCT((Tableau1[[#Headers],[BARRE]:[HUET]]=BDD[[#This Row],[Chauffeur]])*(Tableau1[[BARRE]:[HUET]]=BDD[[#This Row],[Tournée]]))</f>
        <v>0</v>
      </c>
    </row>
    <row r="1461" spans="1:3">
      <c r="A1461" t="str">
        <f>INDEX(Tableau1[[#Headers],[BARRE]:[HUET]],1,1+(ROW()-2)/COUNTA('ram ou '!$A:$A))</f>
        <v>DUPE</v>
      </c>
      <c r="B1461" t="str">
        <f>INDEX('ram ou '!$A:$A,ROW(BDD!B1460)-COUNTA('ram ou '!A:A)*ROUNDDOWN((ROW()-ROW(BDD!$B$2))/COUNTA('ram ou '!$A:$A),0),1)</f>
        <v>NAV NIORT 21H15</v>
      </c>
      <c r="C1461">
        <f>SUMPRODUCT((Tableau1[[#Headers],[BARRE]:[HUET]]=BDD[[#This Row],[Chauffeur]])*(Tableau1[[BARRE]:[HUET]]=BDD[[#This Row],[Tournée]]))</f>
        <v>0</v>
      </c>
    </row>
    <row r="1462" spans="1:3">
      <c r="A1462" t="str">
        <f>INDEX(Tableau1[[#Headers],[BARRE]:[HUET]],1,1+(ROW()-2)/COUNTA('ram ou '!$A:$A))</f>
        <v>DUPE</v>
      </c>
      <c r="B1462" t="str">
        <f>INDEX('ram ou '!$A:$A,ROW(BDD!B1461)-COUNTA('ram ou '!A:A)*ROUNDDOWN((ROW()-ROW(BDD!$B$2))/COUNTA('ram ou '!$A:$A),0),1)</f>
        <v>CP</v>
      </c>
      <c r="C1462">
        <f>SUMPRODUCT((Tableau1[[#Headers],[BARRE]:[HUET]]=BDD[[#This Row],[Chauffeur]])*(Tableau1[[BARRE]:[HUET]]=BDD[[#This Row],[Tournée]]))</f>
        <v>0</v>
      </c>
    </row>
    <row r="1463" spans="1:3">
      <c r="A1463" t="str">
        <f>INDEX(Tableau1[[#Headers],[BARRE]:[HUET]],1,1+(ROW()-2)/COUNTA('ram ou '!$A:$A))</f>
        <v>DUPE</v>
      </c>
      <c r="B1463" t="str">
        <f>INDEX('ram ou '!$A:$A,ROW(BDD!B1462)-COUNTA('ram ou '!A:A)*ROUNDDOWN((ROW()-ROW(BDD!$B$2))/COUNTA('ram ou '!$A:$A),0),1)</f>
        <v>RAM SAM 12H</v>
      </c>
      <c r="C1463">
        <f>SUMPRODUCT((Tableau1[[#Headers],[BARRE]:[HUET]]=BDD[[#This Row],[Chauffeur]])*(Tableau1[[BARRE]:[HUET]]=BDD[[#This Row],[Tournée]]))</f>
        <v>0</v>
      </c>
    </row>
    <row r="1464" spans="1:3">
      <c r="A1464" t="str">
        <f>INDEX(Tableau1[[#Headers],[BARRE]:[HUET]],1,1+(ROW()-2)/COUNTA('ram ou '!$A:$A))</f>
        <v>DUPE</v>
      </c>
      <c r="B1464" t="str">
        <f>INDEX('ram ou '!$A:$A,ROW(BDD!B1463)-COUNTA('ram ou '!A:A)*ROUNDDOWN((ROW()-ROW(BDD!$B$2))/COUNTA('ram ou '!$A:$A),0),1)</f>
        <v>ABSENCE</v>
      </c>
      <c r="C1464">
        <f>SUMPRODUCT((Tableau1[[#Headers],[BARRE]:[HUET]]=BDD[[#This Row],[Chauffeur]])*(Tableau1[[BARRE]:[HUET]]=BDD[[#This Row],[Tournée]]))</f>
        <v>0</v>
      </c>
    </row>
    <row r="1465" spans="1:3">
      <c r="A1465" t="str">
        <f>INDEX(Tableau1[[#Headers],[BARRE]:[HUET]],1,1+(ROW()-2)/COUNTA('ram ou '!$A:$A))</f>
        <v>DUPE</v>
      </c>
      <c r="B1465" t="str">
        <f>INDEX('ram ou '!$A:$A,ROW(BDD!B1464)-COUNTA('ram ou '!A:A)*ROUNDDOWN((ROW()-ROW(BDD!$B$2))/COUNTA('ram ou '!$A:$A),0),1)</f>
        <v>FORMATION</v>
      </c>
      <c r="C1465">
        <f>SUMPRODUCT((Tableau1[[#Headers],[BARRE]:[HUET]]=BDD[[#This Row],[Chauffeur]])*(Tableau1[[BARRE]:[HUET]]=BDD[[#This Row],[Tournée]]))</f>
        <v>0</v>
      </c>
    </row>
    <row r="1466" spans="1:3">
      <c r="A1466" t="str">
        <f>INDEX(Tableau1[[#Headers],[BARRE]:[HUET]],1,1+(ROW()-2)/COUNTA('ram ou '!$A:$A))</f>
        <v>DUPE</v>
      </c>
      <c r="B1466" t="str">
        <f>INDEX('ram ou '!$A:$A,ROW(BDD!B1465)-COUNTA('ram ou '!A:A)*ROUNDDOWN((ROW()-ROW(BDD!$B$2))/COUNTA('ram ou '!$A:$A),0),1)</f>
        <v>RCR</v>
      </c>
      <c r="C1466">
        <f>SUMPRODUCT((Tableau1[[#Headers],[BARRE]:[HUET]]=BDD[[#This Row],[Chauffeur]])*(Tableau1[[BARRE]:[HUET]]=BDD[[#This Row],[Tournée]]))</f>
        <v>0</v>
      </c>
    </row>
    <row r="1467" spans="1:3">
      <c r="A1467" t="str">
        <f>INDEX(Tableau1[[#Headers],[BARRE]:[HUET]],1,1+(ROW()-2)/COUNTA('ram ou '!$A:$A))</f>
        <v>DUPE</v>
      </c>
      <c r="B1467" t="str">
        <f>INDEX('ram ou '!$A:$A,ROW(BDD!B1466)-COUNTA('ram ou '!A:A)*ROUNDDOWN((ROW()-ROW(BDD!$B$2))/COUNTA('ram ou '!$A:$A),0),1)</f>
        <v>ELECTION</v>
      </c>
      <c r="C1467">
        <f>SUMPRODUCT((Tableau1[[#Headers],[BARRE]:[HUET]]=BDD[[#This Row],[Chauffeur]])*(Tableau1[[BARRE]:[HUET]]=BDD[[#This Row],[Tournée]]))</f>
        <v>0</v>
      </c>
    </row>
    <row r="1468" spans="1:3">
      <c r="A1468" t="str">
        <f>INDEX(Tableau1[[#Headers],[BARRE]:[HUET]],1,1+(ROW()-2)/COUNTA('ram ou '!$A:$A))</f>
        <v>DUPE</v>
      </c>
      <c r="B1468" t="str">
        <f>INDEX('ram ou '!$A:$A,ROW(BDD!B1467)-COUNTA('ram ou '!A:A)*ROUNDDOWN((ROW()-ROW(BDD!$B$2))/COUNTA('ram ou '!$A:$A),0),1)</f>
        <v>RAM SAM 11H30</v>
      </c>
      <c r="C1468">
        <f>SUMPRODUCT((Tableau1[[#Headers],[BARRE]:[HUET]]=BDD[[#This Row],[Chauffeur]])*(Tableau1[[BARRE]:[HUET]]=BDD[[#This Row],[Tournée]]))</f>
        <v>0</v>
      </c>
    </row>
    <row r="1469" spans="1:3">
      <c r="A1469" t="str">
        <f>INDEX(Tableau1[[#Headers],[BARRE]:[HUET]],1,1+(ROW()-2)/COUNTA('ram ou '!$A:$A))</f>
        <v>DUPE</v>
      </c>
      <c r="B1469" t="str">
        <f>INDEX('ram ou '!$A:$A,ROW(BDD!B1468)-COUNTA('ram ou '!A:A)*ROUNDDOWN((ROW()-ROW(BDD!$B$2))/COUNTA('ram ou '!$A:$A),0),1)</f>
        <v>RAM 13H N°1</v>
      </c>
      <c r="C1469">
        <f>SUMPRODUCT((Tableau1[[#Headers],[BARRE]:[HUET]]=BDD[[#This Row],[Chauffeur]])*(Tableau1[[BARRE]:[HUET]]=BDD[[#This Row],[Tournée]]))</f>
        <v>0</v>
      </c>
    </row>
    <row r="1470" spans="1:3">
      <c r="A1470" t="str">
        <f>INDEX(Tableau1[[#Headers],[BARRE]:[HUET]],1,1+(ROW()-2)/COUNTA('ram ou '!$A:$A))</f>
        <v>DUPE</v>
      </c>
      <c r="B1470" t="str">
        <f>INDEX('ram ou '!$A:$A,ROW(BDD!B1469)-COUNTA('ram ou '!A:A)*ROUNDDOWN((ROW()-ROW(BDD!$B$2))/COUNTA('ram ou '!$A:$A),0),1)</f>
        <v>RAM 13H N°3</v>
      </c>
      <c r="C1470">
        <f>SUMPRODUCT((Tableau1[[#Headers],[BARRE]:[HUET]]=BDD[[#This Row],[Chauffeur]])*(Tableau1[[BARRE]:[HUET]]=BDD[[#This Row],[Tournée]]))</f>
        <v>0</v>
      </c>
    </row>
    <row r="1471" spans="1:3">
      <c r="A1471" t="str">
        <f>INDEX(Tableau1[[#Headers],[BARRE]:[HUET]],1,1+(ROW()-2)/COUNTA('ram ou '!$A:$A))</f>
        <v>DUPE</v>
      </c>
      <c r="B1471" t="str">
        <f>INDEX('ram ou '!$A:$A,ROW(BDD!B1470)-COUNTA('ram ou '!A:A)*ROUNDDOWN((ROW()-ROW(BDD!$B$2))/COUNTA('ram ou '!$A:$A),0),1)</f>
        <v>RAM 13H N°4</v>
      </c>
      <c r="C1471">
        <f>SUMPRODUCT((Tableau1[[#Headers],[BARRE]:[HUET]]=BDD[[#This Row],[Chauffeur]])*(Tableau1[[BARRE]:[HUET]]=BDD[[#This Row],[Tournée]]))</f>
        <v>0</v>
      </c>
    </row>
    <row r="1472" spans="1:3">
      <c r="A1472" t="str">
        <f>INDEX(Tableau1[[#Headers],[BARRE]:[HUET]],1,1+(ROW()-2)/COUNTA('ram ou '!$A:$A))</f>
        <v>EVRARD</v>
      </c>
      <c r="B1472" t="str">
        <f>INDEX('ram ou '!$A:$A,ROW(BDD!B1471)-COUNTA('ram ou '!A:A)*ROUNDDOWN((ROW()-ROW(BDD!$B$2))/COUNTA('ram ou '!$A:$A),0),1)</f>
        <v>NAV ATHIS 2</v>
      </c>
      <c r="C1472">
        <f>SUMPRODUCT((Tableau1[[#Headers],[BARRE]:[HUET]]=BDD[[#This Row],[Chauffeur]])*(Tableau1[[BARRE]:[HUET]]=BDD[[#This Row],[Tournée]]))</f>
        <v>0</v>
      </c>
    </row>
    <row r="1473" spans="1:3">
      <c r="A1473" t="str">
        <f>INDEX(Tableau1[[#Headers],[BARRE]:[HUET]],1,1+(ROW()-2)/COUNTA('ram ou '!$A:$A))</f>
        <v>EVRARD</v>
      </c>
      <c r="B1473" t="str">
        <f>INDEX('ram ou '!$A:$A,ROW(BDD!B1472)-COUNTA('ram ou '!A:A)*ROUNDDOWN((ROW()-ROW(BDD!$B$2))/COUNTA('ram ou '!$A:$A),0),1)</f>
        <v>NAV CHATEAUBOUR</v>
      </c>
      <c r="C1473">
        <f>SUMPRODUCT((Tableau1[[#Headers],[BARRE]:[HUET]]=BDD[[#This Row],[Chauffeur]])*(Tableau1[[BARRE]:[HUET]]=BDD[[#This Row],[Tournée]]))</f>
        <v>0</v>
      </c>
    </row>
    <row r="1474" spans="1:3">
      <c r="A1474" t="str">
        <f>INDEX(Tableau1[[#Headers],[BARRE]:[HUET]],1,1+(ROW()-2)/COUNTA('ram ou '!$A:$A))</f>
        <v>EVRARD</v>
      </c>
      <c r="B1474" t="str">
        <f>INDEX('ram ou '!$A:$A,ROW(BDD!B1473)-COUNTA('ram ou '!A:A)*ROUNDDOWN((ROW()-ROW(BDD!$B$2))/COUNTA('ram ou '!$A:$A),0),1)</f>
        <v>NAV CHAULNES</v>
      </c>
      <c r="C1474">
        <f>SUMPRODUCT((Tableau1[[#Headers],[BARRE]:[HUET]]=BDD[[#This Row],[Chauffeur]])*(Tableau1[[BARRE]:[HUET]]=BDD[[#This Row],[Tournée]]))</f>
        <v>0</v>
      </c>
    </row>
    <row r="1475" spans="1:3">
      <c r="A1475" t="str">
        <f>INDEX(Tableau1[[#Headers],[BARRE]:[HUET]],1,1+(ROW()-2)/COUNTA('ram ou '!$A:$A))</f>
        <v>EVRARD</v>
      </c>
      <c r="B1475" t="str">
        <f>INDEX('ram ou '!$A:$A,ROW(BDD!B1474)-COUNTA('ram ou '!A:A)*ROUNDDOWN((ROW()-ROW(BDD!$B$2))/COUNTA('ram ou '!$A:$A),0),1)</f>
        <v>NAV CLERMONT</v>
      </c>
      <c r="C1475">
        <f>SUMPRODUCT((Tableau1[[#Headers],[BARRE]:[HUET]]=BDD[[#This Row],[Chauffeur]])*(Tableau1[[BARRE]:[HUET]]=BDD[[#This Row],[Tournée]]))</f>
        <v>0</v>
      </c>
    </row>
    <row r="1476" spans="1:3">
      <c r="A1476" t="str">
        <f>INDEX(Tableau1[[#Headers],[BARRE]:[HUET]],1,1+(ROW()-2)/COUNTA('ram ou '!$A:$A))</f>
        <v>EVRARD</v>
      </c>
      <c r="B1476" t="str">
        <f>INDEX('ram ou '!$A:$A,ROW(BDD!B1475)-COUNTA('ram ou '!A:A)*ROUNDDOWN((ROW()-ROW(BDD!$B$2))/COUNTA('ram ou '!$A:$A),0),1)</f>
        <v>NAV DIJON</v>
      </c>
      <c r="C1476">
        <f>SUMPRODUCT((Tableau1[[#Headers],[BARRE]:[HUET]]=BDD[[#This Row],[Chauffeur]])*(Tableau1[[BARRE]:[HUET]]=BDD[[#This Row],[Tournée]]))</f>
        <v>0</v>
      </c>
    </row>
    <row r="1477" spans="1:3">
      <c r="A1477" t="str">
        <f>INDEX(Tableau1[[#Headers],[BARRE]:[HUET]],1,1+(ROW()-2)/COUNTA('ram ou '!$A:$A))</f>
        <v>EVRARD</v>
      </c>
      <c r="B1477" t="str">
        <f>INDEX('ram ou '!$A:$A,ROW(BDD!B1476)-COUNTA('ram ou '!A:A)*ROUNDDOWN((ROW()-ROW(BDD!$B$2))/COUNTA('ram ou '!$A:$A),0),1)</f>
        <v>NAV LANGRES</v>
      </c>
      <c r="C1477">
        <f>SUMPRODUCT((Tableau1[[#Headers],[BARRE]:[HUET]]=BDD[[#This Row],[Chauffeur]])*(Tableau1[[BARRE]:[HUET]]=BDD[[#This Row],[Tournée]]))</f>
        <v>0</v>
      </c>
    </row>
    <row r="1478" spans="1:3">
      <c r="A1478" t="str">
        <f>INDEX(Tableau1[[#Headers],[BARRE]:[HUET]],1,1+(ROW()-2)/COUNTA('ram ou '!$A:$A))</f>
        <v>EVRARD</v>
      </c>
      <c r="B1478" t="str">
        <f>INDEX('ram ou '!$A:$A,ROW(BDD!B1477)-COUNTA('ram ou '!A:A)*ROUNDDOWN((ROW()-ROW(BDD!$B$2))/COUNTA('ram ou '!$A:$A),0),1)</f>
        <v>NAV LILLE</v>
      </c>
      <c r="C1478">
        <f>SUMPRODUCT((Tableau1[[#Headers],[BARRE]:[HUET]]=BDD[[#This Row],[Chauffeur]])*(Tableau1[[BARRE]:[HUET]]=BDD[[#This Row],[Tournée]]))</f>
        <v>0</v>
      </c>
    </row>
    <row r="1479" spans="1:3">
      <c r="A1479" t="str">
        <f>INDEX(Tableau1[[#Headers],[BARRE]:[HUET]],1,1+(ROW()-2)/COUNTA('ram ou '!$A:$A))</f>
        <v>EVRARD</v>
      </c>
      <c r="B1479" t="str">
        <f>INDEX('ram ou '!$A:$A,ROW(BDD!B1478)-COUNTA('ram ou '!A:A)*ROUNDDOWN((ROW()-ROW(BDD!$B$2))/COUNTA('ram ou '!$A:$A),0),1)</f>
        <v>NAV NIORT</v>
      </c>
      <c r="C1479">
        <f>SUMPRODUCT((Tableau1[[#Headers],[BARRE]:[HUET]]=BDD[[#This Row],[Chauffeur]])*(Tableau1[[BARRE]:[HUET]]=BDD[[#This Row],[Tournée]]))</f>
        <v>0</v>
      </c>
    </row>
    <row r="1480" spans="1:3">
      <c r="A1480" t="str">
        <f>INDEX(Tableau1[[#Headers],[BARRE]:[HUET]],1,1+(ROW()-2)/COUNTA('ram ou '!$A:$A))</f>
        <v>EVRARD</v>
      </c>
      <c r="B1480" t="str">
        <f>INDEX('ram ou '!$A:$A,ROW(BDD!B1479)-COUNTA('ram ou '!A:A)*ROUNDDOWN((ROW()-ROW(BDD!$B$2))/COUNTA('ram ou '!$A:$A),0),1)</f>
        <v xml:space="preserve">NAV ST SEVER </v>
      </c>
      <c r="C1480">
        <f>SUMPRODUCT((Tableau1[[#Headers],[BARRE]:[HUET]]=BDD[[#This Row],[Chauffeur]])*(Tableau1[[BARRE]:[HUET]]=BDD[[#This Row],[Tournée]]))</f>
        <v>0</v>
      </c>
    </row>
    <row r="1481" spans="1:3">
      <c r="A1481" t="str">
        <f>INDEX(Tableau1[[#Headers],[BARRE]:[HUET]],1,1+(ROW()-2)/COUNTA('ram ou '!$A:$A))</f>
        <v>EVRARD</v>
      </c>
      <c r="B1481" t="str">
        <f>INDEX('ram ou '!$A:$A,ROW(BDD!B1480)-COUNTA('ram ou '!A:A)*ROUNDDOWN((ROW()-ROW(BDD!$B$2))/COUNTA('ram ou '!$A:$A),0),1)</f>
        <v>NAV VELAINES</v>
      </c>
      <c r="C1481">
        <f>SUMPRODUCT((Tableau1[[#Headers],[BARRE]:[HUET]]=BDD[[#This Row],[Chauffeur]])*(Tableau1[[BARRE]:[HUET]]=BDD[[#This Row],[Tournée]]))</f>
        <v>0</v>
      </c>
    </row>
    <row r="1482" spans="1:3">
      <c r="A1482" t="str">
        <f>INDEX(Tableau1[[#Headers],[BARRE]:[HUET]],1,1+(ROW()-2)/COUNTA('ram ou '!$A:$A))</f>
        <v>EVRARD</v>
      </c>
      <c r="B1482" t="str">
        <f>INDEX('ram ou '!$A:$A,ROW(BDD!B1481)-COUNTA('ram ou '!A:A)*ROUNDDOWN((ROW()-ROW(BDD!$B$2))/COUNTA('ram ou '!$A:$A),0),1)</f>
        <v>RAM +  NANTES 21H</v>
      </c>
      <c r="C1482">
        <f>SUMPRODUCT((Tableau1[[#Headers],[BARRE]:[HUET]]=BDD[[#This Row],[Chauffeur]])*(Tableau1[[BARRE]:[HUET]]=BDD[[#This Row],[Tournée]]))</f>
        <v>0</v>
      </c>
    </row>
    <row r="1483" spans="1:3">
      <c r="A1483" t="str">
        <f>INDEX(Tableau1[[#Headers],[BARRE]:[HUET]],1,1+(ROW()-2)/COUNTA('ram ou '!$A:$A))</f>
        <v>EVRARD</v>
      </c>
      <c r="B1483" t="str">
        <f>INDEX('ram ou '!$A:$A,ROW(BDD!B1482)-COUNTA('ram ou '!A:A)*ROUNDDOWN((ROW()-ROW(BDD!$B$2))/COUNTA('ram ou '!$A:$A),0),1)</f>
        <v>RAM + 20H TOURS</v>
      </c>
      <c r="C1483">
        <f>SUMPRODUCT((Tableau1[[#Headers],[BARRE]:[HUET]]=BDD[[#This Row],[Chauffeur]])*(Tableau1[[BARRE]:[HUET]]=BDD[[#This Row],[Tournée]]))</f>
        <v>0</v>
      </c>
    </row>
    <row r="1484" spans="1:3">
      <c r="A1484" t="str">
        <f>INDEX(Tableau1[[#Headers],[BARRE]:[HUET]],1,1+(ROW()-2)/COUNTA('ram ou '!$A:$A))</f>
        <v>EVRARD</v>
      </c>
      <c r="B1484" t="str">
        <f>INDEX('ram ou '!$A:$A,ROW(BDD!B1483)-COUNTA('ram ou '!A:A)*ROUNDDOWN((ROW()-ROW(BDD!$B$2))/COUNTA('ram ou '!$A:$A),0),1)</f>
        <v>RAM + 21h30 TOURS</v>
      </c>
      <c r="C1484">
        <f>SUMPRODUCT((Tableau1[[#Headers],[BARRE]:[HUET]]=BDD[[#This Row],[Chauffeur]])*(Tableau1[[BARRE]:[HUET]]=BDD[[#This Row],[Tournée]]))</f>
        <v>0</v>
      </c>
    </row>
    <row r="1485" spans="1:3">
      <c r="A1485" t="str">
        <f>INDEX(Tableau1[[#Headers],[BARRE]:[HUET]],1,1+(ROW()-2)/COUNTA('ram ou '!$A:$A))</f>
        <v>EVRARD</v>
      </c>
      <c r="B1485" t="str">
        <f>INDEX('ram ou '!$A:$A,ROW(BDD!B1484)-COUNTA('ram ou '!A:A)*ROUNDDOWN((ROW()-ROW(BDD!$B$2))/COUNTA('ram ou '!$A:$A),0),1)</f>
        <v>RAM + ANGERS 21H30</v>
      </c>
      <c r="C1485">
        <f>SUMPRODUCT((Tableau1[[#Headers],[BARRE]:[HUET]]=BDD[[#This Row],[Chauffeur]])*(Tableau1[[BARRE]:[HUET]]=BDD[[#This Row],[Tournée]]))</f>
        <v>0</v>
      </c>
    </row>
    <row r="1486" spans="1:3">
      <c r="A1486" t="str">
        <f>INDEX(Tableau1[[#Headers],[BARRE]:[HUET]],1,1+(ROW()-2)/COUNTA('ram ou '!$A:$A))</f>
        <v>EVRARD</v>
      </c>
      <c r="B1486" t="str">
        <f>INDEX('ram ou '!$A:$A,ROW(BDD!B1485)-COUNTA('ram ou '!A:A)*ROUNDDOWN((ROW()-ROW(BDD!$B$2))/COUNTA('ram ou '!$A:$A),0),1)</f>
        <v>RAM + ATHIS 1</v>
      </c>
      <c r="C1486">
        <f>SUMPRODUCT((Tableau1[[#Headers],[BARRE]:[HUET]]=BDD[[#This Row],[Chauffeur]])*(Tableau1[[BARRE]:[HUET]]=BDD[[#This Row],[Tournée]]))</f>
        <v>0</v>
      </c>
    </row>
    <row r="1487" spans="1:3">
      <c r="A1487" t="str">
        <f>INDEX(Tableau1[[#Headers],[BARRE]:[HUET]],1,1+(ROW()-2)/COUNTA('ram ou '!$A:$A))</f>
        <v>EVRARD</v>
      </c>
      <c r="B1487" t="str">
        <f>INDEX('ram ou '!$A:$A,ROW(BDD!B1486)-COUNTA('ram ou '!A:A)*ROUNDDOWN((ROW()-ROW(BDD!$B$2))/COUNTA('ram ou '!$A:$A),0),1)</f>
        <v>RAM + CAEN 21H15</v>
      </c>
      <c r="C1487">
        <f>SUMPRODUCT((Tableau1[[#Headers],[BARRE]:[HUET]]=BDD[[#This Row],[Chauffeur]])*(Tableau1[[BARRE]:[HUET]]=BDD[[#This Row],[Tournée]]))</f>
        <v>0</v>
      </c>
    </row>
    <row r="1488" spans="1:3">
      <c r="A1488" t="str">
        <f>INDEX(Tableau1[[#Headers],[BARRE]:[HUET]],1,1+(ROW()-2)/COUNTA('ram ou '!$A:$A))</f>
        <v>EVRARD</v>
      </c>
      <c r="B1488" t="str">
        <f>INDEX('ram ou '!$A:$A,ROW(BDD!B1487)-COUNTA('ram ou '!A:A)*ROUNDDOWN((ROW()-ROW(BDD!$B$2))/COUNTA('ram ou '!$A:$A),0),1)</f>
        <v>RAM + NANTES 1</v>
      </c>
      <c r="C1488">
        <f>SUMPRODUCT((Tableau1[[#Headers],[BARRE]:[HUET]]=BDD[[#This Row],[Chauffeur]])*(Tableau1[[BARRE]:[HUET]]=BDD[[#This Row],[Tournée]]))</f>
        <v>0</v>
      </c>
    </row>
    <row r="1489" spans="1:3">
      <c r="A1489" t="str">
        <f>INDEX(Tableau1[[#Headers],[BARRE]:[HUET]],1,1+(ROW()-2)/COUNTA('ram ou '!$A:$A))</f>
        <v>EVRARD</v>
      </c>
      <c r="B1489" t="str">
        <f>INDEX('ram ou '!$A:$A,ROW(BDD!B1488)-COUNTA('ram ou '!A:A)*ROUNDDOWN((ROW()-ROW(BDD!$B$2))/COUNTA('ram ou '!$A:$A),0),1)</f>
        <v>RAM + ORLEANS 21H</v>
      </c>
      <c r="C1489">
        <f>SUMPRODUCT((Tableau1[[#Headers],[BARRE]:[HUET]]=BDD[[#This Row],[Chauffeur]])*(Tableau1[[BARRE]:[HUET]]=BDD[[#This Row],[Tournée]]))</f>
        <v>0</v>
      </c>
    </row>
    <row r="1490" spans="1:3">
      <c r="A1490" t="str">
        <f>INDEX(Tableau1[[#Headers],[BARRE]:[HUET]],1,1+(ROW()-2)/COUNTA('ram ou '!$A:$A))</f>
        <v>EVRARD</v>
      </c>
      <c r="B1490" t="str">
        <f>INDEX('ram ou '!$A:$A,ROW(BDD!B1489)-COUNTA('ram ou '!A:A)*ROUNDDOWN((ROW()-ROW(BDD!$B$2))/COUNTA('ram ou '!$A:$A),0),1)</f>
        <v>RAM 14H00</v>
      </c>
      <c r="C1490">
        <f>SUMPRODUCT((Tableau1[[#Headers],[BARRE]:[HUET]]=BDD[[#This Row],[Chauffeur]])*(Tableau1[[BARRE]:[HUET]]=BDD[[#This Row],[Tournée]]))</f>
        <v>0</v>
      </c>
    </row>
    <row r="1491" spans="1:3">
      <c r="A1491" t="str">
        <f>INDEX(Tableau1[[#Headers],[BARRE]:[HUET]],1,1+(ROW()-2)/COUNTA('ram ou '!$A:$A))</f>
        <v>EVRARD</v>
      </c>
      <c r="B1491" t="str">
        <f>INDEX('ram ou '!$A:$A,ROW(BDD!B1490)-COUNTA('ram ou '!A:A)*ROUNDDOWN((ROW()-ROW(BDD!$B$2))/COUNTA('ram ou '!$A:$A),0),1)</f>
        <v>AGEN</v>
      </c>
      <c r="C1491">
        <f>SUMPRODUCT((Tableau1[[#Headers],[BARRE]:[HUET]]=BDD[[#This Row],[Chauffeur]])*(Tableau1[[BARRE]:[HUET]]=BDD[[#This Row],[Tournée]]))</f>
        <v>0</v>
      </c>
    </row>
    <row r="1492" spans="1:3">
      <c r="A1492" t="str">
        <f>INDEX(Tableau1[[#Headers],[BARRE]:[HUET]],1,1+(ROW()-2)/COUNTA('ram ou '!$A:$A))</f>
        <v>EVRARD</v>
      </c>
      <c r="B1492" t="str">
        <f>INDEX('ram ou '!$A:$A,ROW(BDD!B1491)-COUNTA('ram ou '!A:A)*ROUNDDOWN((ROW()-ROW(BDD!$B$2))/COUNTA('ram ou '!$A:$A),0),1)</f>
        <v>AGEN DIM</v>
      </c>
      <c r="C1492">
        <f>SUMPRODUCT((Tableau1[[#Headers],[BARRE]:[HUET]]=BDD[[#This Row],[Chauffeur]])*(Tableau1[[BARRE]:[HUET]]=BDD[[#This Row],[Tournée]]))</f>
        <v>0</v>
      </c>
    </row>
    <row r="1493" spans="1:3">
      <c r="A1493" t="str">
        <f>INDEX(Tableau1[[#Headers],[BARRE]:[HUET]],1,1+(ROW()-2)/COUNTA('ram ou '!$A:$A))</f>
        <v>EVRARD</v>
      </c>
      <c r="B1493" t="str">
        <f>INDEX('ram ou '!$A:$A,ROW(BDD!B1492)-COUNTA('ram ou '!A:A)*ROUNDDOWN((ROW()-ROW(BDD!$B$2))/COUNTA('ram ou '!$A:$A),0),1)</f>
        <v>AMILLY / SENS</v>
      </c>
      <c r="C1493">
        <f>SUMPRODUCT((Tableau1[[#Headers],[BARRE]:[HUET]]=BDD[[#This Row],[Chauffeur]])*(Tableau1[[BARRE]:[HUET]]=BDD[[#This Row],[Tournée]]))</f>
        <v>0</v>
      </c>
    </row>
    <row r="1494" spans="1:3">
      <c r="A1494" t="str">
        <f>INDEX(Tableau1[[#Headers],[BARRE]:[HUET]],1,1+(ROW()-2)/COUNTA('ram ou '!$A:$A))</f>
        <v>EVRARD</v>
      </c>
      <c r="B1494" t="str">
        <f>INDEX('ram ou '!$A:$A,ROW(BDD!B1493)-COUNTA('ram ou '!A:A)*ROUNDDOWN((ROW()-ROW(BDD!$B$2))/COUNTA('ram ou '!$A:$A),0),1)</f>
        <v>JACQUET SA</v>
      </c>
      <c r="C1494">
        <f>SUMPRODUCT((Tableau1[[#Headers],[BARRE]:[HUET]]=BDD[[#This Row],[Chauffeur]])*(Tableau1[[BARRE]:[HUET]]=BDD[[#This Row],[Tournée]]))</f>
        <v>0</v>
      </c>
    </row>
    <row r="1495" spans="1:3">
      <c r="A1495" t="str">
        <f>INDEX(Tableau1[[#Headers],[BARRE]:[HUET]],1,1+(ROW()-2)/COUNTA('ram ou '!$A:$A))</f>
        <v>EVRARD</v>
      </c>
      <c r="B1495" t="str">
        <f>INDEX('ram ou '!$A:$A,ROW(BDD!B1494)-COUNTA('ram ou '!A:A)*ROUNDDOWN((ROW()-ROW(BDD!$B$2))/COUNTA('ram ou '!$A:$A),0),1)</f>
        <v>PARIS 13H30</v>
      </c>
      <c r="C1495">
        <f>SUMPRODUCT((Tableau1[[#Headers],[BARRE]:[HUET]]=BDD[[#This Row],[Chauffeur]])*(Tableau1[[BARRE]:[HUET]]=BDD[[#This Row],[Tournée]]))</f>
        <v>0</v>
      </c>
    </row>
    <row r="1496" spans="1:3">
      <c r="A1496" t="str">
        <f>INDEX(Tableau1[[#Headers],[BARRE]:[HUET]],1,1+(ROW()-2)/COUNTA('ram ou '!$A:$A))</f>
        <v>EVRARD</v>
      </c>
      <c r="B1496" t="str">
        <f>INDEX('ram ou '!$A:$A,ROW(BDD!B1495)-COUNTA('ram ou '!A:A)*ROUNDDOWN((ROW()-ROW(BDD!$B$2))/COUNTA('ram ou '!$A:$A),0),1)</f>
        <v>RETOUR AGEN</v>
      </c>
      <c r="C1496">
        <f>SUMPRODUCT((Tableau1[[#Headers],[BARRE]:[HUET]]=BDD[[#This Row],[Chauffeur]])*(Tableau1[[BARRE]:[HUET]]=BDD[[#This Row],[Tournée]]))</f>
        <v>0</v>
      </c>
    </row>
    <row r="1497" spans="1:3">
      <c r="A1497" t="str">
        <f>INDEX(Tableau1[[#Headers],[BARRE]:[HUET]],1,1+(ROW()-2)/COUNTA('ram ou '!$A:$A))</f>
        <v>EVRARD</v>
      </c>
      <c r="B1497" t="str">
        <f>INDEX('ram ou '!$A:$A,ROW(BDD!B1496)-COUNTA('ram ou '!A:A)*ROUNDDOWN((ROW()-ROW(BDD!$B$2))/COUNTA('ram ou '!$A:$A),0),1)</f>
        <v>RETOUR ORLEANS</v>
      </c>
      <c r="C1497">
        <f>SUMPRODUCT((Tableau1[[#Headers],[BARRE]:[HUET]]=BDD[[#This Row],[Chauffeur]])*(Tableau1[[BARRE]:[HUET]]=BDD[[#This Row],[Tournée]]))</f>
        <v>0</v>
      </c>
    </row>
    <row r="1498" spans="1:3">
      <c r="A1498" t="str">
        <f>INDEX(Tableau1[[#Headers],[BARRE]:[HUET]],1,1+(ROW()-2)/COUNTA('ram ou '!$A:$A))</f>
        <v>EVRARD</v>
      </c>
      <c r="B1498" t="str">
        <f>INDEX('ram ou '!$A:$A,ROW(BDD!B1497)-COUNTA('ram ou '!A:A)*ROUNDDOWN((ROW()-ROW(BDD!$B$2))/COUNTA('ram ou '!$A:$A),0),1)</f>
        <v>RETOUR ORLEANS LU</v>
      </c>
      <c r="C1498">
        <f>SUMPRODUCT((Tableau1[[#Headers],[BARRE]:[HUET]]=BDD[[#This Row],[Chauffeur]])*(Tableau1[[BARRE]:[HUET]]=BDD[[#This Row],[Tournée]]))</f>
        <v>0</v>
      </c>
    </row>
    <row r="1499" spans="1:3">
      <c r="A1499" t="str">
        <f>INDEX(Tableau1[[#Headers],[BARRE]:[HUET]],1,1+(ROW()-2)/COUNTA('ram ou '!$A:$A))</f>
        <v>EVRARD</v>
      </c>
      <c r="B1499" t="str">
        <f>INDEX('ram ou '!$A:$A,ROW(BDD!B1498)-COUNTA('ram ou '!A:A)*ROUNDDOWN((ROW()-ROW(BDD!$B$2))/COUNTA('ram ou '!$A:$A),0),1)</f>
        <v>RETOUR ORLEANS SA</v>
      </c>
      <c r="C1499">
        <f>SUMPRODUCT((Tableau1[[#Headers],[BARRE]:[HUET]]=BDD[[#This Row],[Chauffeur]])*(Tableau1[[BARRE]:[HUET]]=BDD[[#This Row],[Tournée]]))</f>
        <v>0</v>
      </c>
    </row>
    <row r="1500" spans="1:3">
      <c r="A1500" t="str">
        <f>INDEX(Tableau1[[#Headers],[BARRE]:[HUET]],1,1+(ROW()-2)/COUNTA('ram ou '!$A:$A))</f>
        <v>EVRARD</v>
      </c>
      <c r="B1500" t="str">
        <f>INDEX('ram ou '!$A:$A,ROW(BDD!B1499)-COUNTA('ram ou '!A:A)*ROUNDDOWN((ROW()-ROW(BDD!$B$2))/COUNTA('ram ou '!$A:$A),0),1)</f>
        <v>SUP A/A PARIS</v>
      </c>
      <c r="C1500">
        <f>SUMPRODUCT((Tableau1[[#Headers],[BARRE]:[HUET]]=BDD[[#This Row],[Chauffeur]])*(Tableau1[[BARRE]:[HUET]]=BDD[[#This Row],[Tournée]]))</f>
        <v>0</v>
      </c>
    </row>
    <row r="1501" spans="1:3">
      <c r="A1501" t="str">
        <f>INDEX(Tableau1[[#Headers],[BARRE]:[HUET]],1,1+(ROW()-2)/COUNTA('ram ou '!$A:$A))</f>
        <v>EVRARD</v>
      </c>
      <c r="B1501" t="str">
        <f>INDEX('ram ou '!$A:$A,ROW(BDD!B1500)-COUNTA('ram ou '!A:A)*ROUNDDOWN((ROW()-ROW(BDD!$B$2))/COUNTA('ram ou '!$A:$A),0),1)</f>
        <v>VENDEE</v>
      </c>
      <c r="C1501">
        <f>SUMPRODUCT((Tableau1[[#Headers],[BARRE]:[HUET]]=BDD[[#This Row],[Chauffeur]])*(Tableau1[[BARRE]:[HUET]]=BDD[[#This Row],[Tournée]]))</f>
        <v>0</v>
      </c>
    </row>
    <row r="1502" spans="1:3">
      <c r="A1502" t="str">
        <f>INDEX(Tableau1[[#Headers],[BARRE]:[HUET]],1,1+(ROW()-2)/COUNTA('ram ou '!$A:$A))</f>
        <v>EVRARD</v>
      </c>
      <c r="B1502" t="str">
        <f>INDEX('ram ou '!$A:$A,ROW(BDD!B1501)-COUNTA('ram ou '!A:A)*ROUNDDOWN((ROW()-ROW(BDD!$B$2))/COUNTA('ram ou '!$A:$A),0),1)</f>
        <v>RAM MALO + LAVAL</v>
      </c>
      <c r="C1502">
        <f>SUMPRODUCT((Tableau1[[#Headers],[BARRE]:[HUET]]=BDD[[#This Row],[Chauffeur]])*(Tableau1[[BARRE]:[HUET]]=BDD[[#This Row],[Tournée]]))</f>
        <v>0</v>
      </c>
    </row>
    <row r="1503" spans="1:3">
      <c r="A1503" t="str">
        <f>INDEX(Tableau1[[#Headers],[BARRE]:[HUET]],1,1+(ROW()-2)/COUNTA('ram ou '!$A:$A))</f>
        <v>EVRARD</v>
      </c>
      <c r="B1503" t="str">
        <f>INDEX('ram ou '!$A:$A,ROW(BDD!B1502)-COUNTA('ram ou '!A:A)*ROUNDDOWN((ROW()-ROW(BDD!$B$2))/COUNTA('ram ou '!$A:$A),0),1)</f>
        <v>NAV LANGRE DIM</v>
      </c>
      <c r="C1503">
        <f>SUMPRODUCT((Tableau1[[#Headers],[BARRE]:[HUET]]=BDD[[#This Row],[Chauffeur]])*(Tableau1[[BARRE]:[HUET]]=BDD[[#This Row],[Tournée]]))</f>
        <v>0</v>
      </c>
    </row>
    <row r="1504" spans="1:3">
      <c r="A1504" t="str">
        <f>INDEX(Tableau1[[#Headers],[BARRE]:[HUET]],1,1+(ROW()-2)/COUNTA('ram ou '!$A:$A))</f>
        <v>EVRARD</v>
      </c>
      <c r="B1504" t="str">
        <f>INDEX('ram ou '!$A:$A,ROW(BDD!B1503)-COUNTA('ram ou '!A:A)*ROUNDDOWN((ROW()-ROW(BDD!$B$2))/COUNTA('ram ou '!$A:$A),0),1)</f>
        <v>SU FONTENAY 12H</v>
      </c>
      <c r="C1504">
        <f>SUMPRODUCT((Tableau1[[#Headers],[BARRE]:[HUET]]=BDD[[#This Row],[Chauffeur]])*(Tableau1[[BARRE]:[HUET]]=BDD[[#This Row],[Tournée]]))</f>
        <v>0</v>
      </c>
    </row>
    <row r="1505" spans="1:3">
      <c r="A1505" t="str">
        <f>INDEX(Tableau1[[#Headers],[BARRE]:[HUET]],1,1+(ROW()-2)/COUNTA('ram ou '!$A:$A))</f>
        <v>EVRARD</v>
      </c>
      <c r="B1505" t="str">
        <f>INDEX('ram ou '!$A:$A,ROW(BDD!B1504)-COUNTA('ram ou '!A:A)*ROUNDDOWN((ROW()-ROW(BDD!$B$2))/COUNTA('ram ou '!$A:$A),0),1)</f>
        <v>PLAINTEL DIM</v>
      </c>
      <c r="C1505">
        <f>SUMPRODUCT((Tableau1[[#Headers],[BARRE]:[HUET]]=BDD[[#This Row],[Chauffeur]])*(Tableau1[[BARRE]:[HUET]]=BDD[[#This Row],[Tournée]]))</f>
        <v>0</v>
      </c>
    </row>
    <row r="1506" spans="1:3">
      <c r="A1506" t="str">
        <f>INDEX(Tableau1[[#Headers],[BARRE]:[HUET]],1,1+(ROW()-2)/COUNTA('ram ou '!$A:$A))</f>
        <v>EVRARD</v>
      </c>
      <c r="B1506" t="str">
        <f>INDEX('ram ou '!$A:$A,ROW(BDD!B1505)-COUNTA('ram ou '!A:A)*ROUNDDOWN((ROW()-ROW(BDD!$B$2))/COUNTA('ram ou '!$A:$A),0),1)</f>
        <v>ROUEN + BASES</v>
      </c>
      <c r="C1506">
        <f>SUMPRODUCT((Tableau1[[#Headers],[BARRE]:[HUET]]=BDD[[#This Row],[Chauffeur]])*(Tableau1[[BARRE]:[HUET]]=BDD[[#This Row],[Tournée]]))</f>
        <v>0</v>
      </c>
    </row>
    <row r="1507" spans="1:3">
      <c r="A1507" t="str">
        <f>INDEX(Tableau1[[#Headers],[BARRE]:[HUET]],1,1+(ROW()-2)/COUNTA('ram ou '!$A:$A))</f>
        <v>EVRARD</v>
      </c>
      <c r="B1507" t="str">
        <f>INDEX('ram ou '!$A:$A,ROW(BDD!B1506)-COUNTA('ram ou '!A:A)*ROUNDDOWN((ROW()-ROW(BDD!$B$2))/COUNTA('ram ou '!$A:$A),0),1)</f>
        <v>LE MANS A/A</v>
      </c>
      <c r="C1507">
        <f>SUMPRODUCT((Tableau1[[#Headers],[BARRE]:[HUET]]=BDD[[#This Row],[Chauffeur]])*(Tableau1[[BARRE]:[HUET]]=BDD[[#This Row],[Tournée]]))</f>
        <v>0</v>
      </c>
    </row>
    <row r="1508" spans="1:3">
      <c r="A1508" t="str">
        <f>INDEX(Tableau1[[#Headers],[BARRE]:[HUET]],1,1+(ROW()-2)/COUNTA('ram ou '!$A:$A))</f>
        <v>EVRARD</v>
      </c>
      <c r="B1508" t="str">
        <f>INDEX('ram ou '!$A:$A,ROW(BDD!B1507)-COUNTA('ram ou '!A:A)*ROUNDDOWN((ROW()-ROW(BDD!$B$2))/COUNTA('ram ou '!$A:$A),0),1)</f>
        <v>NAV TOURS</v>
      </c>
      <c r="C1508">
        <f>SUMPRODUCT((Tableau1[[#Headers],[BARRE]:[HUET]]=BDD[[#This Row],[Chauffeur]])*(Tableau1[[BARRE]:[HUET]]=BDD[[#This Row],[Tournée]]))</f>
        <v>0</v>
      </c>
    </row>
    <row r="1509" spans="1:3">
      <c r="A1509" t="str">
        <f>INDEX(Tableau1[[#Headers],[BARRE]:[HUET]],1,1+(ROW()-2)/COUNTA('ram ou '!$A:$A))</f>
        <v>EVRARD</v>
      </c>
      <c r="B1509" t="str">
        <f>INDEX('ram ou '!$A:$A,ROW(BDD!B1508)-COUNTA('ram ou '!A:A)*ROUNDDOWN((ROW()-ROW(BDD!$B$2))/COUNTA('ram ou '!$A:$A),0),1)</f>
        <v>SU IFS + BASES</v>
      </c>
      <c r="C1509">
        <f>SUMPRODUCT((Tableau1[[#Headers],[BARRE]:[HUET]]=BDD[[#This Row],[Chauffeur]])*(Tableau1[[BARRE]:[HUET]]=BDD[[#This Row],[Tournée]]))</f>
        <v>0</v>
      </c>
    </row>
    <row r="1510" spans="1:3">
      <c r="A1510" t="str">
        <f>INDEX(Tableau1[[#Headers],[BARRE]:[HUET]],1,1+(ROW()-2)/COUNTA('ram ou '!$A:$A))</f>
        <v>EVRARD</v>
      </c>
      <c r="B1510" t="str">
        <f>INDEX('ram ou '!$A:$A,ROW(BDD!B1509)-COUNTA('ram ou '!A:A)*ROUNDDOWN((ROW()-ROW(BDD!$B$2))/COUNTA('ram ou '!$A:$A),0),1)</f>
        <v>NAV NIORT 21H15</v>
      </c>
      <c r="C1510">
        <f>SUMPRODUCT((Tableau1[[#Headers],[BARRE]:[HUET]]=BDD[[#This Row],[Chauffeur]])*(Tableau1[[BARRE]:[HUET]]=BDD[[#This Row],[Tournée]]))</f>
        <v>0</v>
      </c>
    </row>
    <row r="1511" spans="1:3">
      <c r="A1511" t="str">
        <f>INDEX(Tableau1[[#Headers],[BARRE]:[HUET]],1,1+(ROW()-2)/COUNTA('ram ou '!$A:$A))</f>
        <v>EVRARD</v>
      </c>
      <c r="B1511" t="str">
        <f>INDEX('ram ou '!$A:$A,ROW(BDD!B1510)-COUNTA('ram ou '!A:A)*ROUNDDOWN((ROW()-ROW(BDD!$B$2))/COUNTA('ram ou '!$A:$A),0),1)</f>
        <v>CP</v>
      </c>
      <c r="C1511">
        <f>SUMPRODUCT((Tableau1[[#Headers],[BARRE]:[HUET]]=BDD[[#This Row],[Chauffeur]])*(Tableau1[[BARRE]:[HUET]]=BDD[[#This Row],[Tournée]]))</f>
        <v>0</v>
      </c>
    </row>
    <row r="1512" spans="1:3">
      <c r="A1512" t="str">
        <f>INDEX(Tableau1[[#Headers],[BARRE]:[HUET]],1,1+(ROW()-2)/COUNTA('ram ou '!$A:$A))</f>
        <v>EVRARD</v>
      </c>
      <c r="B1512" t="str">
        <f>INDEX('ram ou '!$A:$A,ROW(BDD!B1511)-COUNTA('ram ou '!A:A)*ROUNDDOWN((ROW()-ROW(BDD!$B$2))/COUNTA('ram ou '!$A:$A),0),1)</f>
        <v>RAM SAM 12H</v>
      </c>
      <c r="C1512">
        <f>SUMPRODUCT((Tableau1[[#Headers],[BARRE]:[HUET]]=BDD[[#This Row],[Chauffeur]])*(Tableau1[[BARRE]:[HUET]]=BDD[[#This Row],[Tournée]]))</f>
        <v>0</v>
      </c>
    </row>
    <row r="1513" spans="1:3">
      <c r="A1513" t="str">
        <f>INDEX(Tableau1[[#Headers],[BARRE]:[HUET]],1,1+(ROW()-2)/COUNTA('ram ou '!$A:$A))</f>
        <v>EVRARD</v>
      </c>
      <c r="B1513" t="str">
        <f>INDEX('ram ou '!$A:$A,ROW(BDD!B1512)-COUNTA('ram ou '!A:A)*ROUNDDOWN((ROW()-ROW(BDD!$B$2))/COUNTA('ram ou '!$A:$A),0),1)</f>
        <v>ABSENCE</v>
      </c>
      <c r="C1513">
        <f>SUMPRODUCT((Tableau1[[#Headers],[BARRE]:[HUET]]=BDD[[#This Row],[Chauffeur]])*(Tableau1[[BARRE]:[HUET]]=BDD[[#This Row],[Tournée]]))</f>
        <v>0</v>
      </c>
    </row>
    <row r="1514" spans="1:3">
      <c r="A1514" t="str">
        <f>INDEX(Tableau1[[#Headers],[BARRE]:[HUET]],1,1+(ROW()-2)/COUNTA('ram ou '!$A:$A))</f>
        <v>EVRARD</v>
      </c>
      <c r="B1514" t="str">
        <f>INDEX('ram ou '!$A:$A,ROW(BDD!B1513)-COUNTA('ram ou '!A:A)*ROUNDDOWN((ROW()-ROW(BDD!$B$2))/COUNTA('ram ou '!$A:$A),0),1)</f>
        <v>FORMATION</v>
      </c>
      <c r="C1514">
        <f>SUMPRODUCT((Tableau1[[#Headers],[BARRE]:[HUET]]=BDD[[#This Row],[Chauffeur]])*(Tableau1[[BARRE]:[HUET]]=BDD[[#This Row],[Tournée]]))</f>
        <v>0</v>
      </c>
    </row>
    <row r="1515" spans="1:3">
      <c r="A1515" t="str">
        <f>INDEX(Tableau1[[#Headers],[BARRE]:[HUET]],1,1+(ROW()-2)/COUNTA('ram ou '!$A:$A))</f>
        <v>EVRARD</v>
      </c>
      <c r="B1515" t="str">
        <f>INDEX('ram ou '!$A:$A,ROW(BDD!B1514)-COUNTA('ram ou '!A:A)*ROUNDDOWN((ROW()-ROW(BDD!$B$2))/COUNTA('ram ou '!$A:$A),0),1)</f>
        <v>RCR</v>
      </c>
      <c r="C1515">
        <f>SUMPRODUCT((Tableau1[[#Headers],[BARRE]:[HUET]]=BDD[[#This Row],[Chauffeur]])*(Tableau1[[BARRE]:[HUET]]=BDD[[#This Row],[Tournée]]))</f>
        <v>0</v>
      </c>
    </row>
    <row r="1516" spans="1:3">
      <c r="A1516" t="str">
        <f>INDEX(Tableau1[[#Headers],[BARRE]:[HUET]],1,1+(ROW()-2)/COUNTA('ram ou '!$A:$A))</f>
        <v>EVRARD</v>
      </c>
      <c r="B1516" t="str">
        <f>INDEX('ram ou '!$A:$A,ROW(BDD!B1515)-COUNTA('ram ou '!A:A)*ROUNDDOWN((ROW()-ROW(BDD!$B$2))/COUNTA('ram ou '!$A:$A),0),1)</f>
        <v>ELECTION</v>
      </c>
      <c r="C1516">
        <f>SUMPRODUCT((Tableau1[[#Headers],[BARRE]:[HUET]]=BDD[[#This Row],[Chauffeur]])*(Tableau1[[BARRE]:[HUET]]=BDD[[#This Row],[Tournée]]))</f>
        <v>0</v>
      </c>
    </row>
    <row r="1517" spans="1:3">
      <c r="A1517" t="str">
        <f>INDEX(Tableau1[[#Headers],[BARRE]:[HUET]],1,1+(ROW()-2)/COUNTA('ram ou '!$A:$A))</f>
        <v>EVRARD</v>
      </c>
      <c r="B1517" t="str">
        <f>INDEX('ram ou '!$A:$A,ROW(BDD!B1516)-COUNTA('ram ou '!A:A)*ROUNDDOWN((ROW()-ROW(BDD!$B$2))/COUNTA('ram ou '!$A:$A),0),1)</f>
        <v>RAM SAM 11H30</v>
      </c>
      <c r="C1517">
        <f>SUMPRODUCT((Tableau1[[#Headers],[BARRE]:[HUET]]=BDD[[#This Row],[Chauffeur]])*(Tableau1[[BARRE]:[HUET]]=BDD[[#This Row],[Tournée]]))</f>
        <v>0</v>
      </c>
    </row>
    <row r="1518" spans="1:3">
      <c r="A1518" t="str">
        <f>INDEX(Tableau1[[#Headers],[BARRE]:[HUET]],1,1+(ROW()-2)/COUNTA('ram ou '!$A:$A))</f>
        <v>EVRARD</v>
      </c>
      <c r="B1518" t="str">
        <f>INDEX('ram ou '!$A:$A,ROW(BDD!B1517)-COUNTA('ram ou '!A:A)*ROUNDDOWN((ROW()-ROW(BDD!$B$2))/COUNTA('ram ou '!$A:$A),0),1)</f>
        <v>RAM 13H N°1</v>
      </c>
      <c r="C1518">
        <f>SUMPRODUCT((Tableau1[[#Headers],[BARRE]:[HUET]]=BDD[[#This Row],[Chauffeur]])*(Tableau1[[BARRE]:[HUET]]=BDD[[#This Row],[Tournée]]))</f>
        <v>0</v>
      </c>
    </row>
    <row r="1519" spans="1:3">
      <c r="A1519" t="str">
        <f>INDEX(Tableau1[[#Headers],[BARRE]:[HUET]],1,1+(ROW()-2)/COUNTA('ram ou '!$A:$A))</f>
        <v>EVRARD</v>
      </c>
      <c r="B1519" t="str">
        <f>INDEX('ram ou '!$A:$A,ROW(BDD!B1518)-COUNTA('ram ou '!A:A)*ROUNDDOWN((ROW()-ROW(BDD!$B$2))/COUNTA('ram ou '!$A:$A),0),1)</f>
        <v>RAM 13H N°3</v>
      </c>
      <c r="C1519">
        <f>SUMPRODUCT((Tableau1[[#Headers],[BARRE]:[HUET]]=BDD[[#This Row],[Chauffeur]])*(Tableau1[[BARRE]:[HUET]]=BDD[[#This Row],[Tournée]]))</f>
        <v>0</v>
      </c>
    </row>
    <row r="1520" spans="1:3">
      <c r="A1520" t="str">
        <f>INDEX(Tableau1[[#Headers],[BARRE]:[HUET]],1,1+(ROW()-2)/COUNTA('ram ou '!$A:$A))</f>
        <v>EVRARD</v>
      </c>
      <c r="B1520" t="str">
        <f>INDEX('ram ou '!$A:$A,ROW(BDD!B1519)-COUNTA('ram ou '!A:A)*ROUNDDOWN((ROW()-ROW(BDD!$B$2))/COUNTA('ram ou '!$A:$A),0),1)</f>
        <v>RAM 13H N°4</v>
      </c>
      <c r="C1520">
        <f>SUMPRODUCT((Tableau1[[#Headers],[BARRE]:[HUET]]=BDD[[#This Row],[Chauffeur]])*(Tableau1[[BARRE]:[HUET]]=BDD[[#This Row],[Tournée]]))</f>
        <v>0</v>
      </c>
    </row>
    <row r="1521" spans="1:3">
      <c r="A1521" t="str">
        <f>INDEX(Tableau1[[#Headers],[BARRE]:[HUET]],1,1+(ROW()-2)/COUNTA('ram ou '!$A:$A))</f>
        <v>HENRY Y</v>
      </c>
      <c r="B1521" t="str">
        <f>INDEX('ram ou '!$A:$A,ROW(BDD!B1520)-COUNTA('ram ou '!A:A)*ROUNDDOWN((ROW()-ROW(BDD!$B$2))/COUNTA('ram ou '!$A:$A),0),1)</f>
        <v>NAV ATHIS 2</v>
      </c>
      <c r="C1521">
        <f>SUMPRODUCT((Tableau1[[#Headers],[BARRE]:[HUET]]=BDD[[#This Row],[Chauffeur]])*(Tableau1[[BARRE]:[HUET]]=BDD[[#This Row],[Tournée]]))</f>
        <v>0</v>
      </c>
    </row>
    <row r="1522" spans="1:3">
      <c r="A1522" t="str">
        <f>INDEX(Tableau1[[#Headers],[BARRE]:[HUET]],1,1+(ROW()-2)/COUNTA('ram ou '!$A:$A))</f>
        <v>HENRY Y</v>
      </c>
      <c r="B1522" t="str">
        <f>INDEX('ram ou '!$A:$A,ROW(BDD!B1521)-COUNTA('ram ou '!A:A)*ROUNDDOWN((ROW()-ROW(BDD!$B$2))/COUNTA('ram ou '!$A:$A),0),1)</f>
        <v>NAV CHATEAUBOUR</v>
      </c>
      <c r="C1522">
        <f>SUMPRODUCT((Tableau1[[#Headers],[BARRE]:[HUET]]=BDD[[#This Row],[Chauffeur]])*(Tableau1[[BARRE]:[HUET]]=BDD[[#This Row],[Tournée]]))</f>
        <v>0</v>
      </c>
    </row>
    <row r="1523" spans="1:3">
      <c r="A1523" t="str">
        <f>INDEX(Tableau1[[#Headers],[BARRE]:[HUET]],1,1+(ROW()-2)/COUNTA('ram ou '!$A:$A))</f>
        <v>HENRY Y</v>
      </c>
      <c r="B1523" t="str">
        <f>INDEX('ram ou '!$A:$A,ROW(BDD!B1522)-COUNTA('ram ou '!A:A)*ROUNDDOWN((ROW()-ROW(BDD!$B$2))/COUNTA('ram ou '!$A:$A),0),1)</f>
        <v>NAV CHAULNES</v>
      </c>
      <c r="C1523">
        <f>SUMPRODUCT((Tableau1[[#Headers],[BARRE]:[HUET]]=BDD[[#This Row],[Chauffeur]])*(Tableau1[[BARRE]:[HUET]]=BDD[[#This Row],[Tournée]]))</f>
        <v>0</v>
      </c>
    </row>
    <row r="1524" spans="1:3">
      <c r="A1524" t="str">
        <f>INDEX(Tableau1[[#Headers],[BARRE]:[HUET]],1,1+(ROW()-2)/COUNTA('ram ou '!$A:$A))</f>
        <v>HENRY Y</v>
      </c>
      <c r="B1524" t="str">
        <f>INDEX('ram ou '!$A:$A,ROW(BDD!B1523)-COUNTA('ram ou '!A:A)*ROUNDDOWN((ROW()-ROW(BDD!$B$2))/COUNTA('ram ou '!$A:$A),0),1)</f>
        <v>NAV CLERMONT</v>
      </c>
      <c r="C1524">
        <f>SUMPRODUCT((Tableau1[[#Headers],[BARRE]:[HUET]]=BDD[[#This Row],[Chauffeur]])*(Tableau1[[BARRE]:[HUET]]=BDD[[#This Row],[Tournée]]))</f>
        <v>0</v>
      </c>
    </row>
    <row r="1525" spans="1:3">
      <c r="A1525" t="str">
        <f>INDEX(Tableau1[[#Headers],[BARRE]:[HUET]],1,1+(ROW()-2)/COUNTA('ram ou '!$A:$A))</f>
        <v>HENRY Y</v>
      </c>
      <c r="B1525" t="str">
        <f>INDEX('ram ou '!$A:$A,ROW(BDD!B1524)-COUNTA('ram ou '!A:A)*ROUNDDOWN((ROW()-ROW(BDD!$B$2))/COUNTA('ram ou '!$A:$A),0),1)</f>
        <v>NAV DIJON</v>
      </c>
      <c r="C1525">
        <f>SUMPRODUCT((Tableau1[[#Headers],[BARRE]:[HUET]]=BDD[[#This Row],[Chauffeur]])*(Tableau1[[BARRE]:[HUET]]=BDD[[#This Row],[Tournée]]))</f>
        <v>0</v>
      </c>
    </row>
    <row r="1526" spans="1:3">
      <c r="A1526" t="str">
        <f>INDEX(Tableau1[[#Headers],[BARRE]:[HUET]],1,1+(ROW()-2)/COUNTA('ram ou '!$A:$A))</f>
        <v>HENRY Y</v>
      </c>
      <c r="B1526" t="str">
        <f>INDEX('ram ou '!$A:$A,ROW(BDD!B1525)-COUNTA('ram ou '!A:A)*ROUNDDOWN((ROW()-ROW(BDD!$B$2))/COUNTA('ram ou '!$A:$A),0),1)</f>
        <v>NAV LANGRES</v>
      </c>
      <c r="C1526">
        <f>SUMPRODUCT((Tableau1[[#Headers],[BARRE]:[HUET]]=BDD[[#This Row],[Chauffeur]])*(Tableau1[[BARRE]:[HUET]]=BDD[[#This Row],[Tournée]]))</f>
        <v>0</v>
      </c>
    </row>
    <row r="1527" spans="1:3">
      <c r="A1527" t="str">
        <f>INDEX(Tableau1[[#Headers],[BARRE]:[HUET]],1,1+(ROW()-2)/COUNTA('ram ou '!$A:$A))</f>
        <v>HENRY Y</v>
      </c>
      <c r="B1527" t="str">
        <f>INDEX('ram ou '!$A:$A,ROW(BDD!B1526)-COUNTA('ram ou '!A:A)*ROUNDDOWN((ROW()-ROW(BDD!$B$2))/COUNTA('ram ou '!$A:$A),0),1)</f>
        <v>NAV LILLE</v>
      </c>
      <c r="C1527">
        <f>SUMPRODUCT((Tableau1[[#Headers],[BARRE]:[HUET]]=BDD[[#This Row],[Chauffeur]])*(Tableau1[[BARRE]:[HUET]]=BDD[[#This Row],[Tournée]]))</f>
        <v>0</v>
      </c>
    </row>
    <row r="1528" spans="1:3">
      <c r="A1528" t="str">
        <f>INDEX(Tableau1[[#Headers],[BARRE]:[HUET]],1,1+(ROW()-2)/COUNTA('ram ou '!$A:$A))</f>
        <v>HENRY Y</v>
      </c>
      <c r="B1528" t="str">
        <f>INDEX('ram ou '!$A:$A,ROW(BDD!B1527)-COUNTA('ram ou '!A:A)*ROUNDDOWN((ROW()-ROW(BDD!$B$2))/COUNTA('ram ou '!$A:$A),0),1)</f>
        <v>NAV NIORT</v>
      </c>
      <c r="C1528">
        <f>SUMPRODUCT((Tableau1[[#Headers],[BARRE]:[HUET]]=BDD[[#This Row],[Chauffeur]])*(Tableau1[[BARRE]:[HUET]]=BDD[[#This Row],[Tournée]]))</f>
        <v>0</v>
      </c>
    </row>
    <row r="1529" spans="1:3">
      <c r="A1529" t="str">
        <f>INDEX(Tableau1[[#Headers],[BARRE]:[HUET]],1,1+(ROW()-2)/COUNTA('ram ou '!$A:$A))</f>
        <v>HENRY Y</v>
      </c>
      <c r="B1529" t="str">
        <f>INDEX('ram ou '!$A:$A,ROW(BDD!B1528)-COUNTA('ram ou '!A:A)*ROUNDDOWN((ROW()-ROW(BDD!$B$2))/COUNTA('ram ou '!$A:$A),0),1)</f>
        <v xml:space="preserve">NAV ST SEVER </v>
      </c>
      <c r="C1529">
        <f>SUMPRODUCT((Tableau1[[#Headers],[BARRE]:[HUET]]=BDD[[#This Row],[Chauffeur]])*(Tableau1[[BARRE]:[HUET]]=BDD[[#This Row],[Tournée]]))</f>
        <v>0</v>
      </c>
    </row>
    <row r="1530" spans="1:3">
      <c r="A1530" t="str">
        <f>INDEX(Tableau1[[#Headers],[BARRE]:[HUET]],1,1+(ROW()-2)/COUNTA('ram ou '!$A:$A))</f>
        <v>HENRY Y</v>
      </c>
      <c r="B1530" t="str">
        <f>INDEX('ram ou '!$A:$A,ROW(BDD!B1529)-COUNTA('ram ou '!A:A)*ROUNDDOWN((ROW()-ROW(BDD!$B$2))/COUNTA('ram ou '!$A:$A),0),1)</f>
        <v>NAV VELAINES</v>
      </c>
      <c r="C1530">
        <f>SUMPRODUCT((Tableau1[[#Headers],[BARRE]:[HUET]]=BDD[[#This Row],[Chauffeur]])*(Tableau1[[BARRE]:[HUET]]=BDD[[#This Row],[Tournée]]))</f>
        <v>0</v>
      </c>
    </row>
    <row r="1531" spans="1:3">
      <c r="A1531" t="str">
        <f>INDEX(Tableau1[[#Headers],[BARRE]:[HUET]],1,1+(ROW()-2)/COUNTA('ram ou '!$A:$A))</f>
        <v>HENRY Y</v>
      </c>
      <c r="B1531" t="str">
        <f>INDEX('ram ou '!$A:$A,ROW(BDD!B1530)-COUNTA('ram ou '!A:A)*ROUNDDOWN((ROW()-ROW(BDD!$B$2))/COUNTA('ram ou '!$A:$A),0),1)</f>
        <v>RAM +  NANTES 21H</v>
      </c>
      <c r="C1531">
        <f>SUMPRODUCT((Tableau1[[#Headers],[BARRE]:[HUET]]=BDD[[#This Row],[Chauffeur]])*(Tableau1[[BARRE]:[HUET]]=BDD[[#This Row],[Tournée]]))</f>
        <v>0</v>
      </c>
    </row>
    <row r="1532" spans="1:3">
      <c r="A1532" t="str">
        <f>INDEX(Tableau1[[#Headers],[BARRE]:[HUET]],1,1+(ROW()-2)/COUNTA('ram ou '!$A:$A))</f>
        <v>HENRY Y</v>
      </c>
      <c r="B1532" t="str">
        <f>INDEX('ram ou '!$A:$A,ROW(BDD!B1531)-COUNTA('ram ou '!A:A)*ROUNDDOWN((ROW()-ROW(BDD!$B$2))/COUNTA('ram ou '!$A:$A),0),1)</f>
        <v>RAM + 20H TOURS</v>
      </c>
      <c r="C1532">
        <f>SUMPRODUCT((Tableau1[[#Headers],[BARRE]:[HUET]]=BDD[[#This Row],[Chauffeur]])*(Tableau1[[BARRE]:[HUET]]=BDD[[#This Row],[Tournée]]))</f>
        <v>0</v>
      </c>
    </row>
    <row r="1533" spans="1:3">
      <c r="A1533" t="str">
        <f>INDEX(Tableau1[[#Headers],[BARRE]:[HUET]],1,1+(ROW()-2)/COUNTA('ram ou '!$A:$A))</f>
        <v>HENRY Y</v>
      </c>
      <c r="B1533" t="str">
        <f>INDEX('ram ou '!$A:$A,ROW(BDD!B1532)-COUNTA('ram ou '!A:A)*ROUNDDOWN((ROW()-ROW(BDD!$B$2))/COUNTA('ram ou '!$A:$A),0),1)</f>
        <v>RAM + 21h30 TOURS</v>
      </c>
      <c r="C1533">
        <f>SUMPRODUCT((Tableau1[[#Headers],[BARRE]:[HUET]]=BDD[[#This Row],[Chauffeur]])*(Tableau1[[BARRE]:[HUET]]=BDD[[#This Row],[Tournée]]))</f>
        <v>0</v>
      </c>
    </row>
    <row r="1534" spans="1:3">
      <c r="A1534" t="str">
        <f>INDEX(Tableau1[[#Headers],[BARRE]:[HUET]],1,1+(ROW()-2)/COUNTA('ram ou '!$A:$A))</f>
        <v>HENRY Y</v>
      </c>
      <c r="B1534" t="str">
        <f>INDEX('ram ou '!$A:$A,ROW(BDD!B1533)-COUNTA('ram ou '!A:A)*ROUNDDOWN((ROW()-ROW(BDD!$B$2))/COUNTA('ram ou '!$A:$A),0),1)</f>
        <v>RAM + ANGERS 21H30</v>
      </c>
      <c r="C1534">
        <f>SUMPRODUCT((Tableau1[[#Headers],[BARRE]:[HUET]]=BDD[[#This Row],[Chauffeur]])*(Tableau1[[BARRE]:[HUET]]=BDD[[#This Row],[Tournée]]))</f>
        <v>0</v>
      </c>
    </row>
    <row r="1535" spans="1:3">
      <c r="A1535" t="str">
        <f>INDEX(Tableau1[[#Headers],[BARRE]:[HUET]],1,1+(ROW()-2)/COUNTA('ram ou '!$A:$A))</f>
        <v>HENRY Y</v>
      </c>
      <c r="B1535" t="str">
        <f>INDEX('ram ou '!$A:$A,ROW(BDD!B1534)-COUNTA('ram ou '!A:A)*ROUNDDOWN((ROW()-ROW(BDD!$B$2))/COUNTA('ram ou '!$A:$A),0),1)</f>
        <v>RAM + ATHIS 1</v>
      </c>
      <c r="C1535">
        <f>SUMPRODUCT((Tableau1[[#Headers],[BARRE]:[HUET]]=BDD[[#This Row],[Chauffeur]])*(Tableau1[[BARRE]:[HUET]]=BDD[[#This Row],[Tournée]]))</f>
        <v>0</v>
      </c>
    </row>
    <row r="1536" spans="1:3">
      <c r="A1536" t="str">
        <f>INDEX(Tableau1[[#Headers],[BARRE]:[HUET]],1,1+(ROW()-2)/COUNTA('ram ou '!$A:$A))</f>
        <v>HENRY Y</v>
      </c>
      <c r="B1536" t="str">
        <f>INDEX('ram ou '!$A:$A,ROW(BDD!B1535)-COUNTA('ram ou '!A:A)*ROUNDDOWN((ROW()-ROW(BDD!$B$2))/COUNTA('ram ou '!$A:$A),0),1)</f>
        <v>RAM + CAEN 21H15</v>
      </c>
      <c r="C1536">
        <f>SUMPRODUCT((Tableau1[[#Headers],[BARRE]:[HUET]]=BDD[[#This Row],[Chauffeur]])*(Tableau1[[BARRE]:[HUET]]=BDD[[#This Row],[Tournée]]))</f>
        <v>0</v>
      </c>
    </row>
    <row r="1537" spans="1:3">
      <c r="A1537" t="str">
        <f>INDEX(Tableau1[[#Headers],[BARRE]:[HUET]],1,1+(ROW()-2)/COUNTA('ram ou '!$A:$A))</f>
        <v>HENRY Y</v>
      </c>
      <c r="B1537" t="str">
        <f>INDEX('ram ou '!$A:$A,ROW(BDD!B1536)-COUNTA('ram ou '!A:A)*ROUNDDOWN((ROW()-ROW(BDD!$B$2))/COUNTA('ram ou '!$A:$A),0),1)</f>
        <v>RAM + NANTES 1</v>
      </c>
      <c r="C1537">
        <f>SUMPRODUCT((Tableau1[[#Headers],[BARRE]:[HUET]]=BDD[[#This Row],[Chauffeur]])*(Tableau1[[BARRE]:[HUET]]=BDD[[#This Row],[Tournée]]))</f>
        <v>0</v>
      </c>
    </row>
    <row r="1538" spans="1:3">
      <c r="A1538" t="str">
        <f>INDEX(Tableau1[[#Headers],[BARRE]:[HUET]],1,1+(ROW()-2)/COUNTA('ram ou '!$A:$A))</f>
        <v>HENRY Y</v>
      </c>
      <c r="B1538" t="str">
        <f>INDEX('ram ou '!$A:$A,ROW(BDD!B1537)-COUNTA('ram ou '!A:A)*ROUNDDOWN((ROW()-ROW(BDD!$B$2))/COUNTA('ram ou '!$A:$A),0),1)</f>
        <v>RAM + ORLEANS 21H</v>
      </c>
      <c r="C1538">
        <f>SUMPRODUCT((Tableau1[[#Headers],[BARRE]:[HUET]]=BDD[[#This Row],[Chauffeur]])*(Tableau1[[BARRE]:[HUET]]=BDD[[#This Row],[Tournée]]))</f>
        <v>0</v>
      </c>
    </row>
    <row r="1539" spans="1:3">
      <c r="A1539" t="str">
        <f>INDEX(Tableau1[[#Headers],[BARRE]:[HUET]],1,1+(ROW()-2)/COUNTA('ram ou '!$A:$A))</f>
        <v>HENRY Y</v>
      </c>
      <c r="B1539" t="str">
        <f>INDEX('ram ou '!$A:$A,ROW(BDD!B1538)-COUNTA('ram ou '!A:A)*ROUNDDOWN((ROW()-ROW(BDD!$B$2))/COUNTA('ram ou '!$A:$A),0),1)</f>
        <v>RAM 14H00</v>
      </c>
      <c r="C1539">
        <f>SUMPRODUCT((Tableau1[[#Headers],[BARRE]:[HUET]]=BDD[[#This Row],[Chauffeur]])*(Tableau1[[BARRE]:[HUET]]=BDD[[#This Row],[Tournée]]))</f>
        <v>0</v>
      </c>
    </row>
    <row r="1540" spans="1:3">
      <c r="A1540" t="str">
        <f>INDEX(Tableau1[[#Headers],[BARRE]:[HUET]],1,1+(ROW()-2)/COUNTA('ram ou '!$A:$A))</f>
        <v>HENRY Y</v>
      </c>
      <c r="B1540" t="str">
        <f>INDEX('ram ou '!$A:$A,ROW(BDD!B1539)-COUNTA('ram ou '!A:A)*ROUNDDOWN((ROW()-ROW(BDD!$B$2))/COUNTA('ram ou '!$A:$A),0),1)</f>
        <v>AGEN</v>
      </c>
      <c r="C1540">
        <f>SUMPRODUCT((Tableau1[[#Headers],[BARRE]:[HUET]]=BDD[[#This Row],[Chauffeur]])*(Tableau1[[BARRE]:[HUET]]=BDD[[#This Row],[Tournée]]))</f>
        <v>0</v>
      </c>
    </row>
    <row r="1541" spans="1:3">
      <c r="A1541" t="str">
        <f>INDEX(Tableau1[[#Headers],[BARRE]:[HUET]],1,1+(ROW()-2)/COUNTA('ram ou '!$A:$A))</f>
        <v>HENRY Y</v>
      </c>
      <c r="B1541" t="str">
        <f>INDEX('ram ou '!$A:$A,ROW(BDD!B1540)-COUNTA('ram ou '!A:A)*ROUNDDOWN((ROW()-ROW(BDD!$B$2))/COUNTA('ram ou '!$A:$A),0),1)</f>
        <v>AGEN DIM</v>
      </c>
      <c r="C1541">
        <f>SUMPRODUCT((Tableau1[[#Headers],[BARRE]:[HUET]]=BDD[[#This Row],[Chauffeur]])*(Tableau1[[BARRE]:[HUET]]=BDD[[#This Row],[Tournée]]))</f>
        <v>0</v>
      </c>
    </row>
    <row r="1542" spans="1:3">
      <c r="A1542" t="str">
        <f>INDEX(Tableau1[[#Headers],[BARRE]:[HUET]],1,1+(ROW()-2)/COUNTA('ram ou '!$A:$A))</f>
        <v>HENRY Y</v>
      </c>
      <c r="B1542" t="str">
        <f>INDEX('ram ou '!$A:$A,ROW(BDD!B1541)-COUNTA('ram ou '!A:A)*ROUNDDOWN((ROW()-ROW(BDD!$B$2))/COUNTA('ram ou '!$A:$A),0),1)</f>
        <v>AMILLY / SENS</v>
      </c>
      <c r="C1542">
        <f>SUMPRODUCT((Tableau1[[#Headers],[BARRE]:[HUET]]=BDD[[#This Row],[Chauffeur]])*(Tableau1[[BARRE]:[HUET]]=BDD[[#This Row],[Tournée]]))</f>
        <v>0</v>
      </c>
    </row>
    <row r="1543" spans="1:3">
      <c r="A1543" t="str">
        <f>INDEX(Tableau1[[#Headers],[BARRE]:[HUET]],1,1+(ROW()-2)/COUNTA('ram ou '!$A:$A))</f>
        <v>HENRY Y</v>
      </c>
      <c r="B1543" t="str">
        <f>INDEX('ram ou '!$A:$A,ROW(BDD!B1542)-COUNTA('ram ou '!A:A)*ROUNDDOWN((ROW()-ROW(BDD!$B$2))/COUNTA('ram ou '!$A:$A),0),1)</f>
        <v>JACQUET SA</v>
      </c>
      <c r="C1543">
        <f>SUMPRODUCT((Tableau1[[#Headers],[BARRE]:[HUET]]=BDD[[#This Row],[Chauffeur]])*(Tableau1[[BARRE]:[HUET]]=BDD[[#This Row],[Tournée]]))</f>
        <v>0</v>
      </c>
    </row>
    <row r="1544" spans="1:3">
      <c r="A1544" t="str">
        <f>INDEX(Tableau1[[#Headers],[BARRE]:[HUET]],1,1+(ROW()-2)/COUNTA('ram ou '!$A:$A))</f>
        <v>HENRY Y</v>
      </c>
      <c r="B1544" t="str">
        <f>INDEX('ram ou '!$A:$A,ROW(BDD!B1543)-COUNTA('ram ou '!A:A)*ROUNDDOWN((ROW()-ROW(BDD!$B$2))/COUNTA('ram ou '!$A:$A),0),1)</f>
        <v>PARIS 13H30</v>
      </c>
      <c r="C1544">
        <f>SUMPRODUCT((Tableau1[[#Headers],[BARRE]:[HUET]]=BDD[[#This Row],[Chauffeur]])*(Tableau1[[BARRE]:[HUET]]=BDD[[#This Row],[Tournée]]))</f>
        <v>0</v>
      </c>
    </row>
    <row r="1545" spans="1:3">
      <c r="A1545" t="str">
        <f>INDEX(Tableau1[[#Headers],[BARRE]:[HUET]],1,1+(ROW()-2)/COUNTA('ram ou '!$A:$A))</f>
        <v>HENRY Y</v>
      </c>
      <c r="B1545" t="str">
        <f>INDEX('ram ou '!$A:$A,ROW(BDD!B1544)-COUNTA('ram ou '!A:A)*ROUNDDOWN((ROW()-ROW(BDD!$B$2))/COUNTA('ram ou '!$A:$A),0),1)</f>
        <v>RETOUR AGEN</v>
      </c>
      <c r="C1545">
        <f>SUMPRODUCT((Tableau1[[#Headers],[BARRE]:[HUET]]=BDD[[#This Row],[Chauffeur]])*(Tableau1[[BARRE]:[HUET]]=BDD[[#This Row],[Tournée]]))</f>
        <v>0</v>
      </c>
    </row>
    <row r="1546" spans="1:3">
      <c r="A1546" t="str">
        <f>INDEX(Tableau1[[#Headers],[BARRE]:[HUET]],1,1+(ROW()-2)/COUNTA('ram ou '!$A:$A))</f>
        <v>HENRY Y</v>
      </c>
      <c r="B1546" t="str">
        <f>INDEX('ram ou '!$A:$A,ROW(BDD!B1545)-COUNTA('ram ou '!A:A)*ROUNDDOWN((ROW()-ROW(BDD!$B$2))/COUNTA('ram ou '!$A:$A),0),1)</f>
        <v>RETOUR ORLEANS</v>
      </c>
      <c r="C1546">
        <f>SUMPRODUCT((Tableau1[[#Headers],[BARRE]:[HUET]]=BDD[[#This Row],[Chauffeur]])*(Tableau1[[BARRE]:[HUET]]=BDD[[#This Row],[Tournée]]))</f>
        <v>0</v>
      </c>
    </row>
    <row r="1547" spans="1:3">
      <c r="A1547" t="str">
        <f>INDEX(Tableau1[[#Headers],[BARRE]:[HUET]],1,1+(ROW()-2)/COUNTA('ram ou '!$A:$A))</f>
        <v>HENRY Y</v>
      </c>
      <c r="B1547" t="str">
        <f>INDEX('ram ou '!$A:$A,ROW(BDD!B1546)-COUNTA('ram ou '!A:A)*ROUNDDOWN((ROW()-ROW(BDD!$B$2))/COUNTA('ram ou '!$A:$A),0),1)</f>
        <v>RETOUR ORLEANS LU</v>
      </c>
      <c r="C1547">
        <f>SUMPRODUCT((Tableau1[[#Headers],[BARRE]:[HUET]]=BDD[[#This Row],[Chauffeur]])*(Tableau1[[BARRE]:[HUET]]=BDD[[#This Row],[Tournée]]))</f>
        <v>0</v>
      </c>
    </row>
    <row r="1548" spans="1:3">
      <c r="A1548" t="str">
        <f>INDEX(Tableau1[[#Headers],[BARRE]:[HUET]],1,1+(ROW()-2)/COUNTA('ram ou '!$A:$A))</f>
        <v>HENRY Y</v>
      </c>
      <c r="B1548" t="str">
        <f>INDEX('ram ou '!$A:$A,ROW(BDD!B1547)-COUNTA('ram ou '!A:A)*ROUNDDOWN((ROW()-ROW(BDD!$B$2))/COUNTA('ram ou '!$A:$A),0),1)</f>
        <v>RETOUR ORLEANS SA</v>
      </c>
      <c r="C1548">
        <f>SUMPRODUCT((Tableau1[[#Headers],[BARRE]:[HUET]]=BDD[[#This Row],[Chauffeur]])*(Tableau1[[BARRE]:[HUET]]=BDD[[#This Row],[Tournée]]))</f>
        <v>0</v>
      </c>
    </row>
    <row r="1549" spans="1:3">
      <c r="A1549" t="str">
        <f>INDEX(Tableau1[[#Headers],[BARRE]:[HUET]],1,1+(ROW()-2)/COUNTA('ram ou '!$A:$A))</f>
        <v>HENRY Y</v>
      </c>
      <c r="B1549" t="str">
        <f>INDEX('ram ou '!$A:$A,ROW(BDD!B1548)-COUNTA('ram ou '!A:A)*ROUNDDOWN((ROW()-ROW(BDD!$B$2))/COUNTA('ram ou '!$A:$A),0),1)</f>
        <v>SUP A/A PARIS</v>
      </c>
      <c r="C1549">
        <f>SUMPRODUCT((Tableau1[[#Headers],[BARRE]:[HUET]]=BDD[[#This Row],[Chauffeur]])*(Tableau1[[BARRE]:[HUET]]=BDD[[#This Row],[Tournée]]))</f>
        <v>0</v>
      </c>
    </row>
    <row r="1550" spans="1:3">
      <c r="A1550" t="str">
        <f>INDEX(Tableau1[[#Headers],[BARRE]:[HUET]],1,1+(ROW()-2)/COUNTA('ram ou '!$A:$A))</f>
        <v>HENRY Y</v>
      </c>
      <c r="B1550" t="str">
        <f>INDEX('ram ou '!$A:$A,ROW(BDD!B1549)-COUNTA('ram ou '!A:A)*ROUNDDOWN((ROW()-ROW(BDD!$B$2))/COUNTA('ram ou '!$A:$A),0),1)</f>
        <v>VENDEE</v>
      </c>
      <c r="C1550">
        <f>SUMPRODUCT((Tableau1[[#Headers],[BARRE]:[HUET]]=BDD[[#This Row],[Chauffeur]])*(Tableau1[[BARRE]:[HUET]]=BDD[[#This Row],[Tournée]]))</f>
        <v>0</v>
      </c>
    </row>
    <row r="1551" spans="1:3">
      <c r="A1551" t="str">
        <f>INDEX(Tableau1[[#Headers],[BARRE]:[HUET]],1,1+(ROW()-2)/COUNTA('ram ou '!$A:$A))</f>
        <v>HENRY Y</v>
      </c>
      <c r="B1551" t="str">
        <f>INDEX('ram ou '!$A:$A,ROW(BDD!B1550)-COUNTA('ram ou '!A:A)*ROUNDDOWN((ROW()-ROW(BDD!$B$2))/COUNTA('ram ou '!$A:$A),0),1)</f>
        <v>RAM MALO + LAVAL</v>
      </c>
      <c r="C1551">
        <f>SUMPRODUCT((Tableau1[[#Headers],[BARRE]:[HUET]]=BDD[[#This Row],[Chauffeur]])*(Tableau1[[BARRE]:[HUET]]=BDD[[#This Row],[Tournée]]))</f>
        <v>0</v>
      </c>
    </row>
    <row r="1552" spans="1:3">
      <c r="A1552" t="str">
        <f>INDEX(Tableau1[[#Headers],[BARRE]:[HUET]],1,1+(ROW()-2)/COUNTA('ram ou '!$A:$A))</f>
        <v>HENRY Y</v>
      </c>
      <c r="B1552" t="str">
        <f>INDEX('ram ou '!$A:$A,ROW(BDD!B1551)-COUNTA('ram ou '!A:A)*ROUNDDOWN((ROW()-ROW(BDD!$B$2))/COUNTA('ram ou '!$A:$A),0),1)</f>
        <v>NAV LANGRE DIM</v>
      </c>
      <c r="C1552">
        <f>SUMPRODUCT((Tableau1[[#Headers],[BARRE]:[HUET]]=BDD[[#This Row],[Chauffeur]])*(Tableau1[[BARRE]:[HUET]]=BDD[[#This Row],[Tournée]]))</f>
        <v>0</v>
      </c>
    </row>
    <row r="1553" spans="1:3">
      <c r="A1553" t="str">
        <f>INDEX(Tableau1[[#Headers],[BARRE]:[HUET]],1,1+(ROW()-2)/COUNTA('ram ou '!$A:$A))</f>
        <v>HENRY Y</v>
      </c>
      <c r="B1553" t="str">
        <f>INDEX('ram ou '!$A:$A,ROW(BDD!B1552)-COUNTA('ram ou '!A:A)*ROUNDDOWN((ROW()-ROW(BDD!$B$2))/COUNTA('ram ou '!$A:$A),0),1)</f>
        <v>SU FONTENAY 12H</v>
      </c>
      <c r="C1553">
        <f>SUMPRODUCT((Tableau1[[#Headers],[BARRE]:[HUET]]=BDD[[#This Row],[Chauffeur]])*(Tableau1[[BARRE]:[HUET]]=BDD[[#This Row],[Tournée]]))</f>
        <v>0</v>
      </c>
    </row>
    <row r="1554" spans="1:3">
      <c r="A1554" t="str">
        <f>INDEX(Tableau1[[#Headers],[BARRE]:[HUET]],1,1+(ROW()-2)/COUNTA('ram ou '!$A:$A))</f>
        <v>HENRY Y</v>
      </c>
      <c r="B1554" t="str">
        <f>INDEX('ram ou '!$A:$A,ROW(BDD!B1553)-COUNTA('ram ou '!A:A)*ROUNDDOWN((ROW()-ROW(BDD!$B$2))/COUNTA('ram ou '!$A:$A),0),1)</f>
        <v>PLAINTEL DIM</v>
      </c>
      <c r="C1554">
        <f>SUMPRODUCT((Tableau1[[#Headers],[BARRE]:[HUET]]=BDD[[#This Row],[Chauffeur]])*(Tableau1[[BARRE]:[HUET]]=BDD[[#This Row],[Tournée]]))</f>
        <v>0</v>
      </c>
    </row>
    <row r="1555" spans="1:3">
      <c r="A1555" t="str">
        <f>INDEX(Tableau1[[#Headers],[BARRE]:[HUET]],1,1+(ROW()-2)/COUNTA('ram ou '!$A:$A))</f>
        <v>HENRY Y</v>
      </c>
      <c r="B1555" t="str">
        <f>INDEX('ram ou '!$A:$A,ROW(BDD!B1554)-COUNTA('ram ou '!A:A)*ROUNDDOWN((ROW()-ROW(BDD!$B$2))/COUNTA('ram ou '!$A:$A),0),1)</f>
        <v>ROUEN + BASES</v>
      </c>
      <c r="C1555">
        <f>SUMPRODUCT((Tableau1[[#Headers],[BARRE]:[HUET]]=BDD[[#This Row],[Chauffeur]])*(Tableau1[[BARRE]:[HUET]]=BDD[[#This Row],[Tournée]]))</f>
        <v>0</v>
      </c>
    </row>
    <row r="1556" spans="1:3">
      <c r="A1556" t="str">
        <f>INDEX(Tableau1[[#Headers],[BARRE]:[HUET]],1,1+(ROW()-2)/COUNTA('ram ou '!$A:$A))</f>
        <v>HENRY Y</v>
      </c>
      <c r="B1556" t="str">
        <f>INDEX('ram ou '!$A:$A,ROW(BDD!B1555)-COUNTA('ram ou '!A:A)*ROUNDDOWN((ROW()-ROW(BDD!$B$2))/COUNTA('ram ou '!$A:$A),0),1)</f>
        <v>LE MANS A/A</v>
      </c>
      <c r="C1556">
        <f>SUMPRODUCT((Tableau1[[#Headers],[BARRE]:[HUET]]=BDD[[#This Row],[Chauffeur]])*(Tableau1[[BARRE]:[HUET]]=BDD[[#This Row],[Tournée]]))</f>
        <v>0</v>
      </c>
    </row>
    <row r="1557" spans="1:3">
      <c r="A1557" t="str">
        <f>INDEX(Tableau1[[#Headers],[BARRE]:[HUET]],1,1+(ROW()-2)/COUNTA('ram ou '!$A:$A))</f>
        <v>HENRY Y</v>
      </c>
      <c r="B1557" t="str">
        <f>INDEX('ram ou '!$A:$A,ROW(BDD!B1556)-COUNTA('ram ou '!A:A)*ROUNDDOWN((ROW()-ROW(BDD!$B$2))/COUNTA('ram ou '!$A:$A),0),1)</f>
        <v>NAV TOURS</v>
      </c>
      <c r="C1557">
        <f>SUMPRODUCT((Tableau1[[#Headers],[BARRE]:[HUET]]=BDD[[#This Row],[Chauffeur]])*(Tableau1[[BARRE]:[HUET]]=BDD[[#This Row],[Tournée]]))</f>
        <v>0</v>
      </c>
    </row>
    <row r="1558" spans="1:3">
      <c r="A1558" t="str">
        <f>INDEX(Tableau1[[#Headers],[BARRE]:[HUET]],1,1+(ROW()-2)/COUNTA('ram ou '!$A:$A))</f>
        <v>HENRY Y</v>
      </c>
      <c r="B1558" t="str">
        <f>INDEX('ram ou '!$A:$A,ROW(BDD!B1557)-COUNTA('ram ou '!A:A)*ROUNDDOWN((ROW()-ROW(BDD!$B$2))/COUNTA('ram ou '!$A:$A),0),1)</f>
        <v>SU IFS + BASES</v>
      </c>
      <c r="C1558">
        <f>SUMPRODUCT((Tableau1[[#Headers],[BARRE]:[HUET]]=BDD[[#This Row],[Chauffeur]])*(Tableau1[[BARRE]:[HUET]]=BDD[[#This Row],[Tournée]]))</f>
        <v>0</v>
      </c>
    </row>
    <row r="1559" spans="1:3">
      <c r="A1559" t="str">
        <f>INDEX(Tableau1[[#Headers],[BARRE]:[HUET]],1,1+(ROW()-2)/COUNTA('ram ou '!$A:$A))</f>
        <v>HENRY Y</v>
      </c>
      <c r="B1559" t="str">
        <f>INDEX('ram ou '!$A:$A,ROW(BDD!B1558)-COUNTA('ram ou '!A:A)*ROUNDDOWN((ROW()-ROW(BDD!$B$2))/COUNTA('ram ou '!$A:$A),0),1)</f>
        <v>NAV NIORT 21H15</v>
      </c>
      <c r="C1559">
        <f>SUMPRODUCT((Tableau1[[#Headers],[BARRE]:[HUET]]=BDD[[#This Row],[Chauffeur]])*(Tableau1[[BARRE]:[HUET]]=BDD[[#This Row],[Tournée]]))</f>
        <v>0</v>
      </c>
    </row>
    <row r="1560" spans="1:3">
      <c r="A1560" t="str">
        <f>INDEX(Tableau1[[#Headers],[BARRE]:[HUET]],1,1+(ROW()-2)/COUNTA('ram ou '!$A:$A))</f>
        <v>HENRY Y</v>
      </c>
      <c r="B1560" t="str">
        <f>INDEX('ram ou '!$A:$A,ROW(BDD!B1559)-COUNTA('ram ou '!A:A)*ROUNDDOWN((ROW()-ROW(BDD!$B$2))/COUNTA('ram ou '!$A:$A),0),1)</f>
        <v>CP</v>
      </c>
      <c r="C1560">
        <f>SUMPRODUCT((Tableau1[[#Headers],[BARRE]:[HUET]]=BDD[[#This Row],[Chauffeur]])*(Tableau1[[BARRE]:[HUET]]=BDD[[#This Row],[Tournée]]))</f>
        <v>0</v>
      </c>
    </row>
    <row r="1561" spans="1:3">
      <c r="A1561" t="str">
        <f>INDEX(Tableau1[[#Headers],[BARRE]:[HUET]],1,1+(ROW()-2)/COUNTA('ram ou '!$A:$A))</f>
        <v>HENRY Y</v>
      </c>
      <c r="B1561" t="str">
        <f>INDEX('ram ou '!$A:$A,ROW(BDD!B1560)-COUNTA('ram ou '!A:A)*ROUNDDOWN((ROW()-ROW(BDD!$B$2))/COUNTA('ram ou '!$A:$A),0),1)</f>
        <v>RAM SAM 12H</v>
      </c>
      <c r="C1561">
        <f>SUMPRODUCT((Tableau1[[#Headers],[BARRE]:[HUET]]=BDD[[#This Row],[Chauffeur]])*(Tableau1[[BARRE]:[HUET]]=BDD[[#This Row],[Tournée]]))</f>
        <v>0</v>
      </c>
    </row>
    <row r="1562" spans="1:3">
      <c r="A1562" t="str">
        <f>INDEX(Tableau1[[#Headers],[BARRE]:[HUET]],1,1+(ROW()-2)/COUNTA('ram ou '!$A:$A))</f>
        <v>HENRY Y</v>
      </c>
      <c r="B1562" t="str">
        <f>INDEX('ram ou '!$A:$A,ROW(BDD!B1561)-COUNTA('ram ou '!A:A)*ROUNDDOWN((ROW()-ROW(BDD!$B$2))/COUNTA('ram ou '!$A:$A),0),1)</f>
        <v>ABSENCE</v>
      </c>
      <c r="C1562">
        <f>SUMPRODUCT((Tableau1[[#Headers],[BARRE]:[HUET]]=BDD[[#This Row],[Chauffeur]])*(Tableau1[[BARRE]:[HUET]]=BDD[[#This Row],[Tournée]]))</f>
        <v>0</v>
      </c>
    </row>
    <row r="1563" spans="1:3">
      <c r="A1563" t="str">
        <f>INDEX(Tableau1[[#Headers],[BARRE]:[HUET]],1,1+(ROW()-2)/COUNTA('ram ou '!$A:$A))</f>
        <v>HENRY Y</v>
      </c>
      <c r="B1563" t="str">
        <f>INDEX('ram ou '!$A:$A,ROW(BDD!B1562)-COUNTA('ram ou '!A:A)*ROUNDDOWN((ROW()-ROW(BDD!$B$2))/COUNTA('ram ou '!$A:$A),0),1)</f>
        <v>FORMATION</v>
      </c>
      <c r="C1563">
        <f>SUMPRODUCT((Tableau1[[#Headers],[BARRE]:[HUET]]=BDD[[#This Row],[Chauffeur]])*(Tableau1[[BARRE]:[HUET]]=BDD[[#This Row],[Tournée]]))</f>
        <v>0</v>
      </c>
    </row>
    <row r="1564" spans="1:3">
      <c r="A1564" t="str">
        <f>INDEX(Tableau1[[#Headers],[BARRE]:[HUET]],1,1+(ROW()-2)/COUNTA('ram ou '!$A:$A))</f>
        <v>HENRY Y</v>
      </c>
      <c r="B1564" t="str">
        <f>INDEX('ram ou '!$A:$A,ROW(BDD!B1563)-COUNTA('ram ou '!A:A)*ROUNDDOWN((ROW()-ROW(BDD!$B$2))/COUNTA('ram ou '!$A:$A),0),1)</f>
        <v>RCR</v>
      </c>
      <c r="C1564">
        <f>SUMPRODUCT((Tableau1[[#Headers],[BARRE]:[HUET]]=BDD[[#This Row],[Chauffeur]])*(Tableau1[[BARRE]:[HUET]]=BDD[[#This Row],[Tournée]]))</f>
        <v>0</v>
      </c>
    </row>
    <row r="1565" spans="1:3">
      <c r="A1565" t="str">
        <f>INDEX(Tableau1[[#Headers],[BARRE]:[HUET]],1,1+(ROW()-2)/COUNTA('ram ou '!$A:$A))</f>
        <v>HENRY Y</v>
      </c>
      <c r="B1565" t="str">
        <f>INDEX('ram ou '!$A:$A,ROW(BDD!B1564)-COUNTA('ram ou '!A:A)*ROUNDDOWN((ROW()-ROW(BDD!$B$2))/COUNTA('ram ou '!$A:$A),0),1)</f>
        <v>ELECTION</v>
      </c>
      <c r="C1565">
        <f>SUMPRODUCT((Tableau1[[#Headers],[BARRE]:[HUET]]=BDD[[#This Row],[Chauffeur]])*(Tableau1[[BARRE]:[HUET]]=BDD[[#This Row],[Tournée]]))</f>
        <v>0</v>
      </c>
    </row>
    <row r="1566" spans="1:3">
      <c r="A1566" t="str">
        <f>INDEX(Tableau1[[#Headers],[BARRE]:[HUET]],1,1+(ROW()-2)/COUNTA('ram ou '!$A:$A))</f>
        <v>HENRY Y</v>
      </c>
      <c r="B1566" t="str">
        <f>INDEX('ram ou '!$A:$A,ROW(BDD!B1565)-COUNTA('ram ou '!A:A)*ROUNDDOWN((ROW()-ROW(BDD!$B$2))/COUNTA('ram ou '!$A:$A),0),1)</f>
        <v>RAM SAM 11H30</v>
      </c>
      <c r="C1566">
        <f>SUMPRODUCT((Tableau1[[#Headers],[BARRE]:[HUET]]=BDD[[#This Row],[Chauffeur]])*(Tableau1[[BARRE]:[HUET]]=BDD[[#This Row],[Tournée]]))</f>
        <v>0</v>
      </c>
    </row>
    <row r="1567" spans="1:3">
      <c r="A1567" t="str">
        <f>INDEX(Tableau1[[#Headers],[BARRE]:[HUET]],1,1+(ROW()-2)/COUNTA('ram ou '!$A:$A))</f>
        <v>HENRY Y</v>
      </c>
      <c r="B1567" t="str">
        <f>INDEX('ram ou '!$A:$A,ROW(BDD!B1566)-COUNTA('ram ou '!A:A)*ROUNDDOWN((ROW()-ROW(BDD!$B$2))/COUNTA('ram ou '!$A:$A),0),1)</f>
        <v>RAM 13H N°1</v>
      </c>
      <c r="C1567">
        <f>SUMPRODUCT((Tableau1[[#Headers],[BARRE]:[HUET]]=BDD[[#This Row],[Chauffeur]])*(Tableau1[[BARRE]:[HUET]]=BDD[[#This Row],[Tournée]]))</f>
        <v>0</v>
      </c>
    </row>
    <row r="1568" spans="1:3">
      <c r="A1568" t="str">
        <f>INDEX(Tableau1[[#Headers],[BARRE]:[HUET]],1,1+(ROW()-2)/COUNTA('ram ou '!$A:$A))</f>
        <v>HENRY Y</v>
      </c>
      <c r="B1568" t="str">
        <f>INDEX('ram ou '!$A:$A,ROW(BDD!B1567)-COUNTA('ram ou '!A:A)*ROUNDDOWN((ROW()-ROW(BDD!$B$2))/COUNTA('ram ou '!$A:$A),0),1)</f>
        <v>RAM 13H N°3</v>
      </c>
      <c r="C1568">
        <f>SUMPRODUCT((Tableau1[[#Headers],[BARRE]:[HUET]]=BDD[[#This Row],[Chauffeur]])*(Tableau1[[BARRE]:[HUET]]=BDD[[#This Row],[Tournée]]))</f>
        <v>0</v>
      </c>
    </row>
    <row r="1569" spans="1:3">
      <c r="A1569" t="str">
        <f>INDEX(Tableau1[[#Headers],[BARRE]:[HUET]],1,1+(ROW()-2)/COUNTA('ram ou '!$A:$A))</f>
        <v>HENRY Y</v>
      </c>
      <c r="B1569" t="str">
        <f>INDEX('ram ou '!$A:$A,ROW(BDD!B1568)-COUNTA('ram ou '!A:A)*ROUNDDOWN((ROW()-ROW(BDD!$B$2))/COUNTA('ram ou '!$A:$A),0),1)</f>
        <v>RAM 13H N°4</v>
      </c>
      <c r="C1569">
        <f>SUMPRODUCT((Tableau1[[#Headers],[BARRE]:[HUET]]=BDD[[#This Row],[Chauffeur]])*(Tableau1[[BARRE]:[HUET]]=BDD[[#This Row],[Tournée]]))</f>
        <v>0</v>
      </c>
    </row>
    <row r="1570" spans="1:3">
      <c r="A1570" t="str">
        <f>INDEX(Tableau1[[#Headers],[BARRE]:[HUET]],1,1+(ROW()-2)/COUNTA('ram ou '!$A:$A))</f>
        <v>HOCHART</v>
      </c>
      <c r="B1570" t="str">
        <f>INDEX('ram ou '!$A:$A,ROW(BDD!B1569)-COUNTA('ram ou '!A:A)*ROUNDDOWN((ROW()-ROW(BDD!$B$2))/COUNTA('ram ou '!$A:$A),0),1)</f>
        <v>NAV ATHIS 2</v>
      </c>
      <c r="C1570">
        <f>SUMPRODUCT((Tableau1[[#Headers],[BARRE]:[HUET]]=BDD[[#This Row],[Chauffeur]])*(Tableau1[[BARRE]:[HUET]]=BDD[[#This Row],[Tournée]]))</f>
        <v>0</v>
      </c>
    </row>
    <row r="1571" spans="1:3">
      <c r="A1571" t="str">
        <f>INDEX(Tableau1[[#Headers],[BARRE]:[HUET]],1,1+(ROW()-2)/COUNTA('ram ou '!$A:$A))</f>
        <v>HOCHART</v>
      </c>
      <c r="B1571" t="str">
        <f>INDEX('ram ou '!$A:$A,ROW(BDD!B1570)-COUNTA('ram ou '!A:A)*ROUNDDOWN((ROW()-ROW(BDD!$B$2))/COUNTA('ram ou '!$A:$A),0),1)</f>
        <v>NAV CHATEAUBOUR</v>
      </c>
      <c r="C1571">
        <f>SUMPRODUCT((Tableau1[[#Headers],[BARRE]:[HUET]]=BDD[[#This Row],[Chauffeur]])*(Tableau1[[BARRE]:[HUET]]=BDD[[#This Row],[Tournée]]))</f>
        <v>0</v>
      </c>
    </row>
    <row r="1572" spans="1:3">
      <c r="A1572" t="str">
        <f>INDEX(Tableau1[[#Headers],[BARRE]:[HUET]],1,1+(ROW()-2)/COUNTA('ram ou '!$A:$A))</f>
        <v>HOCHART</v>
      </c>
      <c r="B1572" t="str">
        <f>INDEX('ram ou '!$A:$A,ROW(BDD!B1571)-COUNTA('ram ou '!A:A)*ROUNDDOWN((ROW()-ROW(BDD!$B$2))/COUNTA('ram ou '!$A:$A),0),1)</f>
        <v>NAV CHAULNES</v>
      </c>
      <c r="C1572">
        <f>SUMPRODUCT((Tableau1[[#Headers],[BARRE]:[HUET]]=BDD[[#This Row],[Chauffeur]])*(Tableau1[[BARRE]:[HUET]]=BDD[[#This Row],[Tournée]]))</f>
        <v>0</v>
      </c>
    </row>
    <row r="1573" spans="1:3">
      <c r="A1573" t="str">
        <f>INDEX(Tableau1[[#Headers],[BARRE]:[HUET]],1,1+(ROW()-2)/COUNTA('ram ou '!$A:$A))</f>
        <v>HOCHART</v>
      </c>
      <c r="B1573" t="str">
        <f>INDEX('ram ou '!$A:$A,ROW(BDD!B1572)-COUNTA('ram ou '!A:A)*ROUNDDOWN((ROW()-ROW(BDD!$B$2))/COUNTA('ram ou '!$A:$A),0),1)</f>
        <v>NAV CLERMONT</v>
      </c>
      <c r="C1573">
        <f>SUMPRODUCT((Tableau1[[#Headers],[BARRE]:[HUET]]=BDD[[#This Row],[Chauffeur]])*(Tableau1[[BARRE]:[HUET]]=BDD[[#This Row],[Tournée]]))</f>
        <v>0</v>
      </c>
    </row>
    <row r="1574" spans="1:3">
      <c r="A1574" t="str">
        <f>INDEX(Tableau1[[#Headers],[BARRE]:[HUET]],1,1+(ROW()-2)/COUNTA('ram ou '!$A:$A))</f>
        <v>HOCHART</v>
      </c>
      <c r="B1574" t="str">
        <f>INDEX('ram ou '!$A:$A,ROW(BDD!B1573)-COUNTA('ram ou '!A:A)*ROUNDDOWN((ROW()-ROW(BDD!$B$2))/COUNTA('ram ou '!$A:$A),0),1)</f>
        <v>NAV DIJON</v>
      </c>
      <c r="C1574">
        <f>SUMPRODUCT((Tableau1[[#Headers],[BARRE]:[HUET]]=BDD[[#This Row],[Chauffeur]])*(Tableau1[[BARRE]:[HUET]]=BDD[[#This Row],[Tournée]]))</f>
        <v>0</v>
      </c>
    </row>
    <row r="1575" spans="1:3">
      <c r="A1575" t="str">
        <f>INDEX(Tableau1[[#Headers],[BARRE]:[HUET]],1,1+(ROW()-2)/COUNTA('ram ou '!$A:$A))</f>
        <v>HOCHART</v>
      </c>
      <c r="B1575" t="str">
        <f>INDEX('ram ou '!$A:$A,ROW(BDD!B1574)-COUNTA('ram ou '!A:A)*ROUNDDOWN((ROW()-ROW(BDD!$B$2))/COUNTA('ram ou '!$A:$A),0),1)</f>
        <v>NAV LANGRES</v>
      </c>
      <c r="C1575">
        <f>SUMPRODUCT((Tableau1[[#Headers],[BARRE]:[HUET]]=BDD[[#This Row],[Chauffeur]])*(Tableau1[[BARRE]:[HUET]]=BDD[[#This Row],[Tournée]]))</f>
        <v>0</v>
      </c>
    </row>
    <row r="1576" spans="1:3">
      <c r="A1576" t="str">
        <f>INDEX(Tableau1[[#Headers],[BARRE]:[HUET]],1,1+(ROW()-2)/COUNTA('ram ou '!$A:$A))</f>
        <v>HOCHART</v>
      </c>
      <c r="B1576" t="str">
        <f>INDEX('ram ou '!$A:$A,ROW(BDD!B1575)-COUNTA('ram ou '!A:A)*ROUNDDOWN((ROW()-ROW(BDD!$B$2))/COUNTA('ram ou '!$A:$A),0),1)</f>
        <v>NAV LILLE</v>
      </c>
      <c r="C1576">
        <f>SUMPRODUCT((Tableau1[[#Headers],[BARRE]:[HUET]]=BDD[[#This Row],[Chauffeur]])*(Tableau1[[BARRE]:[HUET]]=BDD[[#This Row],[Tournée]]))</f>
        <v>0</v>
      </c>
    </row>
    <row r="1577" spans="1:3">
      <c r="A1577" t="str">
        <f>INDEX(Tableau1[[#Headers],[BARRE]:[HUET]],1,1+(ROW()-2)/COUNTA('ram ou '!$A:$A))</f>
        <v>HOCHART</v>
      </c>
      <c r="B1577" t="str">
        <f>INDEX('ram ou '!$A:$A,ROW(BDD!B1576)-COUNTA('ram ou '!A:A)*ROUNDDOWN((ROW()-ROW(BDD!$B$2))/COUNTA('ram ou '!$A:$A),0),1)</f>
        <v>NAV NIORT</v>
      </c>
      <c r="C1577">
        <f>SUMPRODUCT((Tableau1[[#Headers],[BARRE]:[HUET]]=BDD[[#This Row],[Chauffeur]])*(Tableau1[[BARRE]:[HUET]]=BDD[[#This Row],[Tournée]]))</f>
        <v>0</v>
      </c>
    </row>
    <row r="1578" spans="1:3">
      <c r="A1578" t="str">
        <f>INDEX(Tableau1[[#Headers],[BARRE]:[HUET]],1,1+(ROW()-2)/COUNTA('ram ou '!$A:$A))</f>
        <v>HOCHART</v>
      </c>
      <c r="B1578" t="str">
        <f>INDEX('ram ou '!$A:$A,ROW(BDD!B1577)-COUNTA('ram ou '!A:A)*ROUNDDOWN((ROW()-ROW(BDD!$B$2))/COUNTA('ram ou '!$A:$A),0),1)</f>
        <v xml:space="preserve">NAV ST SEVER </v>
      </c>
      <c r="C1578">
        <f>SUMPRODUCT((Tableau1[[#Headers],[BARRE]:[HUET]]=BDD[[#This Row],[Chauffeur]])*(Tableau1[[BARRE]:[HUET]]=BDD[[#This Row],[Tournée]]))</f>
        <v>0</v>
      </c>
    </row>
    <row r="1579" spans="1:3">
      <c r="A1579" t="str">
        <f>INDEX(Tableau1[[#Headers],[BARRE]:[HUET]],1,1+(ROW()-2)/COUNTA('ram ou '!$A:$A))</f>
        <v>HOCHART</v>
      </c>
      <c r="B1579" t="str">
        <f>INDEX('ram ou '!$A:$A,ROW(BDD!B1578)-COUNTA('ram ou '!A:A)*ROUNDDOWN((ROW()-ROW(BDD!$B$2))/COUNTA('ram ou '!$A:$A),0),1)</f>
        <v>NAV VELAINES</v>
      </c>
      <c r="C1579">
        <f>SUMPRODUCT((Tableau1[[#Headers],[BARRE]:[HUET]]=BDD[[#This Row],[Chauffeur]])*(Tableau1[[BARRE]:[HUET]]=BDD[[#This Row],[Tournée]]))</f>
        <v>0</v>
      </c>
    </row>
    <row r="1580" spans="1:3">
      <c r="A1580" t="str">
        <f>INDEX(Tableau1[[#Headers],[BARRE]:[HUET]],1,1+(ROW()-2)/COUNTA('ram ou '!$A:$A))</f>
        <v>HOCHART</v>
      </c>
      <c r="B1580" t="str">
        <f>INDEX('ram ou '!$A:$A,ROW(BDD!B1579)-COUNTA('ram ou '!A:A)*ROUNDDOWN((ROW()-ROW(BDD!$B$2))/COUNTA('ram ou '!$A:$A),0),1)</f>
        <v>RAM +  NANTES 21H</v>
      </c>
      <c r="C1580">
        <f>SUMPRODUCT((Tableau1[[#Headers],[BARRE]:[HUET]]=BDD[[#This Row],[Chauffeur]])*(Tableau1[[BARRE]:[HUET]]=BDD[[#This Row],[Tournée]]))</f>
        <v>0</v>
      </c>
    </row>
    <row r="1581" spans="1:3">
      <c r="A1581" t="str">
        <f>INDEX(Tableau1[[#Headers],[BARRE]:[HUET]],1,1+(ROW()-2)/COUNTA('ram ou '!$A:$A))</f>
        <v>HOCHART</v>
      </c>
      <c r="B1581" t="str">
        <f>INDEX('ram ou '!$A:$A,ROW(BDD!B1580)-COUNTA('ram ou '!A:A)*ROUNDDOWN((ROW()-ROW(BDD!$B$2))/COUNTA('ram ou '!$A:$A),0),1)</f>
        <v>RAM + 20H TOURS</v>
      </c>
      <c r="C1581">
        <f>SUMPRODUCT((Tableau1[[#Headers],[BARRE]:[HUET]]=BDD[[#This Row],[Chauffeur]])*(Tableau1[[BARRE]:[HUET]]=BDD[[#This Row],[Tournée]]))</f>
        <v>0</v>
      </c>
    </row>
    <row r="1582" spans="1:3">
      <c r="A1582" t="str">
        <f>INDEX(Tableau1[[#Headers],[BARRE]:[HUET]],1,1+(ROW()-2)/COUNTA('ram ou '!$A:$A))</f>
        <v>HOCHART</v>
      </c>
      <c r="B1582" t="str">
        <f>INDEX('ram ou '!$A:$A,ROW(BDD!B1581)-COUNTA('ram ou '!A:A)*ROUNDDOWN((ROW()-ROW(BDD!$B$2))/COUNTA('ram ou '!$A:$A),0),1)</f>
        <v>RAM + 21h30 TOURS</v>
      </c>
      <c r="C1582">
        <f>SUMPRODUCT((Tableau1[[#Headers],[BARRE]:[HUET]]=BDD[[#This Row],[Chauffeur]])*(Tableau1[[BARRE]:[HUET]]=BDD[[#This Row],[Tournée]]))</f>
        <v>0</v>
      </c>
    </row>
    <row r="1583" spans="1:3">
      <c r="A1583" t="str">
        <f>INDEX(Tableau1[[#Headers],[BARRE]:[HUET]],1,1+(ROW()-2)/COUNTA('ram ou '!$A:$A))</f>
        <v>HOCHART</v>
      </c>
      <c r="B1583" t="str">
        <f>INDEX('ram ou '!$A:$A,ROW(BDD!B1582)-COUNTA('ram ou '!A:A)*ROUNDDOWN((ROW()-ROW(BDD!$B$2))/COUNTA('ram ou '!$A:$A),0),1)</f>
        <v>RAM + ANGERS 21H30</v>
      </c>
      <c r="C1583">
        <f>SUMPRODUCT((Tableau1[[#Headers],[BARRE]:[HUET]]=BDD[[#This Row],[Chauffeur]])*(Tableau1[[BARRE]:[HUET]]=BDD[[#This Row],[Tournée]]))</f>
        <v>0</v>
      </c>
    </row>
    <row r="1584" spans="1:3">
      <c r="A1584" t="str">
        <f>INDEX(Tableau1[[#Headers],[BARRE]:[HUET]],1,1+(ROW()-2)/COUNTA('ram ou '!$A:$A))</f>
        <v>HOCHART</v>
      </c>
      <c r="B1584" t="str">
        <f>INDEX('ram ou '!$A:$A,ROW(BDD!B1583)-COUNTA('ram ou '!A:A)*ROUNDDOWN((ROW()-ROW(BDD!$B$2))/COUNTA('ram ou '!$A:$A),0),1)</f>
        <v>RAM + ATHIS 1</v>
      </c>
      <c r="C1584">
        <f>SUMPRODUCT((Tableau1[[#Headers],[BARRE]:[HUET]]=BDD[[#This Row],[Chauffeur]])*(Tableau1[[BARRE]:[HUET]]=BDD[[#This Row],[Tournée]]))</f>
        <v>0</v>
      </c>
    </row>
    <row r="1585" spans="1:3">
      <c r="A1585" t="str">
        <f>INDEX(Tableau1[[#Headers],[BARRE]:[HUET]],1,1+(ROW()-2)/COUNTA('ram ou '!$A:$A))</f>
        <v>HOCHART</v>
      </c>
      <c r="B1585" t="str">
        <f>INDEX('ram ou '!$A:$A,ROW(BDD!B1584)-COUNTA('ram ou '!A:A)*ROUNDDOWN((ROW()-ROW(BDD!$B$2))/COUNTA('ram ou '!$A:$A),0),1)</f>
        <v>RAM + CAEN 21H15</v>
      </c>
      <c r="C1585">
        <f>SUMPRODUCT((Tableau1[[#Headers],[BARRE]:[HUET]]=BDD[[#This Row],[Chauffeur]])*(Tableau1[[BARRE]:[HUET]]=BDD[[#This Row],[Tournée]]))</f>
        <v>0</v>
      </c>
    </row>
    <row r="1586" spans="1:3">
      <c r="A1586" t="str">
        <f>INDEX(Tableau1[[#Headers],[BARRE]:[HUET]],1,1+(ROW()-2)/COUNTA('ram ou '!$A:$A))</f>
        <v>HOCHART</v>
      </c>
      <c r="B1586" t="str">
        <f>INDEX('ram ou '!$A:$A,ROW(BDD!B1585)-COUNTA('ram ou '!A:A)*ROUNDDOWN((ROW()-ROW(BDD!$B$2))/COUNTA('ram ou '!$A:$A),0),1)</f>
        <v>RAM + NANTES 1</v>
      </c>
      <c r="C1586">
        <f>SUMPRODUCT((Tableau1[[#Headers],[BARRE]:[HUET]]=BDD[[#This Row],[Chauffeur]])*(Tableau1[[BARRE]:[HUET]]=BDD[[#This Row],[Tournée]]))</f>
        <v>0</v>
      </c>
    </row>
    <row r="1587" spans="1:3">
      <c r="A1587" t="str">
        <f>INDEX(Tableau1[[#Headers],[BARRE]:[HUET]],1,1+(ROW()-2)/COUNTA('ram ou '!$A:$A))</f>
        <v>HOCHART</v>
      </c>
      <c r="B1587" t="str">
        <f>INDEX('ram ou '!$A:$A,ROW(BDD!B1586)-COUNTA('ram ou '!A:A)*ROUNDDOWN((ROW()-ROW(BDD!$B$2))/COUNTA('ram ou '!$A:$A),0),1)</f>
        <v>RAM + ORLEANS 21H</v>
      </c>
      <c r="C1587">
        <f>SUMPRODUCT((Tableau1[[#Headers],[BARRE]:[HUET]]=BDD[[#This Row],[Chauffeur]])*(Tableau1[[BARRE]:[HUET]]=BDD[[#This Row],[Tournée]]))</f>
        <v>0</v>
      </c>
    </row>
    <row r="1588" spans="1:3">
      <c r="A1588" t="str">
        <f>INDEX(Tableau1[[#Headers],[BARRE]:[HUET]],1,1+(ROW()-2)/COUNTA('ram ou '!$A:$A))</f>
        <v>HOCHART</v>
      </c>
      <c r="B1588" t="str">
        <f>INDEX('ram ou '!$A:$A,ROW(BDD!B1587)-COUNTA('ram ou '!A:A)*ROUNDDOWN((ROW()-ROW(BDD!$B$2))/COUNTA('ram ou '!$A:$A),0),1)</f>
        <v>RAM 14H00</v>
      </c>
      <c r="C1588">
        <f>SUMPRODUCT((Tableau1[[#Headers],[BARRE]:[HUET]]=BDD[[#This Row],[Chauffeur]])*(Tableau1[[BARRE]:[HUET]]=BDD[[#This Row],[Tournée]]))</f>
        <v>0</v>
      </c>
    </row>
    <row r="1589" spans="1:3">
      <c r="A1589" t="str">
        <f>INDEX(Tableau1[[#Headers],[BARRE]:[HUET]],1,1+(ROW()-2)/COUNTA('ram ou '!$A:$A))</f>
        <v>HOCHART</v>
      </c>
      <c r="B1589" t="str">
        <f>INDEX('ram ou '!$A:$A,ROW(BDD!B1588)-COUNTA('ram ou '!A:A)*ROUNDDOWN((ROW()-ROW(BDD!$B$2))/COUNTA('ram ou '!$A:$A),0),1)</f>
        <v>AGEN</v>
      </c>
      <c r="C1589">
        <f>SUMPRODUCT((Tableau1[[#Headers],[BARRE]:[HUET]]=BDD[[#This Row],[Chauffeur]])*(Tableau1[[BARRE]:[HUET]]=BDD[[#This Row],[Tournée]]))</f>
        <v>0</v>
      </c>
    </row>
    <row r="1590" spans="1:3">
      <c r="A1590" t="str">
        <f>INDEX(Tableau1[[#Headers],[BARRE]:[HUET]],1,1+(ROW()-2)/COUNTA('ram ou '!$A:$A))</f>
        <v>HOCHART</v>
      </c>
      <c r="B1590" t="str">
        <f>INDEX('ram ou '!$A:$A,ROW(BDD!B1589)-COUNTA('ram ou '!A:A)*ROUNDDOWN((ROW()-ROW(BDD!$B$2))/COUNTA('ram ou '!$A:$A),0),1)</f>
        <v>AGEN DIM</v>
      </c>
      <c r="C1590">
        <f>SUMPRODUCT((Tableau1[[#Headers],[BARRE]:[HUET]]=BDD[[#This Row],[Chauffeur]])*(Tableau1[[BARRE]:[HUET]]=BDD[[#This Row],[Tournée]]))</f>
        <v>0</v>
      </c>
    </row>
    <row r="1591" spans="1:3">
      <c r="A1591" t="str">
        <f>INDEX(Tableau1[[#Headers],[BARRE]:[HUET]],1,1+(ROW()-2)/COUNTA('ram ou '!$A:$A))</f>
        <v>HOCHART</v>
      </c>
      <c r="B1591" t="str">
        <f>INDEX('ram ou '!$A:$A,ROW(BDD!B1590)-COUNTA('ram ou '!A:A)*ROUNDDOWN((ROW()-ROW(BDD!$B$2))/COUNTA('ram ou '!$A:$A),0),1)</f>
        <v>AMILLY / SENS</v>
      </c>
      <c r="C1591">
        <f>SUMPRODUCT((Tableau1[[#Headers],[BARRE]:[HUET]]=BDD[[#This Row],[Chauffeur]])*(Tableau1[[BARRE]:[HUET]]=BDD[[#This Row],[Tournée]]))</f>
        <v>0</v>
      </c>
    </row>
    <row r="1592" spans="1:3">
      <c r="A1592" t="str">
        <f>INDEX(Tableau1[[#Headers],[BARRE]:[HUET]],1,1+(ROW()-2)/COUNTA('ram ou '!$A:$A))</f>
        <v>HOCHART</v>
      </c>
      <c r="B1592" t="str">
        <f>INDEX('ram ou '!$A:$A,ROW(BDD!B1591)-COUNTA('ram ou '!A:A)*ROUNDDOWN((ROW()-ROW(BDD!$B$2))/COUNTA('ram ou '!$A:$A),0),1)</f>
        <v>JACQUET SA</v>
      </c>
      <c r="C1592">
        <f>SUMPRODUCT((Tableau1[[#Headers],[BARRE]:[HUET]]=BDD[[#This Row],[Chauffeur]])*(Tableau1[[BARRE]:[HUET]]=BDD[[#This Row],[Tournée]]))</f>
        <v>0</v>
      </c>
    </row>
    <row r="1593" spans="1:3">
      <c r="A1593" s="26" t="str">
        <f>INDEX(Tableau1[[#Headers],[BARRE]:[HUET]],1,1+(ROW()-2)/COUNTA('ram ou '!$A:$A))</f>
        <v>HOCHART</v>
      </c>
      <c r="B1593" s="26" t="str">
        <f>INDEX('ram ou '!$A:$A,ROW(BDD!B1592)-COUNTA('ram ou '!A:A)*ROUNDDOWN((ROW()-ROW(BDD!$B$2))/COUNTA('ram ou '!$A:$A),0),1)</f>
        <v>PARIS 13H30</v>
      </c>
      <c r="C1593" s="26">
        <f>SUMPRODUCT((Tableau1[[#Headers],[BARRE]:[HUET]]=BDD[[#This Row],[Chauffeur]])*(Tableau1[[BARRE]:[HUET]]=BDD[[#This Row],[Tournée]]))</f>
        <v>0</v>
      </c>
    </row>
    <row r="1594" spans="1:3">
      <c r="A1594" s="26" t="str">
        <f>INDEX(Tableau1[[#Headers],[BARRE]:[HUET]],1,1+(ROW()-2)/COUNTA('ram ou '!$A:$A))</f>
        <v>HOCHART</v>
      </c>
      <c r="B1594" s="26" t="str">
        <f>INDEX('ram ou '!$A:$A,ROW(BDD!B1593)-COUNTA('ram ou '!A:A)*ROUNDDOWN((ROW()-ROW(BDD!$B$2))/COUNTA('ram ou '!$A:$A),0),1)</f>
        <v>RETOUR AGEN</v>
      </c>
      <c r="C1594" s="26">
        <f>SUMPRODUCT((Tableau1[[#Headers],[BARRE]:[HUET]]=BDD[[#This Row],[Chauffeur]])*(Tableau1[[BARRE]:[HUET]]=BDD[[#This Row],[Tournée]]))</f>
        <v>0</v>
      </c>
    </row>
    <row r="1595" spans="1:3">
      <c r="A1595" s="26" t="str">
        <f>INDEX(Tableau1[[#Headers],[BARRE]:[HUET]],1,1+(ROW()-2)/COUNTA('ram ou '!$A:$A))</f>
        <v>HOCHART</v>
      </c>
      <c r="B1595" s="26" t="str">
        <f>INDEX('ram ou '!$A:$A,ROW(BDD!B1594)-COUNTA('ram ou '!A:A)*ROUNDDOWN((ROW()-ROW(BDD!$B$2))/COUNTA('ram ou '!$A:$A),0),1)</f>
        <v>RETOUR ORLEANS</v>
      </c>
      <c r="C1595" s="26">
        <f>SUMPRODUCT((Tableau1[[#Headers],[BARRE]:[HUET]]=BDD[[#This Row],[Chauffeur]])*(Tableau1[[BARRE]:[HUET]]=BDD[[#This Row],[Tournée]]))</f>
        <v>0</v>
      </c>
    </row>
    <row r="1596" spans="1:3">
      <c r="A1596" s="26" t="str">
        <f>INDEX(Tableau1[[#Headers],[BARRE]:[HUET]],1,1+(ROW()-2)/COUNTA('ram ou '!$A:$A))</f>
        <v>HOCHART</v>
      </c>
      <c r="B1596" s="26" t="str">
        <f>INDEX('ram ou '!$A:$A,ROW(BDD!B1595)-COUNTA('ram ou '!A:A)*ROUNDDOWN((ROW()-ROW(BDD!$B$2))/COUNTA('ram ou '!$A:$A),0),1)</f>
        <v>RETOUR ORLEANS LU</v>
      </c>
      <c r="C1596" s="26">
        <f>SUMPRODUCT((Tableau1[[#Headers],[BARRE]:[HUET]]=BDD[[#This Row],[Chauffeur]])*(Tableau1[[BARRE]:[HUET]]=BDD[[#This Row],[Tournée]]))</f>
        <v>0</v>
      </c>
    </row>
    <row r="1597" spans="1:3">
      <c r="A1597" s="26" t="str">
        <f>INDEX(Tableau1[[#Headers],[BARRE]:[HUET]],1,1+(ROW()-2)/COUNTA('ram ou '!$A:$A))</f>
        <v>HOCHART</v>
      </c>
      <c r="B1597" s="26" t="str">
        <f>INDEX('ram ou '!$A:$A,ROW(BDD!B1596)-COUNTA('ram ou '!A:A)*ROUNDDOWN((ROW()-ROW(BDD!$B$2))/COUNTA('ram ou '!$A:$A),0),1)</f>
        <v>RETOUR ORLEANS SA</v>
      </c>
      <c r="C1597" s="26">
        <f>SUMPRODUCT((Tableau1[[#Headers],[BARRE]:[HUET]]=BDD[[#This Row],[Chauffeur]])*(Tableau1[[BARRE]:[HUET]]=BDD[[#This Row],[Tournée]]))</f>
        <v>0</v>
      </c>
    </row>
    <row r="1598" spans="1:3">
      <c r="A1598" s="26" t="str">
        <f>INDEX(Tableau1[[#Headers],[BARRE]:[HUET]],1,1+(ROW()-2)/COUNTA('ram ou '!$A:$A))</f>
        <v>HOCHART</v>
      </c>
      <c r="B1598" s="26" t="str">
        <f>INDEX('ram ou '!$A:$A,ROW(BDD!B1597)-COUNTA('ram ou '!A:A)*ROUNDDOWN((ROW()-ROW(BDD!$B$2))/COUNTA('ram ou '!$A:$A),0),1)</f>
        <v>SUP A/A PARIS</v>
      </c>
      <c r="C1598" s="26">
        <f>SUMPRODUCT((Tableau1[[#Headers],[BARRE]:[HUET]]=BDD[[#This Row],[Chauffeur]])*(Tableau1[[BARRE]:[HUET]]=BDD[[#This Row],[Tournée]]))</f>
        <v>0</v>
      </c>
    </row>
    <row r="1599" spans="1:3">
      <c r="A1599" s="26" t="str">
        <f>INDEX(Tableau1[[#Headers],[BARRE]:[HUET]],1,1+(ROW()-2)/COUNTA('ram ou '!$A:$A))</f>
        <v>HOCHART</v>
      </c>
      <c r="B1599" s="26" t="str">
        <f>INDEX('ram ou '!$A:$A,ROW(BDD!B1598)-COUNTA('ram ou '!A:A)*ROUNDDOWN((ROW()-ROW(BDD!$B$2))/COUNTA('ram ou '!$A:$A),0),1)</f>
        <v>VENDEE</v>
      </c>
      <c r="C1599" s="26">
        <f>SUMPRODUCT((Tableau1[[#Headers],[BARRE]:[HUET]]=BDD[[#This Row],[Chauffeur]])*(Tableau1[[BARRE]:[HUET]]=BDD[[#This Row],[Tournée]]))</f>
        <v>0</v>
      </c>
    </row>
    <row r="1600" spans="1:3">
      <c r="A1600" s="26" t="str">
        <f>INDEX(Tableau1[[#Headers],[BARRE]:[HUET]],1,1+(ROW()-2)/COUNTA('ram ou '!$A:$A))</f>
        <v>HOCHART</v>
      </c>
      <c r="B1600" s="26" t="str">
        <f>INDEX('ram ou '!$A:$A,ROW(BDD!B1599)-COUNTA('ram ou '!A:A)*ROUNDDOWN((ROW()-ROW(BDD!$B$2))/COUNTA('ram ou '!$A:$A),0),1)</f>
        <v>RAM MALO + LAVAL</v>
      </c>
      <c r="C1600" s="26">
        <f>SUMPRODUCT((Tableau1[[#Headers],[BARRE]:[HUET]]=BDD[[#This Row],[Chauffeur]])*(Tableau1[[BARRE]:[HUET]]=BDD[[#This Row],[Tournée]]))</f>
        <v>0</v>
      </c>
    </row>
    <row r="1601" spans="1:3">
      <c r="A1601" s="26" t="str">
        <f>INDEX(Tableau1[[#Headers],[BARRE]:[HUET]],1,1+(ROW()-2)/COUNTA('ram ou '!$A:$A))</f>
        <v>HOCHART</v>
      </c>
      <c r="B1601" s="26" t="str">
        <f>INDEX('ram ou '!$A:$A,ROW(BDD!B1600)-COUNTA('ram ou '!A:A)*ROUNDDOWN((ROW()-ROW(BDD!$B$2))/COUNTA('ram ou '!$A:$A),0),1)</f>
        <v>NAV LANGRE DIM</v>
      </c>
      <c r="C1601" s="26">
        <f>SUMPRODUCT((Tableau1[[#Headers],[BARRE]:[HUET]]=BDD[[#This Row],[Chauffeur]])*(Tableau1[[BARRE]:[HUET]]=BDD[[#This Row],[Tournée]]))</f>
        <v>0</v>
      </c>
    </row>
    <row r="1602" spans="1:3">
      <c r="A1602" s="26" t="str">
        <f>INDEX(Tableau1[[#Headers],[BARRE]:[HUET]],1,1+(ROW()-2)/COUNTA('ram ou '!$A:$A))</f>
        <v>HOCHART</v>
      </c>
      <c r="B1602" s="26" t="str">
        <f>INDEX('ram ou '!$A:$A,ROW(BDD!B1601)-COUNTA('ram ou '!A:A)*ROUNDDOWN((ROW()-ROW(BDD!$B$2))/COUNTA('ram ou '!$A:$A),0),1)</f>
        <v>SU FONTENAY 12H</v>
      </c>
      <c r="C1602" s="26">
        <f>SUMPRODUCT((Tableau1[[#Headers],[BARRE]:[HUET]]=BDD[[#This Row],[Chauffeur]])*(Tableau1[[BARRE]:[HUET]]=BDD[[#This Row],[Tournée]]))</f>
        <v>0</v>
      </c>
    </row>
    <row r="1603" spans="1:3">
      <c r="A1603" s="26" t="str">
        <f>INDEX(Tableau1[[#Headers],[BARRE]:[HUET]],1,1+(ROW()-2)/COUNTA('ram ou '!$A:$A))</f>
        <v>HOCHART</v>
      </c>
      <c r="B1603" s="26" t="str">
        <f>INDEX('ram ou '!$A:$A,ROW(BDD!B1602)-COUNTA('ram ou '!A:A)*ROUNDDOWN((ROW()-ROW(BDD!$B$2))/COUNTA('ram ou '!$A:$A),0),1)</f>
        <v>PLAINTEL DIM</v>
      </c>
      <c r="C1603" s="26">
        <f>SUMPRODUCT((Tableau1[[#Headers],[BARRE]:[HUET]]=BDD[[#This Row],[Chauffeur]])*(Tableau1[[BARRE]:[HUET]]=BDD[[#This Row],[Tournée]]))</f>
        <v>0</v>
      </c>
    </row>
    <row r="1604" spans="1:3">
      <c r="A1604" s="26" t="str">
        <f>INDEX(Tableau1[[#Headers],[BARRE]:[HUET]],1,1+(ROW()-2)/COUNTA('ram ou '!$A:$A))</f>
        <v>HOCHART</v>
      </c>
      <c r="B1604" s="26" t="str">
        <f>INDEX('ram ou '!$A:$A,ROW(BDD!B1603)-COUNTA('ram ou '!A:A)*ROUNDDOWN((ROW()-ROW(BDD!$B$2))/COUNTA('ram ou '!$A:$A),0),1)</f>
        <v>ROUEN + BASES</v>
      </c>
      <c r="C1604" s="26">
        <f>SUMPRODUCT((Tableau1[[#Headers],[BARRE]:[HUET]]=BDD[[#This Row],[Chauffeur]])*(Tableau1[[BARRE]:[HUET]]=BDD[[#This Row],[Tournée]]))</f>
        <v>0</v>
      </c>
    </row>
    <row r="1605" spans="1:3">
      <c r="A1605" s="26" t="str">
        <f>INDEX(Tableau1[[#Headers],[BARRE]:[HUET]],1,1+(ROW()-2)/COUNTA('ram ou '!$A:$A))</f>
        <v>HOCHART</v>
      </c>
      <c r="B1605" s="26" t="str">
        <f>INDEX('ram ou '!$A:$A,ROW(BDD!B1604)-COUNTA('ram ou '!A:A)*ROUNDDOWN((ROW()-ROW(BDD!$B$2))/COUNTA('ram ou '!$A:$A),0),1)</f>
        <v>LE MANS A/A</v>
      </c>
      <c r="C1605" s="26">
        <f>SUMPRODUCT((Tableau1[[#Headers],[BARRE]:[HUET]]=BDD[[#This Row],[Chauffeur]])*(Tableau1[[BARRE]:[HUET]]=BDD[[#This Row],[Tournée]]))</f>
        <v>0</v>
      </c>
    </row>
    <row r="1606" spans="1:3">
      <c r="A1606" s="26" t="str">
        <f>INDEX(Tableau1[[#Headers],[BARRE]:[HUET]],1,1+(ROW()-2)/COUNTA('ram ou '!$A:$A))</f>
        <v>HOCHART</v>
      </c>
      <c r="B1606" s="26" t="str">
        <f>INDEX('ram ou '!$A:$A,ROW(BDD!B1605)-COUNTA('ram ou '!A:A)*ROUNDDOWN((ROW()-ROW(BDD!$B$2))/COUNTA('ram ou '!$A:$A),0),1)</f>
        <v>NAV TOURS</v>
      </c>
      <c r="C1606" s="26">
        <f>SUMPRODUCT((Tableau1[[#Headers],[BARRE]:[HUET]]=BDD[[#This Row],[Chauffeur]])*(Tableau1[[BARRE]:[HUET]]=BDD[[#This Row],[Tournée]]))</f>
        <v>0</v>
      </c>
    </row>
    <row r="1607" spans="1:3">
      <c r="A1607" s="26" t="str">
        <f>INDEX(Tableau1[[#Headers],[BARRE]:[HUET]],1,1+(ROW()-2)/COUNTA('ram ou '!$A:$A))</f>
        <v>HOCHART</v>
      </c>
      <c r="B1607" s="26" t="str">
        <f>INDEX('ram ou '!$A:$A,ROW(BDD!B1606)-COUNTA('ram ou '!A:A)*ROUNDDOWN((ROW()-ROW(BDD!$B$2))/COUNTA('ram ou '!$A:$A),0),1)</f>
        <v>SU IFS + BASES</v>
      </c>
      <c r="C1607" s="26">
        <f>SUMPRODUCT((Tableau1[[#Headers],[BARRE]:[HUET]]=BDD[[#This Row],[Chauffeur]])*(Tableau1[[BARRE]:[HUET]]=BDD[[#This Row],[Tournée]]))</f>
        <v>0</v>
      </c>
    </row>
    <row r="1608" spans="1:3">
      <c r="A1608" s="26" t="str">
        <f>INDEX(Tableau1[[#Headers],[BARRE]:[HUET]],1,1+(ROW()-2)/COUNTA('ram ou '!$A:$A))</f>
        <v>HOCHART</v>
      </c>
      <c r="B1608" s="26" t="str">
        <f>INDEX('ram ou '!$A:$A,ROW(BDD!B1607)-COUNTA('ram ou '!A:A)*ROUNDDOWN((ROW()-ROW(BDD!$B$2))/COUNTA('ram ou '!$A:$A),0),1)</f>
        <v>NAV NIORT 21H15</v>
      </c>
      <c r="C1608" s="26">
        <f>SUMPRODUCT((Tableau1[[#Headers],[BARRE]:[HUET]]=BDD[[#This Row],[Chauffeur]])*(Tableau1[[BARRE]:[HUET]]=BDD[[#This Row],[Tournée]]))</f>
        <v>0</v>
      </c>
    </row>
    <row r="1609" spans="1:3">
      <c r="A1609" s="26" t="str">
        <f>INDEX(Tableau1[[#Headers],[BARRE]:[HUET]],1,1+(ROW()-2)/COUNTA('ram ou '!$A:$A))</f>
        <v>HOCHART</v>
      </c>
      <c r="B1609" s="26" t="str">
        <f>INDEX('ram ou '!$A:$A,ROW(BDD!B1608)-COUNTA('ram ou '!A:A)*ROUNDDOWN((ROW()-ROW(BDD!$B$2))/COUNTA('ram ou '!$A:$A),0),1)</f>
        <v>CP</v>
      </c>
      <c r="C1609" s="26">
        <f>SUMPRODUCT((Tableau1[[#Headers],[BARRE]:[HUET]]=BDD[[#This Row],[Chauffeur]])*(Tableau1[[BARRE]:[HUET]]=BDD[[#This Row],[Tournée]]))</f>
        <v>0</v>
      </c>
    </row>
    <row r="1610" spans="1:3">
      <c r="A1610" s="26" t="str">
        <f>INDEX(Tableau1[[#Headers],[BARRE]:[HUET]],1,1+(ROW()-2)/COUNTA('ram ou '!$A:$A))</f>
        <v>HOCHART</v>
      </c>
      <c r="B1610" s="26" t="str">
        <f>INDEX('ram ou '!$A:$A,ROW(BDD!B1609)-COUNTA('ram ou '!A:A)*ROUNDDOWN((ROW()-ROW(BDD!$B$2))/COUNTA('ram ou '!$A:$A),0),1)</f>
        <v>RAM SAM 12H</v>
      </c>
      <c r="C1610" s="26">
        <f>SUMPRODUCT((Tableau1[[#Headers],[BARRE]:[HUET]]=BDD[[#This Row],[Chauffeur]])*(Tableau1[[BARRE]:[HUET]]=BDD[[#This Row],[Tournée]]))</f>
        <v>0</v>
      </c>
    </row>
    <row r="1611" spans="1:3">
      <c r="A1611" s="26" t="str">
        <f>INDEX(Tableau1[[#Headers],[BARRE]:[HUET]],1,1+(ROW()-2)/COUNTA('ram ou '!$A:$A))</f>
        <v>HOCHART</v>
      </c>
      <c r="B1611" s="26" t="str">
        <f>INDEX('ram ou '!$A:$A,ROW(BDD!B1610)-COUNTA('ram ou '!A:A)*ROUNDDOWN((ROW()-ROW(BDD!$B$2))/COUNTA('ram ou '!$A:$A),0),1)</f>
        <v>ABSENCE</v>
      </c>
      <c r="C1611" s="26">
        <f>SUMPRODUCT((Tableau1[[#Headers],[BARRE]:[HUET]]=BDD[[#This Row],[Chauffeur]])*(Tableau1[[BARRE]:[HUET]]=BDD[[#This Row],[Tournée]]))</f>
        <v>0</v>
      </c>
    </row>
    <row r="1612" spans="1:3">
      <c r="A1612" s="26" t="str">
        <f>INDEX(Tableau1[[#Headers],[BARRE]:[HUET]],1,1+(ROW()-2)/COUNTA('ram ou '!$A:$A))</f>
        <v>HOCHART</v>
      </c>
      <c r="B1612" s="26" t="str">
        <f>INDEX('ram ou '!$A:$A,ROW(BDD!B1611)-COUNTA('ram ou '!A:A)*ROUNDDOWN((ROW()-ROW(BDD!$B$2))/COUNTA('ram ou '!$A:$A),0),1)</f>
        <v>FORMATION</v>
      </c>
      <c r="C1612" s="26">
        <f>SUMPRODUCT((Tableau1[[#Headers],[BARRE]:[HUET]]=BDD[[#This Row],[Chauffeur]])*(Tableau1[[BARRE]:[HUET]]=BDD[[#This Row],[Tournée]]))</f>
        <v>0</v>
      </c>
    </row>
    <row r="1613" spans="1:3">
      <c r="A1613" s="26" t="str">
        <f>INDEX(Tableau1[[#Headers],[BARRE]:[HUET]],1,1+(ROW()-2)/COUNTA('ram ou '!$A:$A))</f>
        <v>HOCHART</v>
      </c>
      <c r="B1613" s="26" t="str">
        <f>INDEX('ram ou '!$A:$A,ROW(BDD!B1612)-COUNTA('ram ou '!A:A)*ROUNDDOWN((ROW()-ROW(BDD!$B$2))/COUNTA('ram ou '!$A:$A),0),1)</f>
        <v>RCR</v>
      </c>
      <c r="C1613" s="26">
        <f>SUMPRODUCT((Tableau1[[#Headers],[BARRE]:[HUET]]=BDD[[#This Row],[Chauffeur]])*(Tableau1[[BARRE]:[HUET]]=BDD[[#This Row],[Tournée]]))</f>
        <v>0</v>
      </c>
    </row>
    <row r="1614" spans="1:3">
      <c r="A1614" s="26" t="str">
        <f>INDEX(Tableau1[[#Headers],[BARRE]:[HUET]],1,1+(ROW()-2)/COUNTA('ram ou '!$A:$A))</f>
        <v>HOCHART</v>
      </c>
      <c r="B1614" s="26" t="str">
        <f>INDEX('ram ou '!$A:$A,ROW(BDD!B1613)-COUNTA('ram ou '!A:A)*ROUNDDOWN((ROW()-ROW(BDD!$B$2))/COUNTA('ram ou '!$A:$A),0),1)</f>
        <v>ELECTION</v>
      </c>
      <c r="C1614" s="26">
        <f>SUMPRODUCT((Tableau1[[#Headers],[BARRE]:[HUET]]=BDD[[#This Row],[Chauffeur]])*(Tableau1[[BARRE]:[HUET]]=BDD[[#This Row],[Tournée]]))</f>
        <v>0</v>
      </c>
    </row>
    <row r="1615" spans="1:3">
      <c r="A1615" s="26" t="str">
        <f>INDEX(Tableau1[[#Headers],[BARRE]:[HUET]],1,1+(ROW()-2)/COUNTA('ram ou '!$A:$A))</f>
        <v>HOCHART</v>
      </c>
      <c r="B1615" s="26" t="str">
        <f>INDEX('ram ou '!$A:$A,ROW(BDD!B1614)-COUNTA('ram ou '!A:A)*ROUNDDOWN((ROW()-ROW(BDD!$B$2))/COUNTA('ram ou '!$A:$A),0),1)</f>
        <v>RAM SAM 11H30</v>
      </c>
      <c r="C1615" s="26">
        <f>SUMPRODUCT((Tableau1[[#Headers],[BARRE]:[HUET]]=BDD[[#This Row],[Chauffeur]])*(Tableau1[[BARRE]:[HUET]]=BDD[[#This Row],[Tournée]]))</f>
        <v>0</v>
      </c>
    </row>
    <row r="1616" spans="1:3">
      <c r="A1616" s="26" t="str">
        <f>INDEX(Tableau1[[#Headers],[BARRE]:[HUET]],1,1+(ROW()-2)/COUNTA('ram ou '!$A:$A))</f>
        <v>HOCHART</v>
      </c>
      <c r="B1616" s="26" t="str">
        <f>INDEX('ram ou '!$A:$A,ROW(BDD!B1615)-COUNTA('ram ou '!A:A)*ROUNDDOWN((ROW()-ROW(BDD!$B$2))/COUNTA('ram ou '!$A:$A),0),1)</f>
        <v>RAM 13H N°1</v>
      </c>
      <c r="C1616" s="26">
        <f>SUMPRODUCT((Tableau1[[#Headers],[BARRE]:[HUET]]=BDD[[#This Row],[Chauffeur]])*(Tableau1[[BARRE]:[HUET]]=BDD[[#This Row],[Tournée]]))</f>
        <v>0</v>
      </c>
    </row>
    <row r="1617" spans="1:3">
      <c r="A1617" s="26" t="str">
        <f>INDEX(Tableau1[[#Headers],[BARRE]:[HUET]],1,1+(ROW()-2)/COUNTA('ram ou '!$A:$A))</f>
        <v>HOCHART</v>
      </c>
      <c r="B1617" s="26" t="str">
        <f>INDEX('ram ou '!$A:$A,ROW(BDD!B1616)-COUNTA('ram ou '!A:A)*ROUNDDOWN((ROW()-ROW(BDD!$B$2))/COUNTA('ram ou '!$A:$A),0),1)</f>
        <v>RAM 13H N°3</v>
      </c>
      <c r="C1617" s="26">
        <f>SUMPRODUCT((Tableau1[[#Headers],[BARRE]:[HUET]]=BDD[[#This Row],[Chauffeur]])*(Tableau1[[BARRE]:[HUET]]=BDD[[#This Row],[Tournée]]))</f>
        <v>0</v>
      </c>
    </row>
    <row r="1618" spans="1:3">
      <c r="A1618" s="26" t="str">
        <f>INDEX(Tableau1[[#Headers],[BARRE]:[HUET]],1,1+(ROW()-2)/COUNTA('ram ou '!$A:$A))</f>
        <v>HOCHART</v>
      </c>
      <c r="B1618" s="26" t="str">
        <f>INDEX('ram ou '!$A:$A,ROW(BDD!B1617)-COUNTA('ram ou '!A:A)*ROUNDDOWN((ROW()-ROW(BDD!$B$2))/COUNTA('ram ou '!$A:$A),0),1)</f>
        <v>RAM 13H N°4</v>
      </c>
      <c r="C1618" s="26">
        <f>SUMPRODUCT((Tableau1[[#Headers],[BARRE]:[HUET]]=BDD[[#This Row],[Chauffeur]])*(Tableau1[[BARRE]:[HUET]]=BDD[[#This Row],[Tournée]]))</f>
        <v>0</v>
      </c>
    </row>
    <row r="1619" spans="1:3">
      <c r="A1619" s="26" t="str">
        <f>INDEX(Tableau1[[#Headers],[BARRE]:[HUET]],1,1+(ROW()-2)/COUNTA('ram ou '!$A:$A))</f>
        <v>KOUPRAVA</v>
      </c>
      <c r="B1619" s="26" t="str">
        <f>INDEX('ram ou '!$A:$A,ROW(BDD!B1618)-COUNTA('ram ou '!A:A)*ROUNDDOWN((ROW()-ROW(BDD!$B$2))/COUNTA('ram ou '!$A:$A),0),1)</f>
        <v>NAV ATHIS 2</v>
      </c>
      <c r="C1619" s="26">
        <f>SUMPRODUCT((Tableau1[[#Headers],[BARRE]:[HUET]]=BDD[[#This Row],[Chauffeur]])*(Tableau1[[BARRE]:[HUET]]=BDD[[#This Row],[Tournée]]))</f>
        <v>0</v>
      </c>
    </row>
    <row r="1620" spans="1:3">
      <c r="A1620" s="26" t="str">
        <f>INDEX(Tableau1[[#Headers],[BARRE]:[HUET]],1,1+(ROW()-2)/COUNTA('ram ou '!$A:$A))</f>
        <v>KOUPRAVA</v>
      </c>
      <c r="B1620" s="26" t="str">
        <f>INDEX('ram ou '!$A:$A,ROW(BDD!B1619)-COUNTA('ram ou '!A:A)*ROUNDDOWN((ROW()-ROW(BDD!$B$2))/COUNTA('ram ou '!$A:$A),0),1)</f>
        <v>NAV CHATEAUBOUR</v>
      </c>
      <c r="C1620" s="26">
        <f>SUMPRODUCT((Tableau1[[#Headers],[BARRE]:[HUET]]=BDD[[#This Row],[Chauffeur]])*(Tableau1[[BARRE]:[HUET]]=BDD[[#This Row],[Tournée]]))</f>
        <v>0</v>
      </c>
    </row>
    <row r="1621" spans="1:3">
      <c r="A1621" s="26" t="str">
        <f>INDEX(Tableau1[[#Headers],[BARRE]:[HUET]],1,1+(ROW()-2)/COUNTA('ram ou '!$A:$A))</f>
        <v>KOUPRAVA</v>
      </c>
      <c r="B1621" s="26" t="str">
        <f>INDEX('ram ou '!$A:$A,ROW(BDD!B1620)-COUNTA('ram ou '!A:A)*ROUNDDOWN((ROW()-ROW(BDD!$B$2))/COUNTA('ram ou '!$A:$A),0),1)</f>
        <v>NAV CHAULNES</v>
      </c>
      <c r="C1621" s="26">
        <f>SUMPRODUCT((Tableau1[[#Headers],[BARRE]:[HUET]]=BDD[[#This Row],[Chauffeur]])*(Tableau1[[BARRE]:[HUET]]=BDD[[#This Row],[Tournée]]))</f>
        <v>0</v>
      </c>
    </row>
    <row r="1622" spans="1:3">
      <c r="A1622" s="26" t="str">
        <f>INDEX(Tableau1[[#Headers],[BARRE]:[HUET]],1,1+(ROW()-2)/COUNTA('ram ou '!$A:$A))</f>
        <v>KOUPRAVA</v>
      </c>
      <c r="B1622" s="26" t="str">
        <f>INDEX('ram ou '!$A:$A,ROW(BDD!B1621)-COUNTA('ram ou '!A:A)*ROUNDDOWN((ROW()-ROW(BDD!$B$2))/COUNTA('ram ou '!$A:$A),0),1)</f>
        <v>NAV CLERMONT</v>
      </c>
      <c r="C1622" s="26">
        <f>SUMPRODUCT((Tableau1[[#Headers],[BARRE]:[HUET]]=BDD[[#This Row],[Chauffeur]])*(Tableau1[[BARRE]:[HUET]]=BDD[[#This Row],[Tournée]]))</f>
        <v>0</v>
      </c>
    </row>
    <row r="1623" spans="1:3">
      <c r="A1623" s="26" t="str">
        <f>INDEX(Tableau1[[#Headers],[BARRE]:[HUET]],1,1+(ROW()-2)/COUNTA('ram ou '!$A:$A))</f>
        <v>KOUPRAVA</v>
      </c>
      <c r="B1623" s="26" t="str">
        <f>INDEX('ram ou '!$A:$A,ROW(BDD!B1622)-COUNTA('ram ou '!A:A)*ROUNDDOWN((ROW()-ROW(BDD!$B$2))/COUNTA('ram ou '!$A:$A),0),1)</f>
        <v>NAV DIJON</v>
      </c>
      <c r="C1623" s="26">
        <f>SUMPRODUCT((Tableau1[[#Headers],[BARRE]:[HUET]]=BDD[[#This Row],[Chauffeur]])*(Tableau1[[BARRE]:[HUET]]=BDD[[#This Row],[Tournée]]))</f>
        <v>0</v>
      </c>
    </row>
    <row r="1624" spans="1:3">
      <c r="A1624" s="26" t="str">
        <f>INDEX(Tableau1[[#Headers],[BARRE]:[HUET]],1,1+(ROW()-2)/COUNTA('ram ou '!$A:$A))</f>
        <v>KOUPRAVA</v>
      </c>
      <c r="B1624" s="26" t="str">
        <f>INDEX('ram ou '!$A:$A,ROW(BDD!B1623)-COUNTA('ram ou '!A:A)*ROUNDDOWN((ROW()-ROW(BDD!$B$2))/COUNTA('ram ou '!$A:$A),0),1)</f>
        <v>NAV LANGRES</v>
      </c>
      <c r="C1624" s="26">
        <f>SUMPRODUCT((Tableau1[[#Headers],[BARRE]:[HUET]]=BDD[[#This Row],[Chauffeur]])*(Tableau1[[BARRE]:[HUET]]=BDD[[#This Row],[Tournée]]))</f>
        <v>0</v>
      </c>
    </row>
    <row r="1625" spans="1:3">
      <c r="A1625" s="26" t="str">
        <f>INDEX(Tableau1[[#Headers],[BARRE]:[HUET]],1,1+(ROW()-2)/COUNTA('ram ou '!$A:$A))</f>
        <v>KOUPRAVA</v>
      </c>
      <c r="B1625" s="26" t="str">
        <f>INDEX('ram ou '!$A:$A,ROW(BDD!B1624)-COUNTA('ram ou '!A:A)*ROUNDDOWN((ROW()-ROW(BDD!$B$2))/COUNTA('ram ou '!$A:$A),0),1)</f>
        <v>NAV LILLE</v>
      </c>
      <c r="C1625" s="26">
        <f>SUMPRODUCT((Tableau1[[#Headers],[BARRE]:[HUET]]=BDD[[#This Row],[Chauffeur]])*(Tableau1[[BARRE]:[HUET]]=BDD[[#This Row],[Tournée]]))</f>
        <v>0</v>
      </c>
    </row>
    <row r="1626" spans="1:3">
      <c r="A1626" s="26" t="str">
        <f>INDEX(Tableau1[[#Headers],[BARRE]:[HUET]],1,1+(ROW()-2)/COUNTA('ram ou '!$A:$A))</f>
        <v>KOUPRAVA</v>
      </c>
      <c r="B1626" s="26" t="str">
        <f>INDEX('ram ou '!$A:$A,ROW(BDD!B1625)-COUNTA('ram ou '!A:A)*ROUNDDOWN((ROW()-ROW(BDD!$B$2))/COUNTA('ram ou '!$A:$A),0),1)</f>
        <v>NAV NIORT</v>
      </c>
      <c r="C1626" s="26">
        <f>SUMPRODUCT((Tableau1[[#Headers],[BARRE]:[HUET]]=BDD[[#This Row],[Chauffeur]])*(Tableau1[[BARRE]:[HUET]]=BDD[[#This Row],[Tournée]]))</f>
        <v>0</v>
      </c>
    </row>
    <row r="1627" spans="1:3">
      <c r="A1627" s="26" t="str">
        <f>INDEX(Tableau1[[#Headers],[BARRE]:[HUET]],1,1+(ROW()-2)/COUNTA('ram ou '!$A:$A))</f>
        <v>KOUPRAVA</v>
      </c>
      <c r="B1627" s="26" t="str">
        <f>INDEX('ram ou '!$A:$A,ROW(BDD!B1626)-COUNTA('ram ou '!A:A)*ROUNDDOWN((ROW()-ROW(BDD!$B$2))/COUNTA('ram ou '!$A:$A),0),1)</f>
        <v xml:space="preserve">NAV ST SEVER </v>
      </c>
      <c r="C1627" s="26">
        <f>SUMPRODUCT((Tableau1[[#Headers],[BARRE]:[HUET]]=BDD[[#This Row],[Chauffeur]])*(Tableau1[[BARRE]:[HUET]]=BDD[[#This Row],[Tournée]]))</f>
        <v>0</v>
      </c>
    </row>
    <row r="1628" spans="1:3">
      <c r="A1628" s="26" t="str">
        <f>INDEX(Tableau1[[#Headers],[BARRE]:[HUET]],1,1+(ROW()-2)/COUNTA('ram ou '!$A:$A))</f>
        <v>KOUPRAVA</v>
      </c>
      <c r="B1628" s="26" t="str">
        <f>INDEX('ram ou '!$A:$A,ROW(BDD!B1627)-COUNTA('ram ou '!A:A)*ROUNDDOWN((ROW()-ROW(BDD!$B$2))/COUNTA('ram ou '!$A:$A),0),1)</f>
        <v>NAV VELAINES</v>
      </c>
      <c r="C1628" s="26">
        <f>SUMPRODUCT((Tableau1[[#Headers],[BARRE]:[HUET]]=BDD[[#This Row],[Chauffeur]])*(Tableau1[[BARRE]:[HUET]]=BDD[[#This Row],[Tournée]]))</f>
        <v>0</v>
      </c>
    </row>
    <row r="1629" spans="1:3">
      <c r="A1629" s="26" t="str">
        <f>INDEX(Tableau1[[#Headers],[BARRE]:[HUET]],1,1+(ROW()-2)/COUNTA('ram ou '!$A:$A))</f>
        <v>KOUPRAVA</v>
      </c>
      <c r="B1629" s="26" t="str">
        <f>INDEX('ram ou '!$A:$A,ROW(BDD!B1628)-COUNTA('ram ou '!A:A)*ROUNDDOWN((ROW()-ROW(BDD!$B$2))/COUNTA('ram ou '!$A:$A),0),1)</f>
        <v>RAM +  NANTES 21H</v>
      </c>
      <c r="C1629" s="26">
        <f>SUMPRODUCT((Tableau1[[#Headers],[BARRE]:[HUET]]=BDD[[#This Row],[Chauffeur]])*(Tableau1[[BARRE]:[HUET]]=BDD[[#This Row],[Tournée]]))</f>
        <v>0</v>
      </c>
    </row>
    <row r="1630" spans="1:3">
      <c r="A1630" s="26" t="str">
        <f>INDEX(Tableau1[[#Headers],[BARRE]:[HUET]],1,1+(ROW()-2)/COUNTA('ram ou '!$A:$A))</f>
        <v>KOUPRAVA</v>
      </c>
      <c r="B1630" s="26" t="str">
        <f>INDEX('ram ou '!$A:$A,ROW(BDD!B1629)-COUNTA('ram ou '!A:A)*ROUNDDOWN((ROW()-ROW(BDD!$B$2))/COUNTA('ram ou '!$A:$A),0),1)</f>
        <v>RAM + 20H TOURS</v>
      </c>
      <c r="C1630" s="26">
        <f>SUMPRODUCT((Tableau1[[#Headers],[BARRE]:[HUET]]=BDD[[#This Row],[Chauffeur]])*(Tableau1[[BARRE]:[HUET]]=BDD[[#This Row],[Tournée]]))</f>
        <v>0</v>
      </c>
    </row>
    <row r="1631" spans="1:3">
      <c r="A1631" s="26" t="str">
        <f>INDEX(Tableau1[[#Headers],[BARRE]:[HUET]],1,1+(ROW()-2)/COUNTA('ram ou '!$A:$A))</f>
        <v>KOUPRAVA</v>
      </c>
      <c r="B1631" s="26" t="str">
        <f>INDEX('ram ou '!$A:$A,ROW(BDD!B1630)-COUNTA('ram ou '!A:A)*ROUNDDOWN((ROW()-ROW(BDD!$B$2))/COUNTA('ram ou '!$A:$A),0),1)</f>
        <v>RAM + 21h30 TOURS</v>
      </c>
      <c r="C1631" s="26">
        <f>SUMPRODUCT((Tableau1[[#Headers],[BARRE]:[HUET]]=BDD[[#This Row],[Chauffeur]])*(Tableau1[[BARRE]:[HUET]]=BDD[[#This Row],[Tournée]]))</f>
        <v>0</v>
      </c>
    </row>
    <row r="1632" spans="1:3">
      <c r="A1632" s="26" t="str">
        <f>INDEX(Tableau1[[#Headers],[BARRE]:[HUET]],1,1+(ROW()-2)/COUNTA('ram ou '!$A:$A))</f>
        <v>KOUPRAVA</v>
      </c>
      <c r="B1632" s="26" t="str">
        <f>INDEX('ram ou '!$A:$A,ROW(BDD!B1631)-COUNTA('ram ou '!A:A)*ROUNDDOWN((ROW()-ROW(BDD!$B$2))/COUNTA('ram ou '!$A:$A),0),1)</f>
        <v>RAM + ANGERS 21H30</v>
      </c>
      <c r="C1632" s="26">
        <f>SUMPRODUCT((Tableau1[[#Headers],[BARRE]:[HUET]]=BDD[[#This Row],[Chauffeur]])*(Tableau1[[BARRE]:[HUET]]=BDD[[#This Row],[Tournée]]))</f>
        <v>0</v>
      </c>
    </row>
    <row r="1633" spans="1:3">
      <c r="A1633" s="26" t="str">
        <f>INDEX(Tableau1[[#Headers],[BARRE]:[HUET]],1,1+(ROW()-2)/COUNTA('ram ou '!$A:$A))</f>
        <v>KOUPRAVA</v>
      </c>
      <c r="B1633" s="26" t="str">
        <f>INDEX('ram ou '!$A:$A,ROW(BDD!B1632)-COUNTA('ram ou '!A:A)*ROUNDDOWN((ROW()-ROW(BDD!$B$2))/COUNTA('ram ou '!$A:$A),0),1)</f>
        <v>RAM + ATHIS 1</v>
      </c>
      <c r="C1633" s="26">
        <f>SUMPRODUCT((Tableau1[[#Headers],[BARRE]:[HUET]]=BDD[[#This Row],[Chauffeur]])*(Tableau1[[BARRE]:[HUET]]=BDD[[#This Row],[Tournée]]))</f>
        <v>0</v>
      </c>
    </row>
    <row r="1634" spans="1:3">
      <c r="A1634" s="26" t="str">
        <f>INDEX(Tableau1[[#Headers],[BARRE]:[HUET]],1,1+(ROW()-2)/COUNTA('ram ou '!$A:$A))</f>
        <v>KOUPRAVA</v>
      </c>
      <c r="B1634" s="26" t="str">
        <f>INDEX('ram ou '!$A:$A,ROW(BDD!B1633)-COUNTA('ram ou '!A:A)*ROUNDDOWN((ROW()-ROW(BDD!$B$2))/COUNTA('ram ou '!$A:$A),0),1)</f>
        <v>RAM + CAEN 21H15</v>
      </c>
      <c r="C1634" s="26">
        <f>SUMPRODUCT((Tableau1[[#Headers],[BARRE]:[HUET]]=BDD[[#This Row],[Chauffeur]])*(Tableau1[[BARRE]:[HUET]]=BDD[[#This Row],[Tournée]]))</f>
        <v>0</v>
      </c>
    </row>
    <row r="1635" spans="1:3">
      <c r="A1635" s="26" t="str">
        <f>INDEX(Tableau1[[#Headers],[BARRE]:[HUET]],1,1+(ROW()-2)/COUNTA('ram ou '!$A:$A))</f>
        <v>KOUPRAVA</v>
      </c>
      <c r="B1635" s="26" t="str">
        <f>INDEX('ram ou '!$A:$A,ROW(BDD!B1634)-COUNTA('ram ou '!A:A)*ROUNDDOWN((ROW()-ROW(BDD!$B$2))/COUNTA('ram ou '!$A:$A),0),1)</f>
        <v>RAM + NANTES 1</v>
      </c>
      <c r="C1635" s="26">
        <f>SUMPRODUCT((Tableau1[[#Headers],[BARRE]:[HUET]]=BDD[[#This Row],[Chauffeur]])*(Tableau1[[BARRE]:[HUET]]=BDD[[#This Row],[Tournée]]))</f>
        <v>0</v>
      </c>
    </row>
    <row r="1636" spans="1:3">
      <c r="A1636" s="26" t="str">
        <f>INDEX(Tableau1[[#Headers],[BARRE]:[HUET]],1,1+(ROW()-2)/COUNTA('ram ou '!$A:$A))</f>
        <v>KOUPRAVA</v>
      </c>
      <c r="B1636" s="26" t="str">
        <f>INDEX('ram ou '!$A:$A,ROW(BDD!B1635)-COUNTA('ram ou '!A:A)*ROUNDDOWN((ROW()-ROW(BDD!$B$2))/COUNTA('ram ou '!$A:$A),0),1)</f>
        <v>RAM + ORLEANS 21H</v>
      </c>
      <c r="C1636" s="26">
        <f>SUMPRODUCT((Tableau1[[#Headers],[BARRE]:[HUET]]=BDD[[#This Row],[Chauffeur]])*(Tableau1[[BARRE]:[HUET]]=BDD[[#This Row],[Tournée]]))</f>
        <v>0</v>
      </c>
    </row>
    <row r="1637" spans="1:3">
      <c r="A1637" s="26" t="str">
        <f>INDEX(Tableau1[[#Headers],[BARRE]:[HUET]],1,1+(ROW()-2)/COUNTA('ram ou '!$A:$A))</f>
        <v>KOUPRAVA</v>
      </c>
      <c r="B1637" s="26" t="str">
        <f>INDEX('ram ou '!$A:$A,ROW(BDD!B1636)-COUNTA('ram ou '!A:A)*ROUNDDOWN((ROW()-ROW(BDD!$B$2))/COUNTA('ram ou '!$A:$A),0),1)</f>
        <v>RAM 14H00</v>
      </c>
      <c r="C1637" s="26">
        <f>SUMPRODUCT((Tableau1[[#Headers],[BARRE]:[HUET]]=BDD[[#This Row],[Chauffeur]])*(Tableau1[[BARRE]:[HUET]]=BDD[[#This Row],[Tournée]]))</f>
        <v>0</v>
      </c>
    </row>
    <row r="1638" spans="1:3">
      <c r="A1638" s="26" t="str">
        <f>INDEX(Tableau1[[#Headers],[BARRE]:[HUET]],1,1+(ROW()-2)/COUNTA('ram ou '!$A:$A))</f>
        <v>KOUPRAVA</v>
      </c>
      <c r="B1638" s="26" t="str">
        <f>INDEX('ram ou '!$A:$A,ROW(BDD!B1637)-COUNTA('ram ou '!A:A)*ROUNDDOWN((ROW()-ROW(BDD!$B$2))/COUNTA('ram ou '!$A:$A),0),1)</f>
        <v>AGEN</v>
      </c>
      <c r="C1638" s="26">
        <f>SUMPRODUCT((Tableau1[[#Headers],[BARRE]:[HUET]]=BDD[[#This Row],[Chauffeur]])*(Tableau1[[BARRE]:[HUET]]=BDD[[#This Row],[Tournée]]))</f>
        <v>0</v>
      </c>
    </row>
    <row r="1639" spans="1:3">
      <c r="A1639" s="26" t="str">
        <f>INDEX(Tableau1[[#Headers],[BARRE]:[HUET]],1,1+(ROW()-2)/COUNTA('ram ou '!$A:$A))</f>
        <v>KOUPRAVA</v>
      </c>
      <c r="B1639" s="26" t="str">
        <f>INDEX('ram ou '!$A:$A,ROW(BDD!B1638)-COUNTA('ram ou '!A:A)*ROUNDDOWN((ROW()-ROW(BDD!$B$2))/COUNTA('ram ou '!$A:$A),0),1)</f>
        <v>AGEN DIM</v>
      </c>
      <c r="C1639" s="26">
        <f>SUMPRODUCT((Tableau1[[#Headers],[BARRE]:[HUET]]=BDD[[#This Row],[Chauffeur]])*(Tableau1[[BARRE]:[HUET]]=BDD[[#This Row],[Tournée]]))</f>
        <v>0</v>
      </c>
    </row>
    <row r="1640" spans="1:3">
      <c r="A1640" s="26" t="str">
        <f>INDEX(Tableau1[[#Headers],[BARRE]:[HUET]],1,1+(ROW()-2)/COUNTA('ram ou '!$A:$A))</f>
        <v>KOUPRAVA</v>
      </c>
      <c r="B1640" s="26" t="str">
        <f>INDEX('ram ou '!$A:$A,ROW(BDD!B1639)-COUNTA('ram ou '!A:A)*ROUNDDOWN((ROW()-ROW(BDD!$B$2))/COUNTA('ram ou '!$A:$A),0),1)</f>
        <v>AMILLY / SENS</v>
      </c>
      <c r="C1640" s="26">
        <f>SUMPRODUCT((Tableau1[[#Headers],[BARRE]:[HUET]]=BDD[[#This Row],[Chauffeur]])*(Tableau1[[BARRE]:[HUET]]=BDD[[#This Row],[Tournée]]))</f>
        <v>0</v>
      </c>
    </row>
    <row r="1641" spans="1:3">
      <c r="A1641" s="26" t="str">
        <f>INDEX(Tableau1[[#Headers],[BARRE]:[HUET]],1,1+(ROW()-2)/COUNTA('ram ou '!$A:$A))</f>
        <v>KOUPRAVA</v>
      </c>
      <c r="B1641" s="26" t="str">
        <f>INDEX('ram ou '!$A:$A,ROW(BDD!B1640)-COUNTA('ram ou '!A:A)*ROUNDDOWN((ROW()-ROW(BDD!$B$2))/COUNTA('ram ou '!$A:$A),0),1)</f>
        <v>JACQUET SA</v>
      </c>
      <c r="C1641" s="26">
        <f>SUMPRODUCT((Tableau1[[#Headers],[BARRE]:[HUET]]=BDD[[#This Row],[Chauffeur]])*(Tableau1[[BARRE]:[HUET]]=BDD[[#This Row],[Tournée]]))</f>
        <v>0</v>
      </c>
    </row>
    <row r="1642" spans="1:3">
      <c r="A1642" s="26" t="str">
        <f>INDEX(Tableau1[[#Headers],[BARRE]:[HUET]],1,1+(ROW()-2)/COUNTA('ram ou '!$A:$A))</f>
        <v>KOUPRAVA</v>
      </c>
      <c r="B1642" s="26" t="str">
        <f>INDEX('ram ou '!$A:$A,ROW(BDD!B1641)-COUNTA('ram ou '!A:A)*ROUNDDOWN((ROW()-ROW(BDD!$B$2))/COUNTA('ram ou '!$A:$A),0),1)</f>
        <v>PARIS 13H30</v>
      </c>
      <c r="C1642" s="26">
        <f>SUMPRODUCT((Tableau1[[#Headers],[BARRE]:[HUET]]=BDD[[#This Row],[Chauffeur]])*(Tableau1[[BARRE]:[HUET]]=BDD[[#This Row],[Tournée]]))</f>
        <v>0</v>
      </c>
    </row>
    <row r="1643" spans="1:3">
      <c r="A1643" s="26" t="str">
        <f>INDEX(Tableau1[[#Headers],[BARRE]:[HUET]],1,1+(ROW()-2)/COUNTA('ram ou '!$A:$A))</f>
        <v>KOUPRAVA</v>
      </c>
      <c r="B1643" s="26" t="str">
        <f>INDEX('ram ou '!$A:$A,ROW(BDD!B1642)-COUNTA('ram ou '!A:A)*ROUNDDOWN((ROW()-ROW(BDD!$B$2))/COUNTA('ram ou '!$A:$A),0),1)</f>
        <v>RETOUR AGEN</v>
      </c>
      <c r="C1643" s="26">
        <f>SUMPRODUCT((Tableau1[[#Headers],[BARRE]:[HUET]]=BDD[[#This Row],[Chauffeur]])*(Tableau1[[BARRE]:[HUET]]=BDD[[#This Row],[Tournée]]))</f>
        <v>0</v>
      </c>
    </row>
    <row r="1644" spans="1:3">
      <c r="A1644" s="26" t="str">
        <f>INDEX(Tableau1[[#Headers],[BARRE]:[HUET]],1,1+(ROW()-2)/COUNTA('ram ou '!$A:$A))</f>
        <v>KOUPRAVA</v>
      </c>
      <c r="B1644" s="26" t="str">
        <f>INDEX('ram ou '!$A:$A,ROW(BDD!B1643)-COUNTA('ram ou '!A:A)*ROUNDDOWN((ROW()-ROW(BDD!$B$2))/COUNTA('ram ou '!$A:$A),0),1)</f>
        <v>RETOUR ORLEANS</v>
      </c>
      <c r="C1644" s="26">
        <f>SUMPRODUCT((Tableau1[[#Headers],[BARRE]:[HUET]]=BDD[[#This Row],[Chauffeur]])*(Tableau1[[BARRE]:[HUET]]=BDD[[#This Row],[Tournée]]))</f>
        <v>0</v>
      </c>
    </row>
    <row r="1645" spans="1:3">
      <c r="A1645" s="26" t="str">
        <f>INDEX(Tableau1[[#Headers],[BARRE]:[HUET]],1,1+(ROW()-2)/COUNTA('ram ou '!$A:$A))</f>
        <v>KOUPRAVA</v>
      </c>
      <c r="B1645" s="26" t="str">
        <f>INDEX('ram ou '!$A:$A,ROW(BDD!B1644)-COUNTA('ram ou '!A:A)*ROUNDDOWN((ROW()-ROW(BDD!$B$2))/COUNTA('ram ou '!$A:$A),0),1)</f>
        <v>RETOUR ORLEANS LU</v>
      </c>
      <c r="C1645" s="26">
        <f>SUMPRODUCT((Tableau1[[#Headers],[BARRE]:[HUET]]=BDD[[#This Row],[Chauffeur]])*(Tableau1[[BARRE]:[HUET]]=BDD[[#This Row],[Tournée]]))</f>
        <v>0</v>
      </c>
    </row>
    <row r="1646" spans="1:3">
      <c r="A1646" s="26" t="str">
        <f>INDEX(Tableau1[[#Headers],[BARRE]:[HUET]],1,1+(ROW()-2)/COUNTA('ram ou '!$A:$A))</f>
        <v>KOUPRAVA</v>
      </c>
      <c r="B1646" s="26" t="str">
        <f>INDEX('ram ou '!$A:$A,ROW(BDD!B1645)-COUNTA('ram ou '!A:A)*ROUNDDOWN((ROW()-ROW(BDD!$B$2))/COUNTA('ram ou '!$A:$A),0),1)</f>
        <v>RETOUR ORLEANS SA</v>
      </c>
      <c r="C1646" s="26">
        <f>SUMPRODUCT((Tableau1[[#Headers],[BARRE]:[HUET]]=BDD[[#This Row],[Chauffeur]])*(Tableau1[[BARRE]:[HUET]]=BDD[[#This Row],[Tournée]]))</f>
        <v>0</v>
      </c>
    </row>
    <row r="1647" spans="1:3">
      <c r="A1647" s="26" t="str">
        <f>INDEX(Tableau1[[#Headers],[BARRE]:[HUET]],1,1+(ROW()-2)/COUNTA('ram ou '!$A:$A))</f>
        <v>KOUPRAVA</v>
      </c>
      <c r="B1647" s="26" t="str">
        <f>INDEX('ram ou '!$A:$A,ROW(BDD!B1646)-COUNTA('ram ou '!A:A)*ROUNDDOWN((ROW()-ROW(BDD!$B$2))/COUNTA('ram ou '!$A:$A),0),1)</f>
        <v>SUP A/A PARIS</v>
      </c>
      <c r="C1647" s="26">
        <f>SUMPRODUCT((Tableau1[[#Headers],[BARRE]:[HUET]]=BDD[[#This Row],[Chauffeur]])*(Tableau1[[BARRE]:[HUET]]=BDD[[#This Row],[Tournée]]))</f>
        <v>0</v>
      </c>
    </row>
    <row r="1648" spans="1:3">
      <c r="A1648" s="26" t="str">
        <f>INDEX(Tableau1[[#Headers],[BARRE]:[HUET]],1,1+(ROW()-2)/COUNTA('ram ou '!$A:$A))</f>
        <v>KOUPRAVA</v>
      </c>
      <c r="B1648" s="26" t="str">
        <f>INDEX('ram ou '!$A:$A,ROW(BDD!B1647)-COUNTA('ram ou '!A:A)*ROUNDDOWN((ROW()-ROW(BDD!$B$2))/COUNTA('ram ou '!$A:$A),0),1)</f>
        <v>VENDEE</v>
      </c>
      <c r="C1648" s="26">
        <f>SUMPRODUCT((Tableau1[[#Headers],[BARRE]:[HUET]]=BDD[[#This Row],[Chauffeur]])*(Tableau1[[BARRE]:[HUET]]=BDD[[#This Row],[Tournée]]))</f>
        <v>0</v>
      </c>
    </row>
    <row r="1649" spans="1:3">
      <c r="A1649" s="26" t="str">
        <f>INDEX(Tableau1[[#Headers],[BARRE]:[HUET]],1,1+(ROW()-2)/COUNTA('ram ou '!$A:$A))</f>
        <v>KOUPRAVA</v>
      </c>
      <c r="B1649" s="26" t="str">
        <f>INDEX('ram ou '!$A:$A,ROW(BDD!B1648)-COUNTA('ram ou '!A:A)*ROUNDDOWN((ROW()-ROW(BDD!$B$2))/COUNTA('ram ou '!$A:$A),0),1)</f>
        <v>RAM MALO + LAVAL</v>
      </c>
      <c r="C1649" s="26">
        <f>SUMPRODUCT((Tableau1[[#Headers],[BARRE]:[HUET]]=BDD[[#This Row],[Chauffeur]])*(Tableau1[[BARRE]:[HUET]]=BDD[[#This Row],[Tournée]]))</f>
        <v>0</v>
      </c>
    </row>
    <row r="1650" spans="1:3">
      <c r="A1650" s="26" t="str">
        <f>INDEX(Tableau1[[#Headers],[BARRE]:[HUET]],1,1+(ROW()-2)/COUNTA('ram ou '!$A:$A))</f>
        <v>KOUPRAVA</v>
      </c>
      <c r="B1650" s="26" t="str">
        <f>INDEX('ram ou '!$A:$A,ROW(BDD!B1649)-COUNTA('ram ou '!A:A)*ROUNDDOWN((ROW()-ROW(BDD!$B$2))/COUNTA('ram ou '!$A:$A),0),1)</f>
        <v>NAV LANGRE DIM</v>
      </c>
      <c r="C1650" s="26">
        <f>SUMPRODUCT((Tableau1[[#Headers],[BARRE]:[HUET]]=BDD[[#This Row],[Chauffeur]])*(Tableau1[[BARRE]:[HUET]]=BDD[[#This Row],[Tournée]]))</f>
        <v>0</v>
      </c>
    </row>
    <row r="1651" spans="1:3">
      <c r="A1651" s="26" t="str">
        <f>INDEX(Tableau1[[#Headers],[BARRE]:[HUET]],1,1+(ROW()-2)/COUNTA('ram ou '!$A:$A))</f>
        <v>KOUPRAVA</v>
      </c>
      <c r="B1651" s="26" t="str">
        <f>INDEX('ram ou '!$A:$A,ROW(BDD!B1650)-COUNTA('ram ou '!A:A)*ROUNDDOWN((ROW()-ROW(BDD!$B$2))/COUNTA('ram ou '!$A:$A),0),1)</f>
        <v>SU FONTENAY 12H</v>
      </c>
      <c r="C1651" s="26">
        <f>SUMPRODUCT((Tableau1[[#Headers],[BARRE]:[HUET]]=BDD[[#This Row],[Chauffeur]])*(Tableau1[[BARRE]:[HUET]]=BDD[[#This Row],[Tournée]]))</f>
        <v>0</v>
      </c>
    </row>
    <row r="1652" spans="1:3">
      <c r="A1652" s="26" t="str">
        <f>INDEX(Tableau1[[#Headers],[BARRE]:[HUET]],1,1+(ROW()-2)/COUNTA('ram ou '!$A:$A))</f>
        <v>KOUPRAVA</v>
      </c>
      <c r="B1652" s="26" t="str">
        <f>INDEX('ram ou '!$A:$A,ROW(BDD!B1651)-COUNTA('ram ou '!A:A)*ROUNDDOWN((ROW()-ROW(BDD!$B$2))/COUNTA('ram ou '!$A:$A),0),1)</f>
        <v>PLAINTEL DIM</v>
      </c>
      <c r="C1652" s="26">
        <f>SUMPRODUCT((Tableau1[[#Headers],[BARRE]:[HUET]]=BDD[[#This Row],[Chauffeur]])*(Tableau1[[BARRE]:[HUET]]=BDD[[#This Row],[Tournée]]))</f>
        <v>0</v>
      </c>
    </row>
    <row r="1653" spans="1:3">
      <c r="A1653" s="26" t="str">
        <f>INDEX(Tableau1[[#Headers],[BARRE]:[HUET]],1,1+(ROW()-2)/COUNTA('ram ou '!$A:$A))</f>
        <v>KOUPRAVA</v>
      </c>
      <c r="B1653" s="26" t="str">
        <f>INDEX('ram ou '!$A:$A,ROW(BDD!B1652)-COUNTA('ram ou '!A:A)*ROUNDDOWN((ROW()-ROW(BDD!$B$2))/COUNTA('ram ou '!$A:$A),0),1)</f>
        <v>ROUEN + BASES</v>
      </c>
      <c r="C1653" s="26">
        <f>SUMPRODUCT((Tableau1[[#Headers],[BARRE]:[HUET]]=BDD[[#This Row],[Chauffeur]])*(Tableau1[[BARRE]:[HUET]]=BDD[[#This Row],[Tournée]]))</f>
        <v>0</v>
      </c>
    </row>
    <row r="1654" spans="1:3">
      <c r="A1654" s="26" t="str">
        <f>INDEX(Tableau1[[#Headers],[BARRE]:[HUET]],1,1+(ROW()-2)/COUNTA('ram ou '!$A:$A))</f>
        <v>KOUPRAVA</v>
      </c>
      <c r="B1654" s="26" t="str">
        <f>INDEX('ram ou '!$A:$A,ROW(BDD!B1653)-COUNTA('ram ou '!A:A)*ROUNDDOWN((ROW()-ROW(BDD!$B$2))/COUNTA('ram ou '!$A:$A),0),1)</f>
        <v>LE MANS A/A</v>
      </c>
      <c r="C1654" s="26">
        <f>SUMPRODUCT((Tableau1[[#Headers],[BARRE]:[HUET]]=BDD[[#This Row],[Chauffeur]])*(Tableau1[[BARRE]:[HUET]]=BDD[[#This Row],[Tournée]]))</f>
        <v>0</v>
      </c>
    </row>
    <row r="1655" spans="1:3">
      <c r="A1655" s="26" t="str">
        <f>INDEX(Tableau1[[#Headers],[BARRE]:[HUET]],1,1+(ROW()-2)/COUNTA('ram ou '!$A:$A))</f>
        <v>KOUPRAVA</v>
      </c>
      <c r="B1655" s="26" t="str">
        <f>INDEX('ram ou '!$A:$A,ROW(BDD!B1654)-COUNTA('ram ou '!A:A)*ROUNDDOWN((ROW()-ROW(BDD!$B$2))/COUNTA('ram ou '!$A:$A),0),1)</f>
        <v>NAV TOURS</v>
      </c>
      <c r="C1655" s="26">
        <f>SUMPRODUCT((Tableau1[[#Headers],[BARRE]:[HUET]]=BDD[[#This Row],[Chauffeur]])*(Tableau1[[BARRE]:[HUET]]=BDD[[#This Row],[Tournée]]))</f>
        <v>0</v>
      </c>
    </row>
    <row r="1656" spans="1:3">
      <c r="A1656" s="26" t="str">
        <f>INDEX(Tableau1[[#Headers],[BARRE]:[HUET]],1,1+(ROW()-2)/COUNTA('ram ou '!$A:$A))</f>
        <v>KOUPRAVA</v>
      </c>
      <c r="B1656" s="26" t="str">
        <f>INDEX('ram ou '!$A:$A,ROW(BDD!B1655)-COUNTA('ram ou '!A:A)*ROUNDDOWN((ROW()-ROW(BDD!$B$2))/COUNTA('ram ou '!$A:$A),0),1)</f>
        <v>SU IFS + BASES</v>
      </c>
      <c r="C1656" s="26">
        <f>SUMPRODUCT((Tableau1[[#Headers],[BARRE]:[HUET]]=BDD[[#This Row],[Chauffeur]])*(Tableau1[[BARRE]:[HUET]]=BDD[[#This Row],[Tournée]]))</f>
        <v>0</v>
      </c>
    </row>
    <row r="1657" spans="1:3">
      <c r="A1657" s="26" t="str">
        <f>INDEX(Tableau1[[#Headers],[BARRE]:[HUET]],1,1+(ROW()-2)/COUNTA('ram ou '!$A:$A))</f>
        <v>KOUPRAVA</v>
      </c>
      <c r="B1657" s="26" t="str">
        <f>INDEX('ram ou '!$A:$A,ROW(BDD!B1656)-COUNTA('ram ou '!A:A)*ROUNDDOWN((ROW()-ROW(BDD!$B$2))/COUNTA('ram ou '!$A:$A),0),1)</f>
        <v>NAV NIORT 21H15</v>
      </c>
      <c r="C1657" s="26">
        <f>SUMPRODUCT((Tableau1[[#Headers],[BARRE]:[HUET]]=BDD[[#This Row],[Chauffeur]])*(Tableau1[[BARRE]:[HUET]]=BDD[[#This Row],[Tournée]]))</f>
        <v>0</v>
      </c>
    </row>
    <row r="1658" spans="1:3">
      <c r="A1658" s="26" t="str">
        <f>INDEX(Tableau1[[#Headers],[BARRE]:[HUET]],1,1+(ROW()-2)/COUNTA('ram ou '!$A:$A))</f>
        <v>KOUPRAVA</v>
      </c>
      <c r="B1658" s="26" t="str">
        <f>INDEX('ram ou '!$A:$A,ROW(BDD!B1657)-COUNTA('ram ou '!A:A)*ROUNDDOWN((ROW()-ROW(BDD!$B$2))/COUNTA('ram ou '!$A:$A),0),1)</f>
        <v>CP</v>
      </c>
      <c r="C1658" s="26">
        <f>SUMPRODUCT((Tableau1[[#Headers],[BARRE]:[HUET]]=BDD[[#This Row],[Chauffeur]])*(Tableau1[[BARRE]:[HUET]]=BDD[[#This Row],[Tournée]]))</f>
        <v>0</v>
      </c>
    </row>
    <row r="1659" spans="1:3">
      <c r="A1659" s="26" t="str">
        <f>INDEX(Tableau1[[#Headers],[BARRE]:[HUET]],1,1+(ROW()-2)/COUNTA('ram ou '!$A:$A))</f>
        <v>KOUPRAVA</v>
      </c>
      <c r="B1659" s="26" t="str">
        <f>INDEX('ram ou '!$A:$A,ROW(BDD!B1658)-COUNTA('ram ou '!A:A)*ROUNDDOWN((ROW()-ROW(BDD!$B$2))/COUNTA('ram ou '!$A:$A),0),1)</f>
        <v>RAM SAM 12H</v>
      </c>
      <c r="C1659" s="26">
        <f>SUMPRODUCT((Tableau1[[#Headers],[BARRE]:[HUET]]=BDD[[#This Row],[Chauffeur]])*(Tableau1[[BARRE]:[HUET]]=BDD[[#This Row],[Tournée]]))</f>
        <v>0</v>
      </c>
    </row>
    <row r="1660" spans="1:3">
      <c r="A1660" s="26" t="str">
        <f>INDEX(Tableau1[[#Headers],[BARRE]:[HUET]],1,1+(ROW()-2)/COUNTA('ram ou '!$A:$A))</f>
        <v>KOUPRAVA</v>
      </c>
      <c r="B1660" s="26" t="str">
        <f>INDEX('ram ou '!$A:$A,ROW(BDD!B1659)-COUNTA('ram ou '!A:A)*ROUNDDOWN((ROW()-ROW(BDD!$B$2))/COUNTA('ram ou '!$A:$A),0),1)</f>
        <v>ABSENCE</v>
      </c>
      <c r="C1660" s="26">
        <f>SUMPRODUCT((Tableau1[[#Headers],[BARRE]:[HUET]]=BDD[[#This Row],[Chauffeur]])*(Tableau1[[BARRE]:[HUET]]=BDD[[#This Row],[Tournée]]))</f>
        <v>0</v>
      </c>
    </row>
    <row r="1661" spans="1:3">
      <c r="A1661" s="26" t="str">
        <f>INDEX(Tableau1[[#Headers],[BARRE]:[HUET]],1,1+(ROW()-2)/COUNTA('ram ou '!$A:$A))</f>
        <v>KOUPRAVA</v>
      </c>
      <c r="B1661" s="26" t="str">
        <f>INDEX('ram ou '!$A:$A,ROW(BDD!B1660)-COUNTA('ram ou '!A:A)*ROUNDDOWN((ROW()-ROW(BDD!$B$2))/COUNTA('ram ou '!$A:$A),0),1)</f>
        <v>FORMATION</v>
      </c>
      <c r="C1661" s="26">
        <f>SUMPRODUCT((Tableau1[[#Headers],[BARRE]:[HUET]]=BDD[[#This Row],[Chauffeur]])*(Tableau1[[BARRE]:[HUET]]=BDD[[#This Row],[Tournée]]))</f>
        <v>0</v>
      </c>
    </row>
    <row r="1662" spans="1:3">
      <c r="A1662" s="26" t="str">
        <f>INDEX(Tableau1[[#Headers],[BARRE]:[HUET]],1,1+(ROW()-2)/COUNTA('ram ou '!$A:$A))</f>
        <v>KOUPRAVA</v>
      </c>
      <c r="B1662" s="26" t="str">
        <f>INDEX('ram ou '!$A:$A,ROW(BDD!B1661)-COUNTA('ram ou '!A:A)*ROUNDDOWN((ROW()-ROW(BDD!$B$2))/COUNTA('ram ou '!$A:$A),0),1)</f>
        <v>RCR</v>
      </c>
      <c r="C1662" s="26">
        <f>SUMPRODUCT((Tableau1[[#Headers],[BARRE]:[HUET]]=BDD[[#This Row],[Chauffeur]])*(Tableau1[[BARRE]:[HUET]]=BDD[[#This Row],[Tournée]]))</f>
        <v>0</v>
      </c>
    </row>
    <row r="1663" spans="1:3">
      <c r="A1663" s="26" t="str">
        <f>INDEX(Tableau1[[#Headers],[BARRE]:[HUET]],1,1+(ROW()-2)/COUNTA('ram ou '!$A:$A))</f>
        <v>KOUPRAVA</v>
      </c>
      <c r="B1663" s="26" t="str">
        <f>INDEX('ram ou '!$A:$A,ROW(BDD!B1662)-COUNTA('ram ou '!A:A)*ROUNDDOWN((ROW()-ROW(BDD!$B$2))/COUNTA('ram ou '!$A:$A),0),1)</f>
        <v>ELECTION</v>
      </c>
      <c r="C1663" s="26">
        <f>SUMPRODUCT((Tableau1[[#Headers],[BARRE]:[HUET]]=BDD[[#This Row],[Chauffeur]])*(Tableau1[[BARRE]:[HUET]]=BDD[[#This Row],[Tournée]]))</f>
        <v>0</v>
      </c>
    </row>
    <row r="1664" spans="1:3">
      <c r="A1664" s="26" t="str">
        <f>INDEX(Tableau1[[#Headers],[BARRE]:[HUET]],1,1+(ROW()-2)/COUNTA('ram ou '!$A:$A))</f>
        <v>KOUPRAVA</v>
      </c>
      <c r="B1664" s="26" t="str">
        <f>INDEX('ram ou '!$A:$A,ROW(BDD!B1663)-COUNTA('ram ou '!A:A)*ROUNDDOWN((ROW()-ROW(BDD!$B$2))/COUNTA('ram ou '!$A:$A),0),1)</f>
        <v>RAM SAM 11H30</v>
      </c>
      <c r="C1664" s="26">
        <f>SUMPRODUCT((Tableau1[[#Headers],[BARRE]:[HUET]]=BDD[[#This Row],[Chauffeur]])*(Tableau1[[BARRE]:[HUET]]=BDD[[#This Row],[Tournée]]))</f>
        <v>0</v>
      </c>
    </row>
    <row r="1665" spans="1:3">
      <c r="A1665" s="26" t="str">
        <f>INDEX(Tableau1[[#Headers],[BARRE]:[HUET]],1,1+(ROW()-2)/COUNTA('ram ou '!$A:$A))</f>
        <v>KOUPRAVA</v>
      </c>
      <c r="B1665" s="26" t="str">
        <f>INDEX('ram ou '!$A:$A,ROW(BDD!B1664)-COUNTA('ram ou '!A:A)*ROUNDDOWN((ROW()-ROW(BDD!$B$2))/COUNTA('ram ou '!$A:$A),0),1)</f>
        <v>RAM 13H N°1</v>
      </c>
      <c r="C1665" s="26">
        <f>SUMPRODUCT((Tableau1[[#Headers],[BARRE]:[HUET]]=BDD[[#This Row],[Chauffeur]])*(Tableau1[[BARRE]:[HUET]]=BDD[[#This Row],[Tournée]]))</f>
        <v>0</v>
      </c>
    </row>
    <row r="1666" spans="1:3">
      <c r="A1666" s="26" t="str">
        <f>INDEX(Tableau1[[#Headers],[BARRE]:[HUET]],1,1+(ROW()-2)/COUNTA('ram ou '!$A:$A))</f>
        <v>KOUPRAVA</v>
      </c>
      <c r="B1666" s="26" t="str">
        <f>INDEX('ram ou '!$A:$A,ROW(BDD!B1665)-COUNTA('ram ou '!A:A)*ROUNDDOWN((ROW()-ROW(BDD!$B$2))/COUNTA('ram ou '!$A:$A),0),1)</f>
        <v>RAM 13H N°3</v>
      </c>
      <c r="C1666" s="26">
        <f>SUMPRODUCT((Tableau1[[#Headers],[BARRE]:[HUET]]=BDD[[#This Row],[Chauffeur]])*(Tableau1[[BARRE]:[HUET]]=BDD[[#This Row],[Tournée]]))</f>
        <v>0</v>
      </c>
    </row>
    <row r="1667" spans="1:3">
      <c r="A1667" s="26" t="str">
        <f>INDEX(Tableau1[[#Headers],[BARRE]:[HUET]],1,1+(ROW()-2)/COUNTA('ram ou '!$A:$A))</f>
        <v>KOUPRAVA</v>
      </c>
      <c r="B1667" s="26" t="str">
        <f>INDEX('ram ou '!$A:$A,ROW(BDD!B1666)-COUNTA('ram ou '!A:A)*ROUNDDOWN((ROW()-ROW(BDD!$B$2))/COUNTA('ram ou '!$A:$A),0),1)</f>
        <v>RAM 13H N°4</v>
      </c>
      <c r="C1667" s="26">
        <f>SUMPRODUCT((Tableau1[[#Headers],[BARRE]:[HUET]]=BDD[[#This Row],[Chauffeur]])*(Tableau1[[BARRE]:[HUET]]=BDD[[#This Row],[Tournée]]))</f>
        <v>0</v>
      </c>
    </row>
    <row r="1668" spans="1:3">
      <c r="A1668" s="26" t="str">
        <f>INDEX(Tableau1[[#Headers],[BARRE]:[HUET]],1,1+(ROW()-2)/COUNTA('ram ou '!$A:$A))</f>
        <v>LEMIERE</v>
      </c>
      <c r="B1668" s="26" t="str">
        <f>INDEX('ram ou '!$A:$A,ROW(BDD!B1667)-COUNTA('ram ou '!A:A)*ROUNDDOWN((ROW()-ROW(BDD!$B$2))/COUNTA('ram ou '!$A:$A),0),1)</f>
        <v>NAV ATHIS 2</v>
      </c>
      <c r="C1668" s="26">
        <f>SUMPRODUCT((Tableau1[[#Headers],[BARRE]:[HUET]]=BDD[[#This Row],[Chauffeur]])*(Tableau1[[BARRE]:[HUET]]=BDD[[#This Row],[Tournée]]))</f>
        <v>0</v>
      </c>
    </row>
    <row r="1669" spans="1:3">
      <c r="A1669" s="26" t="str">
        <f>INDEX(Tableau1[[#Headers],[BARRE]:[HUET]],1,1+(ROW()-2)/COUNTA('ram ou '!$A:$A))</f>
        <v>LEMIERE</v>
      </c>
      <c r="B1669" s="26" t="str">
        <f>INDEX('ram ou '!$A:$A,ROW(BDD!B1668)-COUNTA('ram ou '!A:A)*ROUNDDOWN((ROW()-ROW(BDD!$B$2))/COUNTA('ram ou '!$A:$A),0),1)</f>
        <v>NAV CHATEAUBOUR</v>
      </c>
      <c r="C1669" s="26">
        <f>SUMPRODUCT((Tableau1[[#Headers],[BARRE]:[HUET]]=BDD[[#This Row],[Chauffeur]])*(Tableau1[[BARRE]:[HUET]]=BDD[[#This Row],[Tournée]]))</f>
        <v>0</v>
      </c>
    </row>
    <row r="1670" spans="1:3">
      <c r="A1670" s="26" t="str">
        <f>INDEX(Tableau1[[#Headers],[BARRE]:[HUET]],1,1+(ROW()-2)/COUNTA('ram ou '!$A:$A))</f>
        <v>LEMIERE</v>
      </c>
      <c r="B1670" s="26" t="str">
        <f>INDEX('ram ou '!$A:$A,ROW(BDD!B1669)-COUNTA('ram ou '!A:A)*ROUNDDOWN((ROW()-ROW(BDD!$B$2))/COUNTA('ram ou '!$A:$A),0),1)</f>
        <v>NAV CHAULNES</v>
      </c>
      <c r="C1670" s="26">
        <f>SUMPRODUCT((Tableau1[[#Headers],[BARRE]:[HUET]]=BDD[[#This Row],[Chauffeur]])*(Tableau1[[BARRE]:[HUET]]=BDD[[#This Row],[Tournée]]))</f>
        <v>0</v>
      </c>
    </row>
    <row r="1671" spans="1:3">
      <c r="A1671" s="26" t="str">
        <f>INDEX(Tableau1[[#Headers],[BARRE]:[HUET]],1,1+(ROW()-2)/COUNTA('ram ou '!$A:$A))</f>
        <v>LEMIERE</v>
      </c>
      <c r="B1671" s="26" t="str">
        <f>INDEX('ram ou '!$A:$A,ROW(BDD!B1670)-COUNTA('ram ou '!A:A)*ROUNDDOWN((ROW()-ROW(BDD!$B$2))/COUNTA('ram ou '!$A:$A),0),1)</f>
        <v>NAV CLERMONT</v>
      </c>
      <c r="C1671" s="26">
        <f>SUMPRODUCT((Tableau1[[#Headers],[BARRE]:[HUET]]=BDD[[#This Row],[Chauffeur]])*(Tableau1[[BARRE]:[HUET]]=BDD[[#This Row],[Tournée]]))</f>
        <v>0</v>
      </c>
    </row>
    <row r="1672" spans="1:3">
      <c r="A1672" s="26" t="str">
        <f>INDEX(Tableau1[[#Headers],[BARRE]:[HUET]],1,1+(ROW()-2)/COUNTA('ram ou '!$A:$A))</f>
        <v>LEMIERE</v>
      </c>
      <c r="B1672" s="26" t="str">
        <f>INDEX('ram ou '!$A:$A,ROW(BDD!B1671)-COUNTA('ram ou '!A:A)*ROUNDDOWN((ROW()-ROW(BDD!$B$2))/COUNTA('ram ou '!$A:$A),0),1)</f>
        <v>NAV DIJON</v>
      </c>
      <c r="C1672" s="26">
        <f>SUMPRODUCT((Tableau1[[#Headers],[BARRE]:[HUET]]=BDD[[#This Row],[Chauffeur]])*(Tableau1[[BARRE]:[HUET]]=BDD[[#This Row],[Tournée]]))</f>
        <v>0</v>
      </c>
    </row>
    <row r="1673" spans="1:3">
      <c r="A1673" s="26" t="str">
        <f>INDEX(Tableau1[[#Headers],[BARRE]:[HUET]],1,1+(ROW()-2)/COUNTA('ram ou '!$A:$A))</f>
        <v>LEMIERE</v>
      </c>
      <c r="B1673" s="26" t="str">
        <f>INDEX('ram ou '!$A:$A,ROW(BDD!B1672)-COUNTA('ram ou '!A:A)*ROUNDDOWN((ROW()-ROW(BDD!$B$2))/COUNTA('ram ou '!$A:$A),0),1)</f>
        <v>NAV LANGRES</v>
      </c>
      <c r="C1673" s="26">
        <f>SUMPRODUCT((Tableau1[[#Headers],[BARRE]:[HUET]]=BDD[[#This Row],[Chauffeur]])*(Tableau1[[BARRE]:[HUET]]=BDD[[#This Row],[Tournée]]))</f>
        <v>0</v>
      </c>
    </row>
    <row r="1674" spans="1:3">
      <c r="A1674" s="26" t="str">
        <f>INDEX(Tableau1[[#Headers],[BARRE]:[HUET]],1,1+(ROW()-2)/COUNTA('ram ou '!$A:$A))</f>
        <v>LEMIERE</v>
      </c>
      <c r="B1674" s="26" t="str">
        <f>INDEX('ram ou '!$A:$A,ROW(BDD!B1673)-COUNTA('ram ou '!A:A)*ROUNDDOWN((ROW()-ROW(BDD!$B$2))/COUNTA('ram ou '!$A:$A),0),1)</f>
        <v>NAV LILLE</v>
      </c>
      <c r="C1674" s="26">
        <f>SUMPRODUCT((Tableau1[[#Headers],[BARRE]:[HUET]]=BDD[[#This Row],[Chauffeur]])*(Tableau1[[BARRE]:[HUET]]=BDD[[#This Row],[Tournée]]))</f>
        <v>0</v>
      </c>
    </row>
    <row r="1675" spans="1:3">
      <c r="A1675" s="26" t="str">
        <f>INDEX(Tableau1[[#Headers],[BARRE]:[HUET]],1,1+(ROW()-2)/COUNTA('ram ou '!$A:$A))</f>
        <v>LEMIERE</v>
      </c>
      <c r="B1675" s="26" t="str">
        <f>INDEX('ram ou '!$A:$A,ROW(BDD!B1674)-COUNTA('ram ou '!A:A)*ROUNDDOWN((ROW()-ROW(BDD!$B$2))/COUNTA('ram ou '!$A:$A),0),1)</f>
        <v>NAV NIORT</v>
      </c>
      <c r="C1675" s="26">
        <f>SUMPRODUCT((Tableau1[[#Headers],[BARRE]:[HUET]]=BDD[[#This Row],[Chauffeur]])*(Tableau1[[BARRE]:[HUET]]=BDD[[#This Row],[Tournée]]))</f>
        <v>0</v>
      </c>
    </row>
    <row r="1676" spans="1:3">
      <c r="A1676" s="26" t="str">
        <f>INDEX(Tableau1[[#Headers],[BARRE]:[HUET]],1,1+(ROW()-2)/COUNTA('ram ou '!$A:$A))</f>
        <v>LEMIERE</v>
      </c>
      <c r="B1676" s="26" t="str">
        <f>INDEX('ram ou '!$A:$A,ROW(BDD!B1675)-COUNTA('ram ou '!A:A)*ROUNDDOWN((ROW()-ROW(BDD!$B$2))/COUNTA('ram ou '!$A:$A),0),1)</f>
        <v xml:space="preserve">NAV ST SEVER </v>
      </c>
      <c r="C1676" s="26">
        <f>SUMPRODUCT((Tableau1[[#Headers],[BARRE]:[HUET]]=BDD[[#This Row],[Chauffeur]])*(Tableau1[[BARRE]:[HUET]]=BDD[[#This Row],[Tournée]]))</f>
        <v>0</v>
      </c>
    </row>
    <row r="1677" spans="1:3">
      <c r="A1677" s="26" t="str">
        <f>INDEX(Tableau1[[#Headers],[BARRE]:[HUET]],1,1+(ROW()-2)/COUNTA('ram ou '!$A:$A))</f>
        <v>LEMIERE</v>
      </c>
      <c r="B1677" s="26" t="str">
        <f>INDEX('ram ou '!$A:$A,ROW(BDD!B1676)-COUNTA('ram ou '!A:A)*ROUNDDOWN((ROW()-ROW(BDD!$B$2))/COUNTA('ram ou '!$A:$A),0),1)</f>
        <v>NAV VELAINES</v>
      </c>
      <c r="C1677" s="26">
        <f>SUMPRODUCT((Tableau1[[#Headers],[BARRE]:[HUET]]=BDD[[#This Row],[Chauffeur]])*(Tableau1[[BARRE]:[HUET]]=BDD[[#This Row],[Tournée]]))</f>
        <v>0</v>
      </c>
    </row>
    <row r="1678" spans="1:3">
      <c r="A1678" s="26" t="str">
        <f>INDEX(Tableau1[[#Headers],[BARRE]:[HUET]],1,1+(ROW()-2)/COUNTA('ram ou '!$A:$A))</f>
        <v>LEMIERE</v>
      </c>
      <c r="B1678" s="26" t="str">
        <f>INDEX('ram ou '!$A:$A,ROW(BDD!B1677)-COUNTA('ram ou '!A:A)*ROUNDDOWN((ROW()-ROW(BDD!$B$2))/COUNTA('ram ou '!$A:$A),0),1)</f>
        <v>RAM +  NANTES 21H</v>
      </c>
      <c r="C1678" s="26">
        <f>SUMPRODUCT((Tableau1[[#Headers],[BARRE]:[HUET]]=BDD[[#This Row],[Chauffeur]])*(Tableau1[[BARRE]:[HUET]]=BDD[[#This Row],[Tournée]]))</f>
        <v>0</v>
      </c>
    </row>
    <row r="1679" spans="1:3">
      <c r="A1679" s="26" t="str">
        <f>INDEX(Tableau1[[#Headers],[BARRE]:[HUET]],1,1+(ROW()-2)/COUNTA('ram ou '!$A:$A))</f>
        <v>LEMIERE</v>
      </c>
      <c r="B1679" s="26" t="str">
        <f>INDEX('ram ou '!$A:$A,ROW(BDD!B1678)-COUNTA('ram ou '!A:A)*ROUNDDOWN((ROW()-ROW(BDD!$B$2))/COUNTA('ram ou '!$A:$A),0),1)</f>
        <v>RAM + 20H TOURS</v>
      </c>
      <c r="C1679" s="26">
        <f>SUMPRODUCT((Tableau1[[#Headers],[BARRE]:[HUET]]=BDD[[#This Row],[Chauffeur]])*(Tableau1[[BARRE]:[HUET]]=BDD[[#This Row],[Tournée]]))</f>
        <v>0</v>
      </c>
    </row>
    <row r="1680" spans="1:3">
      <c r="A1680" s="26" t="str">
        <f>INDEX(Tableau1[[#Headers],[BARRE]:[HUET]],1,1+(ROW()-2)/COUNTA('ram ou '!$A:$A))</f>
        <v>LEMIERE</v>
      </c>
      <c r="B1680" s="26" t="str">
        <f>INDEX('ram ou '!$A:$A,ROW(BDD!B1679)-COUNTA('ram ou '!A:A)*ROUNDDOWN((ROW()-ROW(BDD!$B$2))/COUNTA('ram ou '!$A:$A),0),1)</f>
        <v>RAM + 21h30 TOURS</v>
      </c>
      <c r="C1680" s="26">
        <f>SUMPRODUCT((Tableau1[[#Headers],[BARRE]:[HUET]]=BDD[[#This Row],[Chauffeur]])*(Tableau1[[BARRE]:[HUET]]=BDD[[#This Row],[Tournée]]))</f>
        <v>0</v>
      </c>
    </row>
    <row r="1681" spans="1:3">
      <c r="A1681" s="26" t="str">
        <f>INDEX(Tableau1[[#Headers],[BARRE]:[HUET]],1,1+(ROW()-2)/COUNTA('ram ou '!$A:$A))</f>
        <v>LEMIERE</v>
      </c>
      <c r="B1681" s="26" t="str">
        <f>INDEX('ram ou '!$A:$A,ROW(BDD!B1680)-COUNTA('ram ou '!A:A)*ROUNDDOWN((ROW()-ROW(BDD!$B$2))/COUNTA('ram ou '!$A:$A),0),1)</f>
        <v>RAM + ANGERS 21H30</v>
      </c>
      <c r="C1681" s="26">
        <f>SUMPRODUCT((Tableau1[[#Headers],[BARRE]:[HUET]]=BDD[[#This Row],[Chauffeur]])*(Tableau1[[BARRE]:[HUET]]=BDD[[#This Row],[Tournée]]))</f>
        <v>0</v>
      </c>
    </row>
    <row r="1682" spans="1:3">
      <c r="A1682" s="26" t="str">
        <f>INDEX(Tableau1[[#Headers],[BARRE]:[HUET]],1,1+(ROW()-2)/COUNTA('ram ou '!$A:$A))</f>
        <v>LEMIERE</v>
      </c>
      <c r="B1682" s="26" t="str">
        <f>INDEX('ram ou '!$A:$A,ROW(BDD!B1681)-COUNTA('ram ou '!A:A)*ROUNDDOWN((ROW()-ROW(BDD!$B$2))/COUNTA('ram ou '!$A:$A),0),1)</f>
        <v>RAM + ATHIS 1</v>
      </c>
      <c r="C1682" s="26">
        <f>SUMPRODUCT((Tableau1[[#Headers],[BARRE]:[HUET]]=BDD[[#This Row],[Chauffeur]])*(Tableau1[[BARRE]:[HUET]]=BDD[[#This Row],[Tournée]]))</f>
        <v>0</v>
      </c>
    </row>
    <row r="1683" spans="1:3">
      <c r="A1683" s="26" t="str">
        <f>INDEX(Tableau1[[#Headers],[BARRE]:[HUET]],1,1+(ROW()-2)/COUNTA('ram ou '!$A:$A))</f>
        <v>LEMIERE</v>
      </c>
      <c r="B1683" s="26" t="str">
        <f>INDEX('ram ou '!$A:$A,ROW(BDD!B1682)-COUNTA('ram ou '!A:A)*ROUNDDOWN((ROW()-ROW(BDD!$B$2))/COUNTA('ram ou '!$A:$A),0),1)</f>
        <v>RAM + CAEN 21H15</v>
      </c>
      <c r="C1683" s="26">
        <f>SUMPRODUCT((Tableau1[[#Headers],[BARRE]:[HUET]]=BDD[[#This Row],[Chauffeur]])*(Tableau1[[BARRE]:[HUET]]=BDD[[#This Row],[Tournée]]))</f>
        <v>0</v>
      </c>
    </row>
    <row r="1684" spans="1:3">
      <c r="A1684" s="26" t="str">
        <f>INDEX(Tableau1[[#Headers],[BARRE]:[HUET]],1,1+(ROW()-2)/COUNTA('ram ou '!$A:$A))</f>
        <v>LEMIERE</v>
      </c>
      <c r="B1684" s="26" t="str">
        <f>INDEX('ram ou '!$A:$A,ROW(BDD!B1683)-COUNTA('ram ou '!A:A)*ROUNDDOWN((ROW()-ROW(BDD!$B$2))/COUNTA('ram ou '!$A:$A),0),1)</f>
        <v>RAM + NANTES 1</v>
      </c>
      <c r="C1684" s="26">
        <f>SUMPRODUCT((Tableau1[[#Headers],[BARRE]:[HUET]]=BDD[[#This Row],[Chauffeur]])*(Tableau1[[BARRE]:[HUET]]=BDD[[#This Row],[Tournée]]))</f>
        <v>0</v>
      </c>
    </row>
    <row r="1685" spans="1:3">
      <c r="A1685" s="26" t="str">
        <f>INDEX(Tableau1[[#Headers],[BARRE]:[HUET]],1,1+(ROW()-2)/COUNTA('ram ou '!$A:$A))</f>
        <v>LEMIERE</v>
      </c>
      <c r="B1685" s="26" t="str">
        <f>INDEX('ram ou '!$A:$A,ROW(BDD!B1684)-COUNTA('ram ou '!A:A)*ROUNDDOWN((ROW()-ROW(BDD!$B$2))/COUNTA('ram ou '!$A:$A),0),1)</f>
        <v>RAM + ORLEANS 21H</v>
      </c>
      <c r="C1685" s="26">
        <f>SUMPRODUCT((Tableau1[[#Headers],[BARRE]:[HUET]]=BDD[[#This Row],[Chauffeur]])*(Tableau1[[BARRE]:[HUET]]=BDD[[#This Row],[Tournée]]))</f>
        <v>0</v>
      </c>
    </row>
    <row r="1686" spans="1:3">
      <c r="A1686" s="26" t="str">
        <f>INDEX(Tableau1[[#Headers],[BARRE]:[HUET]],1,1+(ROW()-2)/COUNTA('ram ou '!$A:$A))</f>
        <v>LEMIERE</v>
      </c>
      <c r="B1686" s="26" t="str">
        <f>INDEX('ram ou '!$A:$A,ROW(BDD!B1685)-COUNTA('ram ou '!A:A)*ROUNDDOWN((ROW()-ROW(BDD!$B$2))/COUNTA('ram ou '!$A:$A),0),1)</f>
        <v>RAM 14H00</v>
      </c>
      <c r="C1686" s="26">
        <f>SUMPRODUCT((Tableau1[[#Headers],[BARRE]:[HUET]]=BDD[[#This Row],[Chauffeur]])*(Tableau1[[BARRE]:[HUET]]=BDD[[#This Row],[Tournée]]))</f>
        <v>0</v>
      </c>
    </row>
    <row r="1687" spans="1:3">
      <c r="A1687" s="26" t="str">
        <f>INDEX(Tableau1[[#Headers],[BARRE]:[HUET]],1,1+(ROW()-2)/COUNTA('ram ou '!$A:$A))</f>
        <v>LEMIERE</v>
      </c>
      <c r="B1687" s="26" t="str">
        <f>INDEX('ram ou '!$A:$A,ROW(BDD!B1686)-COUNTA('ram ou '!A:A)*ROUNDDOWN((ROW()-ROW(BDD!$B$2))/COUNTA('ram ou '!$A:$A),0),1)</f>
        <v>AGEN</v>
      </c>
      <c r="C1687" s="26">
        <f>SUMPRODUCT((Tableau1[[#Headers],[BARRE]:[HUET]]=BDD[[#This Row],[Chauffeur]])*(Tableau1[[BARRE]:[HUET]]=BDD[[#This Row],[Tournée]]))</f>
        <v>0</v>
      </c>
    </row>
    <row r="1688" spans="1:3">
      <c r="A1688" s="26" t="str">
        <f>INDEX(Tableau1[[#Headers],[BARRE]:[HUET]],1,1+(ROW()-2)/COUNTA('ram ou '!$A:$A))</f>
        <v>LEMIERE</v>
      </c>
      <c r="B1688" s="26" t="str">
        <f>INDEX('ram ou '!$A:$A,ROW(BDD!B1687)-COUNTA('ram ou '!A:A)*ROUNDDOWN((ROW()-ROW(BDD!$B$2))/COUNTA('ram ou '!$A:$A),0),1)</f>
        <v>AGEN DIM</v>
      </c>
      <c r="C1688" s="26">
        <f>SUMPRODUCT((Tableau1[[#Headers],[BARRE]:[HUET]]=BDD[[#This Row],[Chauffeur]])*(Tableau1[[BARRE]:[HUET]]=BDD[[#This Row],[Tournée]]))</f>
        <v>0</v>
      </c>
    </row>
    <row r="1689" spans="1:3">
      <c r="A1689" s="26" t="str">
        <f>INDEX(Tableau1[[#Headers],[BARRE]:[HUET]],1,1+(ROW()-2)/COUNTA('ram ou '!$A:$A))</f>
        <v>LEMIERE</v>
      </c>
      <c r="B1689" s="26" t="str">
        <f>INDEX('ram ou '!$A:$A,ROW(BDD!B1688)-COUNTA('ram ou '!A:A)*ROUNDDOWN((ROW()-ROW(BDD!$B$2))/COUNTA('ram ou '!$A:$A),0),1)</f>
        <v>AMILLY / SENS</v>
      </c>
      <c r="C1689" s="26">
        <f>SUMPRODUCT((Tableau1[[#Headers],[BARRE]:[HUET]]=BDD[[#This Row],[Chauffeur]])*(Tableau1[[BARRE]:[HUET]]=BDD[[#This Row],[Tournée]]))</f>
        <v>0</v>
      </c>
    </row>
    <row r="1690" spans="1:3">
      <c r="A1690" s="26" t="str">
        <f>INDEX(Tableau1[[#Headers],[BARRE]:[HUET]],1,1+(ROW()-2)/COUNTA('ram ou '!$A:$A))</f>
        <v>LEMIERE</v>
      </c>
      <c r="B1690" s="26" t="str">
        <f>INDEX('ram ou '!$A:$A,ROW(BDD!B1689)-COUNTA('ram ou '!A:A)*ROUNDDOWN((ROW()-ROW(BDD!$B$2))/COUNTA('ram ou '!$A:$A),0),1)</f>
        <v>JACQUET SA</v>
      </c>
      <c r="C1690" s="26">
        <f>SUMPRODUCT((Tableau1[[#Headers],[BARRE]:[HUET]]=BDD[[#This Row],[Chauffeur]])*(Tableau1[[BARRE]:[HUET]]=BDD[[#This Row],[Tournée]]))</f>
        <v>0</v>
      </c>
    </row>
    <row r="1691" spans="1:3">
      <c r="A1691" s="26" t="str">
        <f>INDEX(Tableau1[[#Headers],[BARRE]:[HUET]],1,1+(ROW()-2)/COUNTA('ram ou '!$A:$A))</f>
        <v>LEMIERE</v>
      </c>
      <c r="B1691" s="26" t="str">
        <f>INDEX('ram ou '!$A:$A,ROW(BDD!B1690)-COUNTA('ram ou '!A:A)*ROUNDDOWN((ROW()-ROW(BDD!$B$2))/COUNTA('ram ou '!$A:$A),0),1)</f>
        <v>PARIS 13H30</v>
      </c>
      <c r="C1691" s="26">
        <f>SUMPRODUCT((Tableau1[[#Headers],[BARRE]:[HUET]]=BDD[[#This Row],[Chauffeur]])*(Tableau1[[BARRE]:[HUET]]=BDD[[#This Row],[Tournée]]))</f>
        <v>0</v>
      </c>
    </row>
    <row r="1692" spans="1:3">
      <c r="A1692" s="26" t="str">
        <f>INDEX(Tableau1[[#Headers],[BARRE]:[HUET]],1,1+(ROW()-2)/COUNTA('ram ou '!$A:$A))</f>
        <v>LEMIERE</v>
      </c>
      <c r="B1692" s="26" t="str">
        <f>INDEX('ram ou '!$A:$A,ROW(BDD!B1691)-COUNTA('ram ou '!A:A)*ROUNDDOWN((ROW()-ROW(BDD!$B$2))/COUNTA('ram ou '!$A:$A),0),1)</f>
        <v>RETOUR AGEN</v>
      </c>
      <c r="C1692" s="26">
        <f>SUMPRODUCT((Tableau1[[#Headers],[BARRE]:[HUET]]=BDD[[#This Row],[Chauffeur]])*(Tableau1[[BARRE]:[HUET]]=BDD[[#This Row],[Tournée]]))</f>
        <v>0</v>
      </c>
    </row>
    <row r="1693" spans="1:3">
      <c r="A1693" s="26" t="str">
        <f>INDEX(Tableau1[[#Headers],[BARRE]:[HUET]],1,1+(ROW()-2)/COUNTA('ram ou '!$A:$A))</f>
        <v>LEMIERE</v>
      </c>
      <c r="B1693" s="26" t="str">
        <f>INDEX('ram ou '!$A:$A,ROW(BDD!B1692)-COUNTA('ram ou '!A:A)*ROUNDDOWN((ROW()-ROW(BDD!$B$2))/COUNTA('ram ou '!$A:$A),0),1)</f>
        <v>RETOUR ORLEANS</v>
      </c>
      <c r="C1693" s="26">
        <f>SUMPRODUCT((Tableau1[[#Headers],[BARRE]:[HUET]]=BDD[[#This Row],[Chauffeur]])*(Tableau1[[BARRE]:[HUET]]=BDD[[#This Row],[Tournée]]))</f>
        <v>0</v>
      </c>
    </row>
    <row r="1694" spans="1:3">
      <c r="A1694" s="26" t="str">
        <f>INDEX(Tableau1[[#Headers],[BARRE]:[HUET]],1,1+(ROW()-2)/COUNTA('ram ou '!$A:$A))</f>
        <v>LEMIERE</v>
      </c>
      <c r="B1694" s="26" t="str">
        <f>INDEX('ram ou '!$A:$A,ROW(BDD!B1693)-COUNTA('ram ou '!A:A)*ROUNDDOWN((ROW()-ROW(BDD!$B$2))/COUNTA('ram ou '!$A:$A),0),1)</f>
        <v>RETOUR ORLEANS LU</v>
      </c>
      <c r="C1694" s="26">
        <f>SUMPRODUCT((Tableau1[[#Headers],[BARRE]:[HUET]]=BDD[[#This Row],[Chauffeur]])*(Tableau1[[BARRE]:[HUET]]=BDD[[#This Row],[Tournée]]))</f>
        <v>0</v>
      </c>
    </row>
    <row r="1695" spans="1:3">
      <c r="A1695" s="26" t="str">
        <f>INDEX(Tableau1[[#Headers],[BARRE]:[HUET]],1,1+(ROW()-2)/COUNTA('ram ou '!$A:$A))</f>
        <v>LEMIERE</v>
      </c>
      <c r="B1695" s="26" t="str">
        <f>INDEX('ram ou '!$A:$A,ROW(BDD!B1694)-COUNTA('ram ou '!A:A)*ROUNDDOWN((ROW()-ROW(BDD!$B$2))/COUNTA('ram ou '!$A:$A),0),1)</f>
        <v>RETOUR ORLEANS SA</v>
      </c>
      <c r="C1695" s="26">
        <f>SUMPRODUCT((Tableau1[[#Headers],[BARRE]:[HUET]]=BDD[[#This Row],[Chauffeur]])*(Tableau1[[BARRE]:[HUET]]=BDD[[#This Row],[Tournée]]))</f>
        <v>0</v>
      </c>
    </row>
    <row r="1696" spans="1:3">
      <c r="A1696" s="26" t="str">
        <f>INDEX(Tableau1[[#Headers],[BARRE]:[HUET]],1,1+(ROW()-2)/COUNTA('ram ou '!$A:$A))</f>
        <v>LEMIERE</v>
      </c>
      <c r="B1696" s="26" t="str">
        <f>INDEX('ram ou '!$A:$A,ROW(BDD!B1695)-COUNTA('ram ou '!A:A)*ROUNDDOWN((ROW()-ROW(BDD!$B$2))/COUNTA('ram ou '!$A:$A),0),1)</f>
        <v>SUP A/A PARIS</v>
      </c>
      <c r="C1696" s="26">
        <f>SUMPRODUCT((Tableau1[[#Headers],[BARRE]:[HUET]]=BDD[[#This Row],[Chauffeur]])*(Tableau1[[BARRE]:[HUET]]=BDD[[#This Row],[Tournée]]))</f>
        <v>0</v>
      </c>
    </row>
    <row r="1697" spans="1:3">
      <c r="A1697" s="26" t="str">
        <f>INDEX(Tableau1[[#Headers],[BARRE]:[HUET]],1,1+(ROW()-2)/COUNTA('ram ou '!$A:$A))</f>
        <v>LEMIERE</v>
      </c>
      <c r="B1697" s="26" t="str">
        <f>INDEX('ram ou '!$A:$A,ROW(BDD!B1696)-COUNTA('ram ou '!A:A)*ROUNDDOWN((ROW()-ROW(BDD!$B$2))/COUNTA('ram ou '!$A:$A),0),1)</f>
        <v>VENDEE</v>
      </c>
      <c r="C1697" s="26">
        <f>SUMPRODUCT((Tableau1[[#Headers],[BARRE]:[HUET]]=BDD[[#This Row],[Chauffeur]])*(Tableau1[[BARRE]:[HUET]]=BDD[[#This Row],[Tournée]]))</f>
        <v>0</v>
      </c>
    </row>
    <row r="1698" spans="1:3">
      <c r="A1698" s="26" t="str">
        <f>INDEX(Tableau1[[#Headers],[BARRE]:[HUET]],1,1+(ROW()-2)/COUNTA('ram ou '!$A:$A))</f>
        <v>LEMIERE</v>
      </c>
      <c r="B1698" s="26" t="str">
        <f>INDEX('ram ou '!$A:$A,ROW(BDD!B1697)-COUNTA('ram ou '!A:A)*ROUNDDOWN((ROW()-ROW(BDD!$B$2))/COUNTA('ram ou '!$A:$A),0),1)</f>
        <v>RAM MALO + LAVAL</v>
      </c>
      <c r="C1698" s="26">
        <f>SUMPRODUCT((Tableau1[[#Headers],[BARRE]:[HUET]]=BDD[[#This Row],[Chauffeur]])*(Tableau1[[BARRE]:[HUET]]=BDD[[#This Row],[Tournée]]))</f>
        <v>0</v>
      </c>
    </row>
    <row r="1699" spans="1:3">
      <c r="A1699" s="26" t="str">
        <f>INDEX(Tableau1[[#Headers],[BARRE]:[HUET]],1,1+(ROW()-2)/COUNTA('ram ou '!$A:$A))</f>
        <v>LEMIERE</v>
      </c>
      <c r="B1699" s="26" t="str">
        <f>INDEX('ram ou '!$A:$A,ROW(BDD!B1698)-COUNTA('ram ou '!A:A)*ROUNDDOWN((ROW()-ROW(BDD!$B$2))/COUNTA('ram ou '!$A:$A),0),1)</f>
        <v>NAV LANGRE DIM</v>
      </c>
      <c r="C1699" s="26">
        <f>SUMPRODUCT((Tableau1[[#Headers],[BARRE]:[HUET]]=BDD[[#This Row],[Chauffeur]])*(Tableau1[[BARRE]:[HUET]]=BDD[[#This Row],[Tournée]]))</f>
        <v>0</v>
      </c>
    </row>
    <row r="1700" spans="1:3">
      <c r="A1700" s="26" t="str">
        <f>INDEX(Tableau1[[#Headers],[BARRE]:[HUET]],1,1+(ROW()-2)/COUNTA('ram ou '!$A:$A))</f>
        <v>LEMIERE</v>
      </c>
      <c r="B1700" s="26" t="str">
        <f>INDEX('ram ou '!$A:$A,ROW(BDD!B1699)-COUNTA('ram ou '!A:A)*ROUNDDOWN((ROW()-ROW(BDD!$B$2))/COUNTA('ram ou '!$A:$A),0),1)</f>
        <v>SU FONTENAY 12H</v>
      </c>
      <c r="C1700" s="26">
        <f>SUMPRODUCT((Tableau1[[#Headers],[BARRE]:[HUET]]=BDD[[#This Row],[Chauffeur]])*(Tableau1[[BARRE]:[HUET]]=BDD[[#This Row],[Tournée]]))</f>
        <v>0</v>
      </c>
    </row>
    <row r="1701" spans="1:3">
      <c r="A1701" s="26" t="str">
        <f>INDEX(Tableau1[[#Headers],[BARRE]:[HUET]],1,1+(ROW()-2)/COUNTA('ram ou '!$A:$A))</f>
        <v>LEMIERE</v>
      </c>
      <c r="B1701" s="26" t="str">
        <f>INDEX('ram ou '!$A:$A,ROW(BDD!B1700)-COUNTA('ram ou '!A:A)*ROUNDDOWN((ROW()-ROW(BDD!$B$2))/COUNTA('ram ou '!$A:$A),0),1)</f>
        <v>PLAINTEL DIM</v>
      </c>
      <c r="C1701" s="26">
        <f>SUMPRODUCT((Tableau1[[#Headers],[BARRE]:[HUET]]=BDD[[#This Row],[Chauffeur]])*(Tableau1[[BARRE]:[HUET]]=BDD[[#This Row],[Tournée]]))</f>
        <v>0</v>
      </c>
    </row>
    <row r="1702" spans="1:3">
      <c r="A1702" s="26" t="str">
        <f>INDEX(Tableau1[[#Headers],[BARRE]:[HUET]],1,1+(ROW()-2)/COUNTA('ram ou '!$A:$A))</f>
        <v>LEMIERE</v>
      </c>
      <c r="B1702" s="26" t="str">
        <f>INDEX('ram ou '!$A:$A,ROW(BDD!B1701)-COUNTA('ram ou '!A:A)*ROUNDDOWN((ROW()-ROW(BDD!$B$2))/COUNTA('ram ou '!$A:$A),0),1)</f>
        <v>ROUEN + BASES</v>
      </c>
      <c r="C1702" s="26">
        <f>SUMPRODUCT((Tableau1[[#Headers],[BARRE]:[HUET]]=BDD[[#This Row],[Chauffeur]])*(Tableau1[[BARRE]:[HUET]]=BDD[[#This Row],[Tournée]]))</f>
        <v>0</v>
      </c>
    </row>
    <row r="1703" spans="1:3">
      <c r="A1703" s="26" t="str">
        <f>INDEX(Tableau1[[#Headers],[BARRE]:[HUET]],1,1+(ROW()-2)/COUNTA('ram ou '!$A:$A))</f>
        <v>LEMIERE</v>
      </c>
      <c r="B1703" s="26" t="str">
        <f>INDEX('ram ou '!$A:$A,ROW(BDD!B1702)-COUNTA('ram ou '!A:A)*ROUNDDOWN((ROW()-ROW(BDD!$B$2))/COUNTA('ram ou '!$A:$A),0),1)</f>
        <v>LE MANS A/A</v>
      </c>
      <c r="C1703" s="26">
        <f>SUMPRODUCT((Tableau1[[#Headers],[BARRE]:[HUET]]=BDD[[#This Row],[Chauffeur]])*(Tableau1[[BARRE]:[HUET]]=BDD[[#This Row],[Tournée]]))</f>
        <v>0</v>
      </c>
    </row>
    <row r="1704" spans="1:3">
      <c r="A1704" s="26" t="str">
        <f>INDEX(Tableau1[[#Headers],[BARRE]:[HUET]],1,1+(ROW()-2)/COUNTA('ram ou '!$A:$A))</f>
        <v>LEMIERE</v>
      </c>
      <c r="B1704" s="26" t="str">
        <f>INDEX('ram ou '!$A:$A,ROW(BDD!B1703)-COUNTA('ram ou '!A:A)*ROUNDDOWN((ROW()-ROW(BDD!$B$2))/COUNTA('ram ou '!$A:$A),0),1)</f>
        <v>NAV TOURS</v>
      </c>
      <c r="C1704" s="26">
        <f>SUMPRODUCT((Tableau1[[#Headers],[BARRE]:[HUET]]=BDD[[#This Row],[Chauffeur]])*(Tableau1[[BARRE]:[HUET]]=BDD[[#This Row],[Tournée]]))</f>
        <v>0</v>
      </c>
    </row>
    <row r="1705" spans="1:3">
      <c r="A1705" s="26" t="str">
        <f>INDEX(Tableau1[[#Headers],[BARRE]:[HUET]],1,1+(ROW()-2)/COUNTA('ram ou '!$A:$A))</f>
        <v>LEMIERE</v>
      </c>
      <c r="B1705" s="26" t="str">
        <f>INDEX('ram ou '!$A:$A,ROW(BDD!B1704)-COUNTA('ram ou '!A:A)*ROUNDDOWN((ROW()-ROW(BDD!$B$2))/COUNTA('ram ou '!$A:$A),0),1)</f>
        <v>SU IFS + BASES</v>
      </c>
      <c r="C1705" s="26">
        <f>SUMPRODUCT((Tableau1[[#Headers],[BARRE]:[HUET]]=BDD[[#This Row],[Chauffeur]])*(Tableau1[[BARRE]:[HUET]]=BDD[[#This Row],[Tournée]]))</f>
        <v>0</v>
      </c>
    </row>
    <row r="1706" spans="1:3">
      <c r="A1706" s="26" t="str">
        <f>INDEX(Tableau1[[#Headers],[BARRE]:[HUET]],1,1+(ROW()-2)/COUNTA('ram ou '!$A:$A))</f>
        <v>LEMIERE</v>
      </c>
      <c r="B1706" s="26" t="str">
        <f>INDEX('ram ou '!$A:$A,ROW(BDD!B1705)-COUNTA('ram ou '!A:A)*ROUNDDOWN((ROW()-ROW(BDD!$B$2))/COUNTA('ram ou '!$A:$A),0),1)</f>
        <v>NAV NIORT 21H15</v>
      </c>
      <c r="C1706" s="26">
        <f>SUMPRODUCT((Tableau1[[#Headers],[BARRE]:[HUET]]=BDD[[#This Row],[Chauffeur]])*(Tableau1[[BARRE]:[HUET]]=BDD[[#This Row],[Tournée]]))</f>
        <v>0</v>
      </c>
    </row>
    <row r="1707" spans="1:3">
      <c r="A1707" s="26" t="str">
        <f>INDEX(Tableau1[[#Headers],[BARRE]:[HUET]],1,1+(ROW()-2)/COUNTA('ram ou '!$A:$A))</f>
        <v>LEMIERE</v>
      </c>
      <c r="B1707" s="26" t="str">
        <f>INDEX('ram ou '!$A:$A,ROW(BDD!B1706)-COUNTA('ram ou '!A:A)*ROUNDDOWN((ROW()-ROW(BDD!$B$2))/COUNTA('ram ou '!$A:$A),0),1)</f>
        <v>CP</v>
      </c>
      <c r="C1707" s="26">
        <f>SUMPRODUCT((Tableau1[[#Headers],[BARRE]:[HUET]]=BDD[[#This Row],[Chauffeur]])*(Tableau1[[BARRE]:[HUET]]=BDD[[#This Row],[Tournée]]))</f>
        <v>0</v>
      </c>
    </row>
    <row r="1708" spans="1:3">
      <c r="A1708" s="26" t="str">
        <f>INDEX(Tableau1[[#Headers],[BARRE]:[HUET]],1,1+(ROW()-2)/COUNTA('ram ou '!$A:$A))</f>
        <v>LEMIERE</v>
      </c>
      <c r="B1708" s="26" t="str">
        <f>INDEX('ram ou '!$A:$A,ROW(BDD!B1707)-COUNTA('ram ou '!A:A)*ROUNDDOWN((ROW()-ROW(BDD!$B$2))/COUNTA('ram ou '!$A:$A),0),1)</f>
        <v>RAM SAM 12H</v>
      </c>
      <c r="C1708" s="26">
        <f>SUMPRODUCT((Tableau1[[#Headers],[BARRE]:[HUET]]=BDD[[#This Row],[Chauffeur]])*(Tableau1[[BARRE]:[HUET]]=BDD[[#This Row],[Tournée]]))</f>
        <v>0</v>
      </c>
    </row>
    <row r="1709" spans="1:3">
      <c r="A1709" s="26" t="str">
        <f>INDEX(Tableau1[[#Headers],[BARRE]:[HUET]],1,1+(ROW()-2)/COUNTA('ram ou '!$A:$A))</f>
        <v>LEMIERE</v>
      </c>
      <c r="B1709" s="26" t="str">
        <f>INDEX('ram ou '!$A:$A,ROW(BDD!B1708)-COUNTA('ram ou '!A:A)*ROUNDDOWN((ROW()-ROW(BDD!$B$2))/COUNTA('ram ou '!$A:$A),0),1)</f>
        <v>ABSENCE</v>
      </c>
      <c r="C1709" s="26">
        <f>SUMPRODUCT((Tableau1[[#Headers],[BARRE]:[HUET]]=BDD[[#This Row],[Chauffeur]])*(Tableau1[[BARRE]:[HUET]]=BDD[[#This Row],[Tournée]]))</f>
        <v>0</v>
      </c>
    </row>
    <row r="1710" spans="1:3">
      <c r="A1710" s="26" t="str">
        <f>INDEX(Tableau1[[#Headers],[BARRE]:[HUET]],1,1+(ROW()-2)/COUNTA('ram ou '!$A:$A))</f>
        <v>LEMIERE</v>
      </c>
      <c r="B1710" s="26" t="str">
        <f>INDEX('ram ou '!$A:$A,ROW(BDD!B1709)-COUNTA('ram ou '!A:A)*ROUNDDOWN((ROW()-ROW(BDD!$B$2))/COUNTA('ram ou '!$A:$A),0),1)</f>
        <v>FORMATION</v>
      </c>
      <c r="C1710" s="26">
        <f>SUMPRODUCT((Tableau1[[#Headers],[BARRE]:[HUET]]=BDD[[#This Row],[Chauffeur]])*(Tableau1[[BARRE]:[HUET]]=BDD[[#This Row],[Tournée]]))</f>
        <v>0</v>
      </c>
    </row>
    <row r="1711" spans="1:3">
      <c r="A1711" s="26" t="str">
        <f>INDEX(Tableau1[[#Headers],[BARRE]:[HUET]],1,1+(ROW()-2)/COUNTA('ram ou '!$A:$A))</f>
        <v>LEMIERE</v>
      </c>
      <c r="B1711" s="26" t="str">
        <f>INDEX('ram ou '!$A:$A,ROW(BDD!B1710)-COUNTA('ram ou '!A:A)*ROUNDDOWN((ROW()-ROW(BDD!$B$2))/COUNTA('ram ou '!$A:$A),0),1)</f>
        <v>RCR</v>
      </c>
      <c r="C1711" s="26">
        <f>SUMPRODUCT((Tableau1[[#Headers],[BARRE]:[HUET]]=BDD[[#This Row],[Chauffeur]])*(Tableau1[[BARRE]:[HUET]]=BDD[[#This Row],[Tournée]]))</f>
        <v>0</v>
      </c>
    </row>
    <row r="1712" spans="1:3">
      <c r="A1712" s="26" t="str">
        <f>INDEX(Tableau1[[#Headers],[BARRE]:[HUET]],1,1+(ROW()-2)/COUNTA('ram ou '!$A:$A))</f>
        <v>LEMIERE</v>
      </c>
      <c r="B1712" s="26" t="str">
        <f>INDEX('ram ou '!$A:$A,ROW(BDD!B1711)-COUNTA('ram ou '!A:A)*ROUNDDOWN((ROW()-ROW(BDD!$B$2))/COUNTA('ram ou '!$A:$A),0),1)</f>
        <v>ELECTION</v>
      </c>
      <c r="C1712" s="26">
        <f>SUMPRODUCT((Tableau1[[#Headers],[BARRE]:[HUET]]=BDD[[#This Row],[Chauffeur]])*(Tableau1[[BARRE]:[HUET]]=BDD[[#This Row],[Tournée]]))</f>
        <v>0</v>
      </c>
    </row>
    <row r="1713" spans="1:3">
      <c r="A1713" s="26" t="str">
        <f>INDEX(Tableau1[[#Headers],[BARRE]:[HUET]],1,1+(ROW()-2)/COUNTA('ram ou '!$A:$A))</f>
        <v>LEMIERE</v>
      </c>
      <c r="B1713" s="26" t="str">
        <f>INDEX('ram ou '!$A:$A,ROW(BDD!B1712)-COUNTA('ram ou '!A:A)*ROUNDDOWN((ROW()-ROW(BDD!$B$2))/COUNTA('ram ou '!$A:$A),0),1)</f>
        <v>RAM SAM 11H30</v>
      </c>
      <c r="C1713" s="26">
        <f>SUMPRODUCT((Tableau1[[#Headers],[BARRE]:[HUET]]=BDD[[#This Row],[Chauffeur]])*(Tableau1[[BARRE]:[HUET]]=BDD[[#This Row],[Tournée]]))</f>
        <v>0</v>
      </c>
    </row>
    <row r="1714" spans="1:3">
      <c r="A1714" s="36" t="str">
        <f>INDEX(Tableau1[[#Headers],[BARRE]:[HUET]],1,1+(ROW()-2)/COUNTA('ram ou '!$A:$A))</f>
        <v>LEMIERE</v>
      </c>
      <c r="B1714" s="36" t="str">
        <f>INDEX('ram ou '!$A:$A,ROW(BDD!B1713)-COUNTA('ram ou '!A:A)*ROUNDDOWN((ROW()-ROW(BDD!$B$2))/COUNTA('ram ou '!$A:$A),0),1)</f>
        <v>RAM 13H N°1</v>
      </c>
      <c r="C1714" s="36">
        <f>SUMPRODUCT((Tableau1[[#Headers],[BARRE]:[HUET]]=BDD[[#This Row],[Chauffeur]])*(Tableau1[[BARRE]:[HUET]]=BDD[[#This Row],[Tournée]]))</f>
        <v>0</v>
      </c>
    </row>
    <row r="1715" spans="1:3">
      <c r="A1715" s="26" t="str">
        <f>INDEX(Tableau1[[#Headers],[BARRE]:[HUET]],1,1+(ROW()-2)/COUNTA('ram ou '!$A:$A))</f>
        <v>LEMIERE</v>
      </c>
      <c r="B1715" s="26" t="str">
        <f>INDEX('ram ou '!$A:$A,ROW(BDD!B1714)-COUNTA('ram ou '!A:A)*ROUNDDOWN((ROW()-ROW(BDD!$B$2))/COUNTA('ram ou '!$A:$A),0),1)</f>
        <v>RAM 13H N°3</v>
      </c>
      <c r="C1715" s="26">
        <f>SUMPRODUCT((Tableau1[[#Headers],[BARRE]:[HUET]]=BDD[[#This Row],[Chauffeur]])*(Tableau1[[BARRE]:[HUET]]=BDD[[#This Row],[Tournée]]))</f>
        <v>0</v>
      </c>
    </row>
    <row r="1716" spans="1:3">
      <c r="A1716" s="26" t="str">
        <f>INDEX(Tableau1[[#Headers],[BARRE]:[HUET]],1,1+(ROW()-2)/COUNTA('ram ou '!$A:$A))</f>
        <v>LEMIERE</v>
      </c>
      <c r="B1716" s="26" t="str">
        <f>INDEX('ram ou '!$A:$A,ROW(BDD!B1715)-COUNTA('ram ou '!A:A)*ROUNDDOWN((ROW()-ROW(BDD!$B$2))/COUNTA('ram ou '!$A:$A),0),1)</f>
        <v>RAM 13H N°4</v>
      </c>
      <c r="C1716" s="26">
        <f>SUMPRODUCT((Tableau1[[#Headers],[BARRE]:[HUET]]=BDD[[#This Row],[Chauffeur]])*(Tableau1[[BARRE]:[HUET]]=BDD[[#This Row],[Tournée]]))</f>
        <v>0</v>
      </c>
    </row>
    <row r="1717" spans="1:3">
      <c r="A1717" s="26" t="str">
        <f>INDEX(Tableau1[[#Headers],[BARRE]:[HUET]],1,1+(ROW()-2)/COUNTA('ram ou '!$A:$A))</f>
        <v>LEROUYER</v>
      </c>
      <c r="B1717" s="26" t="str">
        <f>INDEX('ram ou '!$A:$A,ROW(BDD!B1716)-COUNTA('ram ou '!A:A)*ROUNDDOWN((ROW()-ROW(BDD!$B$2))/COUNTA('ram ou '!$A:$A),0),1)</f>
        <v>NAV ATHIS 2</v>
      </c>
      <c r="C1717" s="26">
        <f>SUMPRODUCT((Tableau1[[#Headers],[BARRE]:[HUET]]=BDD[[#This Row],[Chauffeur]])*(Tableau1[[BARRE]:[HUET]]=BDD[[#This Row],[Tournée]]))</f>
        <v>0</v>
      </c>
    </row>
    <row r="1718" spans="1:3">
      <c r="A1718" s="36" t="str">
        <f>INDEX(Tableau1[[#Headers],[BARRE]:[HUET]],1,1+(ROW()-2)/COUNTA('ram ou '!$A:$A))</f>
        <v>LEROUYER</v>
      </c>
      <c r="B1718" s="36" t="str">
        <f>INDEX('ram ou '!$A:$A,ROW(BDD!B1717)-COUNTA('ram ou '!A:A)*ROUNDDOWN((ROW()-ROW(BDD!$B$2))/COUNTA('ram ou '!$A:$A),0),1)</f>
        <v>NAV CHATEAUBOUR</v>
      </c>
      <c r="C1718" s="36">
        <f>SUMPRODUCT((Tableau1[[#Headers],[BARRE]:[HUET]]=BDD[[#This Row],[Chauffeur]])*(Tableau1[[BARRE]:[HUET]]=BDD[[#This Row],[Tournée]]))</f>
        <v>0</v>
      </c>
    </row>
    <row r="1719" spans="1:3">
      <c r="A1719" s="26" t="str">
        <f>INDEX(Tableau1[[#Headers],[BARRE]:[HUET]],1,1+(ROW()-2)/COUNTA('ram ou '!$A:$A))</f>
        <v>LEROUYER</v>
      </c>
      <c r="B1719" s="26" t="str">
        <f>INDEX('ram ou '!$A:$A,ROW(BDD!B1718)-COUNTA('ram ou '!A:A)*ROUNDDOWN((ROW()-ROW(BDD!$B$2))/COUNTA('ram ou '!$A:$A),0),1)</f>
        <v>NAV CHAULNES</v>
      </c>
      <c r="C1719" s="26">
        <f>SUMPRODUCT((Tableau1[[#Headers],[BARRE]:[HUET]]=BDD[[#This Row],[Chauffeur]])*(Tableau1[[BARRE]:[HUET]]=BDD[[#This Row],[Tournée]]))</f>
        <v>0</v>
      </c>
    </row>
    <row r="1720" spans="1:3">
      <c r="A1720" s="26" t="str">
        <f>INDEX(Tableau1[[#Headers],[BARRE]:[HUET]],1,1+(ROW()-2)/COUNTA('ram ou '!$A:$A))</f>
        <v>LEROUYER</v>
      </c>
      <c r="B1720" s="26" t="str">
        <f>INDEX('ram ou '!$A:$A,ROW(BDD!B1719)-COUNTA('ram ou '!A:A)*ROUNDDOWN((ROW()-ROW(BDD!$B$2))/COUNTA('ram ou '!$A:$A),0),1)</f>
        <v>NAV CLERMONT</v>
      </c>
      <c r="C1720" s="26">
        <f>SUMPRODUCT((Tableau1[[#Headers],[BARRE]:[HUET]]=BDD[[#This Row],[Chauffeur]])*(Tableau1[[BARRE]:[HUET]]=BDD[[#This Row],[Tournée]]))</f>
        <v>0</v>
      </c>
    </row>
    <row r="1721" spans="1:3">
      <c r="A1721" s="26" t="str">
        <f>INDEX(Tableau1[[#Headers],[BARRE]:[HUET]],1,1+(ROW()-2)/COUNTA('ram ou '!$A:$A))</f>
        <v>LEROUYER</v>
      </c>
      <c r="B1721" s="26" t="str">
        <f>INDEX('ram ou '!$A:$A,ROW(BDD!B1720)-COUNTA('ram ou '!A:A)*ROUNDDOWN((ROW()-ROW(BDD!$B$2))/COUNTA('ram ou '!$A:$A),0),1)</f>
        <v>NAV DIJON</v>
      </c>
      <c r="C1721" s="26">
        <f>SUMPRODUCT((Tableau1[[#Headers],[BARRE]:[HUET]]=BDD[[#This Row],[Chauffeur]])*(Tableau1[[BARRE]:[HUET]]=BDD[[#This Row],[Tournée]]))</f>
        <v>0</v>
      </c>
    </row>
    <row r="1722" spans="1:3">
      <c r="A1722" s="26" t="str">
        <f>INDEX(Tableau1[[#Headers],[BARRE]:[HUET]],1,1+(ROW()-2)/COUNTA('ram ou '!$A:$A))</f>
        <v>LEROUYER</v>
      </c>
      <c r="B1722" s="26" t="str">
        <f>INDEX('ram ou '!$A:$A,ROW(BDD!B1721)-COUNTA('ram ou '!A:A)*ROUNDDOWN((ROW()-ROW(BDD!$B$2))/COUNTA('ram ou '!$A:$A),0),1)</f>
        <v>NAV LANGRES</v>
      </c>
      <c r="C1722" s="26">
        <f>SUMPRODUCT((Tableau1[[#Headers],[BARRE]:[HUET]]=BDD[[#This Row],[Chauffeur]])*(Tableau1[[BARRE]:[HUET]]=BDD[[#This Row],[Tournée]]))</f>
        <v>0</v>
      </c>
    </row>
    <row r="1723" spans="1:3">
      <c r="A1723" s="26" t="str">
        <f>INDEX(Tableau1[[#Headers],[BARRE]:[HUET]],1,1+(ROW()-2)/COUNTA('ram ou '!$A:$A))</f>
        <v>LEROUYER</v>
      </c>
      <c r="B1723" s="26" t="str">
        <f>INDEX('ram ou '!$A:$A,ROW(BDD!B1722)-COUNTA('ram ou '!A:A)*ROUNDDOWN((ROW()-ROW(BDD!$B$2))/COUNTA('ram ou '!$A:$A),0),1)</f>
        <v>NAV LILLE</v>
      </c>
      <c r="C1723" s="26">
        <f>SUMPRODUCT((Tableau1[[#Headers],[BARRE]:[HUET]]=BDD[[#This Row],[Chauffeur]])*(Tableau1[[BARRE]:[HUET]]=BDD[[#This Row],[Tournée]]))</f>
        <v>0</v>
      </c>
    </row>
    <row r="1724" spans="1:3">
      <c r="A1724" s="26" t="str">
        <f>INDEX(Tableau1[[#Headers],[BARRE]:[HUET]],1,1+(ROW()-2)/COUNTA('ram ou '!$A:$A))</f>
        <v>LEROUYER</v>
      </c>
      <c r="B1724" s="26" t="str">
        <f>INDEX('ram ou '!$A:$A,ROW(BDD!B1723)-COUNTA('ram ou '!A:A)*ROUNDDOWN((ROW()-ROW(BDD!$B$2))/COUNTA('ram ou '!$A:$A),0),1)</f>
        <v>NAV NIORT</v>
      </c>
      <c r="C1724" s="26">
        <f>SUMPRODUCT((Tableau1[[#Headers],[BARRE]:[HUET]]=BDD[[#This Row],[Chauffeur]])*(Tableau1[[BARRE]:[HUET]]=BDD[[#This Row],[Tournée]]))</f>
        <v>0</v>
      </c>
    </row>
    <row r="1725" spans="1:3">
      <c r="A1725" s="26" t="str">
        <f>INDEX(Tableau1[[#Headers],[BARRE]:[HUET]],1,1+(ROW()-2)/COUNTA('ram ou '!$A:$A))</f>
        <v>LEROUYER</v>
      </c>
      <c r="B1725" s="26" t="str">
        <f>INDEX('ram ou '!$A:$A,ROW(BDD!B1724)-COUNTA('ram ou '!A:A)*ROUNDDOWN((ROW()-ROW(BDD!$B$2))/COUNTA('ram ou '!$A:$A),0),1)</f>
        <v xml:space="preserve">NAV ST SEVER </v>
      </c>
      <c r="C1725" s="26">
        <f>SUMPRODUCT((Tableau1[[#Headers],[BARRE]:[HUET]]=BDD[[#This Row],[Chauffeur]])*(Tableau1[[BARRE]:[HUET]]=BDD[[#This Row],[Tournée]]))</f>
        <v>0</v>
      </c>
    </row>
    <row r="1726" spans="1:3">
      <c r="A1726" s="26" t="str">
        <f>INDEX(Tableau1[[#Headers],[BARRE]:[HUET]],1,1+(ROW()-2)/COUNTA('ram ou '!$A:$A))</f>
        <v>LEROUYER</v>
      </c>
      <c r="B1726" s="26" t="str">
        <f>INDEX('ram ou '!$A:$A,ROW(BDD!B1725)-COUNTA('ram ou '!A:A)*ROUNDDOWN((ROW()-ROW(BDD!$B$2))/COUNTA('ram ou '!$A:$A),0),1)</f>
        <v>NAV VELAINES</v>
      </c>
      <c r="C1726" s="26">
        <f>SUMPRODUCT((Tableau1[[#Headers],[BARRE]:[HUET]]=BDD[[#This Row],[Chauffeur]])*(Tableau1[[BARRE]:[HUET]]=BDD[[#This Row],[Tournée]]))</f>
        <v>0</v>
      </c>
    </row>
    <row r="1727" spans="1:3">
      <c r="A1727" s="26" t="str">
        <f>INDEX(Tableau1[[#Headers],[BARRE]:[HUET]],1,1+(ROW()-2)/COUNTA('ram ou '!$A:$A))</f>
        <v>LEROUYER</v>
      </c>
      <c r="B1727" s="26" t="str">
        <f>INDEX('ram ou '!$A:$A,ROW(BDD!B1726)-COUNTA('ram ou '!A:A)*ROUNDDOWN((ROW()-ROW(BDD!$B$2))/COUNTA('ram ou '!$A:$A),0),1)</f>
        <v>RAM +  NANTES 21H</v>
      </c>
      <c r="C1727" s="26">
        <f>SUMPRODUCT((Tableau1[[#Headers],[BARRE]:[HUET]]=BDD[[#This Row],[Chauffeur]])*(Tableau1[[BARRE]:[HUET]]=BDD[[#This Row],[Tournée]]))</f>
        <v>0</v>
      </c>
    </row>
    <row r="1728" spans="1:3">
      <c r="A1728" s="26" t="str">
        <f>INDEX(Tableau1[[#Headers],[BARRE]:[HUET]],1,1+(ROW()-2)/COUNTA('ram ou '!$A:$A))</f>
        <v>LEROUYER</v>
      </c>
      <c r="B1728" s="26" t="str">
        <f>INDEX('ram ou '!$A:$A,ROW(BDD!B1727)-COUNTA('ram ou '!A:A)*ROUNDDOWN((ROW()-ROW(BDD!$B$2))/COUNTA('ram ou '!$A:$A),0),1)</f>
        <v>RAM + 20H TOURS</v>
      </c>
      <c r="C1728" s="26">
        <f>SUMPRODUCT((Tableau1[[#Headers],[BARRE]:[HUET]]=BDD[[#This Row],[Chauffeur]])*(Tableau1[[BARRE]:[HUET]]=BDD[[#This Row],[Tournée]]))</f>
        <v>0</v>
      </c>
    </row>
    <row r="1729" spans="1:3">
      <c r="A1729" s="26" t="str">
        <f>INDEX(Tableau1[[#Headers],[BARRE]:[HUET]],1,1+(ROW()-2)/COUNTA('ram ou '!$A:$A))</f>
        <v>LEROUYER</v>
      </c>
      <c r="B1729" s="26" t="str">
        <f>INDEX('ram ou '!$A:$A,ROW(BDD!B1728)-COUNTA('ram ou '!A:A)*ROUNDDOWN((ROW()-ROW(BDD!$B$2))/COUNTA('ram ou '!$A:$A),0),1)</f>
        <v>RAM + 21h30 TOURS</v>
      </c>
      <c r="C1729" s="26">
        <f>SUMPRODUCT((Tableau1[[#Headers],[BARRE]:[HUET]]=BDD[[#This Row],[Chauffeur]])*(Tableau1[[BARRE]:[HUET]]=BDD[[#This Row],[Tournée]]))</f>
        <v>0</v>
      </c>
    </row>
    <row r="1730" spans="1:3">
      <c r="A1730" s="26" t="str">
        <f>INDEX(Tableau1[[#Headers],[BARRE]:[HUET]],1,1+(ROW()-2)/COUNTA('ram ou '!$A:$A))</f>
        <v>LEROUYER</v>
      </c>
      <c r="B1730" s="26" t="str">
        <f>INDEX('ram ou '!$A:$A,ROW(BDD!B1729)-COUNTA('ram ou '!A:A)*ROUNDDOWN((ROW()-ROW(BDD!$B$2))/COUNTA('ram ou '!$A:$A),0),1)</f>
        <v>RAM + ANGERS 21H30</v>
      </c>
      <c r="C1730" s="26">
        <f>SUMPRODUCT((Tableau1[[#Headers],[BARRE]:[HUET]]=BDD[[#This Row],[Chauffeur]])*(Tableau1[[BARRE]:[HUET]]=BDD[[#This Row],[Tournée]]))</f>
        <v>0</v>
      </c>
    </row>
    <row r="1731" spans="1:3">
      <c r="A1731" s="26" t="str">
        <f>INDEX(Tableau1[[#Headers],[BARRE]:[HUET]],1,1+(ROW()-2)/COUNTA('ram ou '!$A:$A))</f>
        <v>LEROUYER</v>
      </c>
      <c r="B1731" s="26" t="str">
        <f>INDEX('ram ou '!$A:$A,ROW(BDD!B1730)-COUNTA('ram ou '!A:A)*ROUNDDOWN((ROW()-ROW(BDD!$B$2))/COUNTA('ram ou '!$A:$A),0),1)</f>
        <v>RAM + ATHIS 1</v>
      </c>
      <c r="C1731" s="26">
        <f>SUMPRODUCT((Tableau1[[#Headers],[BARRE]:[HUET]]=BDD[[#This Row],[Chauffeur]])*(Tableau1[[BARRE]:[HUET]]=BDD[[#This Row],[Tournée]]))</f>
        <v>0</v>
      </c>
    </row>
    <row r="1732" spans="1:3">
      <c r="A1732" s="26" t="str">
        <f>INDEX(Tableau1[[#Headers],[BARRE]:[HUET]],1,1+(ROW()-2)/COUNTA('ram ou '!$A:$A))</f>
        <v>LEROUYER</v>
      </c>
      <c r="B1732" s="26" t="str">
        <f>INDEX('ram ou '!$A:$A,ROW(BDD!B1731)-COUNTA('ram ou '!A:A)*ROUNDDOWN((ROW()-ROW(BDD!$B$2))/COUNTA('ram ou '!$A:$A),0),1)</f>
        <v>RAM + CAEN 21H15</v>
      </c>
      <c r="C1732" s="26">
        <f>SUMPRODUCT((Tableau1[[#Headers],[BARRE]:[HUET]]=BDD[[#This Row],[Chauffeur]])*(Tableau1[[BARRE]:[HUET]]=BDD[[#This Row],[Tournée]]))</f>
        <v>0</v>
      </c>
    </row>
    <row r="1733" spans="1:3">
      <c r="A1733" s="26" t="str">
        <f>INDEX(Tableau1[[#Headers],[BARRE]:[HUET]],1,1+(ROW()-2)/COUNTA('ram ou '!$A:$A))</f>
        <v>LEROUYER</v>
      </c>
      <c r="B1733" s="26" t="str">
        <f>INDEX('ram ou '!$A:$A,ROW(BDD!B1732)-COUNTA('ram ou '!A:A)*ROUNDDOWN((ROW()-ROW(BDD!$B$2))/COUNTA('ram ou '!$A:$A),0),1)</f>
        <v>RAM + NANTES 1</v>
      </c>
      <c r="C1733" s="26">
        <f>SUMPRODUCT((Tableau1[[#Headers],[BARRE]:[HUET]]=BDD[[#This Row],[Chauffeur]])*(Tableau1[[BARRE]:[HUET]]=BDD[[#This Row],[Tournée]]))</f>
        <v>0</v>
      </c>
    </row>
    <row r="1734" spans="1:3">
      <c r="A1734" s="26" t="str">
        <f>INDEX(Tableau1[[#Headers],[BARRE]:[HUET]],1,1+(ROW()-2)/COUNTA('ram ou '!$A:$A))</f>
        <v>LEROUYER</v>
      </c>
      <c r="B1734" s="26" t="str">
        <f>INDEX('ram ou '!$A:$A,ROW(BDD!B1733)-COUNTA('ram ou '!A:A)*ROUNDDOWN((ROW()-ROW(BDD!$B$2))/COUNTA('ram ou '!$A:$A),0),1)</f>
        <v>RAM + ORLEANS 21H</v>
      </c>
      <c r="C1734" s="26">
        <f>SUMPRODUCT((Tableau1[[#Headers],[BARRE]:[HUET]]=BDD[[#This Row],[Chauffeur]])*(Tableau1[[BARRE]:[HUET]]=BDD[[#This Row],[Tournée]]))</f>
        <v>0</v>
      </c>
    </row>
    <row r="1735" spans="1:3">
      <c r="A1735" s="26" t="str">
        <f>INDEX(Tableau1[[#Headers],[BARRE]:[HUET]],1,1+(ROW()-2)/COUNTA('ram ou '!$A:$A))</f>
        <v>LEROUYER</v>
      </c>
      <c r="B1735" s="26" t="str">
        <f>INDEX('ram ou '!$A:$A,ROW(BDD!B1734)-COUNTA('ram ou '!A:A)*ROUNDDOWN((ROW()-ROW(BDD!$B$2))/COUNTA('ram ou '!$A:$A),0),1)</f>
        <v>RAM 14H00</v>
      </c>
      <c r="C1735" s="26">
        <f>SUMPRODUCT((Tableau1[[#Headers],[BARRE]:[HUET]]=BDD[[#This Row],[Chauffeur]])*(Tableau1[[BARRE]:[HUET]]=BDD[[#This Row],[Tournée]]))</f>
        <v>0</v>
      </c>
    </row>
    <row r="1736" spans="1:3">
      <c r="A1736" s="26" t="str">
        <f>INDEX(Tableau1[[#Headers],[BARRE]:[HUET]],1,1+(ROW()-2)/COUNTA('ram ou '!$A:$A))</f>
        <v>LEROUYER</v>
      </c>
      <c r="B1736" s="26" t="str">
        <f>INDEX('ram ou '!$A:$A,ROW(BDD!B1735)-COUNTA('ram ou '!A:A)*ROUNDDOWN((ROW()-ROW(BDD!$B$2))/COUNTA('ram ou '!$A:$A),0),1)</f>
        <v>AGEN</v>
      </c>
      <c r="C1736" s="26">
        <f>SUMPRODUCT((Tableau1[[#Headers],[BARRE]:[HUET]]=BDD[[#This Row],[Chauffeur]])*(Tableau1[[BARRE]:[HUET]]=BDD[[#This Row],[Tournée]]))</f>
        <v>0</v>
      </c>
    </row>
    <row r="1737" spans="1:3">
      <c r="A1737" s="26" t="str">
        <f>INDEX(Tableau1[[#Headers],[BARRE]:[HUET]],1,1+(ROW()-2)/COUNTA('ram ou '!$A:$A))</f>
        <v>LEROUYER</v>
      </c>
      <c r="B1737" s="26" t="str">
        <f>INDEX('ram ou '!$A:$A,ROW(BDD!B1736)-COUNTA('ram ou '!A:A)*ROUNDDOWN((ROW()-ROW(BDD!$B$2))/COUNTA('ram ou '!$A:$A),0),1)</f>
        <v>AGEN DIM</v>
      </c>
      <c r="C1737" s="26">
        <f>SUMPRODUCT((Tableau1[[#Headers],[BARRE]:[HUET]]=BDD[[#This Row],[Chauffeur]])*(Tableau1[[BARRE]:[HUET]]=BDD[[#This Row],[Tournée]]))</f>
        <v>0</v>
      </c>
    </row>
    <row r="1738" spans="1:3">
      <c r="A1738" s="26" t="str">
        <f>INDEX(Tableau1[[#Headers],[BARRE]:[HUET]],1,1+(ROW()-2)/COUNTA('ram ou '!$A:$A))</f>
        <v>LEROUYER</v>
      </c>
      <c r="B1738" s="26" t="str">
        <f>INDEX('ram ou '!$A:$A,ROW(BDD!B1737)-COUNTA('ram ou '!A:A)*ROUNDDOWN((ROW()-ROW(BDD!$B$2))/COUNTA('ram ou '!$A:$A),0),1)</f>
        <v>AMILLY / SENS</v>
      </c>
      <c r="C1738" s="26">
        <f>SUMPRODUCT((Tableau1[[#Headers],[BARRE]:[HUET]]=BDD[[#This Row],[Chauffeur]])*(Tableau1[[BARRE]:[HUET]]=BDD[[#This Row],[Tournée]]))</f>
        <v>0</v>
      </c>
    </row>
    <row r="1739" spans="1:3">
      <c r="A1739" s="26" t="str">
        <f>INDEX(Tableau1[[#Headers],[BARRE]:[HUET]],1,1+(ROW()-2)/COUNTA('ram ou '!$A:$A))</f>
        <v>LEROUYER</v>
      </c>
      <c r="B1739" s="26" t="str">
        <f>INDEX('ram ou '!$A:$A,ROW(BDD!B1738)-COUNTA('ram ou '!A:A)*ROUNDDOWN((ROW()-ROW(BDD!$B$2))/COUNTA('ram ou '!$A:$A),0),1)</f>
        <v>JACQUET SA</v>
      </c>
      <c r="C1739" s="26">
        <f>SUMPRODUCT((Tableau1[[#Headers],[BARRE]:[HUET]]=BDD[[#This Row],[Chauffeur]])*(Tableau1[[BARRE]:[HUET]]=BDD[[#This Row],[Tournée]]))</f>
        <v>0</v>
      </c>
    </row>
    <row r="1740" spans="1:3">
      <c r="A1740" s="26" t="str">
        <f>INDEX(Tableau1[[#Headers],[BARRE]:[HUET]],1,1+(ROW()-2)/COUNTA('ram ou '!$A:$A))</f>
        <v>LEROUYER</v>
      </c>
      <c r="B1740" s="26" t="str">
        <f>INDEX('ram ou '!$A:$A,ROW(BDD!B1739)-COUNTA('ram ou '!A:A)*ROUNDDOWN((ROW()-ROW(BDD!$B$2))/COUNTA('ram ou '!$A:$A),0),1)</f>
        <v>PARIS 13H30</v>
      </c>
      <c r="C1740" s="26">
        <f>SUMPRODUCT((Tableau1[[#Headers],[BARRE]:[HUET]]=BDD[[#This Row],[Chauffeur]])*(Tableau1[[BARRE]:[HUET]]=BDD[[#This Row],[Tournée]]))</f>
        <v>0</v>
      </c>
    </row>
    <row r="1741" spans="1:3">
      <c r="A1741" s="26" t="str">
        <f>INDEX(Tableau1[[#Headers],[BARRE]:[HUET]],1,1+(ROW()-2)/COUNTA('ram ou '!$A:$A))</f>
        <v>LEROUYER</v>
      </c>
      <c r="B1741" s="26" t="str">
        <f>INDEX('ram ou '!$A:$A,ROW(BDD!B1740)-COUNTA('ram ou '!A:A)*ROUNDDOWN((ROW()-ROW(BDD!$B$2))/COUNTA('ram ou '!$A:$A),0),1)</f>
        <v>RETOUR AGEN</v>
      </c>
      <c r="C1741" s="26">
        <f>SUMPRODUCT((Tableau1[[#Headers],[BARRE]:[HUET]]=BDD[[#This Row],[Chauffeur]])*(Tableau1[[BARRE]:[HUET]]=BDD[[#This Row],[Tournée]]))</f>
        <v>0</v>
      </c>
    </row>
    <row r="1742" spans="1:3">
      <c r="A1742" s="26" t="str">
        <f>INDEX(Tableau1[[#Headers],[BARRE]:[HUET]],1,1+(ROW()-2)/COUNTA('ram ou '!$A:$A))</f>
        <v>LEROUYER</v>
      </c>
      <c r="B1742" s="26" t="str">
        <f>INDEX('ram ou '!$A:$A,ROW(BDD!B1741)-COUNTA('ram ou '!A:A)*ROUNDDOWN((ROW()-ROW(BDD!$B$2))/COUNTA('ram ou '!$A:$A),0),1)</f>
        <v>RETOUR ORLEANS</v>
      </c>
      <c r="C1742" s="26">
        <f>SUMPRODUCT((Tableau1[[#Headers],[BARRE]:[HUET]]=BDD[[#This Row],[Chauffeur]])*(Tableau1[[BARRE]:[HUET]]=BDD[[#This Row],[Tournée]]))</f>
        <v>0</v>
      </c>
    </row>
    <row r="1743" spans="1:3">
      <c r="A1743" s="26" t="str">
        <f>INDEX(Tableau1[[#Headers],[BARRE]:[HUET]],1,1+(ROW()-2)/COUNTA('ram ou '!$A:$A))</f>
        <v>LEROUYER</v>
      </c>
      <c r="B1743" s="26" t="str">
        <f>INDEX('ram ou '!$A:$A,ROW(BDD!B1742)-COUNTA('ram ou '!A:A)*ROUNDDOWN((ROW()-ROW(BDD!$B$2))/COUNTA('ram ou '!$A:$A),0),1)</f>
        <v>RETOUR ORLEANS LU</v>
      </c>
      <c r="C1743" s="26">
        <f>SUMPRODUCT((Tableau1[[#Headers],[BARRE]:[HUET]]=BDD[[#This Row],[Chauffeur]])*(Tableau1[[BARRE]:[HUET]]=BDD[[#This Row],[Tournée]]))</f>
        <v>0</v>
      </c>
    </row>
    <row r="1744" spans="1:3">
      <c r="A1744" s="26" t="str">
        <f>INDEX(Tableau1[[#Headers],[BARRE]:[HUET]],1,1+(ROW()-2)/COUNTA('ram ou '!$A:$A))</f>
        <v>LEROUYER</v>
      </c>
      <c r="B1744" s="26" t="str">
        <f>INDEX('ram ou '!$A:$A,ROW(BDD!B1743)-COUNTA('ram ou '!A:A)*ROUNDDOWN((ROW()-ROW(BDD!$B$2))/COUNTA('ram ou '!$A:$A),0),1)</f>
        <v>RETOUR ORLEANS SA</v>
      </c>
      <c r="C1744" s="26">
        <f>SUMPRODUCT((Tableau1[[#Headers],[BARRE]:[HUET]]=BDD[[#This Row],[Chauffeur]])*(Tableau1[[BARRE]:[HUET]]=BDD[[#This Row],[Tournée]]))</f>
        <v>0</v>
      </c>
    </row>
    <row r="1745" spans="1:3">
      <c r="A1745" s="26" t="str">
        <f>INDEX(Tableau1[[#Headers],[BARRE]:[HUET]],1,1+(ROW()-2)/COUNTA('ram ou '!$A:$A))</f>
        <v>LEROUYER</v>
      </c>
      <c r="B1745" s="26" t="str">
        <f>INDEX('ram ou '!$A:$A,ROW(BDD!B1744)-COUNTA('ram ou '!A:A)*ROUNDDOWN((ROW()-ROW(BDD!$B$2))/COUNTA('ram ou '!$A:$A),0),1)</f>
        <v>SUP A/A PARIS</v>
      </c>
      <c r="C1745" s="26">
        <f>SUMPRODUCT((Tableau1[[#Headers],[BARRE]:[HUET]]=BDD[[#This Row],[Chauffeur]])*(Tableau1[[BARRE]:[HUET]]=BDD[[#This Row],[Tournée]]))</f>
        <v>0</v>
      </c>
    </row>
    <row r="1746" spans="1:3">
      <c r="A1746" s="26" t="str">
        <f>INDEX(Tableau1[[#Headers],[BARRE]:[HUET]],1,1+(ROW()-2)/COUNTA('ram ou '!$A:$A))</f>
        <v>LEROUYER</v>
      </c>
      <c r="B1746" s="26" t="str">
        <f>INDEX('ram ou '!$A:$A,ROW(BDD!B1745)-COUNTA('ram ou '!A:A)*ROUNDDOWN((ROW()-ROW(BDD!$B$2))/COUNTA('ram ou '!$A:$A),0),1)</f>
        <v>VENDEE</v>
      </c>
      <c r="C1746" s="26">
        <f>SUMPRODUCT((Tableau1[[#Headers],[BARRE]:[HUET]]=BDD[[#This Row],[Chauffeur]])*(Tableau1[[BARRE]:[HUET]]=BDD[[#This Row],[Tournée]]))</f>
        <v>0</v>
      </c>
    </row>
    <row r="1747" spans="1:3">
      <c r="A1747" s="26" t="str">
        <f>INDEX(Tableau1[[#Headers],[BARRE]:[HUET]],1,1+(ROW()-2)/COUNTA('ram ou '!$A:$A))</f>
        <v>LEROUYER</v>
      </c>
      <c r="B1747" s="26" t="str">
        <f>INDEX('ram ou '!$A:$A,ROW(BDD!B1746)-COUNTA('ram ou '!A:A)*ROUNDDOWN((ROW()-ROW(BDD!$B$2))/COUNTA('ram ou '!$A:$A),0),1)</f>
        <v>RAM MALO + LAVAL</v>
      </c>
      <c r="C1747" s="26">
        <f>SUMPRODUCT((Tableau1[[#Headers],[BARRE]:[HUET]]=BDD[[#This Row],[Chauffeur]])*(Tableau1[[BARRE]:[HUET]]=BDD[[#This Row],[Tournée]]))</f>
        <v>0</v>
      </c>
    </row>
    <row r="1748" spans="1:3">
      <c r="A1748" s="26" t="str">
        <f>INDEX(Tableau1[[#Headers],[BARRE]:[HUET]],1,1+(ROW()-2)/COUNTA('ram ou '!$A:$A))</f>
        <v>LEROUYER</v>
      </c>
      <c r="B1748" s="26" t="str">
        <f>INDEX('ram ou '!$A:$A,ROW(BDD!B1747)-COUNTA('ram ou '!A:A)*ROUNDDOWN((ROW()-ROW(BDD!$B$2))/COUNTA('ram ou '!$A:$A),0),1)</f>
        <v>NAV LANGRE DIM</v>
      </c>
      <c r="C1748" s="26">
        <f>SUMPRODUCT((Tableau1[[#Headers],[BARRE]:[HUET]]=BDD[[#This Row],[Chauffeur]])*(Tableau1[[BARRE]:[HUET]]=BDD[[#This Row],[Tournée]]))</f>
        <v>0</v>
      </c>
    </row>
    <row r="1749" spans="1:3">
      <c r="A1749" s="26" t="str">
        <f>INDEX(Tableau1[[#Headers],[BARRE]:[HUET]],1,1+(ROW()-2)/COUNTA('ram ou '!$A:$A))</f>
        <v>LEROUYER</v>
      </c>
      <c r="B1749" s="26" t="str">
        <f>INDEX('ram ou '!$A:$A,ROW(BDD!B1748)-COUNTA('ram ou '!A:A)*ROUNDDOWN((ROW()-ROW(BDD!$B$2))/COUNTA('ram ou '!$A:$A),0),1)</f>
        <v>SU FONTENAY 12H</v>
      </c>
      <c r="C1749" s="26">
        <f>SUMPRODUCT((Tableau1[[#Headers],[BARRE]:[HUET]]=BDD[[#This Row],[Chauffeur]])*(Tableau1[[BARRE]:[HUET]]=BDD[[#This Row],[Tournée]]))</f>
        <v>0</v>
      </c>
    </row>
    <row r="1750" spans="1:3">
      <c r="A1750" s="26" t="str">
        <f>INDEX(Tableau1[[#Headers],[BARRE]:[HUET]],1,1+(ROW()-2)/COUNTA('ram ou '!$A:$A))</f>
        <v>LEROUYER</v>
      </c>
      <c r="B1750" s="26" t="str">
        <f>INDEX('ram ou '!$A:$A,ROW(BDD!B1749)-COUNTA('ram ou '!A:A)*ROUNDDOWN((ROW()-ROW(BDD!$B$2))/COUNTA('ram ou '!$A:$A),0),1)</f>
        <v>PLAINTEL DIM</v>
      </c>
      <c r="C1750" s="26">
        <f>SUMPRODUCT((Tableau1[[#Headers],[BARRE]:[HUET]]=BDD[[#This Row],[Chauffeur]])*(Tableau1[[BARRE]:[HUET]]=BDD[[#This Row],[Tournée]]))</f>
        <v>0</v>
      </c>
    </row>
    <row r="1751" spans="1:3">
      <c r="A1751" s="26" t="str">
        <f>INDEX(Tableau1[[#Headers],[BARRE]:[HUET]],1,1+(ROW()-2)/COUNTA('ram ou '!$A:$A))</f>
        <v>LEROUYER</v>
      </c>
      <c r="B1751" s="26" t="str">
        <f>INDEX('ram ou '!$A:$A,ROW(BDD!B1750)-COUNTA('ram ou '!A:A)*ROUNDDOWN((ROW()-ROW(BDD!$B$2))/COUNTA('ram ou '!$A:$A),0),1)</f>
        <v>ROUEN + BASES</v>
      </c>
      <c r="C1751" s="26">
        <f>SUMPRODUCT((Tableau1[[#Headers],[BARRE]:[HUET]]=BDD[[#This Row],[Chauffeur]])*(Tableau1[[BARRE]:[HUET]]=BDD[[#This Row],[Tournée]]))</f>
        <v>0</v>
      </c>
    </row>
    <row r="1752" spans="1:3">
      <c r="A1752" s="26" t="str">
        <f>INDEX(Tableau1[[#Headers],[BARRE]:[HUET]],1,1+(ROW()-2)/COUNTA('ram ou '!$A:$A))</f>
        <v>LEROUYER</v>
      </c>
      <c r="B1752" s="26" t="str">
        <f>INDEX('ram ou '!$A:$A,ROW(BDD!B1751)-COUNTA('ram ou '!A:A)*ROUNDDOWN((ROW()-ROW(BDD!$B$2))/COUNTA('ram ou '!$A:$A),0),1)</f>
        <v>LE MANS A/A</v>
      </c>
      <c r="C1752" s="26">
        <f>SUMPRODUCT((Tableau1[[#Headers],[BARRE]:[HUET]]=BDD[[#This Row],[Chauffeur]])*(Tableau1[[BARRE]:[HUET]]=BDD[[#This Row],[Tournée]]))</f>
        <v>0</v>
      </c>
    </row>
    <row r="1753" spans="1:3">
      <c r="A1753" s="26" t="str">
        <f>INDEX(Tableau1[[#Headers],[BARRE]:[HUET]],1,1+(ROW()-2)/COUNTA('ram ou '!$A:$A))</f>
        <v>LEROUYER</v>
      </c>
      <c r="B1753" s="26" t="str">
        <f>INDEX('ram ou '!$A:$A,ROW(BDD!B1752)-COUNTA('ram ou '!A:A)*ROUNDDOWN((ROW()-ROW(BDD!$B$2))/COUNTA('ram ou '!$A:$A),0),1)</f>
        <v>NAV TOURS</v>
      </c>
      <c r="C1753" s="26">
        <f>SUMPRODUCT((Tableau1[[#Headers],[BARRE]:[HUET]]=BDD[[#This Row],[Chauffeur]])*(Tableau1[[BARRE]:[HUET]]=BDD[[#This Row],[Tournée]]))</f>
        <v>0</v>
      </c>
    </row>
    <row r="1754" spans="1:3">
      <c r="A1754" s="26" t="str">
        <f>INDEX(Tableau1[[#Headers],[BARRE]:[HUET]],1,1+(ROW()-2)/COUNTA('ram ou '!$A:$A))</f>
        <v>LEROUYER</v>
      </c>
      <c r="B1754" s="26" t="str">
        <f>INDEX('ram ou '!$A:$A,ROW(BDD!B1753)-COUNTA('ram ou '!A:A)*ROUNDDOWN((ROW()-ROW(BDD!$B$2))/COUNTA('ram ou '!$A:$A),0),1)</f>
        <v>SU IFS + BASES</v>
      </c>
      <c r="C1754" s="26">
        <f>SUMPRODUCT((Tableau1[[#Headers],[BARRE]:[HUET]]=BDD[[#This Row],[Chauffeur]])*(Tableau1[[BARRE]:[HUET]]=BDD[[#This Row],[Tournée]]))</f>
        <v>0</v>
      </c>
    </row>
    <row r="1755" spans="1:3">
      <c r="A1755" s="26" t="str">
        <f>INDEX(Tableau1[[#Headers],[BARRE]:[HUET]],1,1+(ROW()-2)/COUNTA('ram ou '!$A:$A))</f>
        <v>LEROUYER</v>
      </c>
      <c r="B1755" s="26" t="str">
        <f>INDEX('ram ou '!$A:$A,ROW(BDD!B1754)-COUNTA('ram ou '!A:A)*ROUNDDOWN((ROW()-ROW(BDD!$B$2))/COUNTA('ram ou '!$A:$A),0),1)</f>
        <v>NAV NIORT 21H15</v>
      </c>
      <c r="C1755" s="26">
        <f>SUMPRODUCT((Tableau1[[#Headers],[BARRE]:[HUET]]=BDD[[#This Row],[Chauffeur]])*(Tableau1[[BARRE]:[HUET]]=BDD[[#This Row],[Tournée]]))</f>
        <v>0</v>
      </c>
    </row>
    <row r="1756" spans="1:3">
      <c r="A1756" s="26" t="str">
        <f>INDEX(Tableau1[[#Headers],[BARRE]:[HUET]],1,1+(ROW()-2)/COUNTA('ram ou '!$A:$A))</f>
        <v>LEROUYER</v>
      </c>
      <c r="B1756" s="26" t="str">
        <f>INDEX('ram ou '!$A:$A,ROW(BDD!B1755)-COUNTA('ram ou '!A:A)*ROUNDDOWN((ROW()-ROW(BDD!$B$2))/COUNTA('ram ou '!$A:$A),0),1)</f>
        <v>CP</v>
      </c>
      <c r="C1756" s="26">
        <f>SUMPRODUCT((Tableau1[[#Headers],[BARRE]:[HUET]]=BDD[[#This Row],[Chauffeur]])*(Tableau1[[BARRE]:[HUET]]=BDD[[#This Row],[Tournée]]))</f>
        <v>0</v>
      </c>
    </row>
    <row r="1757" spans="1:3">
      <c r="A1757" s="26" t="str">
        <f>INDEX(Tableau1[[#Headers],[BARRE]:[HUET]],1,1+(ROW()-2)/COUNTA('ram ou '!$A:$A))</f>
        <v>LEROUYER</v>
      </c>
      <c r="B1757" s="26" t="str">
        <f>INDEX('ram ou '!$A:$A,ROW(BDD!B1756)-COUNTA('ram ou '!A:A)*ROUNDDOWN((ROW()-ROW(BDD!$B$2))/COUNTA('ram ou '!$A:$A),0),1)</f>
        <v>RAM SAM 12H</v>
      </c>
      <c r="C1757" s="26">
        <f>SUMPRODUCT((Tableau1[[#Headers],[BARRE]:[HUET]]=BDD[[#This Row],[Chauffeur]])*(Tableau1[[BARRE]:[HUET]]=BDD[[#This Row],[Tournée]]))</f>
        <v>0</v>
      </c>
    </row>
    <row r="1758" spans="1:3">
      <c r="A1758" s="26" t="str">
        <f>INDEX(Tableau1[[#Headers],[BARRE]:[HUET]],1,1+(ROW()-2)/COUNTA('ram ou '!$A:$A))</f>
        <v>LEROUYER</v>
      </c>
      <c r="B1758" s="26" t="str">
        <f>INDEX('ram ou '!$A:$A,ROW(BDD!B1757)-COUNTA('ram ou '!A:A)*ROUNDDOWN((ROW()-ROW(BDD!$B$2))/COUNTA('ram ou '!$A:$A),0),1)</f>
        <v>ABSENCE</v>
      </c>
      <c r="C1758" s="26">
        <f>SUMPRODUCT((Tableau1[[#Headers],[BARRE]:[HUET]]=BDD[[#This Row],[Chauffeur]])*(Tableau1[[BARRE]:[HUET]]=BDD[[#This Row],[Tournée]]))</f>
        <v>0</v>
      </c>
    </row>
    <row r="1759" spans="1:3">
      <c r="A1759" s="26" t="str">
        <f>INDEX(Tableau1[[#Headers],[BARRE]:[HUET]],1,1+(ROW()-2)/COUNTA('ram ou '!$A:$A))</f>
        <v>LEROUYER</v>
      </c>
      <c r="B1759" s="26" t="str">
        <f>INDEX('ram ou '!$A:$A,ROW(BDD!B1758)-COUNTA('ram ou '!A:A)*ROUNDDOWN((ROW()-ROW(BDD!$B$2))/COUNTA('ram ou '!$A:$A),0),1)</f>
        <v>FORMATION</v>
      </c>
      <c r="C1759" s="26">
        <f>SUMPRODUCT((Tableau1[[#Headers],[BARRE]:[HUET]]=BDD[[#This Row],[Chauffeur]])*(Tableau1[[BARRE]:[HUET]]=BDD[[#This Row],[Tournée]]))</f>
        <v>0</v>
      </c>
    </row>
    <row r="1760" spans="1:3">
      <c r="A1760" s="26" t="str">
        <f>INDEX(Tableau1[[#Headers],[BARRE]:[HUET]],1,1+(ROW()-2)/COUNTA('ram ou '!$A:$A))</f>
        <v>LEROUYER</v>
      </c>
      <c r="B1760" s="26" t="str">
        <f>INDEX('ram ou '!$A:$A,ROW(BDD!B1759)-COUNTA('ram ou '!A:A)*ROUNDDOWN((ROW()-ROW(BDD!$B$2))/COUNTA('ram ou '!$A:$A),0),1)</f>
        <v>RCR</v>
      </c>
      <c r="C1760" s="26">
        <f>SUMPRODUCT((Tableau1[[#Headers],[BARRE]:[HUET]]=BDD[[#This Row],[Chauffeur]])*(Tableau1[[BARRE]:[HUET]]=BDD[[#This Row],[Tournée]]))</f>
        <v>0</v>
      </c>
    </row>
    <row r="1761" spans="1:3">
      <c r="A1761" s="26" t="str">
        <f>INDEX(Tableau1[[#Headers],[BARRE]:[HUET]],1,1+(ROW()-2)/COUNTA('ram ou '!$A:$A))</f>
        <v>LEROUYER</v>
      </c>
      <c r="B1761" s="26" t="str">
        <f>INDEX('ram ou '!$A:$A,ROW(BDD!B1760)-COUNTA('ram ou '!A:A)*ROUNDDOWN((ROW()-ROW(BDD!$B$2))/COUNTA('ram ou '!$A:$A),0),1)</f>
        <v>ELECTION</v>
      </c>
      <c r="C1761" s="26">
        <f>SUMPRODUCT((Tableau1[[#Headers],[BARRE]:[HUET]]=BDD[[#This Row],[Chauffeur]])*(Tableau1[[BARRE]:[HUET]]=BDD[[#This Row],[Tournée]]))</f>
        <v>0</v>
      </c>
    </row>
    <row r="1762" spans="1:3">
      <c r="A1762" s="26" t="str">
        <f>INDEX(Tableau1[[#Headers],[BARRE]:[HUET]],1,1+(ROW()-2)/COUNTA('ram ou '!$A:$A))</f>
        <v>LEROUYER</v>
      </c>
      <c r="B1762" s="26" t="str">
        <f>INDEX('ram ou '!$A:$A,ROW(BDD!B1761)-COUNTA('ram ou '!A:A)*ROUNDDOWN((ROW()-ROW(BDD!$B$2))/COUNTA('ram ou '!$A:$A),0),1)</f>
        <v>RAM SAM 11H30</v>
      </c>
      <c r="C1762" s="26">
        <f>SUMPRODUCT((Tableau1[[#Headers],[BARRE]:[HUET]]=BDD[[#This Row],[Chauffeur]])*(Tableau1[[BARRE]:[HUET]]=BDD[[#This Row],[Tournée]]))</f>
        <v>0</v>
      </c>
    </row>
    <row r="1763" spans="1:3">
      <c r="A1763" s="26" t="str">
        <f>INDEX(Tableau1[[#Headers],[BARRE]:[HUET]],1,1+(ROW()-2)/COUNTA('ram ou '!$A:$A))</f>
        <v>LEROUYER</v>
      </c>
      <c r="B1763" s="26" t="str">
        <f>INDEX('ram ou '!$A:$A,ROW(BDD!B1762)-COUNTA('ram ou '!A:A)*ROUNDDOWN((ROW()-ROW(BDD!$B$2))/COUNTA('ram ou '!$A:$A),0),1)</f>
        <v>RAM 13H N°1</v>
      </c>
      <c r="C1763" s="26">
        <f>SUMPRODUCT((Tableau1[[#Headers],[BARRE]:[HUET]]=BDD[[#This Row],[Chauffeur]])*(Tableau1[[BARRE]:[HUET]]=BDD[[#This Row],[Tournée]]))</f>
        <v>0</v>
      </c>
    </row>
    <row r="1764" spans="1:3">
      <c r="A1764" s="26" t="str">
        <f>INDEX(Tableau1[[#Headers],[BARRE]:[HUET]],1,1+(ROW()-2)/COUNTA('ram ou '!$A:$A))</f>
        <v>LEROUYER</v>
      </c>
      <c r="B1764" s="26" t="str">
        <f>INDEX('ram ou '!$A:$A,ROW(BDD!B1763)-COUNTA('ram ou '!A:A)*ROUNDDOWN((ROW()-ROW(BDD!$B$2))/COUNTA('ram ou '!$A:$A),0),1)</f>
        <v>RAM 13H N°3</v>
      </c>
      <c r="C1764" s="26">
        <f>SUMPRODUCT((Tableau1[[#Headers],[BARRE]:[HUET]]=BDD[[#This Row],[Chauffeur]])*(Tableau1[[BARRE]:[HUET]]=BDD[[#This Row],[Tournée]]))</f>
        <v>0</v>
      </c>
    </row>
    <row r="1765" spans="1:3">
      <c r="A1765" s="26" t="str">
        <f>INDEX(Tableau1[[#Headers],[BARRE]:[HUET]],1,1+(ROW()-2)/COUNTA('ram ou '!$A:$A))</f>
        <v>LEROUYER</v>
      </c>
      <c r="B1765" s="26" t="str">
        <f>INDEX('ram ou '!$A:$A,ROW(BDD!B1764)-COUNTA('ram ou '!A:A)*ROUNDDOWN((ROW()-ROW(BDD!$B$2))/COUNTA('ram ou '!$A:$A),0),1)</f>
        <v>RAM 13H N°4</v>
      </c>
      <c r="C1765" s="26">
        <f>SUMPRODUCT((Tableau1[[#Headers],[BARRE]:[HUET]]=BDD[[#This Row],[Chauffeur]])*(Tableau1[[BARRE]:[HUET]]=BDD[[#This Row],[Tournée]]))</f>
        <v>0</v>
      </c>
    </row>
    <row r="1766" spans="1:3">
      <c r="A1766" s="26" t="str">
        <f>INDEX(Tableau1[[#Headers],[BARRE]:[HUET]],1,1+(ROW()-2)/COUNTA('ram ou '!$A:$A))</f>
        <v>METAYER</v>
      </c>
      <c r="B1766" s="26" t="str">
        <f>INDEX('ram ou '!$A:$A,ROW(BDD!B1765)-COUNTA('ram ou '!A:A)*ROUNDDOWN((ROW()-ROW(BDD!$B$2))/COUNTA('ram ou '!$A:$A),0),1)</f>
        <v>NAV ATHIS 2</v>
      </c>
      <c r="C1766" s="26">
        <f>SUMPRODUCT((Tableau1[[#Headers],[BARRE]:[HUET]]=BDD[[#This Row],[Chauffeur]])*(Tableau1[[BARRE]:[HUET]]=BDD[[#This Row],[Tournée]]))</f>
        <v>0</v>
      </c>
    </row>
    <row r="1767" spans="1:3">
      <c r="A1767" s="26" t="str">
        <f>INDEX(Tableau1[[#Headers],[BARRE]:[HUET]],1,1+(ROW()-2)/COUNTA('ram ou '!$A:$A))</f>
        <v>METAYER</v>
      </c>
      <c r="B1767" s="26" t="str">
        <f>INDEX('ram ou '!$A:$A,ROW(BDD!B1766)-COUNTA('ram ou '!A:A)*ROUNDDOWN((ROW()-ROW(BDD!$B$2))/COUNTA('ram ou '!$A:$A),0),1)</f>
        <v>NAV CHATEAUBOUR</v>
      </c>
      <c r="C1767" s="26">
        <f>SUMPRODUCT((Tableau1[[#Headers],[BARRE]:[HUET]]=BDD[[#This Row],[Chauffeur]])*(Tableau1[[BARRE]:[HUET]]=BDD[[#This Row],[Tournée]]))</f>
        <v>0</v>
      </c>
    </row>
    <row r="1768" spans="1:3">
      <c r="A1768" s="26" t="str">
        <f>INDEX(Tableau1[[#Headers],[BARRE]:[HUET]],1,1+(ROW()-2)/COUNTA('ram ou '!$A:$A))</f>
        <v>METAYER</v>
      </c>
      <c r="B1768" s="26" t="str">
        <f>INDEX('ram ou '!$A:$A,ROW(BDD!B1767)-COUNTA('ram ou '!A:A)*ROUNDDOWN((ROW()-ROW(BDD!$B$2))/COUNTA('ram ou '!$A:$A),0),1)</f>
        <v>NAV CHAULNES</v>
      </c>
      <c r="C1768" s="26">
        <f>SUMPRODUCT((Tableau1[[#Headers],[BARRE]:[HUET]]=BDD[[#This Row],[Chauffeur]])*(Tableau1[[BARRE]:[HUET]]=BDD[[#This Row],[Tournée]]))</f>
        <v>0</v>
      </c>
    </row>
    <row r="1769" spans="1:3">
      <c r="A1769" s="26" t="str">
        <f>INDEX(Tableau1[[#Headers],[BARRE]:[HUET]],1,1+(ROW()-2)/COUNTA('ram ou '!$A:$A))</f>
        <v>METAYER</v>
      </c>
      <c r="B1769" s="26" t="str">
        <f>INDEX('ram ou '!$A:$A,ROW(BDD!B1768)-COUNTA('ram ou '!A:A)*ROUNDDOWN((ROW()-ROW(BDD!$B$2))/COUNTA('ram ou '!$A:$A),0),1)</f>
        <v>NAV CLERMONT</v>
      </c>
      <c r="C1769" s="26">
        <f>SUMPRODUCT((Tableau1[[#Headers],[BARRE]:[HUET]]=BDD[[#This Row],[Chauffeur]])*(Tableau1[[BARRE]:[HUET]]=BDD[[#This Row],[Tournée]]))</f>
        <v>0</v>
      </c>
    </row>
    <row r="1770" spans="1:3">
      <c r="A1770" s="26" t="str">
        <f>INDEX(Tableau1[[#Headers],[BARRE]:[HUET]],1,1+(ROW()-2)/COUNTA('ram ou '!$A:$A))</f>
        <v>METAYER</v>
      </c>
      <c r="B1770" s="26" t="str">
        <f>INDEX('ram ou '!$A:$A,ROW(BDD!B1769)-COUNTA('ram ou '!A:A)*ROUNDDOWN((ROW()-ROW(BDD!$B$2))/COUNTA('ram ou '!$A:$A),0),1)</f>
        <v>NAV DIJON</v>
      </c>
      <c r="C1770" s="26">
        <f>SUMPRODUCT((Tableau1[[#Headers],[BARRE]:[HUET]]=BDD[[#This Row],[Chauffeur]])*(Tableau1[[BARRE]:[HUET]]=BDD[[#This Row],[Tournée]]))</f>
        <v>0</v>
      </c>
    </row>
    <row r="1771" spans="1:3">
      <c r="A1771" s="26" t="str">
        <f>INDEX(Tableau1[[#Headers],[BARRE]:[HUET]],1,1+(ROW()-2)/COUNTA('ram ou '!$A:$A))</f>
        <v>METAYER</v>
      </c>
      <c r="B1771" s="26" t="str">
        <f>INDEX('ram ou '!$A:$A,ROW(BDD!B1770)-COUNTA('ram ou '!A:A)*ROUNDDOWN((ROW()-ROW(BDD!$B$2))/COUNTA('ram ou '!$A:$A),0),1)</f>
        <v>NAV LANGRES</v>
      </c>
      <c r="C1771" s="26">
        <f>SUMPRODUCT((Tableau1[[#Headers],[BARRE]:[HUET]]=BDD[[#This Row],[Chauffeur]])*(Tableau1[[BARRE]:[HUET]]=BDD[[#This Row],[Tournée]]))</f>
        <v>0</v>
      </c>
    </row>
    <row r="1772" spans="1:3">
      <c r="A1772" s="26" t="str">
        <f>INDEX(Tableau1[[#Headers],[BARRE]:[HUET]],1,1+(ROW()-2)/COUNTA('ram ou '!$A:$A))</f>
        <v>METAYER</v>
      </c>
      <c r="B1772" s="26" t="str">
        <f>INDEX('ram ou '!$A:$A,ROW(BDD!B1771)-COUNTA('ram ou '!A:A)*ROUNDDOWN((ROW()-ROW(BDD!$B$2))/COUNTA('ram ou '!$A:$A),0),1)</f>
        <v>NAV LILLE</v>
      </c>
      <c r="C1772" s="26">
        <f>SUMPRODUCT((Tableau1[[#Headers],[BARRE]:[HUET]]=BDD[[#This Row],[Chauffeur]])*(Tableau1[[BARRE]:[HUET]]=BDD[[#This Row],[Tournée]]))</f>
        <v>0</v>
      </c>
    </row>
    <row r="1773" spans="1:3">
      <c r="A1773" s="26" t="str">
        <f>INDEX(Tableau1[[#Headers],[BARRE]:[HUET]],1,1+(ROW()-2)/COUNTA('ram ou '!$A:$A))</f>
        <v>METAYER</v>
      </c>
      <c r="B1773" s="26" t="str">
        <f>INDEX('ram ou '!$A:$A,ROW(BDD!B1772)-COUNTA('ram ou '!A:A)*ROUNDDOWN((ROW()-ROW(BDD!$B$2))/COUNTA('ram ou '!$A:$A),0),1)</f>
        <v>NAV NIORT</v>
      </c>
      <c r="C1773" s="26">
        <f>SUMPRODUCT((Tableau1[[#Headers],[BARRE]:[HUET]]=BDD[[#This Row],[Chauffeur]])*(Tableau1[[BARRE]:[HUET]]=BDD[[#This Row],[Tournée]]))</f>
        <v>0</v>
      </c>
    </row>
    <row r="1774" spans="1:3">
      <c r="A1774" s="26" t="str">
        <f>INDEX(Tableau1[[#Headers],[BARRE]:[HUET]],1,1+(ROW()-2)/COUNTA('ram ou '!$A:$A))</f>
        <v>METAYER</v>
      </c>
      <c r="B1774" s="26" t="str">
        <f>INDEX('ram ou '!$A:$A,ROW(BDD!B1773)-COUNTA('ram ou '!A:A)*ROUNDDOWN((ROW()-ROW(BDD!$B$2))/COUNTA('ram ou '!$A:$A),0),1)</f>
        <v xml:space="preserve">NAV ST SEVER </v>
      </c>
      <c r="C1774" s="26">
        <f>SUMPRODUCT((Tableau1[[#Headers],[BARRE]:[HUET]]=BDD[[#This Row],[Chauffeur]])*(Tableau1[[BARRE]:[HUET]]=BDD[[#This Row],[Tournée]]))</f>
        <v>0</v>
      </c>
    </row>
    <row r="1775" spans="1:3">
      <c r="A1775" s="26" t="str">
        <f>INDEX(Tableau1[[#Headers],[BARRE]:[HUET]],1,1+(ROW()-2)/COUNTA('ram ou '!$A:$A))</f>
        <v>METAYER</v>
      </c>
      <c r="B1775" s="26" t="str">
        <f>INDEX('ram ou '!$A:$A,ROW(BDD!B1774)-COUNTA('ram ou '!A:A)*ROUNDDOWN((ROW()-ROW(BDD!$B$2))/COUNTA('ram ou '!$A:$A),0),1)</f>
        <v>NAV VELAINES</v>
      </c>
      <c r="C1775" s="26">
        <f>SUMPRODUCT((Tableau1[[#Headers],[BARRE]:[HUET]]=BDD[[#This Row],[Chauffeur]])*(Tableau1[[BARRE]:[HUET]]=BDD[[#This Row],[Tournée]]))</f>
        <v>0</v>
      </c>
    </row>
    <row r="1776" spans="1:3">
      <c r="A1776" s="26" t="str">
        <f>INDEX(Tableau1[[#Headers],[BARRE]:[HUET]],1,1+(ROW()-2)/COUNTA('ram ou '!$A:$A))</f>
        <v>METAYER</v>
      </c>
      <c r="B1776" s="26" t="str">
        <f>INDEX('ram ou '!$A:$A,ROW(BDD!B1775)-COUNTA('ram ou '!A:A)*ROUNDDOWN((ROW()-ROW(BDD!$B$2))/COUNTA('ram ou '!$A:$A),0),1)</f>
        <v>RAM +  NANTES 21H</v>
      </c>
      <c r="C1776" s="26">
        <f>SUMPRODUCT((Tableau1[[#Headers],[BARRE]:[HUET]]=BDD[[#This Row],[Chauffeur]])*(Tableau1[[BARRE]:[HUET]]=BDD[[#This Row],[Tournée]]))</f>
        <v>0</v>
      </c>
    </row>
    <row r="1777" spans="1:3">
      <c r="A1777" s="26" t="str">
        <f>INDEX(Tableau1[[#Headers],[BARRE]:[HUET]],1,1+(ROW()-2)/COUNTA('ram ou '!$A:$A))</f>
        <v>METAYER</v>
      </c>
      <c r="B1777" s="26" t="str">
        <f>INDEX('ram ou '!$A:$A,ROW(BDD!B1776)-COUNTA('ram ou '!A:A)*ROUNDDOWN((ROW()-ROW(BDD!$B$2))/COUNTA('ram ou '!$A:$A),0),1)</f>
        <v>RAM + 20H TOURS</v>
      </c>
      <c r="C1777" s="26">
        <f>SUMPRODUCT((Tableau1[[#Headers],[BARRE]:[HUET]]=BDD[[#This Row],[Chauffeur]])*(Tableau1[[BARRE]:[HUET]]=BDD[[#This Row],[Tournée]]))</f>
        <v>0</v>
      </c>
    </row>
    <row r="1778" spans="1:3">
      <c r="A1778" s="26" t="str">
        <f>INDEX(Tableau1[[#Headers],[BARRE]:[HUET]],1,1+(ROW()-2)/COUNTA('ram ou '!$A:$A))</f>
        <v>METAYER</v>
      </c>
      <c r="B1778" s="26" t="str">
        <f>INDEX('ram ou '!$A:$A,ROW(BDD!B1777)-COUNTA('ram ou '!A:A)*ROUNDDOWN((ROW()-ROW(BDD!$B$2))/COUNTA('ram ou '!$A:$A),0),1)</f>
        <v>RAM + 21h30 TOURS</v>
      </c>
      <c r="C1778" s="26">
        <f>SUMPRODUCT((Tableau1[[#Headers],[BARRE]:[HUET]]=BDD[[#This Row],[Chauffeur]])*(Tableau1[[BARRE]:[HUET]]=BDD[[#This Row],[Tournée]]))</f>
        <v>0</v>
      </c>
    </row>
    <row r="1779" spans="1:3">
      <c r="A1779" s="26" t="str">
        <f>INDEX(Tableau1[[#Headers],[BARRE]:[HUET]],1,1+(ROW()-2)/COUNTA('ram ou '!$A:$A))</f>
        <v>METAYER</v>
      </c>
      <c r="B1779" s="26" t="str">
        <f>INDEX('ram ou '!$A:$A,ROW(BDD!B1778)-COUNTA('ram ou '!A:A)*ROUNDDOWN((ROW()-ROW(BDD!$B$2))/COUNTA('ram ou '!$A:$A),0),1)</f>
        <v>RAM + ANGERS 21H30</v>
      </c>
      <c r="C1779" s="26">
        <f>SUMPRODUCT((Tableau1[[#Headers],[BARRE]:[HUET]]=BDD[[#This Row],[Chauffeur]])*(Tableau1[[BARRE]:[HUET]]=BDD[[#This Row],[Tournée]]))</f>
        <v>0</v>
      </c>
    </row>
    <row r="1780" spans="1:3">
      <c r="A1780" s="26" t="str">
        <f>INDEX(Tableau1[[#Headers],[BARRE]:[HUET]],1,1+(ROW()-2)/COUNTA('ram ou '!$A:$A))</f>
        <v>METAYER</v>
      </c>
      <c r="B1780" s="26" t="str">
        <f>INDEX('ram ou '!$A:$A,ROW(BDD!B1779)-COUNTA('ram ou '!A:A)*ROUNDDOWN((ROW()-ROW(BDD!$B$2))/COUNTA('ram ou '!$A:$A),0),1)</f>
        <v>RAM + ATHIS 1</v>
      </c>
      <c r="C1780" s="26">
        <f>SUMPRODUCT((Tableau1[[#Headers],[BARRE]:[HUET]]=BDD[[#This Row],[Chauffeur]])*(Tableau1[[BARRE]:[HUET]]=BDD[[#This Row],[Tournée]]))</f>
        <v>0</v>
      </c>
    </row>
    <row r="1781" spans="1:3">
      <c r="A1781" s="26" t="str">
        <f>INDEX(Tableau1[[#Headers],[BARRE]:[HUET]],1,1+(ROW()-2)/COUNTA('ram ou '!$A:$A))</f>
        <v>METAYER</v>
      </c>
      <c r="B1781" s="26" t="str">
        <f>INDEX('ram ou '!$A:$A,ROW(BDD!B1780)-COUNTA('ram ou '!A:A)*ROUNDDOWN((ROW()-ROW(BDD!$B$2))/COUNTA('ram ou '!$A:$A),0),1)</f>
        <v>RAM + CAEN 21H15</v>
      </c>
      <c r="C1781" s="26">
        <f>SUMPRODUCT((Tableau1[[#Headers],[BARRE]:[HUET]]=BDD[[#This Row],[Chauffeur]])*(Tableau1[[BARRE]:[HUET]]=BDD[[#This Row],[Tournée]]))</f>
        <v>0</v>
      </c>
    </row>
    <row r="1782" spans="1:3">
      <c r="A1782" s="26" t="str">
        <f>INDEX(Tableau1[[#Headers],[BARRE]:[HUET]],1,1+(ROW()-2)/COUNTA('ram ou '!$A:$A))</f>
        <v>METAYER</v>
      </c>
      <c r="B1782" s="26" t="str">
        <f>INDEX('ram ou '!$A:$A,ROW(BDD!B1781)-COUNTA('ram ou '!A:A)*ROUNDDOWN((ROW()-ROW(BDD!$B$2))/COUNTA('ram ou '!$A:$A),0),1)</f>
        <v>RAM + NANTES 1</v>
      </c>
      <c r="C1782" s="26">
        <f>SUMPRODUCT((Tableau1[[#Headers],[BARRE]:[HUET]]=BDD[[#This Row],[Chauffeur]])*(Tableau1[[BARRE]:[HUET]]=BDD[[#This Row],[Tournée]]))</f>
        <v>0</v>
      </c>
    </row>
    <row r="1783" spans="1:3">
      <c r="A1783" s="26" t="str">
        <f>INDEX(Tableau1[[#Headers],[BARRE]:[HUET]],1,1+(ROW()-2)/COUNTA('ram ou '!$A:$A))</f>
        <v>METAYER</v>
      </c>
      <c r="B1783" s="26" t="str">
        <f>INDEX('ram ou '!$A:$A,ROW(BDD!B1782)-COUNTA('ram ou '!A:A)*ROUNDDOWN((ROW()-ROW(BDD!$B$2))/COUNTA('ram ou '!$A:$A),0),1)</f>
        <v>RAM + ORLEANS 21H</v>
      </c>
      <c r="C1783" s="26">
        <f>SUMPRODUCT((Tableau1[[#Headers],[BARRE]:[HUET]]=BDD[[#This Row],[Chauffeur]])*(Tableau1[[BARRE]:[HUET]]=BDD[[#This Row],[Tournée]]))</f>
        <v>0</v>
      </c>
    </row>
    <row r="1784" spans="1:3">
      <c r="A1784" s="26" t="str">
        <f>INDEX(Tableau1[[#Headers],[BARRE]:[HUET]],1,1+(ROW()-2)/COUNTA('ram ou '!$A:$A))</f>
        <v>METAYER</v>
      </c>
      <c r="B1784" s="26" t="str">
        <f>INDEX('ram ou '!$A:$A,ROW(BDD!B1783)-COUNTA('ram ou '!A:A)*ROUNDDOWN((ROW()-ROW(BDD!$B$2))/COUNTA('ram ou '!$A:$A),0),1)</f>
        <v>RAM 14H00</v>
      </c>
      <c r="C1784" s="26">
        <f>SUMPRODUCT((Tableau1[[#Headers],[BARRE]:[HUET]]=BDD[[#This Row],[Chauffeur]])*(Tableau1[[BARRE]:[HUET]]=BDD[[#This Row],[Tournée]]))</f>
        <v>0</v>
      </c>
    </row>
    <row r="1785" spans="1:3">
      <c r="A1785" s="26" t="str">
        <f>INDEX(Tableau1[[#Headers],[BARRE]:[HUET]],1,1+(ROW()-2)/COUNTA('ram ou '!$A:$A))</f>
        <v>METAYER</v>
      </c>
      <c r="B1785" s="26" t="str">
        <f>INDEX('ram ou '!$A:$A,ROW(BDD!B1784)-COUNTA('ram ou '!A:A)*ROUNDDOWN((ROW()-ROW(BDD!$B$2))/COUNTA('ram ou '!$A:$A),0),1)</f>
        <v>AGEN</v>
      </c>
      <c r="C1785" s="26">
        <f>SUMPRODUCT((Tableau1[[#Headers],[BARRE]:[HUET]]=BDD[[#This Row],[Chauffeur]])*(Tableau1[[BARRE]:[HUET]]=BDD[[#This Row],[Tournée]]))</f>
        <v>0</v>
      </c>
    </row>
    <row r="1786" spans="1:3">
      <c r="A1786" s="26" t="str">
        <f>INDEX(Tableau1[[#Headers],[BARRE]:[HUET]],1,1+(ROW()-2)/COUNTA('ram ou '!$A:$A))</f>
        <v>METAYER</v>
      </c>
      <c r="B1786" s="26" t="str">
        <f>INDEX('ram ou '!$A:$A,ROW(BDD!B1785)-COUNTA('ram ou '!A:A)*ROUNDDOWN((ROW()-ROW(BDD!$B$2))/COUNTA('ram ou '!$A:$A),0),1)</f>
        <v>AGEN DIM</v>
      </c>
      <c r="C1786" s="26">
        <f>SUMPRODUCT((Tableau1[[#Headers],[BARRE]:[HUET]]=BDD[[#This Row],[Chauffeur]])*(Tableau1[[BARRE]:[HUET]]=BDD[[#This Row],[Tournée]]))</f>
        <v>0</v>
      </c>
    </row>
    <row r="1787" spans="1:3">
      <c r="A1787" s="26" t="str">
        <f>INDEX(Tableau1[[#Headers],[BARRE]:[HUET]],1,1+(ROW()-2)/COUNTA('ram ou '!$A:$A))</f>
        <v>METAYER</v>
      </c>
      <c r="B1787" s="26" t="str">
        <f>INDEX('ram ou '!$A:$A,ROW(BDD!B1786)-COUNTA('ram ou '!A:A)*ROUNDDOWN((ROW()-ROW(BDD!$B$2))/COUNTA('ram ou '!$A:$A),0),1)</f>
        <v>AMILLY / SENS</v>
      </c>
      <c r="C1787" s="26">
        <f>SUMPRODUCT((Tableau1[[#Headers],[BARRE]:[HUET]]=BDD[[#This Row],[Chauffeur]])*(Tableau1[[BARRE]:[HUET]]=BDD[[#This Row],[Tournée]]))</f>
        <v>0</v>
      </c>
    </row>
    <row r="1788" spans="1:3">
      <c r="A1788" s="26" t="str">
        <f>INDEX(Tableau1[[#Headers],[BARRE]:[HUET]],1,1+(ROW()-2)/COUNTA('ram ou '!$A:$A))</f>
        <v>METAYER</v>
      </c>
      <c r="B1788" s="26" t="str">
        <f>INDEX('ram ou '!$A:$A,ROW(BDD!B1787)-COUNTA('ram ou '!A:A)*ROUNDDOWN((ROW()-ROW(BDD!$B$2))/COUNTA('ram ou '!$A:$A),0),1)</f>
        <v>JACQUET SA</v>
      </c>
      <c r="C1788" s="26">
        <f>SUMPRODUCT((Tableau1[[#Headers],[BARRE]:[HUET]]=BDD[[#This Row],[Chauffeur]])*(Tableau1[[BARRE]:[HUET]]=BDD[[#This Row],[Tournée]]))</f>
        <v>0</v>
      </c>
    </row>
    <row r="1789" spans="1:3">
      <c r="A1789" s="26" t="str">
        <f>INDEX(Tableau1[[#Headers],[BARRE]:[HUET]],1,1+(ROW()-2)/COUNTA('ram ou '!$A:$A))</f>
        <v>METAYER</v>
      </c>
      <c r="B1789" s="26" t="str">
        <f>INDEX('ram ou '!$A:$A,ROW(BDD!B1788)-COUNTA('ram ou '!A:A)*ROUNDDOWN((ROW()-ROW(BDD!$B$2))/COUNTA('ram ou '!$A:$A),0),1)</f>
        <v>PARIS 13H30</v>
      </c>
      <c r="C1789" s="26">
        <f>SUMPRODUCT((Tableau1[[#Headers],[BARRE]:[HUET]]=BDD[[#This Row],[Chauffeur]])*(Tableau1[[BARRE]:[HUET]]=BDD[[#This Row],[Tournée]]))</f>
        <v>0</v>
      </c>
    </row>
    <row r="1790" spans="1:3">
      <c r="A1790" s="26" t="str">
        <f>INDEX(Tableau1[[#Headers],[BARRE]:[HUET]],1,1+(ROW()-2)/COUNTA('ram ou '!$A:$A))</f>
        <v>METAYER</v>
      </c>
      <c r="B1790" s="26" t="str">
        <f>INDEX('ram ou '!$A:$A,ROW(BDD!B1789)-COUNTA('ram ou '!A:A)*ROUNDDOWN((ROW()-ROW(BDD!$B$2))/COUNTA('ram ou '!$A:$A),0),1)</f>
        <v>RETOUR AGEN</v>
      </c>
      <c r="C1790" s="26">
        <f>SUMPRODUCT((Tableau1[[#Headers],[BARRE]:[HUET]]=BDD[[#This Row],[Chauffeur]])*(Tableau1[[BARRE]:[HUET]]=BDD[[#This Row],[Tournée]]))</f>
        <v>0</v>
      </c>
    </row>
    <row r="1791" spans="1:3">
      <c r="A1791" s="26" t="str">
        <f>INDEX(Tableau1[[#Headers],[BARRE]:[HUET]],1,1+(ROW()-2)/COUNTA('ram ou '!$A:$A))</f>
        <v>METAYER</v>
      </c>
      <c r="B1791" s="26" t="str">
        <f>INDEX('ram ou '!$A:$A,ROW(BDD!B1790)-COUNTA('ram ou '!A:A)*ROUNDDOWN((ROW()-ROW(BDD!$B$2))/COUNTA('ram ou '!$A:$A),0),1)</f>
        <v>RETOUR ORLEANS</v>
      </c>
      <c r="C1791" s="26">
        <f>SUMPRODUCT((Tableau1[[#Headers],[BARRE]:[HUET]]=BDD[[#This Row],[Chauffeur]])*(Tableau1[[BARRE]:[HUET]]=BDD[[#This Row],[Tournée]]))</f>
        <v>0</v>
      </c>
    </row>
    <row r="1792" spans="1:3">
      <c r="A1792" s="26" t="str">
        <f>INDEX(Tableau1[[#Headers],[BARRE]:[HUET]],1,1+(ROW()-2)/COUNTA('ram ou '!$A:$A))</f>
        <v>METAYER</v>
      </c>
      <c r="B1792" s="26" t="str">
        <f>INDEX('ram ou '!$A:$A,ROW(BDD!B1791)-COUNTA('ram ou '!A:A)*ROUNDDOWN((ROW()-ROW(BDD!$B$2))/COUNTA('ram ou '!$A:$A),0),1)</f>
        <v>RETOUR ORLEANS LU</v>
      </c>
      <c r="C1792" s="26">
        <f>SUMPRODUCT((Tableau1[[#Headers],[BARRE]:[HUET]]=BDD[[#This Row],[Chauffeur]])*(Tableau1[[BARRE]:[HUET]]=BDD[[#This Row],[Tournée]]))</f>
        <v>0</v>
      </c>
    </row>
    <row r="1793" spans="1:3">
      <c r="A1793" s="26" t="str">
        <f>INDEX(Tableau1[[#Headers],[BARRE]:[HUET]],1,1+(ROW()-2)/COUNTA('ram ou '!$A:$A))</f>
        <v>METAYER</v>
      </c>
      <c r="B1793" s="26" t="str">
        <f>INDEX('ram ou '!$A:$A,ROW(BDD!B1792)-COUNTA('ram ou '!A:A)*ROUNDDOWN((ROW()-ROW(BDD!$B$2))/COUNTA('ram ou '!$A:$A),0),1)</f>
        <v>RETOUR ORLEANS SA</v>
      </c>
      <c r="C1793" s="26">
        <f>SUMPRODUCT((Tableau1[[#Headers],[BARRE]:[HUET]]=BDD[[#This Row],[Chauffeur]])*(Tableau1[[BARRE]:[HUET]]=BDD[[#This Row],[Tournée]]))</f>
        <v>0</v>
      </c>
    </row>
    <row r="1794" spans="1:3">
      <c r="A1794" s="26" t="str">
        <f>INDEX(Tableau1[[#Headers],[BARRE]:[HUET]],1,1+(ROW()-2)/COUNTA('ram ou '!$A:$A))</f>
        <v>METAYER</v>
      </c>
      <c r="B1794" s="26" t="str">
        <f>INDEX('ram ou '!$A:$A,ROW(BDD!B1793)-COUNTA('ram ou '!A:A)*ROUNDDOWN((ROW()-ROW(BDD!$B$2))/COUNTA('ram ou '!$A:$A),0),1)</f>
        <v>SUP A/A PARIS</v>
      </c>
      <c r="C1794" s="26">
        <f>SUMPRODUCT((Tableau1[[#Headers],[BARRE]:[HUET]]=BDD[[#This Row],[Chauffeur]])*(Tableau1[[BARRE]:[HUET]]=BDD[[#This Row],[Tournée]]))</f>
        <v>0</v>
      </c>
    </row>
    <row r="1795" spans="1:3">
      <c r="A1795" s="26" t="str">
        <f>INDEX(Tableau1[[#Headers],[BARRE]:[HUET]],1,1+(ROW()-2)/COUNTA('ram ou '!$A:$A))</f>
        <v>METAYER</v>
      </c>
      <c r="B1795" s="26" t="str">
        <f>INDEX('ram ou '!$A:$A,ROW(BDD!B1794)-COUNTA('ram ou '!A:A)*ROUNDDOWN((ROW()-ROW(BDD!$B$2))/COUNTA('ram ou '!$A:$A),0),1)</f>
        <v>VENDEE</v>
      </c>
      <c r="C1795" s="26">
        <f>SUMPRODUCT((Tableau1[[#Headers],[BARRE]:[HUET]]=BDD[[#This Row],[Chauffeur]])*(Tableau1[[BARRE]:[HUET]]=BDD[[#This Row],[Tournée]]))</f>
        <v>0</v>
      </c>
    </row>
    <row r="1796" spans="1:3">
      <c r="A1796" s="26" t="str">
        <f>INDEX(Tableau1[[#Headers],[BARRE]:[HUET]],1,1+(ROW()-2)/COUNTA('ram ou '!$A:$A))</f>
        <v>METAYER</v>
      </c>
      <c r="B1796" s="26" t="str">
        <f>INDEX('ram ou '!$A:$A,ROW(BDD!B1795)-COUNTA('ram ou '!A:A)*ROUNDDOWN((ROW()-ROW(BDD!$B$2))/COUNTA('ram ou '!$A:$A),0),1)</f>
        <v>RAM MALO + LAVAL</v>
      </c>
      <c r="C1796" s="26">
        <f>SUMPRODUCT((Tableau1[[#Headers],[BARRE]:[HUET]]=BDD[[#This Row],[Chauffeur]])*(Tableau1[[BARRE]:[HUET]]=BDD[[#This Row],[Tournée]]))</f>
        <v>0</v>
      </c>
    </row>
    <row r="1797" spans="1:3">
      <c r="A1797" s="26" t="str">
        <f>INDEX(Tableau1[[#Headers],[BARRE]:[HUET]],1,1+(ROW()-2)/COUNTA('ram ou '!$A:$A))</f>
        <v>METAYER</v>
      </c>
      <c r="B1797" s="26" t="str">
        <f>INDEX('ram ou '!$A:$A,ROW(BDD!B1796)-COUNTA('ram ou '!A:A)*ROUNDDOWN((ROW()-ROW(BDD!$B$2))/COUNTA('ram ou '!$A:$A),0),1)</f>
        <v>NAV LANGRE DIM</v>
      </c>
      <c r="C1797" s="26">
        <f>SUMPRODUCT((Tableau1[[#Headers],[BARRE]:[HUET]]=BDD[[#This Row],[Chauffeur]])*(Tableau1[[BARRE]:[HUET]]=BDD[[#This Row],[Tournée]]))</f>
        <v>0</v>
      </c>
    </row>
    <row r="1798" spans="1:3">
      <c r="A1798" s="26" t="str">
        <f>INDEX(Tableau1[[#Headers],[BARRE]:[HUET]],1,1+(ROW()-2)/COUNTA('ram ou '!$A:$A))</f>
        <v>METAYER</v>
      </c>
      <c r="B1798" s="26" t="str">
        <f>INDEX('ram ou '!$A:$A,ROW(BDD!B1797)-COUNTA('ram ou '!A:A)*ROUNDDOWN((ROW()-ROW(BDD!$B$2))/COUNTA('ram ou '!$A:$A),0),1)</f>
        <v>SU FONTENAY 12H</v>
      </c>
      <c r="C1798" s="26">
        <f>SUMPRODUCT((Tableau1[[#Headers],[BARRE]:[HUET]]=BDD[[#This Row],[Chauffeur]])*(Tableau1[[BARRE]:[HUET]]=BDD[[#This Row],[Tournée]]))</f>
        <v>0</v>
      </c>
    </row>
    <row r="1799" spans="1:3">
      <c r="A1799" s="26" t="str">
        <f>INDEX(Tableau1[[#Headers],[BARRE]:[HUET]],1,1+(ROW()-2)/COUNTA('ram ou '!$A:$A))</f>
        <v>METAYER</v>
      </c>
      <c r="B1799" s="26" t="str">
        <f>INDEX('ram ou '!$A:$A,ROW(BDD!B1798)-COUNTA('ram ou '!A:A)*ROUNDDOWN((ROW()-ROW(BDD!$B$2))/COUNTA('ram ou '!$A:$A),0),1)</f>
        <v>PLAINTEL DIM</v>
      </c>
      <c r="C1799" s="26">
        <f>SUMPRODUCT((Tableau1[[#Headers],[BARRE]:[HUET]]=BDD[[#This Row],[Chauffeur]])*(Tableau1[[BARRE]:[HUET]]=BDD[[#This Row],[Tournée]]))</f>
        <v>0</v>
      </c>
    </row>
    <row r="1800" spans="1:3">
      <c r="A1800" s="26" t="str">
        <f>INDEX(Tableau1[[#Headers],[BARRE]:[HUET]],1,1+(ROW()-2)/COUNTA('ram ou '!$A:$A))</f>
        <v>METAYER</v>
      </c>
      <c r="B1800" s="26" t="str">
        <f>INDEX('ram ou '!$A:$A,ROW(BDD!B1799)-COUNTA('ram ou '!A:A)*ROUNDDOWN((ROW()-ROW(BDD!$B$2))/COUNTA('ram ou '!$A:$A),0),1)</f>
        <v>ROUEN + BASES</v>
      </c>
      <c r="C1800" s="26">
        <f>SUMPRODUCT((Tableau1[[#Headers],[BARRE]:[HUET]]=BDD[[#This Row],[Chauffeur]])*(Tableau1[[BARRE]:[HUET]]=BDD[[#This Row],[Tournée]]))</f>
        <v>0</v>
      </c>
    </row>
    <row r="1801" spans="1:3">
      <c r="A1801" s="26" t="str">
        <f>INDEX(Tableau1[[#Headers],[BARRE]:[HUET]],1,1+(ROW()-2)/COUNTA('ram ou '!$A:$A))</f>
        <v>METAYER</v>
      </c>
      <c r="B1801" s="26" t="str">
        <f>INDEX('ram ou '!$A:$A,ROW(BDD!B1800)-COUNTA('ram ou '!A:A)*ROUNDDOWN((ROW()-ROW(BDD!$B$2))/COUNTA('ram ou '!$A:$A),0),1)</f>
        <v>LE MANS A/A</v>
      </c>
      <c r="C1801" s="26">
        <f>SUMPRODUCT((Tableau1[[#Headers],[BARRE]:[HUET]]=BDD[[#This Row],[Chauffeur]])*(Tableau1[[BARRE]:[HUET]]=BDD[[#This Row],[Tournée]]))</f>
        <v>0</v>
      </c>
    </row>
    <row r="1802" spans="1:3">
      <c r="A1802" s="26" t="str">
        <f>INDEX(Tableau1[[#Headers],[BARRE]:[HUET]],1,1+(ROW()-2)/COUNTA('ram ou '!$A:$A))</f>
        <v>METAYER</v>
      </c>
      <c r="B1802" s="26" t="str">
        <f>INDEX('ram ou '!$A:$A,ROW(BDD!B1801)-COUNTA('ram ou '!A:A)*ROUNDDOWN((ROW()-ROW(BDD!$B$2))/COUNTA('ram ou '!$A:$A),0),1)</f>
        <v>NAV TOURS</v>
      </c>
      <c r="C1802" s="26">
        <f>SUMPRODUCT((Tableau1[[#Headers],[BARRE]:[HUET]]=BDD[[#This Row],[Chauffeur]])*(Tableau1[[BARRE]:[HUET]]=BDD[[#This Row],[Tournée]]))</f>
        <v>0</v>
      </c>
    </row>
    <row r="1803" spans="1:3">
      <c r="A1803" s="26" t="str">
        <f>INDEX(Tableau1[[#Headers],[BARRE]:[HUET]],1,1+(ROW()-2)/COUNTA('ram ou '!$A:$A))</f>
        <v>METAYER</v>
      </c>
      <c r="B1803" s="26" t="str">
        <f>INDEX('ram ou '!$A:$A,ROW(BDD!B1802)-COUNTA('ram ou '!A:A)*ROUNDDOWN((ROW()-ROW(BDD!$B$2))/COUNTA('ram ou '!$A:$A),0),1)</f>
        <v>SU IFS + BASES</v>
      </c>
      <c r="C1803" s="26">
        <f>SUMPRODUCT((Tableau1[[#Headers],[BARRE]:[HUET]]=BDD[[#This Row],[Chauffeur]])*(Tableau1[[BARRE]:[HUET]]=BDD[[#This Row],[Tournée]]))</f>
        <v>0</v>
      </c>
    </row>
    <row r="1804" spans="1:3">
      <c r="A1804" s="26" t="str">
        <f>INDEX(Tableau1[[#Headers],[BARRE]:[HUET]],1,1+(ROW()-2)/COUNTA('ram ou '!$A:$A))</f>
        <v>METAYER</v>
      </c>
      <c r="B1804" s="26" t="str">
        <f>INDEX('ram ou '!$A:$A,ROW(BDD!B1803)-COUNTA('ram ou '!A:A)*ROUNDDOWN((ROW()-ROW(BDD!$B$2))/COUNTA('ram ou '!$A:$A),0),1)</f>
        <v>NAV NIORT 21H15</v>
      </c>
      <c r="C1804" s="26">
        <f>SUMPRODUCT((Tableau1[[#Headers],[BARRE]:[HUET]]=BDD[[#This Row],[Chauffeur]])*(Tableau1[[BARRE]:[HUET]]=BDD[[#This Row],[Tournée]]))</f>
        <v>0</v>
      </c>
    </row>
    <row r="1805" spans="1:3">
      <c r="A1805" s="26" t="str">
        <f>INDEX(Tableau1[[#Headers],[BARRE]:[HUET]],1,1+(ROW()-2)/COUNTA('ram ou '!$A:$A))</f>
        <v>METAYER</v>
      </c>
      <c r="B1805" s="26" t="str">
        <f>INDEX('ram ou '!$A:$A,ROW(BDD!B1804)-COUNTA('ram ou '!A:A)*ROUNDDOWN((ROW()-ROW(BDD!$B$2))/COUNTA('ram ou '!$A:$A),0),1)</f>
        <v>CP</v>
      </c>
      <c r="C1805" s="26">
        <f>SUMPRODUCT((Tableau1[[#Headers],[BARRE]:[HUET]]=BDD[[#This Row],[Chauffeur]])*(Tableau1[[BARRE]:[HUET]]=BDD[[#This Row],[Tournée]]))</f>
        <v>0</v>
      </c>
    </row>
    <row r="1806" spans="1:3">
      <c r="A1806" s="26" t="str">
        <f>INDEX(Tableau1[[#Headers],[BARRE]:[HUET]],1,1+(ROW()-2)/COUNTA('ram ou '!$A:$A))</f>
        <v>METAYER</v>
      </c>
      <c r="B1806" s="26" t="str">
        <f>INDEX('ram ou '!$A:$A,ROW(BDD!B1805)-COUNTA('ram ou '!A:A)*ROUNDDOWN((ROW()-ROW(BDD!$B$2))/COUNTA('ram ou '!$A:$A),0),1)</f>
        <v>RAM SAM 12H</v>
      </c>
      <c r="C1806" s="26">
        <f>SUMPRODUCT((Tableau1[[#Headers],[BARRE]:[HUET]]=BDD[[#This Row],[Chauffeur]])*(Tableau1[[BARRE]:[HUET]]=BDD[[#This Row],[Tournée]]))</f>
        <v>0</v>
      </c>
    </row>
    <row r="1807" spans="1:3">
      <c r="A1807" s="26" t="str">
        <f>INDEX(Tableau1[[#Headers],[BARRE]:[HUET]],1,1+(ROW()-2)/COUNTA('ram ou '!$A:$A))</f>
        <v>METAYER</v>
      </c>
      <c r="B1807" s="26" t="str">
        <f>INDEX('ram ou '!$A:$A,ROW(BDD!B1806)-COUNTA('ram ou '!A:A)*ROUNDDOWN((ROW()-ROW(BDD!$B$2))/COUNTA('ram ou '!$A:$A),0),1)</f>
        <v>ABSENCE</v>
      </c>
      <c r="C1807" s="26">
        <f>SUMPRODUCT((Tableau1[[#Headers],[BARRE]:[HUET]]=BDD[[#This Row],[Chauffeur]])*(Tableau1[[BARRE]:[HUET]]=BDD[[#This Row],[Tournée]]))</f>
        <v>0</v>
      </c>
    </row>
    <row r="1808" spans="1:3">
      <c r="A1808" s="26" t="str">
        <f>INDEX(Tableau1[[#Headers],[BARRE]:[HUET]],1,1+(ROW()-2)/COUNTA('ram ou '!$A:$A))</f>
        <v>METAYER</v>
      </c>
      <c r="B1808" s="26" t="str">
        <f>INDEX('ram ou '!$A:$A,ROW(BDD!B1807)-COUNTA('ram ou '!A:A)*ROUNDDOWN((ROW()-ROW(BDD!$B$2))/COUNTA('ram ou '!$A:$A),0),1)</f>
        <v>FORMATION</v>
      </c>
      <c r="C1808" s="26">
        <f>SUMPRODUCT((Tableau1[[#Headers],[BARRE]:[HUET]]=BDD[[#This Row],[Chauffeur]])*(Tableau1[[BARRE]:[HUET]]=BDD[[#This Row],[Tournée]]))</f>
        <v>0</v>
      </c>
    </row>
    <row r="1809" spans="1:3">
      <c r="A1809" s="26" t="str">
        <f>INDEX(Tableau1[[#Headers],[BARRE]:[HUET]],1,1+(ROW()-2)/COUNTA('ram ou '!$A:$A))</f>
        <v>METAYER</v>
      </c>
      <c r="B1809" s="26" t="str">
        <f>INDEX('ram ou '!$A:$A,ROW(BDD!B1808)-COUNTA('ram ou '!A:A)*ROUNDDOWN((ROW()-ROW(BDD!$B$2))/COUNTA('ram ou '!$A:$A),0),1)</f>
        <v>RCR</v>
      </c>
      <c r="C1809" s="26">
        <f>SUMPRODUCT((Tableau1[[#Headers],[BARRE]:[HUET]]=BDD[[#This Row],[Chauffeur]])*(Tableau1[[BARRE]:[HUET]]=BDD[[#This Row],[Tournée]]))</f>
        <v>0</v>
      </c>
    </row>
    <row r="1810" spans="1:3">
      <c r="A1810" s="26" t="str">
        <f>INDEX(Tableau1[[#Headers],[BARRE]:[HUET]],1,1+(ROW()-2)/COUNTA('ram ou '!$A:$A))</f>
        <v>METAYER</v>
      </c>
      <c r="B1810" s="26" t="str">
        <f>INDEX('ram ou '!$A:$A,ROW(BDD!B1809)-COUNTA('ram ou '!A:A)*ROUNDDOWN((ROW()-ROW(BDD!$B$2))/COUNTA('ram ou '!$A:$A),0),1)</f>
        <v>ELECTION</v>
      </c>
      <c r="C1810" s="26">
        <f>SUMPRODUCT((Tableau1[[#Headers],[BARRE]:[HUET]]=BDD[[#This Row],[Chauffeur]])*(Tableau1[[BARRE]:[HUET]]=BDD[[#This Row],[Tournée]]))</f>
        <v>0</v>
      </c>
    </row>
    <row r="1811" spans="1:3">
      <c r="A1811" s="26" t="str">
        <f>INDEX(Tableau1[[#Headers],[BARRE]:[HUET]],1,1+(ROW()-2)/COUNTA('ram ou '!$A:$A))</f>
        <v>METAYER</v>
      </c>
      <c r="B1811" s="26" t="str">
        <f>INDEX('ram ou '!$A:$A,ROW(BDD!B1810)-COUNTA('ram ou '!A:A)*ROUNDDOWN((ROW()-ROW(BDD!$B$2))/COUNTA('ram ou '!$A:$A),0),1)</f>
        <v>RAM SAM 11H30</v>
      </c>
      <c r="C1811" s="26">
        <f>SUMPRODUCT((Tableau1[[#Headers],[BARRE]:[HUET]]=BDD[[#This Row],[Chauffeur]])*(Tableau1[[BARRE]:[HUET]]=BDD[[#This Row],[Tournée]]))</f>
        <v>0</v>
      </c>
    </row>
    <row r="1812" spans="1:3">
      <c r="A1812" s="26" t="str">
        <f>INDEX(Tableau1[[#Headers],[BARRE]:[HUET]],1,1+(ROW()-2)/COUNTA('ram ou '!$A:$A))</f>
        <v>METAYER</v>
      </c>
      <c r="B1812" s="26" t="str">
        <f>INDEX('ram ou '!$A:$A,ROW(BDD!B1811)-COUNTA('ram ou '!A:A)*ROUNDDOWN((ROW()-ROW(BDD!$B$2))/COUNTA('ram ou '!$A:$A),0),1)</f>
        <v>RAM 13H N°1</v>
      </c>
      <c r="C1812" s="26">
        <f>SUMPRODUCT((Tableau1[[#Headers],[BARRE]:[HUET]]=BDD[[#This Row],[Chauffeur]])*(Tableau1[[BARRE]:[HUET]]=BDD[[#This Row],[Tournée]]))</f>
        <v>0</v>
      </c>
    </row>
    <row r="1813" spans="1:3">
      <c r="A1813" s="26" t="str">
        <f>INDEX(Tableau1[[#Headers],[BARRE]:[HUET]],1,1+(ROW()-2)/COUNTA('ram ou '!$A:$A))</f>
        <v>METAYER</v>
      </c>
      <c r="B1813" s="26" t="str">
        <f>INDEX('ram ou '!$A:$A,ROW(BDD!B1812)-COUNTA('ram ou '!A:A)*ROUNDDOWN((ROW()-ROW(BDD!$B$2))/COUNTA('ram ou '!$A:$A),0),1)</f>
        <v>RAM 13H N°3</v>
      </c>
      <c r="C1813" s="26">
        <f>SUMPRODUCT((Tableau1[[#Headers],[BARRE]:[HUET]]=BDD[[#This Row],[Chauffeur]])*(Tableau1[[BARRE]:[HUET]]=BDD[[#This Row],[Tournée]]))</f>
        <v>0</v>
      </c>
    </row>
    <row r="1814" spans="1:3">
      <c r="A1814" s="26" t="str">
        <f>INDEX(Tableau1[[#Headers],[BARRE]:[HUET]],1,1+(ROW()-2)/COUNTA('ram ou '!$A:$A))</f>
        <v>METAYER</v>
      </c>
      <c r="B1814" s="26" t="str">
        <f>INDEX('ram ou '!$A:$A,ROW(BDD!B1813)-COUNTA('ram ou '!A:A)*ROUNDDOWN((ROW()-ROW(BDD!$B$2))/COUNTA('ram ou '!$A:$A),0),1)</f>
        <v>RAM 13H N°4</v>
      </c>
      <c r="C1814" s="26">
        <f>SUMPRODUCT((Tableau1[[#Headers],[BARRE]:[HUET]]=BDD[[#This Row],[Chauffeur]])*(Tableau1[[BARRE]:[HUET]]=BDD[[#This Row],[Tournée]]))</f>
        <v>0</v>
      </c>
    </row>
    <row r="1815" spans="1:3">
      <c r="A1815" s="26" t="str">
        <f>INDEX(Tableau1[[#Headers],[BARRE]:[HUET]],1,1+(ROW()-2)/COUNTA('ram ou '!$A:$A))</f>
        <v>RAVACHE</v>
      </c>
      <c r="B1815" s="26" t="str">
        <f>INDEX('ram ou '!$A:$A,ROW(BDD!B1814)-COUNTA('ram ou '!A:A)*ROUNDDOWN((ROW()-ROW(BDD!$B$2))/COUNTA('ram ou '!$A:$A),0),1)</f>
        <v>NAV ATHIS 2</v>
      </c>
      <c r="C1815" s="26">
        <f>SUMPRODUCT((Tableau1[[#Headers],[BARRE]:[HUET]]=BDD[[#This Row],[Chauffeur]])*(Tableau1[[BARRE]:[HUET]]=BDD[[#This Row],[Tournée]]))</f>
        <v>0</v>
      </c>
    </row>
    <row r="1816" spans="1:3">
      <c r="A1816" s="26" t="str">
        <f>INDEX(Tableau1[[#Headers],[BARRE]:[HUET]],1,1+(ROW()-2)/COUNTA('ram ou '!$A:$A))</f>
        <v>RAVACHE</v>
      </c>
      <c r="B1816" s="26" t="str">
        <f>INDEX('ram ou '!$A:$A,ROW(BDD!B1815)-COUNTA('ram ou '!A:A)*ROUNDDOWN((ROW()-ROW(BDD!$B$2))/COUNTA('ram ou '!$A:$A),0),1)</f>
        <v>NAV CHATEAUBOUR</v>
      </c>
      <c r="C1816" s="26">
        <f>SUMPRODUCT((Tableau1[[#Headers],[BARRE]:[HUET]]=BDD[[#This Row],[Chauffeur]])*(Tableau1[[BARRE]:[HUET]]=BDD[[#This Row],[Tournée]]))</f>
        <v>0</v>
      </c>
    </row>
    <row r="1817" spans="1:3">
      <c r="A1817" s="26" t="str">
        <f>INDEX(Tableau1[[#Headers],[BARRE]:[HUET]],1,1+(ROW()-2)/COUNTA('ram ou '!$A:$A))</f>
        <v>RAVACHE</v>
      </c>
      <c r="B1817" s="26" t="str">
        <f>INDEX('ram ou '!$A:$A,ROW(BDD!B1816)-COUNTA('ram ou '!A:A)*ROUNDDOWN((ROW()-ROW(BDD!$B$2))/COUNTA('ram ou '!$A:$A),0),1)</f>
        <v>NAV CHAULNES</v>
      </c>
      <c r="C1817" s="26">
        <f>SUMPRODUCT((Tableau1[[#Headers],[BARRE]:[HUET]]=BDD[[#This Row],[Chauffeur]])*(Tableau1[[BARRE]:[HUET]]=BDD[[#This Row],[Tournée]]))</f>
        <v>0</v>
      </c>
    </row>
    <row r="1818" spans="1:3">
      <c r="A1818" s="26" t="str">
        <f>INDEX(Tableau1[[#Headers],[BARRE]:[HUET]],1,1+(ROW()-2)/COUNTA('ram ou '!$A:$A))</f>
        <v>RAVACHE</v>
      </c>
      <c r="B1818" s="26" t="str">
        <f>INDEX('ram ou '!$A:$A,ROW(BDD!B1817)-COUNTA('ram ou '!A:A)*ROUNDDOWN((ROW()-ROW(BDD!$B$2))/COUNTA('ram ou '!$A:$A),0),1)</f>
        <v>NAV CLERMONT</v>
      </c>
      <c r="C1818" s="26">
        <f>SUMPRODUCT((Tableau1[[#Headers],[BARRE]:[HUET]]=BDD[[#This Row],[Chauffeur]])*(Tableau1[[BARRE]:[HUET]]=BDD[[#This Row],[Tournée]]))</f>
        <v>0</v>
      </c>
    </row>
    <row r="1819" spans="1:3">
      <c r="A1819" s="26" t="str">
        <f>INDEX(Tableau1[[#Headers],[BARRE]:[HUET]],1,1+(ROW()-2)/COUNTA('ram ou '!$A:$A))</f>
        <v>RAVACHE</v>
      </c>
      <c r="B1819" s="26" t="str">
        <f>INDEX('ram ou '!$A:$A,ROW(BDD!B1818)-COUNTA('ram ou '!A:A)*ROUNDDOWN((ROW()-ROW(BDD!$B$2))/COUNTA('ram ou '!$A:$A),0),1)</f>
        <v>NAV DIJON</v>
      </c>
      <c r="C1819" s="26">
        <f>SUMPRODUCT((Tableau1[[#Headers],[BARRE]:[HUET]]=BDD[[#This Row],[Chauffeur]])*(Tableau1[[BARRE]:[HUET]]=BDD[[#This Row],[Tournée]]))</f>
        <v>0</v>
      </c>
    </row>
    <row r="1820" spans="1:3">
      <c r="A1820" s="26" t="str">
        <f>INDEX(Tableau1[[#Headers],[BARRE]:[HUET]],1,1+(ROW()-2)/COUNTA('ram ou '!$A:$A))</f>
        <v>RAVACHE</v>
      </c>
      <c r="B1820" s="26" t="str">
        <f>INDEX('ram ou '!$A:$A,ROW(BDD!B1819)-COUNTA('ram ou '!A:A)*ROUNDDOWN((ROW()-ROW(BDD!$B$2))/COUNTA('ram ou '!$A:$A),0),1)</f>
        <v>NAV LANGRES</v>
      </c>
      <c r="C1820" s="26">
        <f>SUMPRODUCT((Tableau1[[#Headers],[BARRE]:[HUET]]=BDD[[#This Row],[Chauffeur]])*(Tableau1[[BARRE]:[HUET]]=BDD[[#This Row],[Tournée]]))</f>
        <v>0</v>
      </c>
    </row>
    <row r="1821" spans="1:3">
      <c r="A1821" s="26" t="str">
        <f>INDEX(Tableau1[[#Headers],[BARRE]:[HUET]],1,1+(ROW()-2)/COUNTA('ram ou '!$A:$A))</f>
        <v>RAVACHE</v>
      </c>
      <c r="B1821" s="26" t="str">
        <f>INDEX('ram ou '!$A:$A,ROW(BDD!B1820)-COUNTA('ram ou '!A:A)*ROUNDDOWN((ROW()-ROW(BDD!$B$2))/COUNTA('ram ou '!$A:$A),0),1)</f>
        <v>NAV LILLE</v>
      </c>
      <c r="C1821" s="26">
        <f>SUMPRODUCT((Tableau1[[#Headers],[BARRE]:[HUET]]=BDD[[#This Row],[Chauffeur]])*(Tableau1[[BARRE]:[HUET]]=BDD[[#This Row],[Tournée]]))</f>
        <v>0</v>
      </c>
    </row>
    <row r="1822" spans="1:3">
      <c r="A1822" s="26" t="str">
        <f>INDEX(Tableau1[[#Headers],[BARRE]:[HUET]],1,1+(ROW()-2)/COUNTA('ram ou '!$A:$A))</f>
        <v>RAVACHE</v>
      </c>
      <c r="B1822" s="26" t="str">
        <f>INDEX('ram ou '!$A:$A,ROW(BDD!B1821)-COUNTA('ram ou '!A:A)*ROUNDDOWN((ROW()-ROW(BDD!$B$2))/COUNTA('ram ou '!$A:$A),0),1)</f>
        <v>NAV NIORT</v>
      </c>
      <c r="C1822" s="26">
        <f>SUMPRODUCT((Tableau1[[#Headers],[BARRE]:[HUET]]=BDD[[#This Row],[Chauffeur]])*(Tableau1[[BARRE]:[HUET]]=BDD[[#This Row],[Tournée]]))</f>
        <v>0</v>
      </c>
    </row>
    <row r="1823" spans="1:3">
      <c r="A1823" s="26" t="str">
        <f>INDEX(Tableau1[[#Headers],[BARRE]:[HUET]],1,1+(ROW()-2)/COUNTA('ram ou '!$A:$A))</f>
        <v>RAVACHE</v>
      </c>
      <c r="B1823" s="26" t="str">
        <f>INDEX('ram ou '!$A:$A,ROW(BDD!B1822)-COUNTA('ram ou '!A:A)*ROUNDDOWN((ROW()-ROW(BDD!$B$2))/COUNTA('ram ou '!$A:$A),0),1)</f>
        <v xml:space="preserve">NAV ST SEVER </v>
      </c>
      <c r="C1823" s="26">
        <f>SUMPRODUCT((Tableau1[[#Headers],[BARRE]:[HUET]]=BDD[[#This Row],[Chauffeur]])*(Tableau1[[BARRE]:[HUET]]=BDD[[#This Row],[Tournée]]))</f>
        <v>0</v>
      </c>
    </row>
    <row r="1824" spans="1:3">
      <c r="A1824" s="26" t="str">
        <f>INDEX(Tableau1[[#Headers],[BARRE]:[HUET]],1,1+(ROW()-2)/COUNTA('ram ou '!$A:$A))</f>
        <v>RAVACHE</v>
      </c>
      <c r="B1824" s="26" t="str">
        <f>INDEX('ram ou '!$A:$A,ROW(BDD!B1823)-COUNTA('ram ou '!A:A)*ROUNDDOWN((ROW()-ROW(BDD!$B$2))/COUNTA('ram ou '!$A:$A),0),1)</f>
        <v>NAV VELAINES</v>
      </c>
      <c r="C1824" s="26">
        <f>SUMPRODUCT((Tableau1[[#Headers],[BARRE]:[HUET]]=BDD[[#This Row],[Chauffeur]])*(Tableau1[[BARRE]:[HUET]]=BDD[[#This Row],[Tournée]]))</f>
        <v>0</v>
      </c>
    </row>
    <row r="1825" spans="1:3">
      <c r="A1825" s="26" t="str">
        <f>INDEX(Tableau1[[#Headers],[BARRE]:[HUET]],1,1+(ROW()-2)/COUNTA('ram ou '!$A:$A))</f>
        <v>RAVACHE</v>
      </c>
      <c r="B1825" s="26" t="str">
        <f>INDEX('ram ou '!$A:$A,ROW(BDD!B1824)-COUNTA('ram ou '!A:A)*ROUNDDOWN((ROW()-ROW(BDD!$B$2))/COUNTA('ram ou '!$A:$A),0),1)</f>
        <v>RAM +  NANTES 21H</v>
      </c>
      <c r="C1825" s="26">
        <f>SUMPRODUCT((Tableau1[[#Headers],[BARRE]:[HUET]]=BDD[[#This Row],[Chauffeur]])*(Tableau1[[BARRE]:[HUET]]=BDD[[#This Row],[Tournée]]))</f>
        <v>0</v>
      </c>
    </row>
    <row r="1826" spans="1:3">
      <c r="A1826" s="26" t="str">
        <f>INDEX(Tableau1[[#Headers],[BARRE]:[HUET]],1,1+(ROW()-2)/COUNTA('ram ou '!$A:$A))</f>
        <v>RAVACHE</v>
      </c>
      <c r="B1826" s="26" t="str">
        <f>INDEX('ram ou '!$A:$A,ROW(BDD!B1825)-COUNTA('ram ou '!A:A)*ROUNDDOWN((ROW()-ROW(BDD!$B$2))/COUNTA('ram ou '!$A:$A),0),1)</f>
        <v>RAM + 20H TOURS</v>
      </c>
      <c r="C1826" s="26">
        <f>SUMPRODUCT((Tableau1[[#Headers],[BARRE]:[HUET]]=BDD[[#This Row],[Chauffeur]])*(Tableau1[[BARRE]:[HUET]]=BDD[[#This Row],[Tournée]]))</f>
        <v>0</v>
      </c>
    </row>
    <row r="1827" spans="1:3">
      <c r="A1827" s="26" t="str">
        <f>INDEX(Tableau1[[#Headers],[BARRE]:[HUET]],1,1+(ROW()-2)/COUNTA('ram ou '!$A:$A))</f>
        <v>RAVACHE</v>
      </c>
      <c r="B1827" s="26" t="str">
        <f>INDEX('ram ou '!$A:$A,ROW(BDD!B1826)-COUNTA('ram ou '!A:A)*ROUNDDOWN((ROW()-ROW(BDD!$B$2))/COUNTA('ram ou '!$A:$A),0),1)</f>
        <v>RAM + 21h30 TOURS</v>
      </c>
      <c r="C1827" s="26">
        <f>SUMPRODUCT((Tableau1[[#Headers],[BARRE]:[HUET]]=BDD[[#This Row],[Chauffeur]])*(Tableau1[[BARRE]:[HUET]]=BDD[[#This Row],[Tournée]]))</f>
        <v>0</v>
      </c>
    </row>
    <row r="1828" spans="1:3">
      <c r="A1828" s="26" t="str">
        <f>INDEX(Tableau1[[#Headers],[BARRE]:[HUET]],1,1+(ROW()-2)/COUNTA('ram ou '!$A:$A))</f>
        <v>RAVACHE</v>
      </c>
      <c r="B1828" s="26" t="str">
        <f>INDEX('ram ou '!$A:$A,ROW(BDD!B1827)-COUNTA('ram ou '!A:A)*ROUNDDOWN((ROW()-ROW(BDD!$B$2))/COUNTA('ram ou '!$A:$A),0),1)</f>
        <v>RAM + ANGERS 21H30</v>
      </c>
      <c r="C1828" s="26">
        <f>SUMPRODUCT((Tableau1[[#Headers],[BARRE]:[HUET]]=BDD[[#This Row],[Chauffeur]])*(Tableau1[[BARRE]:[HUET]]=BDD[[#This Row],[Tournée]]))</f>
        <v>0</v>
      </c>
    </row>
    <row r="1829" spans="1:3">
      <c r="A1829" s="26" t="str">
        <f>INDEX(Tableau1[[#Headers],[BARRE]:[HUET]],1,1+(ROW()-2)/COUNTA('ram ou '!$A:$A))</f>
        <v>RAVACHE</v>
      </c>
      <c r="B1829" s="26" t="str">
        <f>INDEX('ram ou '!$A:$A,ROW(BDD!B1828)-COUNTA('ram ou '!A:A)*ROUNDDOWN((ROW()-ROW(BDD!$B$2))/COUNTA('ram ou '!$A:$A),0),1)</f>
        <v>RAM + ATHIS 1</v>
      </c>
      <c r="C1829" s="26">
        <f>SUMPRODUCT((Tableau1[[#Headers],[BARRE]:[HUET]]=BDD[[#This Row],[Chauffeur]])*(Tableau1[[BARRE]:[HUET]]=BDD[[#This Row],[Tournée]]))</f>
        <v>0</v>
      </c>
    </row>
    <row r="1830" spans="1:3">
      <c r="A1830" s="26" t="str">
        <f>INDEX(Tableau1[[#Headers],[BARRE]:[HUET]],1,1+(ROW()-2)/COUNTA('ram ou '!$A:$A))</f>
        <v>RAVACHE</v>
      </c>
      <c r="B1830" s="26" t="str">
        <f>INDEX('ram ou '!$A:$A,ROW(BDD!B1829)-COUNTA('ram ou '!A:A)*ROUNDDOWN((ROW()-ROW(BDD!$B$2))/COUNTA('ram ou '!$A:$A),0),1)</f>
        <v>RAM + CAEN 21H15</v>
      </c>
      <c r="C1830" s="26">
        <f>SUMPRODUCT((Tableau1[[#Headers],[BARRE]:[HUET]]=BDD[[#This Row],[Chauffeur]])*(Tableau1[[BARRE]:[HUET]]=BDD[[#This Row],[Tournée]]))</f>
        <v>0</v>
      </c>
    </row>
    <row r="1831" spans="1:3">
      <c r="A1831" s="26" t="str">
        <f>INDEX(Tableau1[[#Headers],[BARRE]:[HUET]],1,1+(ROW()-2)/COUNTA('ram ou '!$A:$A))</f>
        <v>RAVACHE</v>
      </c>
      <c r="B1831" s="26" t="str">
        <f>INDEX('ram ou '!$A:$A,ROW(BDD!B1830)-COUNTA('ram ou '!A:A)*ROUNDDOWN((ROW()-ROW(BDD!$B$2))/COUNTA('ram ou '!$A:$A),0),1)</f>
        <v>RAM + NANTES 1</v>
      </c>
      <c r="C1831" s="26">
        <f>SUMPRODUCT((Tableau1[[#Headers],[BARRE]:[HUET]]=BDD[[#This Row],[Chauffeur]])*(Tableau1[[BARRE]:[HUET]]=BDD[[#This Row],[Tournée]]))</f>
        <v>0</v>
      </c>
    </row>
    <row r="1832" spans="1:3">
      <c r="A1832" s="26" t="str">
        <f>INDEX(Tableau1[[#Headers],[BARRE]:[HUET]],1,1+(ROW()-2)/COUNTA('ram ou '!$A:$A))</f>
        <v>RAVACHE</v>
      </c>
      <c r="B1832" s="26" t="str">
        <f>INDEX('ram ou '!$A:$A,ROW(BDD!B1831)-COUNTA('ram ou '!A:A)*ROUNDDOWN((ROW()-ROW(BDD!$B$2))/COUNTA('ram ou '!$A:$A),0),1)</f>
        <v>RAM + ORLEANS 21H</v>
      </c>
      <c r="C1832" s="26">
        <f>SUMPRODUCT((Tableau1[[#Headers],[BARRE]:[HUET]]=BDD[[#This Row],[Chauffeur]])*(Tableau1[[BARRE]:[HUET]]=BDD[[#This Row],[Tournée]]))</f>
        <v>0</v>
      </c>
    </row>
    <row r="1833" spans="1:3">
      <c r="A1833" s="26" t="str">
        <f>INDEX(Tableau1[[#Headers],[BARRE]:[HUET]],1,1+(ROW()-2)/COUNTA('ram ou '!$A:$A))</f>
        <v>RAVACHE</v>
      </c>
      <c r="B1833" s="26" t="str">
        <f>INDEX('ram ou '!$A:$A,ROW(BDD!B1832)-COUNTA('ram ou '!A:A)*ROUNDDOWN((ROW()-ROW(BDD!$B$2))/COUNTA('ram ou '!$A:$A),0),1)</f>
        <v>RAM 14H00</v>
      </c>
      <c r="C1833" s="26">
        <f>SUMPRODUCT((Tableau1[[#Headers],[BARRE]:[HUET]]=BDD[[#This Row],[Chauffeur]])*(Tableau1[[BARRE]:[HUET]]=BDD[[#This Row],[Tournée]]))</f>
        <v>0</v>
      </c>
    </row>
    <row r="1834" spans="1:3">
      <c r="A1834" s="26" t="str">
        <f>INDEX(Tableau1[[#Headers],[BARRE]:[HUET]],1,1+(ROW()-2)/COUNTA('ram ou '!$A:$A))</f>
        <v>RAVACHE</v>
      </c>
      <c r="B1834" s="26" t="str">
        <f>INDEX('ram ou '!$A:$A,ROW(BDD!B1833)-COUNTA('ram ou '!A:A)*ROUNDDOWN((ROW()-ROW(BDD!$B$2))/COUNTA('ram ou '!$A:$A),0),1)</f>
        <v>AGEN</v>
      </c>
      <c r="C1834" s="26">
        <f>SUMPRODUCT((Tableau1[[#Headers],[BARRE]:[HUET]]=BDD[[#This Row],[Chauffeur]])*(Tableau1[[BARRE]:[HUET]]=BDD[[#This Row],[Tournée]]))</f>
        <v>0</v>
      </c>
    </row>
    <row r="1835" spans="1:3">
      <c r="A1835" s="26" t="str">
        <f>INDEX(Tableau1[[#Headers],[BARRE]:[HUET]],1,1+(ROW()-2)/COUNTA('ram ou '!$A:$A))</f>
        <v>RAVACHE</v>
      </c>
      <c r="B1835" s="26" t="str">
        <f>INDEX('ram ou '!$A:$A,ROW(BDD!B1834)-COUNTA('ram ou '!A:A)*ROUNDDOWN((ROW()-ROW(BDD!$B$2))/COUNTA('ram ou '!$A:$A),0),1)</f>
        <v>AGEN DIM</v>
      </c>
      <c r="C1835" s="26">
        <f>SUMPRODUCT((Tableau1[[#Headers],[BARRE]:[HUET]]=BDD[[#This Row],[Chauffeur]])*(Tableau1[[BARRE]:[HUET]]=BDD[[#This Row],[Tournée]]))</f>
        <v>0</v>
      </c>
    </row>
    <row r="1836" spans="1:3">
      <c r="A1836" s="26" t="str">
        <f>INDEX(Tableau1[[#Headers],[BARRE]:[HUET]],1,1+(ROW()-2)/COUNTA('ram ou '!$A:$A))</f>
        <v>RAVACHE</v>
      </c>
      <c r="B1836" s="26" t="str">
        <f>INDEX('ram ou '!$A:$A,ROW(BDD!B1835)-COUNTA('ram ou '!A:A)*ROUNDDOWN((ROW()-ROW(BDD!$B$2))/COUNTA('ram ou '!$A:$A),0),1)</f>
        <v>AMILLY / SENS</v>
      </c>
      <c r="C1836" s="26">
        <f>SUMPRODUCT((Tableau1[[#Headers],[BARRE]:[HUET]]=BDD[[#This Row],[Chauffeur]])*(Tableau1[[BARRE]:[HUET]]=BDD[[#This Row],[Tournée]]))</f>
        <v>0</v>
      </c>
    </row>
    <row r="1837" spans="1:3">
      <c r="A1837" s="26" t="str">
        <f>INDEX(Tableau1[[#Headers],[BARRE]:[HUET]],1,1+(ROW()-2)/COUNTA('ram ou '!$A:$A))</f>
        <v>RAVACHE</v>
      </c>
      <c r="B1837" s="26" t="str">
        <f>INDEX('ram ou '!$A:$A,ROW(BDD!B1836)-COUNTA('ram ou '!A:A)*ROUNDDOWN((ROW()-ROW(BDD!$B$2))/COUNTA('ram ou '!$A:$A),0),1)</f>
        <v>JACQUET SA</v>
      </c>
      <c r="C1837" s="26">
        <f>SUMPRODUCT((Tableau1[[#Headers],[BARRE]:[HUET]]=BDD[[#This Row],[Chauffeur]])*(Tableau1[[BARRE]:[HUET]]=BDD[[#This Row],[Tournée]]))</f>
        <v>0</v>
      </c>
    </row>
    <row r="1838" spans="1:3">
      <c r="A1838" s="26" t="str">
        <f>INDEX(Tableau1[[#Headers],[BARRE]:[HUET]],1,1+(ROW()-2)/COUNTA('ram ou '!$A:$A))</f>
        <v>RAVACHE</v>
      </c>
      <c r="B1838" s="26" t="str">
        <f>INDEX('ram ou '!$A:$A,ROW(BDD!B1837)-COUNTA('ram ou '!A:A)*ROUNDDOWN((ROW()-ROW(BDD!$B$2))/COUNTA('ram ou '!$A:$A),0),1)</f>
        <v>PARIS 13H30</v>
      </c>
      <c r="C1838" s="26">
        <f>SUMPRODUCT((Tableau1[[#Headers],[BARRE]:[HUET]]=BDD[[#This Row],[Chauffeur]])*(Tableau1[[BARRE]:[HUET]]=BDD[[#This Row],[Tournée]]))</f>
        <v>0</v>
      </c>
    </row>
    <row r="1839" spans="1:3">
      <c r="A1839" s="26" t="str">
        <f>INDEX(Tableau1[[#Headers],[BARRE]:[HUET]],1,1+(ROW()-2)/COUNTA('ram ou '!$A:$A))</f>
        <v>RAVACHE</v>
      </c>
      <c r="B1839" s="26" t="str">
        <f>INDEX('ram ou '!$A:$A,ROW(BDD!B1838)-COUNTA('ram ou '!A:A)*ROUNDDOWN((ROW()-ROW(BDD!$B$2))/COUNTA('ram ou '!$A:$A),0),1)</f>
        <v>RETOUR AGEN</v>
      </c>
      <c r="C1839" s="26">
        <f>SUMPRODUCT((Tableau1[[#Headers],[BARRE]:[HUET]]=BDD[[#This Row],[Chauffeur]])*(Tableau1[[BARRE]:[HUET]]=BDD[[#This Row],[Tournée]]))</f>
        <v>0</v>
      </c>
    </row>
    <row r="1840" spans="1:3">
      <c r="A1840" s="26" t="str">
        <f>INDEX(Tableau1[[#Headers],[BARRE]:[HUET]],1,1+(ROW()-2)/COUNTA('ram ou '!$A:$A))</f>
        <v>RAVACHE</v>
      </c>
      <c r="B1840" s="26" t="str">
        <f>INDEX('ram ou '!$A:$A,ROW(BDD!B1839)-COUNTA('ram ou '!A:A)*ROUNDDOWN((ROW()-ROW(BDD!$B$2))/COUNTA('ram ou '!$A:$A),0),1)</f>
        <v>RETOUR ORLEANS</v>
      </c>
      <c r="C1840" s="26">
        <f>SUMPRODUCT((Tableau1[[#Headers],[BARRE]:[HUET]]=BDD[[#This Row],[Chauffeur]])*(Tableau1[[BARRE]:[HUET]]=BDD[[#This Row],[Tournée]]))</f>
        <v>0</v>
      </c>
    </row>
    <row r="1841" spans="1:3">
      <c r="A1841" s="26" t="str">
        <f>INDEX(Tableau1[[#Headers],[BARRE]:[HUET]],1,1+(ROW()-2)/COUNTA('ram ou '!$A:$A))</f>
        <v>RAVACHE</v>
      </c>
      <c r="B1841" s="26" t="str">
        <f>INDEX('ram ou '!$A:$A,ROW(BDD!B1840)-COUNTA('ram ou '!A:A)*ROUNDDOWN((ROW()-ROW(BDD!$B$2))/COUNTA('ram ou '!$A:$A),0),1)</f>
        <v>RETOUR ORLEANS LU</v>
      </c>
      <c r="C1841" s="26">
        <f>SUMPRODUCT((Tableau1[[#Headers],[BARRE]:[HUET]]=BDD[[#This Row],[Chauffeur]])*(Tableau1[[BARRE]:[HUET]]=BDD[[#This Row],[Tournée]]))</f>
        <v>0</v>
      </c>
    </row>
    <row r="1842" spans="1:3">
      <c r="A1842" s="26" t="str">
        <f>INDEX(Tableau1[[#Headers],[BARRE]:[HUET]],1,1+(ROW()-2)/COUNTA('ram ou '!$A:$A))</f>
        <v>RAVACHE</v>
      </c>
      <c r="B1842" s="26" t="str">
        <f>INDEX('ram ou '!$A:$A,ROW(BDD!B1841)-COUNTA('ram ou '!A:A)*ROUNDDOWN((ROW()-ROW(BDD!$B$2))/COUNTA('ram ou '!$A:$A),0),1)</f>
        <v>RETOUR ORLEANS SA</v>
      </c>
      <c r="C1842" s="26">
        <f>SUMPRODUCT((Tableau1[[#Headers],[BARRE]:[HUET]]=BDD[[#This Row],[Chauffeur]])*(Tableau1[[BARRE]:[HUET]]=BDD[[#This Row],[Tournée]]))</f>
        <v>0</v>
      </c>
    </row>
    <row r="1843" spans="1:3">
      <c r="A1843" s="26" t="str">
        <f>INDEX(Tableau1[[#Headers],[BARRE]:[HUET]],1,1+(ROW()-2)/COUNTA('ram ou '!$A:$A))</f>
        <v>RAVACHE</v>
      </c>
      <c r="B1843" s="26" t="str">
        <f>INDEX('ram ou '!$A:$A,ROW(BDD!B1842)-COUNTA('ram ou '!A:A)*ROUNDDOWN((ROW()-ROW(BDD!$B$2))/COUNTA('ram ou '!$A:$A),0),1)</f>
        <v>SUP A/A PARIS</v>
      </c>
      <c r="C1843" s="26">
        <f>SUMPRODUCT((Tableau1[[#Headers],[BARRE]:[HUET]]=BDD[[#This Row],[Chauffeur]])*(Tableau1[[BARRE]:[HUET]]=BDD[[#This Row],[Tournée]]))</f>
        <v>0</v>
      </c>
    </row>
    <row r="1844" spans="1:3">
      <c r="A1844" s="26" t="str">
        <f>INDEX(Tableau1[[#Headers],[BARRE]:[HUET]],1,1+(ROW()-2)/COUNTA('ram ou '!$A:$A))</f>
        <v>RAVACHE</v>
      </c>
      <c r="B1844" s="26" t="str">
        <f>INDEX('ram ou '!$A:$A,ROW(BDD!B1843)-COUNTA('ram ou '!A:A)*ROUNDDOWN((ROW()-ROW(BDD!$B$2))/COUNTA('ram ou '!$A:$A),0),1)</f>
        <v>VENDEE</v>
      </c>
      <c r="C1844" s="26">
        <f>SUMPRODUCT((Tableau1[[#Headers],[BARRE]:[HUET]]=BDD[[#This Row],[Chauffeur]])*(Tableau1[[BARRE]:[HUET]]=BDD[[#This Row],[Tournée]]))</f>
        <v>0</v>
      </c>
    </row>
    <row r="1845" spans="1:3">
      <c r="A1845" s="26" t="str">
        <f>INDEX(Tableau1[[#Headers],[BARRE]:[HUET]],1,1+(ROW()-2)/COUNTA('ram ou '!$A:$A))</f>
        <v>RAVACHE</v>
      </c>
      <c r="B1845" s="26" t="str">
        <f>INDEX('ram ou '!$A:$A,ROW(BDD!B1844)-COUNTA('ram ou '!A:A)*ROUNDDOWN((ROW()-ROW(BDD!$B$2))/COUNTA('ram ou '!$A:$A),0),1)</f>
        <v>RAM MALO + LAVAL</v>
      </c>
      <c r="C1845" s="26">
        <f>SUMPRODUCT((Tableau1[[#Headers],[BARRE]:[HUET]]=BDD[[#This Row],[Chauffeur]])*(Tableau1[[BARRE]:[HUET]]=BDD[[#This Row],[Tournée]]))</f>
        <v>0</v>
      </c>
    </row>
    <row r="1846" spans="1:3">
      <c r="A1846" s="26" t="str">
        <f>INDEX(Tableau1[[#Headers],[BARRE]:[HUET]],1,1+(ROW()-2)/COUNTA('ram ou '!$A:$A))</f>
        <v>RAVACHE</v>
      </c>
      <c r="B1846" s="26" t="str">
        <f>INDEX('ram ou '!$A:$A,ROW(BDD!B1845)-COUNTA('ram ou '!A:A)*ROUNDDOWN((ROW()-ROW(BDD!$B$2))/COUNTA('ram ou '!$A:$A),0),1)</f>
        <v>NAV LANGRE DIM</v>
      </c>
      <c r="C1846" s="26">
        <f>SUMPRODUCT((Tableau1[[#Headers],[BARRE]:[HUET]]=BDD[[#This Row],[Chauffeur]])*(Tableau1[[BARRE]:[HUET]]=BDD[[#This Row],[Tournée]]))</f>
        <v>0</v>
      </c>
    </row>
    <row r="1847" spans="1:3">
      <c r="A1847" s="26" t="str">
        <f>INDEX(Tableau1[[#Headers],[BARRE]:[HUET]],1,1+(ROW()-2)/COUNTA('ram ou '!$A:$A))</f>
        <v>RAVACHE</v>
      </c>
      <c r="B1847" s="26" t="str">
        <f>INDEX('ram ou '!$A:$A,ROW(BDD!B1846)-COUNTA('ram ou '!A:A)*ROUNDDOWN((ROW()-ROW(BDD!$B$2))/COUNTA('ram ou '!$A:$A),0),1)</f>
        <v>SU FONTENAY 12H</v>
      </c>
      <c r="C1847" s="26">
        <f>SUMPRODUCT((Tableau1[[#Headers],[BARRE]:[HUET]]=BDD[[#This Row],[Chauffeur]])*(Tableau1[[BARRE]:[HUET]]=BDD[[#This Row],[Tournée]]))</f>
        <v>0</v>
      </c>
    </row>
    <row r="1848" spans="1:3">
      <c r="A1848" s="26" t="str">
        <f>INDEX(Tableau1[[#Headers],[BARRE]:[HUET]],1,1+(ROW()-2)/COUNTA('ram ou '!$A:$A))</f>
        <v>RAVACHE</v>
      </c>
      <c r="B1848" s="26" t="str">
        <f>INDEX('ram ou '!$A:$A,ROW(BDD!B1847)-COUNTA('ram ou '!A:A)*ROUNDDOWN((ROW()-ROW(BDD!$B$2))/COUNTA('ram ou '!$A:$A),0),1)</f>
        <v>PLAINTEL DIM</v>
      </c>
      <c r="C1848" s="26">
        <f>SUMPRODUCT((Tableau1[[#Headers],[BARRE]:[HUET]]=BDD[[#This Row],[Chauffeur]])*(Tableau1[[BARRE]:[HUET]]=BDD[[#This Row],[Tournée]]))</f>
        <v>0</v>
      </c>
    </row>
    <row r="1849" spans="1:3">
      <c r="A1849" s="26" t="str">
        <f>INDEX(Tableau1[[#Headers],[BARRE]:[HUET]],1,1+(ROW()-2)/COUNTA('ram ou '!$A:$A))</f>
        <v>RAVACHE</v>
      </c>
      <c r="B1849" s="26" t="str">
        <f>INDEX('ram ou '!$A:$A,ROW(BDD!B1848)-COUNTA('ram ou '!A:A)*ROUNDDOWN((ROW()-ROW(BDD!$B$2))/COUNTA('ram ou '!$A:$A),0),1)</f>
        <v>ROUEN + BASES</v>
      </c>
      <c r="C1849" s="26">
        <f>SUMPRODUCT((Tableau1[[#Headers],[BARRE]:[HUET]]=BDD[[#This Row],[Chauffeur]])*(Tableau1[[BARRE]:[HUET]]=BDD[[#This Row],[Tournée]]))</f>
        <v>0</v>
      </c>
    </row>
    <row r="1850" spans="1:3">
      <c r="A1850" s="36" t="str">
        <f>INDEX(Tableau1[[#Headers],[BARRE]:[HUET]],1,1+(ROW()-2)/COUNTA('ram ou '!$A:$A))</f>
        <v>RAVACHE</v>
      </c>
      <c r="B1850" s="36" t="str">
        <f>INDEX('ram ou '!$A:$A,ROW(BDD!B1849)-COUNTA('ram ou '!A:A)*ROUNDDOWN((ROW()-ROW(BDD!$B$2))/COUNTA('ram ou '!$A:$A),0),1)</f>
        <v>LE MANS A/A</v>
      </c>
      <c r="C1850" s="36">
        <f>SUMPRODUCT((Tableau1[[#Headers],[BARRE]:[HUET]]=BDD[[#This Row],[Chauffeur]])*(Tableau1[[BARRE]:[HUET]]=BDD[[#This Row],[Tournée]]))</f>
        <v>0</v>
      </c>
    </row>
    <row r="1851" spans="1:3">
      <c r="A1851" s="26" t="str">
        <f>INDEX(Tableau1[[#Headers],[BARRE]:[HUET]],1,1+(ROW()-2)/COUNTA('ram ou '!$A:$A))</f>
        <v>RAVACHE</v>
      </c>
      <c r="B1851" s="26" t="str">
        <f>INDEX('ram ou '!$A:$A,ROW(BDD!B1850)-COUNTA('ram ou '!A:A)*ROUNDDOWN((ROW()-ROW(BDD!$B$2))/COUNTA('ram ou '!$A:$A),0),1)</f>
        <v>NAV TOURS</v>
      </c>
      <c r="C1851" s="26">
        <f>SUMPRODUCT((Tableau1[[#Headers],[BARRE]:[HUET]]=BDD[[#This Row],[Chauffeur]])*(Tableau1[[BARRE]:[HUET]]=BDD[[#This Row],[Tournée]]))</f>
        <v>0</v>
      </c>
    </row>
    <row r="1852" spans="1:3">
      <c r="A1852" s="26" t="str">
        <f>INDEX(Tableau1[[#Headers],[BARRE]:[HUET]],1,1+(ROW()-2)/COUNTA('ram ou '!$A:$A))</f>
        <v>RAVACHE</v>
      </c>
      <c r="B1852" s="26" t="str">
        <f>INDEX('ram ou '!$A:$A,ROW(BDD!B1851)-COUNTA('ram ou '!A:A)*ROUNDDOWN((ROW()-ROW(BDD!$B$2))/COUNTA('ram ou '!$A:$A),0),1)</f>
        <v>SU IFS + BASES</v>
      </c>
      <c r="C1852" s="26">
        <f>SUMPRODUCT((Tableau1[[#Headers],[BARRE]:[HUET]]=BDD[[#This Row],[Chauffeur]])*(Tableau1[[BARRE]:[HUET]]=BDD[[#This Row],[Tournée]]))</f>
        <v>0</v>
      </c>
    </row>
    <row r="1853" spans="1:3">
      <c r="A1853" s="26" t="str">
        <f>INDEX(Tableau1[[#Headers],[BARRE]:[HUET]],1,1+(ROW()-2)/COUNTA('ram ou '!$A:$A))</f>
        <v>RAVACHE</v>
      </c>
      <c r="B1853" s="26" t="str">
        <f>INDEX('ram ou '!$A:$A,ROW(BDD!B1852)-COUNTA('ram ou '!A:A)*ROUNDDOWN((ROW()-ROW(BDD!$B$2))/COUNTA('ram ou '!$A:$A),0),1)</f>
        <v>NAV NIORT 21H15</v>
      </c>
      <c r="C1853" s="26">
        <f>SUMPRODUCT((Tableau1[[#Headers],[BARRE]:[HUET]]=BDD[[#This Row],[Chauffeur]])*(Tableau1[[BARRE]:[HUET]]=BDD[[#This Row],[Tournée]]))</f>
        <v>0</v>
      </c>
    </row>
    <row r="1854" spans="1:3">
      <c r="A1854" s="26" t="str">
        <f>INDEX(Tableau1[[#Headers],[BARRE]:[HUET]],1,1+(ROW()-2)/COUNTA('ram ou '!$A:$A))</f>
        <v>RAVACHE</v>
      </c>
      <c r="B1854" s="26" t="str">
        <f>INDEX('ram ou '!$A:$A,ROW(BDD!B1853)-COUNTA('ram ou '!A:A)*ROUNDDOWN((ROW()-ROW(BDD!$B$2))/COUNTA('ram ou '!$A:$A),0),1)</f>
        <v>CP</v>
      </c>
      <c r="C1854" s="26">
        <f>SUMPRODUCT((Tableau1[[#Headers],[BARRE]:[HUET]]=BDD[[#This Row],[Chauffeur]])*(Tableau1[[BARRE]:[HUET]]=BDD[[#This Row],[Tournée]]))</f>
        <v>0</v>
      </c>
    </row>
    <row r="1855" spans="1:3">
      <c r="A1855" s="26" t="str">
        <f>INDEX(Tableau1[[#Headers],[BARRE]:[HUET]],1,1+(ROW()-2)/COUNTA('ram ou '!$A:$A))</f>
        <v>RAVACHE</v>
      </c>
      <c r="B1855" s="26" t="str">
        <f>INDEX('ram ou '!$A:$A,ROW(BDD!B1854)-COUNTA('ram ou '!A:A)*ROUNDDOWN((ROW()-ROW(BDD!$B$2))/COUNTA('ram ou '!$A:$A),0),1)</f>
        <v>RAM SAM 12H</v>
      </c>
      <c r="C1855" s="26">
        <f>SUMPRODUCT((Tableau1[[#Headers],[BARRE]:[HUET]]=BDD[[#This Row],[Chauffeur]])*(Tableau1[[BARRE]:[HUET]]=BDD[[#This Row],[Tournée]]))</f>
        <v>0</v>
      </c>
    </row>
    <row r="1856" spans="1:3">
      <c r="A1856" s="26" t="str">
        <f>INDEX(Tableau1[[#Headers],[BARRE]:[HUET]],1,1+(ROW()-2)/COUNTA('ram ou '!$A:$A))</f>
        <v>RAVACHE</v>
      </c>
      <c r="B1856" s="26" t="str">
        <f>INDEX('ram ou '!$A:$A,ROW(BDD!B1855)-COUNTA('ram ou '!A:A)*ROUNDDOWN((ROW()-ROW(BDD!$B$2))/COUNTA('ram ou '!$A:$A),0),1)</f>
        <v>ABSENCE</v>
      </c>
      <c r="C1856" s="26">
        <f>SUMPRODUCT((Tableau1[[#Headers],[BARRE]:[HUET]]=BDD[[#This Row],[Chauffeur]])*(Tableau1[[BARRE]:[HUET]]=BDD[[#This Row],[Tournée]]))</f>
        <v>0</v>
      </c>
    </row>
    <row r="1857" spans="1:3">
      <c r="A1857" s="26" t="str">
        <f>INDEX(Tableau1[[#Headers],[BARRE]:[HUET]],1,1+(ROW()-2)/COUNTA('ram ou '!$A:$A))</f>
        <v>RAVACHE</v>
      </c>
      <c r="B1857" s="26" t="str">
        <f>INDEX('ram ou '!$A:$A,ROW(BDD!B1856)-COUNTA('ram ou '!A:A)*ROUNDDOWN((ROW()-ROW(BDD!$B$2))/COUNTA('ram ou '!$A:$A),0),1)</f>
        <v>FORMATION</v>
      </c>
      <c r="C1857" s="26">
        <f>SUMPRODUCT((Tableau1[[#Headers],[BARRE]:[HUET]]=BDD[[#This Row],[Chauffeur]])*(Tableau1[[BARRE]:[HUET]]=BDD[[#This Row],[Tournée]]))</f>
        <v>0</v>
      </c>
    </row>
    <row r="1858" spans="1:3">
      <c r="A1858" s="26" t="str">
        <f>INDEX(Tableau1[[#Headers],[BARRE]:[HUET]],1,1+(ROW()-2)/COUNTA('ram ou '!$A:$A))</f>
        <v>RAVACHE</v>
      </c>
      <c r="B1858" s="26" t="str">
        <f>INDEX('ram ou '!$A:$A,ROW(BDD!B1857)-COUNTA('ram ou '!A:A)*ROUNDDOWN((ROW()-ROW(BDD!$B$2))/COUNTA('ram ou '!$A:$A),0),1)</f>
        <v>RCR</v>
      </c>
      <c r="C1858" s="26">
        <f>SUMPRODUCT((Tableau1[[#Headers],[BARRE]:[HUET]]=BDD[[#This Row],[Chauffeur]])*(Tableau1[[BARRE]:[HUET]]=BDD[[#This Row],[Tournée]]))</f>
        <v>0</v>
      </c>
    </row>
    <row r="1859" spans="1:3">
      <c r="A1859" s="26" t="str">
        <f>INDEX(Tableau1[[#Headers],[BARRE]:[HUET]],1,1+(ROW()-2)/COUNTA('ram ou '!$A:$A))</f>
        <v>RAVACHE</v>
      </c>
      <c r="B1859" s="26" t="str">
        <f>INDEX('ram ou '!$A:$A,ROW(BDD!B1858)-COUNTA('ram ou '!A:A)*ROUNDDOWN((ROW()-ROW(BDD!$B$2))/COUNTA('ram ou '!$A:$A),0),1)</f>
        <v>ELECTION</v>
      </c>
      <c r="C1859" s="26">
        <f>SUMPRODUCT((Tableau1[[#Headers],[BARRE]:[HUET]]=BDD[[#This Row],[Chauffeur]])*(Tableau1[[BARRE]:[HUET]]=BDD[[#This Row],[Tournée]]))</f>
        <v>0</v>
      </c>
    </row>
    <row r="1860" spans="1:3">
      <c r="A1860" s="26" t="str">
        <f>INDEX(Tableau1[[#Headers],[BARRE]:[HUET]],1,1+(ROW()-2)/COUNTA('ram ou '!$A:$A))</f>
        <v>RAVACHE</v>
      </c>
      <c r="B1860" s="26" t="str">
        <f>INDEX('ram ou '!$A:$A,ROW(BDD!B1859)-COUNTA('ram ou '!A:A)*ROUNDDOWN((ROW()-ROW(BDD!$B$2))/COUNTA('ram ou '!$A:$A),0),1)</f>
        <v>RAM SAM 11H30</v>
      </c>
      <c r="C1860" s="26">
        <f>SUMPRODUCT((Tableau1[[#Headers],[BARRE]:[HUET]]=BDD[[#This Row],[Chauffeur]])*(Tableau1[[BARRE]:[HUET]]=BDD[[#This Row],[Tournée]]))</f>
        <v>0</v>
      </c>
    </row>
    <row r="1861" spans="1:3">
      <c r="A1861" s="26" t="str">
        <f>INDEX(Tableau1[[#Headers],[BARRE]:[HUET]],1,1+(ROW()-2)/COUNTA('ram ou '!$A:$A))</f>
        <v>RAVACHE</v>
      </c>
      <c r="B1861" s="26" t="str">
        <f>INDEX('ram ou '!$A:$A,ROW(BDD!B1860)-COUNTA('ram ou '!A:A)*ROUNDDOWN((ROW()-ROW(BDD!$B$2))/COUNTA('ram ou '!$A:$A),0),1)</f>
        <v>RAM 13H N°1</v>
      </c>
      <c r="C1861" s="26">
        <f>SUMPRODUCT((Tableau1[[#Headers],[BARRE]:[HUET]]=BDD[[#This Row],[Chauffeur]])*(Tableau1[[BARRE]:[HUET]]=BDD[[#This Row],[Tournée]]))</f>
        <v>0</v>
      </c>
    </row>
    <row r="1862" spans="1:3">
      <c r="A1862" s="26" t="str">
        <f>INDEX(Tableau1[[#Headers],[BARRE]:[HUET]],1,1+(ROW()-2)/COUNTA('ram ou '!$A:$A))</f>
        <v>RAVACHE</v>
      </c>
      <c r="B1862" s="26" t="str">
        <f>INDEX('ram ou '!$A:$A,ROW(BDD!B1861)-COUNTA('ram ou '!A:A)*ROUNDDOWN((ROW()-ROW(BDD!$B$2))/COUNTA('ram ou '!$A:$A),0),1)</f>
        <v>RAM 13H N°3</v>
      </c>
      <c r="C1862" s="26">
        <f>SUMPRODUCT((Tableau1[[#Headers],[BARRE]:[HUET]]=BDD[[#This Row],[Chauffeur]])*(Tableau1[[BARRE]:[HUET]]=BDD[[#This Row],[Tournée]]))</f>
        <v>0</v>
      </c>
    </row>
    <row r="1863" spans="1:3">
      <c r="A1863" s="26" t="str">
        <f>INDEX(Tableau1[[#Headers],[BARRE]:[HUET]],1,1+(ROW()-2)/COUNTA('ram ou '!$A:$A))</f>
        <v>RAVACHE</v>
      </c>
      <c r="B1863" s="26" t="str">
        <f>INDEX('ram ou '!$A:$A,ROW(BDD!B1862)-COUNTA('ram ou '!A:A)*ROUNDDOWN((ROW()-ROW(BDD!$B$2))/COUNTA('ram ou '!$A:$A),0),1)</f>
        <v>RAM 13H N°4</v>
      </c>
      <c r="C1863" s="26">
        <f>SUMPRODUCT((Tableau1[[#Headers],[BARRE]:[HUET]]=BDD[[#This Row],[Chauffeur]])*(Tableau1[[BARRE]:[HUET]]=BDD[[#This Row],[Tournée]]))</f>
        <v>0</v>
      </c>
    </row>
    <row r="1864" spans="1:3">
      <c r="A1864" s="26" t="str">
        <f>INDEX(Tableau1[[#Headers],[BARRE]:[HUET]],1,1+(ROW()-2)/COUNTA('ram ou '!$A:$A))</f>
        <v>Colonne1</v>
      </c>
      <c r="B1864" s="26" t="str">
        <f>INDEX('ram ou '!$A:$A,ROW(BDD!B1863)-COUNTA('ram ou '!A:A)*ROUNDDOWN((ROW()-ROW(BDD!$B$2))/COUNTA('ram ou '!$A:$A),0),1)</f>
        <v>NAV ATHIS 2</v>
      </c>
      <c r="C1864" s="26">
        <f>SUMPRODUCT((Tableau1[[#Headers],[BARRE]:[HUET]]=BDD[[#This Row],[Chauffeur]])*(Tableau1[[BARRE]:[HUET]]=BDD[[#This Row],[Tournée]]))</f>
        <v>0</v>
      </c>
    </row>
    <row r="1865" spans="1:3">
      <c r="A1865" s="26" t="str">
        <f>INDEX(Tableau1[[#Headers],[BARRE]:[HUET]],1,1+(ROW()-2)/COUNTA('ram ou '!$A:$A))</f>
        <v>Colonne1</v>
      </c>
      <c r="B1865" s="26" t="str">
        <f>INDEX('ram ou '!$A:$A,ROW(BDD!B1864)-COUNTA('ram ou '!A:A)*ROUNDDOWN((ROW()-ROW(BDD!$B$2))/COUNTA('ram ou '!$A:$A),0),1)</f>
        <v>NAV CHATEAUBOUR</v>
      </c>
      <c r="C1865" s="26">
        <f>SUMPRODUCT((Tableau1[[#Headers],[BARRE]:[HUET]]=BDD[[#This Row],[Chauffeur]])*(Tableau1[[BARRE]:[HUET]]=BDD[[#This Row],[Tournée]]))</f>
        <v>0</v>
      </c>
    </row>
    <row r="1866" spans="1:3">
      <c r="A1866" s="26" t="str">
        <f>INDEX(Tableau1[[#Headers],[BARRE]:[HUET]],1,1+(ROW()-2)/COUNTA('ram ou '!$A:$A))</f>
        <v>Colonne1</v>
      </c>
      <c r="B1866" s="26" t="str">
        <f>INDEX('ram ou '!$A:$A,ROW(BDD!B1865)-COUNTA('ram ou '!A:A)*ROUNDDOWN((ROW()-ROW(BDD!$B$2))/COUNTA('ram ou '!$A:$A),0),1)</f>
        <v>NAV CHAULNES</v>
      </c>
      <c r="C1866" s="26">
        <f>SUMPRODUCT((Tableau1[[#Headers],[BARRE]:[HUET]]=BDD[[#This Row],[Chauffeur]])*(Tableau1[[BARRE]:[HUET]]=BDD[[#This Row],[Tournée]]))</f>
        <v>0</v>
      </c>
    </row>
    <row r="1867" spans="1:3">
      <c r="A1867" s="26" t="str">
        <f>INDEX(Tableau1[[#Headers],[BARRE]:[HUET]],1,1+(ROW()-2)/COUNTA('ram ou '!$A:$A))</f>
        <v>Colonne1</v>
      </c>
      <c r="B1867" s="26" t="str">
        <f>INDEX('ram ou '!$A:$A,ROW(BDD!B1866)-COUNTA('ram ou '!A:A)*ROUNDDOWN((ROW()-ROW(BDD!$B$2))/COUNTA('ram ou '!$A:$A),0),1)</f>
        <v>NAV CLERMONT</v>
      </c>
      <c r="C1867" s="26">
        <f>SUMPRODUCT((Tableau1[[#Headers],[BARRE]:[HUET]]=BDD[[#This Row],[Chauffeur]])*(Tableau1[[BARRE]:[HUET]]=BDD[[#This Row],[Tournée]]))</f>
        <v>0</v>
      </c>
    </row>
    <row r="1868" spans="1:3">
      <c r="A1868" s="26" t="str">
        <f>INDEX(Tableau1[[#Headers],[BARRE]:[HUET]],1,1+(ROW()-2)/COUNTA('ram ou '!$A:$A))</f>
        <v>Colonne1</v>
      </c>
      <c r="B1868" s="26" t="str">
        <f>INDEX('ram ou '!$A:$A,ROW(BDD!B1867)-COUNTA('ram ou '!A:A)*ROUNDDOWN((ROW()-ROW(BDD!$B$2))/COUNTA('ram ou '!$A:$A),0),1)</f>
        <v>NAV DIJON</v>
      </c>
      <c r="C1868" s="26">
        <f>SUMPRODUCT((Tableau1[[#Headers],[BARRE]:[HUET]]=BDD[[#This Row],[Chauffeur]])*(Tableau1[[BARRE]:[HUET]]=BDD[[#This Row],[Tournée]]))</f>
        <v>0</v>
      </c>
    </row>
    <row r="1869" spans="1:3">
      <c r="A1869" s="26" t="str">
        <f>INDEX(Tableau1[[#Headers],[BARRE]:[HUET]],1,1+(ROW()-2)/COUNTA('ram ou '!$A:$A))</f>
        <v>Colonne1</v>
      </c>
      <c r="B1869" s="26" t="str">
        <f>INDEX('ram ou '!$A:$A,ROW(BDD!B1868)-COUNTA('ram ou '!A:A)*ROUNDDOWN((ROW()-ROW(BDD!$B$2))/COUNTA('ram ou '!$A:$A),0),1)</f>
        <v>NAV LANGRES</v>
      </c>
      <c r="C1869" s="26">
        <f>SUMPRODUCT((Tableau1[[#Headers],[BARRE]:[HUET]]=BDD[[#This Row],[Chauffeur]])*(Tableau1[[BARRE]:[HUET]]=BDD[[#This Row],[Tournée]]))</f>
        <v>0</v>
      </c>
    </row>
    <row r="1870" spans="1:3">
      <c r="A1870" s="26" t="str">
        <f>INDEX(Tableau1[[#Headers],[BARRE]:[HUET]],1,1+(ROW()-2)/COUNTA('ram ou '!$A:$A))</f>
        <v>Colonne1</v>
      </c>
      <c r="B1870" s="26" t="str">
        <f>INDEX('ram ou '!$A:$A,ROW(BDD!B1869)-COUNTA('ram ou '!A:A)*ROUNDDOWN((ROW()-ROW(BDD!$B$2))/COUNTA('ram ou '!$A:$A),0),1)</f>
        <v>NAV LILLE</v>
      </c>
      <c r="C1870" s="26">
        <f>SUMPRODUCT((Tableau1[[#Headers],[BARRE]:[HUET]]=BDD[[#This Row],[Chauffeur]])*(Tableau1[[BARRE]:[HUET]]=BDD[[#This Row],[Tournée]]))</f>
        <v>0</v>
      </c>
    </row>
    <row r="1871" spans="1:3">
      <c r="A1871" s="26" t="str">
        <f>INDEX(Tableau1[[#Headers],[BARRE]:[HUET]],1,1+(ROW()-2)/COUNTA('ram ou '!$A:$A))</f>
        <v>Colonne1</v>
      </c>
      <c r="B1871" s="26" t="str">
        <f>INDEX('ram ou '!$A:$A,ROW(BDD!B1870)-COUNTA('ram ou '!A:A)*ROUNDDOWN((ROW()-ROW(BDD!$B$2))/COUNTA('ram ou '!$A:$A),0),1)</f>
        <v>NAV NIORT</v>
      </c>
      <c r="C1871" s="26">
        <f>SUMPRODUCT((Tableau1[[#Headers],[BARRE]:[HUET]]=BDD[[#This Row],[Chauffeur]])*(Tableau1[[BARRE]:[HUET]]=BDD[[#This Row],[Tournée]]))</f>
        <v>0</v>
      </c>
    </row>
    <row r="1872" spans="1:3">
      <c r="A1872" s="26" t="str">
        <f>INDEX(Tableau1[[#Headers],[BARRE]:[HUET]],1,1+(ROW()-2)/COUNTA('ram ou '!$A:$A))</f>
        <v>Colonne1</v>
      </c>
      <c r="B1872" s="26" t="str">
        <f>INDEX('ram ou '!$A:$A,ROW(BDD!B1871)-COUNTA('ram ou '!A:A)*ROUNDDOWN((ROW()-ROW(BDD!$B$2))/COUNTA('ram ou '!$A:$A),0),1)</f>
        <v xml:space="preserve">NAV ST SEVER </v>
      </c>
      <c r="C1872" s="26">
        <f>SUMPRODUCT((Tableau1[[#Headers],[BARRE]:[HUET]]=BDD[[#This Row],[Chauffeur]])*(Tableau1[[BARRE]:[HUET]]=BDD[[#This Row],[Tournée]]))</f>
        <v>0</v>
      </c>
    </row>
    <row r="1873" spans="1:3">
      <c r="A1873" s="26" t="str">
        <f>INDEX(Tableau1[[#Headers],[BARRE]:[HUET]],1,1+(ROW()-2)/COUNTA('ram ou '!$A:$A))</f>
        <v>Colonne1</v>
      </c>
      <c r="B1873" s="26" t="str">
        <f>INDEX('ram ou '!$A:$A,ROW(BDD!B1872)-COUNTA('ram ou '!A:A)*ROUNDDOWN((ROW()-ROW(BDD!$B$2))/COUNTA('ram ou '!$A:$A),0),1)</f>
        <v>NAV VELAINES</v>
      </c>
      <c r="C1873" s="26">
        <f>SUMPRODUCT((Tableau1[[#Headers],[BARRE]:[HUET]]=BDD[[#This Row],[Chauffeur]])*(Tableau1[[BARRE]:[HUET]]=BDD[[#This Row],[Tournée]]))</f>
        <v>0</v>
      </c>
    </row>
    <row r="1874" spans="1:3">
      <c r="A1874" s="26" t="str">
        <f>INDEX(Tableau1[[#Headers],[BARRE]:[HUET]],1,1+(ROW()-2)/COUNTA('ram ou '!$A:$A))</f>
        <v>Colonne1</v>
      </c>
      <c r="B1874" s="26" t="str">
        <f>INDEX('ram ou '!$A:$A,ROW(BDD!B1873)-COUNTA('ram ou '!A:A)*ROUNDDOWN((ROW()-ROW(BDD!$B$2))/COUNTA('ram ou '!$A:$A),0),1)</f>
        <v>RAM +  NANTES 21H</v>
      </c>
      <c r="C1874" s="26">
        <f>SUMPRODUCT((Tableau1[[#Headers],[BARRE]:[HUET]]=BDD[[#This Row],[Chauffeur]])*(Tableau1[[BARRE]:[HUET]]=BDD[[#This Row],[Tournée]]))</f>
        <v>0</v>
      </c>
    </row>
    <row r="1875" spans="1:3">
      <c r="A1875" s="26" t="str">
        <f>INDEX(Tableau1[[#Headers],[BARRE]:[HUET]],1,1+(ROW()-2)/COUNTA('ram ou '!$A:$A))</f>
        <v>Colonne1</v>
      </c>
      <c r="B1875" s="26" t="str">
        <f>INDEX('ram ou '!$A:$A,ROW(BDD!B1874)-COUNTA('ram ou '!A:A)*ROUNDDOWN((ROW()-ROW(BDD!$B$2))/COUNTA('ram ou '!$A:$A),0),1)</f>
        <v>RAM + 20H TOURS</v>
      </c>
      <c r="C1875" s="26">
        <f>SUMPRODUCT((Tableau1[[#Headers],[BARRE]:[HUET]]=BDD[[#This Row],[Chauffeur]])*(Tableau1[[BARRE]:[HUET]]=BDD[[#This Row],[Tournée]]))</f>
        <v>0</v>
      </c>
    </row>
    <row r="1876" spans="1:3">
      <c r="A1876" s="26" t="str">
        <f>INDEX(Tableau1[[#Headers],[BARRE]:[HUET]],1,1+(ROW()-2)/COUNTA('ram ou '!$A:$A))</f>
        <v>Colonne1</v>
      </c>
      <c r="B1876" s="26" t="str">
        <f>INDEX('ram ou '!$A:$A,ROW(BDD!B1875)-COUNTA('ram ou '!A:A)*ROUNDDOWN((ROW()-ROW(BDD!$B$2))/COUNTA('ram ou '!$A:$A),0),1)</f>
        <v>RAM + 21h30 TOURS</v>
      </c>
      <c r="C1876" s="26">
        <f>SUMPRODUCT((Tableau1[[#Headers],[BARRE]:[HUET]]=BDD[[#This Row],[Chauffeur]])*(Tableau1[[BARRE]:[HUET]]=BDD[[#This Row],[Tournée]]))</f>
        <v>0</v>
      </c>
    </row>
    <row r="1877" spans="1:3">
      <c r="A1877" s="26" t="str">
        <f>INDEX(Tableau1[[#Headers],[BARRE]:[HUET]],1,1+(ROW()-2)/COUNTA('ram ou '!$A:$A))</f>
        <v>Colonne1</v>
      </c>
      <c r="B1877" s="26" t="str">
        <f>INDEX('ram ou '!$A:$A,ROW(BDD!B1876)-COUNTA('ram ou '!A:A)*ROUNDDOWN((ROW()-ROW(BDD!$B$2))/COUNTA('ram ou '!$A:$A),0),1)</f>
        <v>RAM + ANGERS 21H30</v>
      </c>
      <c r="C1877" s="26">
        <f>SUMPRODUCT((Tableau1[[#Headers],[BARRE]:[HUET]]=BDD[[#This Row],[Chauffeur]])*(Tableau1[[BARRE]:[HUET]]=BDD[[#This Row],[Tournée]]))</f>
        <v>0</v>
      </c>
    </row>
    <row r="1878" spans="1:3">
      <c r="A1878" s="26" t="str">
        <f>INDEX(Tableau1[[#Headers],[BARRE]:[HUET]],1,1+(ROW()-2)/COUNTA('ram ou '!$A:$A))</f>
        <v>Colonne1</v>
      </c>
      <c r="B1878" s="26" t="str">
        <f>INDEX('ram ou '!$A:$A,ROW(BDD!B1877)-COUNTA('ram ou '!A:A)*ROUNDDOWN((ROW()-ROW(BDD!$B$2))/COUNTA('ram ou '!$A:$A),0),1)</f>
        <v>RAM + ATHIS 1</v>
      </c>
      <c r="C1878" s="26">
        <f>SUMPRODUCT((Tableau1[[#Headers],[BARRE]:[HUET]]=BDD[[#This Row],[Chauffeur]])*(Tableau1[[BARRE]:[HUET]]=BDD[[#This Row],[Tournée]]))</f>
        <v>0</v>
      </c>
    </row>
    <row r="1879" spans="1:3">
      <c r="A1879" s="26" t="str">
        <f>INDEX(Tableau1[[#Headers],[BARRE]:[HUET]],1,1+(ROW()-2)/COUNTA('ram ou '!$A:$A))</f>
        <v>Colonne1</v>
      </c>
      <c r="B1879" s="26" t="str">
        <f>INDEX('ram ou '!$A:$A,ROW(BDD!B1878)-COUNTA('ram ou '!A:A)*ROUNDDOWN((ROW()-ROW(BDD!$B$2))/COUNTA('ram ou '!$A:$A),0),1)</f>
        <v>RAM + CAEN 21H15</v>
      </c>
      <c r="C1879" s="26">
        <f>SUMPRODUCT((Tableau1[[#Headers],[BARRE]:[HUET]]=BDD[[#This Row],[Chauffeur]])*(Tableau1[[BARRE]:[HUET]]=BDD[[#This Row],[Tournée]]))</f>
        <v>0</v>
      </c>
    </row>
    <row r="1880" spans="1:3">
      <c r="A1880" s="26" t="str">
        <f>INDEX(Tableau1[[#Headers],[BARRE]:[HUET]],1,1+(ROW()-2)/COUNTA('ram ou '!$A:$A))</f>
        <v>Colonne1</v>
      </c>
      <c r="B1880" s="26" t="str">
        <f>INDEX('ram ou '!$A:$A,ROW(BDD!B1879)-COUNTA('ram ou '!A:A)*ROUNDDOWN((ROW()-ROW(BDD!$B$2))/COUNTA('ram ou '!$A:$A),0),1)</f>
        <v>RAM + NANTES 1</v>
      </c>
      <c r="C1880" s="26">
        <f>SUMPRODUCT((Tableau1[[#Headers],[BARRE]:[HUET]]=BDD[[#This Row],[Chauffeur]])*(Tableau1[[BARRE]:[HUET]]=BDD[[#This Row],[Tournée]]))</f>
        <v>0</v>
      </c>
    </row>
    <row r="1881" spans="1:3">
      <c r="A1881" s="26" t="str">
        <f>INDEX(Tableau1[[#Headers],[BARRE]:[HUET]],1,1+(ROW()-2)/COUNTA('ram ou '!$A:$A))</f>
        <v>Colonne1</v>
      </c>
      <c r="B1881" s="26" t="str">
        <f>INDEX('ram ou '!$A:$A,ROW(BDD!B1880)-COUNTA('ram ou '!A:A)*ROUNDDOWN((ROW()-ROW(BDD!$B$2))/COUNTA('ram ou '!$A:$A),0),1)</f>
        <v>RAM + ORLEANS 21H</v>
      </c>
      <c r="C1881" s="26">
        <f>SUMPRODUCT((Tableau1[[#Headers],[BARRE]:[HUET]]=BDD[[#This Row],[Chauffeur]])*(Tableau1[[BARRE]:[HUET]]=BDD[[#This Row],[Tournée]]))</f>
        <v>0</v>
      </c>
    </row>
    <row r="1882" spans="1:3">
      <c r="A1882" s="26" t="str">
        <f>INDEX(Tableau1[[#Headers],[BARRE]:[HUET]],1,1+(ROW()-2)/COUNTA('ram ou '!$A:$A))</f>
        <v>Colonne1</v>
      </c>
      <c r="B1882" s="26" t="str">
        <f>INDEX('ram ou '!$A:$A,ROW(BDD!B1881)-COUNTA('ram ou '!A:A)*ROUNDDOWN((ROW()-ROW(BDD!$B$2))/COUNTA('ram ou '!$A:$A),0),1)</f>
        <v>RAM 14H00</v>
      </c>
      <c r="C1882" s="26">
        <f>SUMPRODUCT((Tableau1[[#Headers],[BARRE]:[HUET]]=BDD[[#This Row],[Chauffeur]])*(Tableau1[[BARRE]:[HUET]]=BDD[[#This Row],[Tournée]]))</f>
        <v>0</v>
      </c>
    </row>
    <row r="1883" spans="1:3">
      <c r="A1883" s="26" t="str">
        <f>INDEX(Tableau1[[#Headers],[BARRE]:[HUET]],1,1+(ROW()-2)/COUNTA('ram ou '!$A:$A))</f>
        <v>Colonne1</v>
      </c>
      <c r="B1883" s="26" t="str">
        <f>INDEX('ram ou '!$A:$A,ROW(BDD!B1882)-COUNTA('ram ou '!A:A)*ROUNDDOWN((ROW()-ROW(BDD!$B$2))/COUNTA('ram ou '!$A:$A),0),1)</f>
        <v>AGEN</v>
      </c>
      <c r="C1883" s="26">
        <f>SUMPRODUCT((Tableau1[[#Headers],[BARRE]:[HUET]]=BDD[[#This Row],[Chauffeur]])*(Tableau1[[BARRE]:[HUET]]=BDD[[#This Row],[Tournée]]))</f>
        <v>0</v>
      </c>
    </row>
    <row r="1884" spans="1:3">
      <c r="A1884" s="26" t="str">
        <f>INDEX(Tableau1[[#Headers],[BARRE]:[HUET]],1,1+(ROW()-2)/COUNTA('ram ou '!$A:$A))</f>
        <v>Colonne1</v>
      </c>
      <c r="B1884" s="26" t="str">
        <f>INDEX('ram ou '!$A:$A,ROW(BDD!B1883)-COUNTA('ram ou '!A:A)*ROUNDDOWN((ROW()-ROW(BDD!$B$2))/COUNTA('ram ou '!$A:$A),0),1)</f>
        <v>AGEN DIM</v>
      </c>
      <c r="C1884" s="26">
        <f>SUMPRODUCT((Tableau1[[#Headers],[BARRE]:[HUET]]=BDD[[#This Row],[Chauffeur]])*(Tableau1[[BARRE]:[HUET]]=BDD[[#This Row],[Tournée]]))</f>
        <v>0</v>
      </c>
    </row>
    <row r="1885" spans="1:3">
      <c r="A1885" s="26" t="str">
        <f>INDEX(Tableau1[[#Headers],[BARRE]:[HUET]],1,1+(ROW()-2)/COUNTA('ram ou '!$A:$A))</f>
        <v>Colonne1</v>
      </c>
      <c r="B1885" s="26" t="str">
        <f>INDEX('ram ou '!$A:$A,ROW(BDD!B1884)-COUNTA('ram ou '!A:A)*ROUNDDOWN((ROW()-ROW(BDD!$B$2))/COUNTA('ram ou '!$A:$A),0),1)</f>
        <v>AMILLY / SENS</v>
      </c>
      <c r="C1885" s="26">
        <f>SUMPRODUCT((Tableau1[[#Headers],[BARRE]:[HUET]]=BDD[[#This Row],[Chauffeur]])*(Tableau1[[BARRE]:[HUET]]=BDD[[#This Row],[Tournée]]))</f>
        <v>0</v>
      </c>
    </row>
    <row r="1886" spans="1:3">
      <c r="A1886" s="26" t="str">
        <f>INDEX(Tableau1[[#Headers],[BARRE]:[HUET]],1,1+(ROW()-2)/COUNTA('ram ou '!$A:$A))</f>
        <v>Colonne1</v>
      </c>
      <c r="B1886" s="26" t="str">
        <f>INDEX('ram ou '!$A:$A,ROW(BDD!B1885)-COUNTA('ram ou '!A:A)*ROUNDDOWN((ROW()-ROW(BDD!$B$2))/COUNTA('ram ou '!$A:$A),0),1)</f>
        <v>JACQUET SA</v>
      </c>
      <c r="C1886" s="26">
        <f>SUMPRODUCT((Tableau1[[#Headers],[BARRE]:[HUET]]=BDD[[#This Row],[Chauffeur]])*(Tableau1[[BARRE]:[HUET]]=BDD[[#This Row],[Tournée]]))</f>
        <v>0</v>
      </c>
    </row>
    <row r="1887" spans="1:3">
      <c r="A1887" s="26" t="str">
        <f>INDEX(Tableau1[[#Headers],[BARRE]:[HUET]],1,1+(ROW()-2)/COUNTA('ram ou '!$A:$A))</f>
        <v>Colonne1</v>
      </c>
      <c r="B1887" s="26" t="str">
        <f>INDEX('ram ou '!$A:$A,ROW(BDD!B1886)-COUNTA('ram ou '!A:A)*ROUNDDOWN((ROW()-ROW(BDD!$B$2))/COUNTA('ram ou '!$A:$A),0),1)</f>
        <v>PARIS 13H30</v>
      </c>
      <c r="C1887" s="26">
        <f>SUMPRODUCT((Tableau1[[#Headers],[BARRE]:[HUET]]=BDD[[#This Row],[Chauffeur]])*(Tableau1[[BARRE]:[HUET]]=BDD[[#This Row],[Tournée]]))</f>
        <v>0</v>
      </c>
    </row>
    <row r="1888" spans="1:3">
      <c r="A1888" s="26" t="str">
        <f>INDEX(Tableau1[[#Headers],[BARRE]:[HUET]],1,1+(ROW()-2)/COUNTA('ram ou '!$A:$A))</f>
        <v>Colonne1</v>
      </c>
      <c r="B1888" s="26" t="str">
        <f>INDEX('ram ou '!$A:$A,ROW(BDD!B1887)-COUNTA('ram ou '!A:A)*ROUNDDOWN((ROW()-ROW(BDD!$B$2))/COUNTA('ram ou '!$A:$A),0),1)</f>
        <v>RETOUR AGEN</v>
      </c>
      <c r="C1888" s="26">
        <f>SUMPRODUCT((Tableau1[[#Headers],[BARRE]:[HUET]]=BDD[[#This Row],[Chauffeur]])*(Tableau1[[BARRE]:[HUET]]=BDD[[#This Row],[Tournée]]))</f>
        <v>0</v>
      </c>
    </row>
    <row r="1889" spans="1:3">
      <c r="A1889" s="36" t="str">
        <f>INDEX(Tableau1[[#Headers],[BARRE]:[HUET]],1,1+(ROW()-2)/COUNTA('ram ou '!$A:$A))</f>
        <v>Colonne1</v>
      </c>
      <c r="B1889" s="36" t="str">
        <f>INDEX('ram ou '!$A:$A,ROW(BDD!B1888)-COUNTA('ram ou '!A:A)*ROUNDDOWN((ROW()-ROW(BDD!$B$2))/COUNTA('ram ou '!$A:$A),0),1)</f>
        <v>RETOUR ORLEANS</v>
      </c>
      <c r="C1889" s="36">
        <f>SUMPRODUCT((Tableau1[[#Headers],[BARRE]:[HUET]]=BDD[[#This Row],[Chauffeur]])*(Tableau1[[BARRE]:[HUET]]=BDD[[#This Row],[Tournée]]))</f>
        <v>0</v>
      </c>
    </row>
    <row r="1890" spans="1:3">
      <c r="A1890" s="26" t="str">
        <f>INDEX(Tableau1[[#Headers],[BARRE]:[HUET]],1,1+(ROW()-2)/COUNTA('ram ou '!$A:$A))</f>
        <v>Colonne1</v>
      </c>
      <c r="B1890" s="26" t="str">
        <f>INDEX('ram ou '!$A:$A,ROW(BDD!B1889)-COUNTA('ram ou '!A:A)*ROUNDDOWN((ROW()-ROW(BDD!$B$2))/COUNTA('ram ou '!$A:$A),0),1)</f>
        <v>RETOUR ORLEANS LU</v>
      </c>
      <c r="C1890" s="26">
        <f>SUMPRODUCT((Tableau1[[#Headers],[BARRE]:[HUET]]=BDD[[#This Row],[Chauffeur]])*(Tableau1[[BARRE]:[HUET]]=BDD[[#This Row],[Tournée]]))</f>
        <v>0</v>
      </c>
    </row>
    <row r="1891" spans="1:3">
      <c r="A1891" s="26" t="str">
        <f>INDEX(Tableau1[[#Headers],[BARRE]:[HUET]],1,1+(ROW()-2)/COUNTA('ram ou '!$A:$A))</f>
        <v>Colonne1</v>
      </c>
      <c r="B1891" s="26" t="str">
        <f>INDEX('ram ou '!$A:$A,ROW(BDD!B1890)-COUNTA('ram ou '!A:A)*ROUNDDOWN((ROW()-ROW(BDD!$B$2))/COUNTA('ram ou '!$A:$A),0),1)</f>
        <v>RETOUR ORLEANS SA</v>
      </c>
      <c r="C1891" s="26">
        <f>SUMPRODUCT((Tableau1[[#Headers],[BARRE]:[HUET]]=BDD[[#This Row],[Chauffeur]])*(Tableau1[[BARRE]:[HUET]]=BDD[[#This Row],[Tournée]]))</f>
        <v>0</v>
      </c>
    </row>
    <row r="1892" spans="1:3">
      <c r="A1892" s="26" t="str">
        <f>INDEX(Tableau1[[#Headers],[BARRE]:[HUET]],1,1+(ROW()-2)/COUNTA('ram ou '!$A:$A))</f>
        <v>Colonne1</v>
      </c>
      <c r="B1892" s="26" t="str">
        <f>INDEX('ram ou '!$A:$A,ROW(BDD!B1891)-COUNTA('ram ou '!A:A)*ROUNDDOWN((ROW()-ROW(BDD!$B$2))/COUNTA('ram ou '!$A:$A),0),1)</f>
        <v>SUP A/A PARIS</v>
      </c>
      <c r="C1892" s="26">
        <f>SUMPRODUCT((Tableau1[[#Headers],[BARRE]:[HUET]]=BDD[[#This Row],[Chauffeur]])*(Tableau1[[BARRE]:[HUET]]=BDD[[#This Row],[Tournée]]))</f>
        <v>0</v>
      </c>
    </row>
    <row r="1893" spans="1:3">
      <c r="A1893" s="26" t="str">
        <f>INDEX(Tableau1[[#Headers],[BARRE]:[HUET]],1,1+(ROW()-2)/COUNTA('ram ou '!$A:$A))</f>
        <v>Colonne1</v>
      </c>
      <c r="B1893" s="26" t="str">
        <f>INDEX('ram ou '!$A:$A,ROW(BDD!B1892)-COUNTA('ram ou '!A:A)*ROUNDDOWN((ROW()-ROW(BDD!$B$2))/COUNTA('ram ou '!$A:$A),0),1)</f>
        <v>VENDEE</v>
      </c>
      <c r="C1893" s="26">
        <f>SUMPRODUCT((Tableau1[[#Headers],[BARRE]:[HUET]]=BDD[[#This Row],[Chauffeur]])*(Tableau1[[BARRE]:[HUET]]=BDD[[#This Row],[Tournée]]))</f>
        <v>0</v>
      </c>
    </row>
    <row r="1894" spans="1:3">
      <c r="A1894" s="26" t="str">
        <f>INDEX(Tableau1[[#Headers],[BARRE]:[HUET]],1,1+(ROW()-2)/COUNTA('ram ou '!$A:$A))</f>
        <v>Colonne1</v>
      </c>
      <c r="B1894" s="26" t="str">
        <f>INDEX('ram ou '!$A:$A,ROW(BDD!B1893)-COUNTA('ram ou '!A:A)*ROUNDDOWN((ROW()-ROW(BDD!$B$2))/COUNTA('ram ou '!$A:$A),0),1)</f>
        <v>RAM MALO + LAVAL</v>
      </c>
      <c r="C1894" s="26">
        <f>SUMPRODUCT((Tableau1[[#Headers],[BARRE]:[HUET]]=BDD[[#This Row],[Chauffeur]])*(Tableau1[[BARRE]:[HUET]]=BDD[[#This Row],[Tournée]]))</f>
        <v>0</v>
      </c>
    </row>
    <row r="1895" spans="1:3">
      <c r="A1895" s="26" t="str">
        <f>INDEX(Tableau1[[#Headers],[BARRE]:[HUET]],1,1+(ROW()-2)/COUNTA('ram ou '!$A:$A))</f>
        <v>Colonne1</v>
      </c>
      <c r="B1895" s="26" t="str">
        <f>INDEX('ram ou '!$A:$A,ROW(BDD!B1894)-COUNTA('ram ou '!A:A)*ROUNDDOWN((ROW()-ROW(BDD!$B$2))/COUNTA('ram ou '!$A:$A),0),1)</f>
        <v>NAV LANGRE DIM</v>
      </c>
      <c r="C1895" s="26">
        <f>SUMPRODUCT((Tableau1[[#Headers],[BARRE]:[HUET]]=BDD[[#This Row],[Chauffeur]])*(Tableau1[[BARRE]:[HUET]]=BDD[[#This Row],[Tournée]]))</f>
        <v>0</v>
      </c>
    </row>
    <row r="1896" spans="1:3">
      <c r="A1896" s="26" t="str">
        <f>INDEX(Tableau1[[#Headers],[BARRE]:[HUET]],1,1+(ROW()-2)/COUNTA('ram ou '!$A:$A))</f>
        <v>Colonne1</v>
      </c>
      <c r="B1896" s="26" t="str">
        <f>INDEX('ram ou '!$A:$A,ROW(BDD!B1895)-COUNTA('ram ou '!A:A)*ROUNDDOWN((ROW()-ROW(BDD!$B$2))/COUNTA('ram ou '!$A:$A),0),1)</f>
        <v>SU FONTENAY 12H</v>
      </c>
      <c r="C1896" s="26">
        <f>SUMPRODUCT((Tableau1[[#Headers],[BARRE]:[HUET]]=BDD[[#This Row],[Chauffeur]])*(Tableau1[[BARRE]:[HUET]]=BDD[[#This Row],[Tournée]]))</f>
        <v>0</v>
      </c>
    </row>
    <row r="1897" spans="1:3">
      <c r="A1897" s="26" t="str">
        <f>INDEX(Tableau1[[#Headers],[BARRE]:[HUET]],1,1+(ROW()-2)/COUNTA('ram ou '!$A:$A))</f>
        <v>Colonne1</v>
      </c>
      <c r="B1897" s="26" t="str">
        <f>INDEX('ram ou '!$A:$A,ROW(BDD!B1896)-COUNTA('ram ou '!A:A)*ROUNDDOWN((ROW()-ROW(BDD!$B$2))/COUNTA('ram ou '!$A:$A),0),1)</f>
        <v>PLAINTEL DIM</v>
      </c>
      <c r="C1897" s="26">
        <f>SUMPRODUCT((Tableau1[[#Headers],[BARRE]:[HUET]]=BDD[[#This Row],[Chauffeur]])*(Tableau1[[BARRE]:[HUET]]=BDD[[#This Row],[Tournée]]))</f>
        <v>0</v>
      </c>
    </row>
    <row r="1898" spans="1:3">
      <c r="A1898" s="26" t="str">
        <f>INDEX(Tableau1[[#Headers],[BARRE]:[HUET]],1,1+(ROW()-2)/COUNTA('ram ou '!$A:$A))</f>
        <v>Colonne1</v>
      </c>
      <c r="B1898" s="26" t="str">
        <f>INDEX('ram ou '!$A:$A,ROW(BDD!B1897)-COUNTA('ram ou '!A:A)*ROUNDDOWN((ROW()-ROW(BDD!$B$2))/COUNTA('ram ou '!$A:$A),0),1)</f>
        <v>ROUEN + BASES</v>
      </c>
      <c r="C1898" s="26">
        <f>SUMPRODUCT((Tableau1[[#Headers],[BARRE]:[HUET]]=BDD[[#This Row],[Chauffeur]])*(Tableau1[[BARRE]:[HUET]]=BDD[[#This Row],[Tournée]]))</f>
        <v>0</v>
      </c>
    </row>
    <row r="1899" spans="1:3">
      <c r="A1899" s="26" t="str">
        <f>INDEX(Tableau1[[#Headers],[BARRE]:[HUET]],1,1+(ROW()-2)/COUNTA('ram ou '!$A:$A))</f>
        <v>Colonne1</v>
      </c>
      <c r="B1899" s="26" t="str">
        <f>INDEX('ram ou '!$A:$A,ROW(BDD!B1898)-COUNTA('ram ou '!A:A)*ROUNDDOWN((ROW()-ROW(BDD!$B$2))/COUNTA('ram ou '!$A:$A),0),1)</f>
        <v>LE MANS A/A</v>
      </c>
      <c r="C1899" s="26">
        <f>SUMPRODUCT((Tableau1[[#Headers],[BARRE]:[HUET]]=BDD[[#This Row],[Chauffeur]])*(Tableau1[[BARRE]:[HUET]]=BDD[[#This Row],[Tournée]]))</f>
        <v>0</v>
      </c>
    </row>
    <row r="1900" spans="1:3">
      <c r="A1900" s="26" t="str">
        <f>INDEX(Tableau1[[#Headers],[BARRE]:[HUET]],1,1+(ROW()-2)/COUNTA('ram ou '!$A:$A))</f>
        <v>Colonne1</v>
      </c>
      <c r="B1900" s="26" t="str">
        <f>INDEX('ram ou '!$A:$A,ROW(BDD!B1899)-COUNTA('ram ou '!A:A)*ROUNDDOWN((ROW()-ROW(BDD!$B$2))/COUNTA('ram ou '!$A:$A),0),1)</f>
        <v>NAV TOURS</v>
      </c>
      <c r="C1900" s="26">
        <f>SUMPRODUCT((Tableau1[[#Headers],[BARRE]:[HUET]]=BDD[[#This Row],[Chauffeur]])*(Tableau1[[BARRE]:[HUET]]=BDD[[#This Row],[Tournée]]))</f>
        <v>0</v>
      </c>
    </row>
    <row r="1901" spans="1:3">
      <c r="A1901" s="26" t="str">
        <f>INDEX(Tableau1[[#Headers],[BARRE]:[HUET]],1,1+(ROW()-2)/COUNTA('ram ou '!$A:$A))</f>
        <v>Colonne1</v>
      </c>
      <c r="B1901" s="26" t="str">
        <f>INDEX('ram ou '!$A:$A,ROW(BDD!B1900)-COUNTA('ram ou '!A:A)*ROUNDDOWN((ROW()-ROW(BDD!$B$2))/COUNTA('ram ou '!$A:$A),0),1)</f>
        <v>SU IFS + BASES</v>
      </c>
      <c r="C1901" s="26">
        <f>SUMPRODUCT((Tableau1[[#Headers],[BARRE]:[HUET]]=BDD[[#This Row],[Chauffeur]])*(Tableau1[[BARRE]:[HUET]]=BDD[[#This Row],[Tournée]]))</f>
        <v>0</v>
      </c>
    </row>
    <row r="1902" spans="1:3">
      <c r="A1902" s="26" t="str">
        <f>INDEX(Tableau1[[#Headers],[BARRE]:[HUET]],1,1+(ROW()-2)/COUNTA('ram ou '!$A:$A))</f>
        <v>Colonne1</v>
      </c>
      <c r="B1902" s="26" t="str">
        <f>INDEX('ram ou '!$A:$A,ROW(BDD!B1901)-COUNTA('ram ou '!A:A)*ROUNDDOWN((ROW()-ROW(BDD!$B$2))/COUNTA('ram ou '!$A:$A),0),1)</f>
        <v>NAV NIORT 21H15</v>
      </c>
      <c r="C1902" s="26">
        <f>SUMPRODUCT((Tableau1[[#Headers],[BARRE]:[HUET]]=BDD[[#This Row],[Chauffeur]])*(Tableau1[[BARRE]:[HUET]]=BDD[[#This Row],[Tournée]]))</f>
        <v>0</v>
      </c>
    </row>
    <row r="1903" spans="1:3">
      <c r="A1903" s="26" t="str">
        <f>INDEX(Tableau1[[#Headers],[BARRE]:[HUET]],1,1+(ROW()-2)/COUNTA('ram ou '!$A:$A))</f>
        <v>Colonne1</v>
      </c>
      <c r="B1903" s="26" t="str">
        <f>INDEX('ram ou '!$A:$A,ROW(BDD!B1902)-COUNTA('ram ou '!A:A)*ROUNDDOWN((ROW()-ROW(BDD!$B$2))/COUNTA('ram ou '!$A:$A),0),1)</f>
        <v>CP</v>
      </c>
      <c r="C1903" s="26">
        <f>SUMPRODUCT((Tableau1[[#Headers],[BARRE]:[HUET]]=BDD[[#This Row],[Chauffeur]])*(Tableau1[[BARRE]:[HUET]]=BDD[[#This Row],[Tournée]]))</f>
        <v>0</v>
      </c>
    </row>
    <row r="1904" spans="1:3">
      <c r="A1904" s="26" t="str">
        <f>INDEX(Tableau1[[#Headers],[BARRE]:[HUET]],1,1+(ROW()-2)/COUNTA('ram ou '!$A:$A))</f>
        <v>Colonne1</v>
      </c>
      <c r="B1904" s="26" t="str">
        <f>INDEX('ram ou '!$A:$A,ROW(BDD!B1903)-COUNTA('ram ou '!A:A)*ROUNDDOWN((ROW()-ROW(BDD!$B$2))/COUNTA('ram ou '!$A:$A),0),1)</f>
        <v>RAM SAM 12H</v>
      </c>
      <c r="C1904" s="26">
        <f>SUMPRODUCT((Tableau1[[#Headers],[BARRE]:[HUET]]=BDD[[#This Row],[Chauffeur]])*(Tableau1[[BARRE]:[HUET]]=BDD[[#This Row],[Tournée]]))</f>
        <v>0</v>
      </c>
    </row>
    <row r="1905" spans="1:3">
      <c r="A1905" s="26" t="str">
        <f>INDEX(Tableau1[[#Headers],[BARRE]:[HUET]],1,1+(ROW()-2)/COUNTA('ram ou '!$A:$A))</f>
        <v>Colonne1</v>
      </c>
      <c r="B1905" s="26" t="str">
        <f>INDEX('ram ou '!$A:$A,ROW(BDD!B1904)-COUNTA('ram ou '!A:A)*ROUNDDOWN((ROW()-ROW(BDD!$B$2))/COUNTA('ram ou '!$A:$A),0),1)</f>
        <v>ABSENCE</v>
      </c>
      <c r="C1905" s="26">
        <f>SUMPRODUCT((Tableau1[[#Headers],[BARRE]:[HUET]]=BDD[[#This Row],[Chauffeur]])*(Tableau1[[BARRE]:[HUET]]=BDD[[#This Row],[Tournée]]))</f>
        <v>0</v>
      </c>
    </row>
    <row r="1906" spans="1:3">
      <c r="A1906" s="26" t="str">
        <f>INDEX(Tableau1[[#Headers],[BARRE]:[HUET]],1,1+(ROW()-2)/COUNTA('ram ou '!$A:$A))</f>
        <v>Colonne1</v>
      </c>
      <c r="B1906" s="26" t="str">
        <f>INDEX('ram ou '!$A:$A,ROW(BDD!B1905)-COUNTA('ram ou '!A:A)*ROUNDDOWN((ROW()-ROW(BDD!$B$2))/COUNTA('ram ou '!$A:$A),0),1)</f>
        <v>FORMATION</v>
      </c>
      <c r="C1906" s="26">
        <f>SUMPRODUCT((Tableau1[[#Headers],[BARRE]:[HUET]]=BDD[[#This Row],[Chauffeur]])*(Tableau1[[BARRE]:[HUET]]=BDD[[#This Row],[Tournée]]))</f>
        <v>0</v>
      </c>
    </row>
    <row r="1907" spans="1:3">
      <c r="A1907" s="26" t="str">
        <f>INDEX(Tableau1[[#Headers],[BARRE]:[HUET]],1,1+(ROW()-2)/COUNTA('ram ou '!$A:$A))</f>
        <v>Colonne1</v>
      </c>
      <c r="B1907" s="26" t="str">
        <f>INDEX('ram ou '!$A:$A,ROW(BDD!B1906)-COUNTA('ram ou '!A:A)*ROUNDDOWN((ROW()-ROW(BDD!$B$2))/COUNTA('ram ou '!$A:$A),0),1)</f>
        <v>RCR</v>
      </c>
      <c r="C1907" s="26">
        <f>SUMPRODUCT((Tableau1[[#Headers],[BARRE]:[HUET]]=BDD[[#This Row],[Chauffeur]])*(Tableau1[[BARRE]:[HUET]]=BDD[[#This Row],[Tournée]]))</f>
        <v>0</v>
      </c>
    </row>
    <row r="1908" spans="1:3">
      <c r="A1908" s="26" t="str">
        <f>INDEX(Tableau1[[#Headers],[BARRE]:[HUET]],1,1+(ROW()-2)/COUNTA('ram ou '!$A:$A))</f>
        <v>Colonne1</v>
      </c>
      <c r="B1908" s="26" t="str">
        <f>INDEX('ram ou '!$A:$A,ROW(BDD!B1907)-COUNTA('ram ou '!A:A)*ROUNDDOWN((ROW()-ROW(BDD!$B$2))/COUNTA('ram ou '!$A:$A),0),1)</f>
        <v>ELECTION</v>
      </c>
      <c r="C1908" s="26">
        <f>SUMPRODUCT((Tableau1[[#Headers],[BARRE]:[HUET]]=BDD[[#This Row],[Chauffeur]])*(Tableau1[[BARRE]:[HUET]]=BDD[[#This Row],[Tournée]]))</f>
        <v>0</v>
      </c>
    </row>
    <row r="1909" spans="1:3">
      <c r="A1909" s="26" t="str">
        <f>INDEX(Tableau1[[#Headers],[BARRE]:[HUET]],1,1+(ROW()-2)/COUNTA('ram ou '!$A:$A))</f>
        <v>Colonne1</v>
      </c>
      <c r="B1909" s="26" t="str">
        <f>INDEX('ram ou '!$A:$A,ROW(BDD!B1908)-COUNTA('ram ou '!A:A)*ROUNDDOWN((ROW()-ROW(BDD!$B$2))/COUNTA('ram ou '!$A:$A),0),1)</f>
        <v>RAM SAM 11H30</v>
      </c>
      <c r="C1909" s="26">
        <f>SUMPRODUCT((Tableau1[[#Headers],[BARRE]:[HUET]]=BDD[[#This Row],[Chauffeur]])*(Tableau1[[BARRE]:[HUET]]=BDD[[#This Row],[Tournée]]))</f>
        <v>0</v>
      </c>
    </row>
    <row r="1910" spans="1:3">
      <c r="A1910" s="26" t="str">
        <f>INDEX(Tableau1[[#Headers],[BARRE]:[HUET]],1,1+(ROW()-2)/COUNTA('ram ou '!$A:$A))</f>
        <v>Colonne1</v>
      </c>
      <c r="B1910" s="26" t="str">
        <f>INDEX('ram ou '!$A:$A,ROW(BDD!B1909)-COUNTA('ram ou '!A:A)*ROUNDDOWN((ROW()-ROW(BDD!$B$2))/COUNTA('ram ou '!$A:$A),0),1)</f>
        <v>RAM 13H N°1</v>
      </c>
      <c r="C1910" s="26">
        <f>SUMPRODUCT((Tableau1[[#Headers],[BARRE]:[HUET]]=BDD[[#This Row],[Chauffeur]])*(Tableau1[[BARRE]:[HUET]]=BDD[[#This Row],[Tournée]]))</f>
        <v>0</v>
      </c>
    </row>
    <row r="1911" spans="1:3">
      <c r="A1911" s="26" t="str">
        <f>INDEX(Tableau1[[#Headers],[BARRE]:[HUET]],1,1+(ROW()-2)/COUNTA('ram ou '!$A:$A))</f>
        <v>Colonne1</v>
      </c>
      <c r="B1911" s="26" t="str">
        <f>INDEX('ram ou '!$A:$A,ROW(BDD!B1910)-COUNTA('ram ou '!A:A)*ROUNDDOWN((ROW()-ROW(BDD!$B$2))/COUNTA('ram ou '!$A:$A),0),1)</f>
        <v>RAM 13H N°3</v>
      </c>
      <c r="C1911" s="26">
        <f>SUMPRODUCT((Tableau1[[#Headers],[BARRE]:[HUET]]=BDD[[#This Row],[Chauffeur]])*(Tableau1[[BARRE]:[HUET]]=BDD[[#This Row],[Tournée]]))</f>
        <v>0</v>
      </c>
    </row>
    <row r="1912" spans="1:3">
      <c r="A1912" s="26" t="str">
        <f>INDEX(Tableau1[[#Headers],[BARRE]:[HUET]],1,1+(ROW()-2)/COUNTA('ram ou '!$A:$A))</f>
        <v>Colonne1</v>
      </c>
      <c r="B1912" s="26" t="str">
        <f>INDEX('ram ou '!$A:$A,ROW(BDD!B1911)-COUNTA('ram ou '!A:A)*ROUNDDOWN((ROW()-ROW(BDD!$B$2))/COUNTA('ram ou '!$A:$A),0),1)</f>
        <v>RAM 13H N°4</v>
      </c>
      <c r="C1912" s="26">
        <f>SUMPRODUCT((Tableau1[[#Headers],[BARRE]:[HUET]]=BDD[[#This Row],[Chauffeur]])*(Tableau1[[BARRE]:[HUET]]=BDD[[#This Row],[Tournée]]))</f>
        <v>0</v>
      </c>
    </row>
    <row r="1913" spans="1:3">
      <c r="A1913" s="26" t="str">
        <f>INDEX(Tableau1[[#Headers],[BARRE]:[HUET]],1,1+(ROW()-2)/COUNTA('ram ou '!$A:$A))</f>
        <v>Colonne2</v>
      </c>
      <c r="B1913" s="26" t="str">
        <f>INDEX('ram ou '!$A:$A,ROW(BDD!B1912)-COUNTA('ram ou '!A:A)*ROUNDDOWN((ROW()-ROW(BDD!$B$2))/COUNTA('ram ou '!$A:$A),0),1)</f>
        <v>NAV ATHIS 2</v>
      </c>
      <c r="C1913" s="26">
        <f>SUMPRODUCT((Tableau1[[#Headers],[BARRE]:[HUET]]=BDD[[#This Row],[Chauffeur]])*(Tableau1[[BARRE]:[HUET]]=BDD[[#This Row],[Tournée]]))</f>
        <v>0</v>
      </c>
    </row>
    <row r="1914" spans="1:3">
      <c r="A1914" s="26" t="str">
        <f>INDEX(Tableau1[[#Headers],[BARRE]:[HUET]],1,1+(ROW()-2)/COUNTA('ram ou '!$A:$A))</f>
        <v>Colonne2</v>
      </c>
      <c r="B1914" s="26" t="str">
        <f>INDEX('ram ou '!$A:$A,ROW(BDD!B1913)-COUNTA('ram ou '!A:A)*ROUNDDOWN((ROW()-ROW(BDD!$B$2))/COUNTA('ram ou '!$A:$A),0),1)</f>
        <v>NAV CHATEAUBOUR</v>
      </c>
      <c r="C1914" s="26">
        <f>SUMPRODUCT((Tableau1[[#Headers],[BARRE]:[HUET]]=BDD[[#This Row],[Chauffeur]])*(Tableau1[[BARRE]:[HUET]]=BDD[[#This Row],[Tournée]]))</f>
        <v>0</v>
      </c>
    </row>
    <row r="1915" spans="1:3">
      <c r="A1915" s="26" t="str">
        <f>INDEX(Tableau1[[#Headers],[BARRE]:[HUET]],1,1+(ROW()-2)/COUNTA('ram ou '!$A:$A))</f>
        <v>Colonne2</v>
      </c>
      <c r="B1915" s="26" t="str">
        <f>INDEX('ram ou '!$A:$A,ROW(BDD!B1914)-COUNTA('ram ou '!A:A)*ROUNDDOWN((ROW()-ROW(BDD!$B$2))/COUNTA('ram ou '!$A:$A),0),1)</f>
        <v>NAV CHAULNES</v>
      </c>
      <c r="C1915" s="26">
        <f>SUMPRODUCT((Tableau1[[#Headers],[BARRE]:[HUET]]=BDD[[#This Row],[Chauffeur]])*(Tableau1[[BARRE]:[HUET]]=BDD[[#This Row],[Tournée]]))</f>
        <v>0</v>
      </c>
    </row>
    <row r="1916" spans="1:3">
      <c r="A1916" s="26" t="str">
        <f>INDEX(Tableau1[[#Headers],[BARRE]:[HUET]],1,1+(ROW()-2)/COUNTA('ram ou '!$A:$A))</f>
        <v>Colonne2</v>
      </c>
      <c r="B1916" s="26" t="str">
        <f>INDEX('ram ou '!$A:$A,ROW(BDD!B1915)-COUNTA('ram ou '!A:A)*ROUNDDOWN((ROW()-ROW(BDD!$B$2))/COUNTA('ram ou '!$A:$A),0),1)</f>
        <v>NAV CLERMONT</v>
      </c>
      <c r="C1916" s="26">
        <f>SUMPRODUCT((Tableau1[[#Headers],[BARRE]:[HUET]]=BDD[[#This Row],[Chauffeur]])*(Tableau1[[BARRE]:[HUET]]=BDD[[#This Row],[Tournée]]))</f>
        <v>0</v>
      </c>
    </row>
    <row r="1917" spans="1:3">
      <c r="A1917" s="26" t="str">
        <f>INDEX(Tableau1[[#Headers],[BARRE]:[HUET]],1,1+(ROW()-2)/COUNTA('ram ou '!$A:$A))</f>
        <v>Colonne2</v>
      </c>
      <c r="B1917" s="26" t="str">
        <f>INDEX('ram ou '!$A:$A,ROW(BDD!B1916)-COUNTA('ram ou '!A:A)*ROUNDDOWN((ROW()-ROW(BDD!$B$2))/COUNTA('ram ou '!$A:$A),0),1)</f>
        <v>NAV DIJON</v>
      </c>
      <c r="C1917" s="26">
        <f>SUMPRODUCT((Tableau1[[#Headers],[BARRE]:[HUET]]=BDD[[#This Row],[Chauffeur]])*(Tableau1[[BARRE]:[HUET]]=BDD[[#This Row],[Tournée]]))</f>
        <v>0</v>
      </c>
    </row>
    <row r="1918" spans="1:3">
      <c r="A1918" s="26" t="str">
        <f>INDEX(Tableau1[[#Headers],[BARRE]:[HUET]],1,1+(ROW()-2)/COUNTA('ram ou '!$A:$A))</f>
        <v>Colonne2</v>
      </c>
      <c r="B1918" s="26" t="str">
        <f>INDEX('ram ou '!$A:$A,ROW(BDD!B1917)-COUNTA('ram ou '!A:A)*ROUNDDOWN((ROW()-ROW(BDD!$B$2))/COUNTA('ram ou '!$A:$A),0),1)</f>
        <v>NAV LANGRES</v>
      </c>
      <c r="C1918" s="26">
        <f>SUMPRODUCT((Tableau1[[#Headers],[BARRE]:[HUET]]=BDD[[#This Row],[Chauffeur]])*(Tableau1[[BARRE]:[HUET]]=BDD[[#This Row],[Tournée]]))</f>
        <v>0</v>
      </c>
    </row>
    <row r="1919" spans="1:3">
      <c r="A1919" s="36" t="str">
        <f>INDEX(Tableau1[[#Headers],[BARRE]:[HUET]],1,1+(ROW()-2)/COUNTA('ram ou '!$A:$A))</f>
        <v>Colonne2</v>
      </c>
      <c r="B1919" s="36" t="str">
        <f>INDEX('ram ou '!$A:$A,ROW(BDD!B1918)-COUNTA('ram ou '!A:A)*ROUNDDOWN((ROW()-ROW(BDD!$B$2))/COUNTA('ram ou '!$A:$A),0),1)</f>
        <v>NAV LILLE</v>
      </c>
      <c r="C1919" s="36">
        <f>SUMPRODUCT((Tableau1[[#Headers],[BARRE]:[HUET]]=BDD[[#This Row],[Chauffeur]])*(Tableau1[[BARRE]:[HUET]]=BDD[[#This Row],[Tournée]]))</f>
        <v>0</v>
      </c>
    </row>
    <row r="1920" spans="1:3">
      <c r="A1920" s="26" t="str">
        <f>INDEX(Tableau1[[#Headers],[BARRE]:[HUET]],1,1+(ROW()-2)/COUNTA('ram ou '!$A:$A))</f>
        <v>Colonne2</v>
      </c>
      <c r="B1920" s="26" t="str">
        <f>INDEX('ram ou '!$A:$A,ROW(BDD!B1919)-COUNTA('ram ou '!A:A)*ROUNDDOWN((ROW()-ROW(BDD!$B$2))/COUNTA('ram ou '!$A:$A),0),1)</f>
        <v>NAV NIORT</v>
      </c>
      <c r="C1920" s="26">
        <f>SUMPRODUCT((Tableau1[[#Headers],[BARRE]:[HUET]]=BDD[[#This Row],[Chauffeur]])*(Tableau1[[BARRE]:[HUET]]=BDD[[#This Row],[Tournée]]))</f>
        <v>0</v>
      </c>
    </row>
    <row r="1921" spans="1:3">
      <c r="A1921" s="26" t="str">
        <f>INDEX(Tableau1[[#Headers],[BARRE]:[HUET]],1,1+(ROW()-2)/COUNTA('ram ou '!$A:$A))</f>
        <v>Colonne2</v>
      </c>
      <c r="B1921" s="26" t="str">
        <f>INDEX('ram ou '!$A:$A,ROW(BDD!B1920)-COUNTA('ram ou '!A:A)*ROUNDDOWN((ROW()-ROW(BDD!$B$2))/COUNTA('ram ou '!$A:$A),0),1)</f>
        <v xml:space="preserve">NAV ST SEVER </v>
      </c>
      <c r="C1921" s="26">
        <f>SUMPRODUCT((Tableau1[[#Headers],[BARRE]:[HUET]]=BDD[[#This Row],[Chauffeur]])*(Tableau1[[BARRE]:[HUET]]=BDD[[#This Row],[Tournée]]))</f>
        <v>0</v>
      </c>
    </row>
    <row r="1922" spans="1:3">
      <c r="A1922" s="26" t="str">
        <f>INDEX(Tableau1[[#Headers],[BARRE]:[HUET]],1,1+(ROW()-2)/COUNTA('ram ou '!$A:$A))</f>
        <v>Colonne2</v>
      </c>
      <c r="B1922" s="26" t="str">
        <f>INDEX('ram ou '!$A:$A,ROW(BDD!B1921)-COUNTA('ram ou '!A:A)*ROUNDDOWN((ROW()-ROW(BDD!$B$2))/COUNTA('ram ou '!$A:$A),0),1)</f>
        <v>NAV VELAINES</v>
      </c>
      <c r="C1922" s="26">
        <f>SUMPRODUCT((Tableau1[[#Headers],[BARRE]:[HUET]]=BDD[[#This Row],[Chauffeur]])*(Tableau1[[BARRE]:[HUET]]=BDD[[#This Row],[Tournée]]))</f>
        <v>0</v>
      </c>
    </row>
    <row r="1923" spans="1:3">
      <c r="A1923" s="26" t="str">
        <f>INDEX(Tableau1[[#Headers],[BARRE]:[HUET]],1,1+(ROW()-2)/COUNTA('ram ou '!$A:$A))</f>
        <v>Colonne2</v>
      </c>
      <c r="B1923" s="26" t="str">
        <f>INDEX('ram ou '!$A:$A,ROW(BDD!B1922)-COUNTA('ram ou '!A:A)*ROUNDDOWN((ROW()-ROW(BDD!$B$2))/COUNTA('ram ou '!$A:$A),0),1)</f>
        <v>RAM +  NANTES 21H</v>
      </c>
      <c r="C1923" s="26">
        <f>SUMPRODUCT((Tableau1[[#Headers],[BARRE]:[HUET]]=BDD[[#This Row],[Chauffeur]])*(Tableau1[[BARRE]:[HUET]]=BDD[[#This Row],[Tournée]]))</f>
        <v>0</v>
      </c>
    </row>
    <row r="1924" spans="1:3">
      <c r="A1924" s="26" t="str">
        <f>INDEX(Tableau1[[#Headers],[BARRE]:[HUET]],1,1+(ROW()-2)/COUNTA('ram ou '!$A:$A))</f>
        <v>Colonne2</v>
      </c>
      <c r="B1924" s="26" t="str">
        <f>INDEX('ram ou '!$A:$A,ROW(BDD!B1923)-COUNTA('ram ou '!A:A)*ROUNDDOWN((ROW()-ROW(BDD!$B$2))/COUNTA('ram ou '!$A:$A),0),1)</f>
        <v>RAM + 20H TOURS</v>
      </c>
      <c r="C1924" s="26">
        <f>SUMPRODUCT((Tableau1[[#Headers],[BARRE]:[HUET]]=BDD[[#This Row],[Chauffeur]])*(Tableau1[[BARRE]:[HUET]]=BDD[[#This Row],[Tournée]]))</f>
        <v>0</v>
      </c>
    </row>
    <row r="1925" spans="1:3">
      <c r="A1925" s="26" t="str">
        <f>INDEX(Tableau1[[#Headers],[BARRE]:[HUET]],1,1+(ROW()-2)/COUNTA('ram ou '!$A:$A))</f>
        <v>Colonne2</v>
      </c>
      <c r="B1925" s="26" t="str">
        <f>INDEX('ram ou '!$A:$A,ROW(BDD!B1924)-COUNTA('ram ou '!A:A)*ROUNDDOWN((ROW()-ROW(BDD!$B$2))/COUNTA('ram ou '!$A:$A),0),1)</f>
        <v>RAM + 21h30 TOURS</v>
      </c>
      <c r="C1925" s="26">
        <f>SUMPRODUCT((Tableau1[[#Headers],[BARRE]:[HUET]]=BDD[[#This Row],[Chauffeur]])*(Tableau1[[BARRE]:[HUET]]=BDD[[#This Row],[Tournée]]))</f>
        <v>0</v>
      </c>
    </row>
    <row r="1926" spans="1:3">
      <c r="A1926" s="36" t="str">
        <f>INDEX(Tableau1[[#Headers],[BARRE]:[HUET]],1,1+(ROW()-2)/COUNTA('ram ou '!$A:$A))</f>
        <v>Colonne2</v>
      </c>
      <c r="B1926" s="36" t="str">
        <f>INDEX('ram ou '!$A:$A,ROW(BDD!B1925)-COUNTA('ram ou '!A:A)*ROUNDDOWN((ROW()-ROW(BDD!$B$2))/COUNTA('ram ou '!$A:$A),0),1)</f>
        <v>RAM + ANGERS 21H30</v>
      </c>
      <c r="C1926" s="36">
        <f>SUMPRODUCT((Tableau1[[#Headers],[BARRE]:[HUET]]=BDD[[#This Row],[Chauffeur]])*(Tableau1[[BARRE]:[HUET]]=BDD[[#This Row],[Tournée]]))</f>
        <v>0</v>
      </c>
    </row>
    <row r="1927" spans="1:3">
      <c r="A1927" s="26" t="str">
        <f>INDEX(Tableau1[[#Headers],[BARRE]:[HUET]],1,1+(ROW()-2)/COUNTA('ram ou '!$A:$A))</f>
        <v>Colonne2</v>
      </c>
      <c r="B1927" s="26" t="str">
        <f>INDEX('ram ou '!$A:$A,ROW(BDD!B1926)-COUNTA('ram ou '!A:A)*ROUNDDOWN((ROW()-ROW(BDD!$B$2))/COUNTA('ram ou '!$A:$A),0),1)</f>
        <v>RAM + ATHIS 1</v>
      </c>
      <c r="C1927" s="26">
        <f>SUMPRODUCT((Tableau1[[#Headers],[BARRE]:[HUET]]=BDD[[#This Row],[Chauffeur]])*(Tableau1[[BARRE]:[HUET]]=BDD[[#This Row],[Tournée]]))</f>
        <v>0</v>
      </c>
    </row>
    <row r="1928" spans="1:3">
      <c r="A1928" s="26" t="str">
        <f>INDEX(Tableau1[[#Headers],[BARRE]:[HUET]],1,1+(ROW()-2)/COUNTA('ram ou '!$A:$A))</f>
        <v>Colonne2</v>
      </c>
      <c r="B1928" s="26" t="str">
        <f>INDEX('ram ou '!$A:$A,ROW(BDD!B1927)-COUNTA('ram ou '!A:A)*ROUNDDOWN((ROW()-ROW(BDD!$B$2))/COUNTA('ram ou '!$A:$A),0),1)</f>
        <v>RAM + CAEN 21H15</v>
      </c>
      <c r="C1928" s="26">
        <f>SUMPRODUCT((Tableau1[[#Headers],[BARRE]:[HUET]]=BDD[[#This Row],[Chauffeur]])*(Tableau1[[BARRE]:[HUET]]=BDD[[#This Row],[Tournée]]))</f>
        <v>0</v>
      </c>
    </row>
    <row r="1929" spans="1:3">
      <c r="A1929" s="26" t="str">
        <f>INDEX(Tableau1[[#Headers],[BARRE]:[HUET]],1,1+(ROW()-2)/COUNTA('ram ou '!$A:$A))</f>
        <v>Colonne2</v>
      </c>
      <c r="B1929" s="26" t="str">
        <f>INDEX('ram ou '!$A:$A,ROW(BDD!B1928)-COUNTA('ram ou '!A:A)*ROUNDDOWN((ROW()-ROW(BDD!$B$2))/COUNTA('ram ou '!$A:$A),0),1)</f>
        <v>RAM + NANTES 1</v>
      </c>
      <c r="C1929" s="26">
        <f>SUMPRODUCT((Tableau1[[#Headers],[BARRE]:[HUET]]=BDD[[#This Row],[Chauffeur]])*(Tableau1[[BARRE]:[HUET]]=BDD[[#This Row],[Tournée]]))</f>
        <v>0</v>
      </c>
    </row>
    <row r="1930" spans="1:3">
      <c r="A1930" s="26" t="str">
        <f>INDEX(Tableau1[[#Headers],[BARRE]:[HUET]],1,1+(ROW()-2)/COUNTA('ram ou '!$A:$A))</f>
        <v>Colonne2</v>
      </c>
      <c r="B1930" s="26" t="str">
        <f>INDEX('ram ou '!$A:$A,ROW(BDD!B1929)-COUNTA('ram ou '!A:A)*ROUNDDOWN((ROW()-ROW(BDD!$B$2))/COUNTA('ram ou '!$A:$A),0),1)</f>
        <v>RAM + ORLEANS 21H</v>
      </c>
      <c r="C1930" s="26">
        <f>SUMPRODUCT((Tableau1[[#Headers],[BARRE]:[HUET]]=BDD[[#This Row],[Chauffeur]])*(Tableau1[[BARRE]:[HUET]]=BDD[[#This Row],[Tournée]]))</f>
        <v>0</v>
      </c>
    </row>
    <row r="1931" spans="1:3">
      <c r="A1931" s="26" t="str">
        <f>INDEX(Tableau1[[#Headers],[BARRE]:[HUET]],1,1+(ROW()-2)/COUNTA('ram ou '!$A:$A))</f>
        <v>Colonne2</v>
      </c>
      <c r="B1931" s="26" t="str">
        <f>INDEX('ram ou '!$A:$A,ROW(BDD!B1930)-COUNTA('ram ou '!A:A)*ROUNDDOWN((ROW()-ROW(BDD!$B$2))/COUNTA('ram ou '!$A:$A),0),1)</f>
        <v>RAM 14H00</v>
      </c>
      <c r="C1931" s="26">
        <f>SUMPRODUCT((Tableau1[[#Headers],[BARRE]:[HUET]]=BDD[[#This Row],[Chauffeur]])*(Tableau1[[BARRE]:[HUET]]=BDD[[#This Row],[Tournée]]))</f>
        <v>0</v>
      </c>
    </row>
    <row r="1932" spans="1:3">
      <c r="A1932" s="26" t="str">
        <f>INDEX(Tableau1[[#Headers],[BARRE]:[HUET]],1,1+(ROW()-2)/COUNTA('ram ou '!$A:$A))</f>
        <v>Colonne2</v>
      </c>
      <c r="B1932" s="26" t="str">
        <f>INDEX('ram ou '!$A:$A,ROW(BDD!B1931)-COUNTA('ram ou '!A:A)*ROUNDDOWN((ROW()-ROW(BDD!$B$2))/COUNTA('ram ou '!$A:$A),0),1)</f>
        <v>AGEN</v>
      </c>
      <c r="C1932" s="26">
        <f>SUMPRODUCT((Tableau1[[#Headers],[BARRE]:[HUET]]=BDD[[#This Row],[Chauffeur]])*(Tableau1[[BARRE]:[HUET]]=BDD[[#This Row],[Tournée]]))</f>
        <v>0</v>
      </c>
    </row>
    <row r="1933" spans="1:3">
      <c r="A1933" s="26" t="str">
        <f>INDEX(Tableau1[[#Headers],[BARRE]:[HUET]],1,1+(ROW()-2)/COUNTA('ram ou '!$A:$A))</f>
        <v>Colonne2</v>
      </c>
      <c r="B1933" s="26" t="str">
        <f>INDEX('ram ou '!$A:$A,ROW(BDD!B1932)-COUNTA('ram ou '!A:A)*ROUNDDOWN((ROW()-ROW(BDD!$B$2))/COUNTA('ram ou '!$A:$A),0),1)</f>
        <v>AGEN DIM</v>
      </c>
      <c r="C1933" s="26">
        <f>SUMPRODUCT((Tableau1[[#Headers],[BARRE]:[HUET]]=BDD[[#This Row],[Chauffeur]])*(Tableau1[[BARRE]:[HUET]]=BDD[[#This Row],[Tournée]]))</f>
        <v>0</v>
      </c>
    </row>
    <row r="1934" spans="1:3">
      <c r="A1934" s="26" t="str">
        <f>INDEX(Tableau1[[#Headers],[BARRE]:[HUET]],1,1+(ROW()-2)/COUNTA('ram ou '!$A:$A))</f>
        <v>Colonne2</v>
      </c>
      <c r="B1934" s="26" t="str">
        <f>INDEX('ram ou '!$A:$A,ROW(BDD!B1933)-COUNTA('ram ou '!A:A)*ROUNDDOWN((ROW()-ROW(BDD!$B$2))/COUNTA('ram ou '!$A:$A),0),1)</f>
        <v>AMILLY / SENS</v>
      </c>
      <c r="C1934" s="26">
        <f>SUMPRODUCT((Tableau1[[#Headers],[BARRE]:[HUET]]=BDD[[#This Row],[Chauffeur]])*(Tableau1[[BARRE]:[HUET]]=BDD[[#This Row],[Tournée]]))</f>
        <v>0</v>
      </c>
    </row>
    <row r="1935" spans="1:3">
      <c r="A1935" s="26" t="str">
        <f>INDEX(Tableau1[[#Headers],[BARRE]:[HUET]],1,1+(ROW()-2)/COUNTA('ram ou '!$A:$A))</f>
        <v>Colonne2</v>
      </c>
      <c r="B1935" s="26" t="str">
        <f>INDEX('ram ou '!$A:$A,ROW(BDD!B1934)-COUNTA('ram ou '!A:A)*ROUNDDOWN((ROW()-ROW(BDD!$B$2))/COUNTA('ram ou '!$A:$A),0),1)</f>
        <v>JACQUET SA</v>
      </c>
      <c r="C1935" s="26">
        <f>SUMPRODUCT((Tableau1[[#Headers],[BARRE]:[HUET]]=BDD[[#This Row],[Chauffeur]])*(Tableau1[[BARRE]:[HUET]]=BDD[[#This Row],[Tournée]]))</f>
        <v>0</v>
      </c>
    </row>
    <row r="1936" spans="1:3">
      <c r="A1936" s="36" t="str">
        <f>INDEX(Tableau1[[#Headers],[BARRE]:[HUET]],1,1+(ROW()-2)/COUNTA('ram ou '!$A:$A))</f>
        <v>Colonne2</v>
      </c>
      <c r="B1936" s="36" t="str">
        <f>INDEX('ram ou '!$A:$A,ROW(BDD!B1935)-COUNTA('ram ou '!A:A)*ROUNDDOWN((ROW()-ROW(BDD!$B$2))/COUNTA('ram ou '!$A:$A),0),1)</f>
        <v>PARIS 13H30</v>
      </c>
      <c r="C1936" s="36">
        <f>SUMPRODUCT((Tableau1[[#Headers],[BARRE]:[HUET]]=BDD[[#This Row],[Chauffeur]])*(Tableau1[[BARRE]:[HUET]]=BDD[[#This Row],[Tournée]]))</f>
        <v>0</v>
      </c>
    </row>
    <row r="1937" spans="1:3">
      <c r="A1937" s="36" t="str">
        <f>INDEX(Tableau1[[#Headers],[BARRE]:[HUET]],1,1+(ROW()-2)/COUNTA('ram ou '!$A:$A))</f>
        <v>Colonne2</v>
      </c>
      <c r="B1937" s="36" t="str">
        <f>INDEX('ram ou '!$A:$A,ROW(BDD!B1936)-COUNTA('ram ou '!A:A)*ROUNDDOWN((ROW()-ROW(BDD!$B$2))/COUNTA('ram ou '!$A:$A),0),1)</f>
        <v>RETOUR AGEN</v>
      </c>
      <c r="C1937" s="36">
        <f>SUMPRODUCT((Tableau1[[#Headers],[BARRE]:[HUET]]=BDD[[#This Row],[Chauffeur]])*(Tableau1[[BARRE]:[HUET]]=BDD[[#This Row],[Tournée]]))</f>
        <v>0</v>
      </c>
    </row>
    <row r="1938" spans="1:3">
      <c r="A1938" s="36" t="str">
        <f>INDEX(Tableau1[[#Headers],[BARRE]:[HUET]],1,1+(ROW()-2)/COUNTA('ram ou '!$A:$A))</f>
        <v>Colonne2</v>
      </c>
      <c r="B1938" s="36" t="str">
        <f>INDEX('ram ou '!$A:$A,ROW(BDD!B1937)-COUNTA('ram ou '!A:A)*ROUNDDOWN((ROW()-ROW(BDD!$B$2))/COUNTA('ram ou '!$A:$A),0),1)</f>
        <v>RETOUR ORLEANS</v>
      </c>
      <c r="C1938" s="36">
        <f>SUMPRODUCT((Tableau1[[#Headers],[BARRE]:[HUET]]=BDD[[#This Row],[Chauffeur]])*(Tableau1[[BARRE]:[HUET]]=BDD[[#This Row],[Tournée]]))</f>
        <v>0</v>
      </c>
    </row>
    <row r="1939" spans="1:3">
      <c r="A1939" s="36" t="str">
        <f>INDEX(Tableau1[[#Headers],[BARRE]:[HUET]],1,1+(ROW()-2)/COUNTA('ram ou '!$A:$A))</f>
        <v>Colonne2</v>
      </c>
      <c r="B1939" s="36" t="str">
        <f>INDEX('ram ou '!$A:$A,ROW(BDD!B1938)-COUNTA('ram ou '!A:A)*ROUNDDOWN((ROW()-ROW(BDD!$B$2))/COUNTA('ram ou '!$A:$A),0),1)</f>
        <v>RETOUR ORLEANS LU</v>
      </c>
      <c r="C1939" s="36">
        <f>SUMPRODUCT((Tableau1[[#Headers],[BARRE]:[HUET]]=BDD[[#This Row],[Chauffeur]])*(Tableau1[[BARRE]:[HUET]]=BDD[[#This Row],[Tournée]]))</f>
        <v>0</v>
      </c>
    </row>
    <row r="1940" spans="1:3">
      <c r="A1940" s="36" t="str">
        <f>INDEX(Tableau1[[#Headers],[BARRE]:[HUET]],1,1+(ROW()-2)/COUNTA('ram ou '!$A:$A))</f>
        <v>Colonne2</v>
      </c>
      <c r="B1940" s="36" t="str">
        <f>INDEX('ram ou '!$A:$A,ROW(BDD!B1939)-COUNTA('ram ou '!A:A)*ROUNDDOWN((ROW()-ROW(BDD!$B$2))/COUNTA('ram ou '!$A:$A),0),1)</f>
        <v>RETOUR ORLEANS SA</v>
      </c>
      <c r="C1940" s="36">
        <f>SUMPRODUCT((Tableau1[[#Headers],[BARRE]:[HUET]]=BDD[[#This Row],[Chauffeur]])*(Tableau1[[BARRE]:[HUET]]=BDD[[#This Row],[Tournée]]))</f>
        <v>0</v>
      </c>
    </row>
    <row r="1941" spans="1:3">
      <c r="A1941" s="36" t="str">
        <f>INDEX(Tableau1[[#Headers],[BARRE]:[HUET]],1,1+(ROW()-2)/COUNTA('ram ou '!$A:$A))</f>
        <v>Colonne2</v>
      </c>
      <c r="B1941" s="36" t="str">
        <f>INDEX('ram ou '!$A:$A,ROW(BDD!B1940)-COUNTA('ram ou '!A:A)*ROUNDDOWN((ROW()-ROW(BDD!$B$2))/COUNTA('ram ou '!$A:$A),0),1)</f>
        <v>SUP A/A PARIS</v>
      </c>
      <c r="C1941" s="36">
        <f>SUMPRODUCT((Tableau1[[#Headers],[BARRE]:[HUET]]=BDD[[#This Row],[Chauffeur]])*(Tableau1[[BARRE]:[HUET]]=BDD[[#This Row],[Tournée]]))</f>
        <v>0</v>
      </c>
    </row>
    <row r="1942" spans="1:3">
      <c r="A1942" s="36" t="str">
        <f>INDEX(Tableau1[[#Headers],[BARRE]:[HUET]],1,1+(ROW()-2)/COUNTA('ram ou '!$A:$A))</f>
        <v>Colonne2</v>
      </c>
      <c r="B1942" s="36" t="str">
        <f>INDEX('ram ou '!$A:$A,ROW(BDD!B1941)-COUNTA('ram ou '!A:A)*ROUNDDOWN((ROW()-ROW(BDD!$B$2))/COUNTA('ram ou '!$A:$A),0),1)</f>
        <v>VENDEE</v>
      </c>
      <c r="C1942" s="36">
        <f>SUMPRODUCT((Tableau1[[#Headers],[BARRE]:[HUET]]=BDD[[#This Row],[Chauffeur]])*(Tableau1[[BARRE]:[HUET]]=BDD[[#This Row],[Tournée]]))</f>
        <v>0</v>
      </c>
    </row>
    <row r="1943" spans="1:3">
      <c r="A1943" s="36" t="str">
        <f>INDEX(Tableau1[[#Headers],[BARRE]:[HUET]],1,1+(ROW()-2)/COUNTA('ram ou '!$A:$A))</f>
        <v>Colonne2</v>
      </c>
      <c r="B1943" s="36" t="str">
        <f>INDEX('ram ou '!$A:$A,ROW(BDD!B1942)-COUNTA('ram ou '!A:A)*ROUNDDOWN((ROW()-ROW(BDD!$B$2))/COUNTA('ram ou '!$A:$A),0),1)</f>
        <v>RAM MALO + LAVAL</v>
      </c>
      <c r="C1943" s="36">
        <f>SUMPRODUCT((Tableau1[[#Headers],[BARRE]:[HUET]]=BDD[[#This Row],[Chauffeur]])*(Tableau1[[BARRE]:[HUET]]=BDD[[#This Row],[Tournée]]))</f>
        <v>0</v>
      </c>
    </row>
    <row r="1944" spans="1:3">
      <c r="A1944" s="36" t="str">
        <f>INDEX(Tableau1[[#Headers],[BARRE]:[HUET]],1,1+(ROW()-2)/COUNTA('ram ou '!$A:$A))</f>
        <v>Colonne2</v>
      </c>
      <c r="B1944" s="36" t="str">
        <f>INDEX('ram ou '!$A:$A,ROW(BDD!B1943)-COUNTA('ram ou '!A:A)*ROUNDDOWN((ROW()-ROW(BDD!$B$2))/COUNTA('ram ou '!$A:$A),0),1)</f>
        <v>NAV LANGRE DIM</v>
      </c>
      <c r="C1944" s="36">
        <f>SUMPRODUCT((Tableau1[[#Headers],[BARRE]:[HUET]]=BDD[[#This Row],[Chauffeur]])*(Tableau1[[BARRE]:[HUET]]=BDD[[#This Row],[Tournée]]))</f>
        <v>0</v>
      </c>
    </row>
    <row r="1945" spans="1:3">
      <c r="A1945" s="36" t="str">
        <f>INDEX(Tableau1[[#Headers],[BARRE]:[HUET]],1,1+(ROW()-2)/COUNTA('ram ou '!$A:$A))</f>
        <v>Colonne2</v>
      </c>
      <c r="B1945" s="36" t="str">
        <f>INDEX('ram ou '!$A:$A,ROW(BDD!B1944)-COUNTA('ram ou '!A:A)*ROUNDDOWN((ROW()-ROW(BDD!$B$2))/COUNTA('ram ou '!$A:$A),0),1)</f>
        <v>SU FONTENAY 12H</v>
      </c>
      <c r="C1945" s="36">
        <f>SUMPRODUCT((Tableau1[[#Headers],[BARRE]:[HUET]]=BDD[[#This Row],[Chauffeur]])*(Tableau1[[BARRE]:[HUET]]=BDD[[#This Row],[Tournée]]))</f>
        <v>0</v>
      </c>
    </row>
    <row r="1946" spans="1:3">
      <c r="A1946" s="36" t="str">
        <f>INDEX(Tableau1[[#Headers],[BARRE]:[HUET]],1,1+(ROW()-2)/COUNTA('ram ou '!$A:$A))</f>
        <v>Colonne2</v>
      </c>
      <c r="B1946" s="36" t="str">
        <f>INDEX('ram ou '!$A:$A,ROW(BDD!B1945)-COUNTA('ram ou '!A:A)*ROUNDDOWN((ROW()-ROW(BDD!$B$2))/COUNTA('ram ou '!$A:$A),0),1)</f>
        <v>PLAINTEL DIM</v>
      </c>
      <c r="C1946" s="36">
        <f>SUMPRODUCT((Tableau1[[#Headers],[BARRE]:[HUET]]=BDD[[#This Row],[Chauffeur]])*(Tableau1[[BARRE]:[HUET]]=BDD[[#This Row],[Tournée]]))</f>
        <v>0</v>
      </c>
    </row>
    <row r="1947" spans="1:3">
      <c r="A1947" s="36" t="str">
        <f>INDEX(Tableau1[[#Headers],[BARRE]:[HUET]],1,1+(ROW()-2)/COUNTA('ram ou '!$A:$A))</f>
        <v>Colonne2</v>
      </c>
      <c r="B1947" s="36" t="str">
        <f>INDEX('ram ou '!$A:$A,ROW(BDD!B1946)-COUNTA('ram ou '!A:A)*ROUNDDOWN((ROW()-ROW(BDD!$B$2))/COUNTA('ram ou '!$A:$A),0),1)</f>
        <v>ROUEN + BASES</v>
      </c>
      <c r="C1947" s="36">
        <f>SUMPRODUCT((Tableau1[[#Headers],[BARRE]:[HUET]]=BDD[[#This Row],[Chauffeur]])*(Tableau1[[BARRE]:[HUET]]=BDD[[#This Row],[Tournée]]))</f>
        <v>0</v>
      </c>
    </row>
    <row r="1948" spans="1:3">
      <c r="A1948" s="36" t="str">
        <f>INDEX(Tableau1[[#Headers],[BARRE]:[HUET]],1,1+(ROW()-2)/COUNTA('ram ou '!$A:$A))</f>
        <v>Colonne2</v>
      </c>
      <c r="B1948" s="36" t="str">
        <f>INDEX('ram ou '!$A:$A,ROW(BDD!B1947)-COUNTA('ram ou '!A:A)*ROUNDDOWN((ROW()-ROW(BDD!$B$2))/COUNTA('ram ou '!$A:$A),0),1)</f>
        <v>LE MANS A/A</v>
      </c>
      <c r="C1948" s="36">
        <f>SUMPRODUCT((Tableau1[[#Headers],[BARRE]:[HUET]]=BDD[[#This Row],[Chauffeur]])*(Tableau1[[BARRE]:[HUET]]=BDD[[#This Row],[Tournée]]))</f>
        <v>0</v>
      </c>
    </row>
    <row r="1949" spans="1:3">
      <c r="A1949" s="36" t="str">
        <f>INDEX(Tableau1[[#Headers],[BARRE]:[HUET]],1,1+(ROW()-2)/COUNTA('ram ou '!$A:$A))</f>
        <v>Colonne2</v>
      </c>
      <c r="B1949" s="36" t="str">
        <f>INDEX('ram ou '!$A:$A,ROW(BDD!B1948)-COUNTA('ram ou '!A:A)*ROUNDDOWN((ROW()-ROW(BDD!$B$2))/COUNTA('ram ou '!$A:$A),0),1)</f>
        <v>NAV TOURS</v>
      </c>
      <c r="C1949" s="36">
        <f>SUMPRODUCT((Tableau1[[#Headers],[BARRE]:[HUET]]=BDD[[#This Row],[Chauffeur]])*(Tableau1[[BARRE]:[HUET]]=BDD[[#This Row],[Tournée]]))</f>
        <v>0</v>
      </c>
    </row>
    <row r="1950" spans="1:3">
      <c r="A1950" s="36" t="str">
        <f>INDEX(Tableau1[[#Headers],[BARRE]:[HUET]],1,1+(ROW()-2)/COUNTA('ram ou '!$A:$A))</f>
        <v>Colonne2</v>
      </c>
      <c r="B1950" s="36" t="str">
        <f>INDEX('ram ou '!$A:$A,ROW(BDD!B1949)-COUNTA('ram ou '!A:A)*ROUNDDOWN((ROW()-ROW(BDD!$B$2))/COUNTA('ram ou '!$A:$A),0),1)</f>
        <v>SU IFS + BASES</v>
      </c>
      <c r="C1950" s="36">
        <f>SUMPRODUCT((Tableau1[[#Headers],[BARRE]:[HUET]]=BDD[[#This Row],[Chauffeur]])*(Tableau1[[BARRE]:[HUET]]=BDD[[#This Row],[Tournée]]))</f>
        <v>0</v>
      </c>
    </row>
    <row r="1951" spans="1:3">
      <c r="A1951" s="36" t="str">
        <f>INDEX(Tableau1[[#Headers],[BARRE]:[HUET]],1,1+(ROW()-2)/COUNTA('ram ou '!$A:$A))</f>
        <v>Colonne2</v>
      </c>
      <c r="B1951" s="36" t="str">
        <f>INDEX('ram ou '!$A:$A,ROW(BDD!B1950)-COUNTA('ram ou '!A:A)*ROUNDDOWN((ROW()-ROW(BDD!$B$2))/COUNTA('ram ou '!$A:$A),0),1)</f>
        <v>NAV NIORT 21H15</v>
      </c>
      <c r="C1951" s="36">
        <f>SUMPRODUCT((Tableau1[[#Headers],[BARRE]:[HUET]]=BDD[[#This Row],[Chauffeur]])*(Tableau1[[BARRE]:[HUET]]=BDD[[#This Row],[Tournée]]))</f>
        <v>0</v>
      </c>
    </row>
    <row r="1952" spans="1:3">
      <c r="A1952" s="36" t="str">
        <f>INDEX(Tableau1[[#Headers],[BARRE]:[HUET]],1,1+(ROW()-2)/COUNTA('ram ou '!$A:$A))</f>
        <v>Colonne2</v>
      </c>
      <c r="B1952" s="36" t="str">
        <f>INDEX('ram ou '!$A:$A,ROW(BDD!B1951)-COUNTA('ram ou '!A:A)*ROUNDDOWN((ROW()-ROW(BDD!$B$2))/COUNTA('ram ou '!$A:$A),0),1)</f>
        <v>CP</v>
      </c>
      <c r="C1952" s="36">
        <f>SUMPRODUCT((Tableau1[[#Headers],[BARRE]:[HUET]]=BDD[[#This Row],[Chauffeur]])*(Tableau1[[BARRE]:[HUET]]=BDD[[#This Row],[Tournée]]))</f>
        <v>0</v>
      </c>
    </row>
    <row r="1953" spans="1:3">
      <c r="A1953" s="36" t="str">
        <f>INDEX(Tableau1[[#Headers],[BARRE]:[HUET]],1,1+(ROW()-2)/COUNTA('ram ou '!$A:$A))</f>
        <v>Colonne2</v>
      </c>
      <c r="B1953" s="36" t="str">
        <f>INDEX('ram ou '!$A:$A,ROW(BDD!B1952)-COUNTA('ram ou '!A:A)*ROUNDDOWN((ROW()-ROW(BDD!$B$2))/COUNTA('ram ou '!$A:$A),0),1)</f>
        <v>RAM SAM 12H</v>
      </c>
      <c r="C1953" s="36">
        <f>SUMPRODUCT((Tableau1[[#Headers],[BARRE]:[HUET]]=BDD[[#This Row],[Chauffeur]])*(Tableau1[[BARRE]:[HUET]]=BDD[[#This Row],[Tournée]]))</f>
        <v>0</v>
      </c>
    </row>
    <row r="1954" spans="1:3">
      <c r="A1954" s="36" t="str">
        <f>INDEX(Tableau1[[#Headers],[BARRE]:[HUET]],1,1+(ROW()-2)/COUNTA('ram ou '!$A:$A))</f>
        <v>Colonne2</v>
      </c>
      <c r="B1954" s="36" t="str">
        <f>INDEX('ram ou '!$A:$A,ROW(BDD!B1953)-COUNTA('ram ou '!A:A)*ROUNDDOWN((ROW()-ROW(BDD!$B$2))/COUNTA('ram ou '!$A:$A),0),1)</f>
        <v>ABSENCE</v>
      </c>
      <c r="C1954" s="36">
        <f>SUMPRODUCT((Tableau1[[#Headers],[BARRE]:[HUET]]=BDD[[#This Row],[Chauffeur]])*(Tableau1[[BARRE]:[HUET]]=BDD[[#This Row],[Tournée]]))</f>
        <v>0</v>
      </c>
    </row>
    <row r="1955" spans="1:3">
      <c r="A1955" s="36" t="str">
        <f>INDEX(Tableau1[[#Headers],[BARRE]:[HUET]],1,1+(ROW()-2)/COUNTA('ram ou '!$A:$A))</f>
        <v>Colonne2</v>
      </c>
      <c r="B1955" s="36" t="str">
        <f>INDEX('ram ou '!$A:$A,ROW(BDD!B1954)-COUNTA('ram ou '!A:A)*ROUNDDOWN((ROW()-ROW(BDD!$B$2))/COUNTA('ram ou '!$A:$A),0),1)</f>
        <v>FORMATION</v>
      </c>
      <c r="C1955" s="36">
        <f>SUMPRODUCT((Tableau1[[#Headers],[BARRE]:[HUET]]=BDD[[#This Row],[Chauffeur]])*(Tableau1[[BARRE]:[HUET]]=BDD[[#This Row],[Tournée]]))</f>
        <v>0</v>
      </c>
    </row>
    <row r="1956" spans="1:3">
      <c r="A1956" s="36" t="str">
        <f>INDEX(Tableau1[[#Headers],[BARRE]:[HUET]],1,1+(ROW()-2)/COUNTA('ram ou '!$A:$A))</f>
        <v>Colonne2</v>
      </c>
      <c r="B1956" s="36" t="str">
        <f>INDEX('ram ou '!$A:$A,ROW(BDD!B1955)-COUNTA('ram ou '!A:A)*ROUNDDOWN((ROW()-ROW(BDD!$B$2))/COUNTA('ram ou '!$A:$A),0),1)</f>
        <v>RCR</v>
      </c>
      <c r="C1956" s="36">
        <f>SUMPRODUCT((Tableau1[[#Headers],[BARRE]:[HUET]]=BDD[[#This Row],[Chauffeur]])*(Tableau1[[BARRE]:[HUET]]=BDD[[#This Row],[Tournée]]))</f>
        <v>0</v>
      </c>
    </row>
    <row r="1957" spans="1:3">
      <c r="A1957" s="36" t="str">
        <f>INDEX(Tableau1[[#Headers],[BARRE]:[HUET]],1,1+(ROW()-2)/COUNTA('ram ou '!$A:$A))</f>
        <v>Colonne2</v>
      </c>
      <c r="B1957" s="36" t="str">
        <f>INDEX('ram ou '!$A:$A,ROW(BDD!B1956)-COUNTA('ram ou '!A:A)*ROUNDDOWN((ROW()-ROW(BDD!$B$2))/COUNTA('ram ou '!$A:$A),0),1)</f>
        <v>ELECTION</v>
      </c>
      <c r="C1957" s="36">
        <f>SUMPRODUCT((Tableau1[[#Headers],[BARRE]:[HUET]]=BDD[[#This Row],[Chauffeur]])*(Tableau1[[BARRE]:[HUET]]=BDD[[#This Row],[Tournée]]))</f>
        <v>0</v>
      </c>
    </row>
    <row r="1958" spans="1:3">
      <c r="A1958" s="36" t="str">
        <f>INDEX(Tableau1[[#Headers],[BARRE]:[HUET]],1,1+(ROW()-2)/COUNTA('ram ou '!$A:$A))</f>
        <v>Colonne2</v>
      </c>
      <c r="B1958" s="36" t="str">
        <f>INDEX('ram ou '!$A:$A,ROW(BDD!B1957)-COUNTA('ram ou '!A:A)*ROUNDDOWN((ROW()-ROW(BDD!$B$2))/COUNTA('ram ou '!$A:$A),0),1)</f>
        <v>RAM SAM 11H30</v>
      </c>
      <c r="C1958" s="36">
        <f>SUMPRODUCT((Tableau1[[#Headers],[BARRE]:[HUET]]=BDD[[#This Row],[Chauffeur]])*(Tableau1[[BARRE]:[HUET]]=BDD[[#This Row],[Tournée]]))</f>
        <v>0</v>
      </c>
    </row>
    <row r="1959" spans="1:3">
      <c r="A1959" s="36" t="str">
        <f>INDEX(Tableau1[[#Headers],[BARRE]:[HUET]],1,1+(ROW()-2)/COUNTA('ram ou '!$A:$A))</f>
        <v>Colonne2</v>
      </c>
      <c r="B1959" s="36" t="str">
        <f>INDEX('ram ou '!$A:$A,ROW(BDD!B1958)-COUNTA('ram ou '!A:A)*ROUNDDOWN((ROW()-ROW(BDD!$B$2))/COUNTA('ram ou '!$A:$A),0),1)</f>
        <v>RAM 13H N°1</v>
      </c>
      <c r="C1959" s="36">
        <f>SUMPRODUCT((Tableau1[[#Headers],[BARRE]:[HUET]]=BDD[[#This Row],[Chauffeur]])*(Tableau1[[BARRE]:[HUET]]=BDD[[#This Row],[Tournée]]))</f>
        <v>0</v>
      </c>
    </row>
    <row r="1960" spans="1:3">
      <c r="A1960" s="36" t="str">
        <f>INDEX(Tableau1[[#Headers],[BARRE]:[HUET]],1,1+(ROW()-2)/COUNTA('ram ou '!$A:$A))</f>
        <v>Colonne2</v>
      </c>
      <c r="B1960" s="36" t="str">
        <f>INDEX('ram ou '!$A:$A,ROW(BDD!B1959)-COUNTA('ram ou '!A:A)*ROUNDDOWN((ROW()-ROW(BDD!$B$2))/COUNTA('ram ou '!$A:$A),0),1)</f>
        <v>RAM 13H N°3</v>
      </c>
      <c r="C1960" s="36">
        <f>SUMPRODUCT((Tableau1[[#Headers],[BARRE]:[HUET]]=BDD[[#This Row],[Chauffeur]])*(Tableau1[[BARRE]:[HUET]]=BDD[[#This Row],[Tournée]]))</f>
        <v>0</v>
      </c>
    </row>
    <row r="1961" spans="1:3">
      <c r="A1961" s="36" t="str">
        <f>INDEX(Tableau1[[#Headers],[BARRE]:[HUET]],1,1+(ROW()-2)/COUNTA('ram ou '!$A:$A))</f>
        <v>Colonne2</v>
      </c>
      <c r="B1961" s="36" t="str">
        <f>INDEX('ram ou '!$A:$A,ROW(BDD!B1960)-COUNTA('ram ou '!A:A)*ROUNDDOWN((ROW()-ROW(BDD!$B$2))/COUNTA('ram ou '!$A:$A),0),1)</f>
        <v>RAM 13H N°4</v>
      </c>
      <c r="C1961" s="36">
        <f>SUMPRODUCT((Tableau1[[#Headers],[BARRE]:[HUET]]=BDD[[#This Row],[Chauffeur]])*(Tableau1[[BARRE]:[HUET]]=BDD[[#This Row],[Tournée]]))</f>
        <v>0</v>
      </c>
    </row>
    <row r="1962" spans="1:3">
      <c r="A1962" s="36" t="str">
        <f>INDEX(Tableau1[[#Headers],[BARRE]:[HUET]],1,1+(ROW()-2)/COUNTA('ram ou '!$A:$A))</f>
        <v>ROUAULT</v>
      </c>
      <c r="B1962" s="36" t="str">
        <f>INDEX('ram ou '!$A:$A,ROW(BDD!B1961)-COUNTA('ram ou '!A:A)*ROUNDDOWN((ROW()-ROW(BDD!$B$2))/COUNTA('ram ou '!$A:$A),0),1)</f>
        <v>NAV ATHIS 2</v>
      </c>
      <c r="C1962" s="36">
        <f>SUMPRODUCT((Tableau1[[#Headers],[BARRE]:[HUET]]=BDD[[#This Row],[Chauffeur]])*(Tableau1[[BARRE]:[HUET]]=BDD[[#This Row],[Tournée]]))</f>
        <v>0</v>
      </c>
    </row>
    <row r="1963" spans="1:3">
      <c r="A1963" s="36" t="str">
        <f>INDEX(Tableau1[[#Headers],[BARRE]:[HUET]],1,1+(ROW()-2)/COUNTA('ram ou '!$A:$A))</f>
        <v>ROUAULT</v>
      </c>
      <c r="B1963" s="36" t="str">
        <f>INDEX('ram ou '!$A:$A,ROW(BDD!B1962)-COUNTA('ram ou '!A:A)*ROUNDDOWN((ROW()-ROW(BDD!$B$2))/COUNTA('ram ou '!$A:$A),0),1)</f>
        <v>NAV CHATEAUBOUR</v>
      </c>
      <c r="C1963" s="36">
        <f>SUMPRODUCT((Tableau1[[#Headers],[BARRE]:[HUET]]=BDD[[#This Row],[Chauffeur]])*(Tableau1[[BARRE]:[HUET]]=BDD[[#This Row],[Tournée]]))</f>
        <v>0</v>
      </c>
    </row>
    <row r="1964" spans="1:3">
      <c r="A1964" s="36" t="str">
        <f>INDEX(Tableau1[[#Headers],[BARRE]:[HUET]],1,1+(ROW()-2)/COUNTA('ram ou '!$A:$A))</f>
        <v>ROUAULT</v>
      </c>
      <c r="B1964" s="36" t="str">
        <f>INDEX('ram ou '!$A:$A,ROW(BDD!B1963)-COUNTA('ram ou '!A:A)*ROUNDDOWN((ROW()-ROW(BDD!$B$2))/COUNTA('ram ou '!$A:$A),0),1)</f>
        <v>NAV CHAULNES</v>
      </c>
      <c r="C1964" s="36">
        <f>SUMPRODUCT((Tableau1[[#Headers],[BARRE]:[HUET]]=BDD[[#This Row],[Chauffeur]])*(Tableau1[[BARRE]:[HUET]]=BDD[[#This Row],[Tournée]]))</f>
        <v>0</v>
      </c>
    </row>
    <row r="1965" spans="1:3">
      <c r="A1965" s="36" t="str">
        <f>INDEX(Tableau1[[#Headers],[BARRE]:[HUET]],1,1+(ROW()-2)/COUNTA('ram ou '!$A:$A))</f>
        <v>ROUAULT</v>
      </c>
      <c r="B1965" s="36" t="str">
        <f>INDEX('ram ou '!$A:$A,ROW(BDD!B1964)-COUNTA('ram ou '!A:A)*ROUNDDOWN((ROW()-ROW(BDD!$B$2))/COUNTA('ram ou '!$A:$A),0),1)</f>
        <v>NAV CLERMONT</v>
      </c>
      <c r="C1965" s="36">
        <f>SUMPRODUCT((Tableau1[[#Headers],[BARRE]:[HUET]]=BDD[[#This Row],[Chauffeur]])*(Tableau1[[BARRE]:[HUET]]=BDD[[#This Row],[Tournée]]))</f>
        <v>0</v>
      </c>
    </row>
    <row r="1966" spans="1:3">
      <c r="A1966" s="36" t="str">
        <f>INDEX(Tableau1[[#Headers],[BARRE]:[HUET]],1,1+(ROW()-2)/COUNTA('ram ou '!$A:$A))</f>
        <v>ROUAULT</v>
      </c>
      <c r="B1966" s="36" t="str">
        <f>INDEX('ram ou '!$A:$A,ROW(BDD!B1965)-COUNTA('ram ou '!A:A)*ROUNDDOWN((ROW()-ROW(BDD!$B$2))/COUNTA('ram ou '!$A:$A),0),1)</f>
        <v>NAV DIJON</v>
      </c>
      <c r="C1966" s="36">
        <f>SUMPRODUCT((Tableau1[[#Headers],[BARRE]:[HUET]]=BDD[[#This Row],[Chauffeur]])*(Tableau1[[BARRE]:[HUET]]=BDD[[#This Row],[Tournée]]))</f>
        <v>0</v>
      </c>
    </row>
    <row r="1967" spans="1:3">
      <c r="A1967" s="36" t="str">
        <f>INDEX(Tableau1[[#Headers],[BARRE]:[HUET]],1,1+(ROW()-2)/COUNTA('ram ou '!$A:$A))</f>
        <v>ROUAULT</v>
      </c>
      <c r="B1967" s="36" t="str">
        <f>INDEX('ram ou '!$A:$A,ROW(BDD!B1966)-COUNTA('ram ou '!A:A)*ROUNDDOWN((ROW()-ROW(BDD!$B$2))/COUNTA('ram ou '!$A:$A),0),1)</f>
        <v>NAV LANGRES</v>
      </c>
      <c r="C1967" s="36">
        <f>SUMPRODUCT((Tableau1[[#Headers],[BARRE]:[HUET]]=BDD[[#This Row],[Chauffeur]])*(Tableau1[[BARRE]:[HUET]]=BDD[[#This Row],[Tournée]]))</f>
        <v>0</v>
      </c>
    </row>
    <row r="1968" spans="1:3">
      <c r="A1968" s="36" t="str">
        <f>INDEX(Tableau1[[#Headers],[BARRE]:[HUET]],1,1+(ROW()-2)/COUNTA('ram ou '!$A:$A))</f>
        <v>ROUAULT</v>
      </c>
      <c r="B1968" s="36" t="str">
        <f>INDEX('ram ou '!$A:$A,ROW(BDD!B1967)-COUNTA('ram ou '!A:A)*ROUNDDOWN((ROW()-ROW(BDD!$B$2))/COUNTA('ram ou '!$A:$A),0),1)</f>
        <v>NAV LILLE</v>
      </c>
      <c r="C1968" s="36">
        <f>SUMPRODUCT((Tableau1[[#Headers],[BARRE]:[HUET]]=BDD[[#This Row],[Chauffeur]])*(Tableau1[[BARRE]:[HUET]]=BDD[[#This Row],[Tournée]]))</f>
        <v>0</v>
      </c>
    </row>
    <row r="1969" spans="1:3">
      <c r="A1969" s="36" t="str">
        <f>INDEX(Tableau1[[#Headers],[BARRE]:[HUET]],1,1+(ROW()-2)/COUNTA('ram ou '!$A:$A))</f>
        <v>ROUAULT</v>
      </c>
      <c r="B1969" s="36" t="str">
        <f>INDEX('ram ou '!$A:$A,ROW(BDD!B1968)-COUNTA('ram ou '!A:A)*ROUNDDOWN((ROW()-ROW(BDD!$B$2))/COUNTA('ram ou '!$A:$A),0),1)</f>
        <v>NAV NIORT</v>
      </c>
      <c r="C1969" s="36">
        <f>SUMPRODUCT((Tableau1[[#Headers],[BARRE]:[HUET]]=BDD[[#This Row],[Chauffeur]])*(Tableau1[[BARRE]:[HUET]]=BDD[[#This Row],[Tournée]]))</f>
        <v>0</v>
      </c>
    </row>
    <row r="1970" spans="1:3">
      <c r="A1970" s="36" t="str">
        <f>INDEX(Tableau1[[#Headers],[BARRE]:[HUET]],1,1+(ROW()-2)/COUNTA('ram ou '!$A:$A))</f>
        <v>ROUAULT</v>
      </c>
      <c r="B1970" s="36" t="str">
        <f>INDEX('ram ou '!$A:$A,ROW(BDD!B1969)-COUNTA('ram ou '!A:A)*ROUNDDOWN((ROW()-ROW(BDD!$B$2))/COUNTA('ram ou '!$A:$A),0),1)</f>
        <v xml:space="preserve">NAV ST SEVER </v>
      </c>
      <c r="C1970" s="36">
        <f>SUMPRODUCT((Tableau1[[#Headers],[BARRE]:[HUET]]=BDD[[#This Row],[Chauffeur]])*(Tableau1[[BARRE]:[HUET]]=BDD[[#This Row],[Tournée]]))</f>
        <v>0</v>
      </c>
    </row>
    <row r="1971" spans="1:3">
      <c r="A1971" s="36" t="str">
        <f>INDEX(Tableau1[[#Headers],[BARRE]:[HUET]],1,1+(ROW()-2)/COUNTA('ram ou '!$A:$A))</f>
        <v>ROUAULT</v>
      </c>
      <c r="B1971" s="36" t="str">
        <f>INDEX('ram ou '!$A:$A,ROW(BDD!B1970)-COUNTA('ram ou '!A:A)*ROUNDDOWN((ROW()-ROW(BDD!$B$2))/COUNTA('ram ou '!$A:$A),0),1)</f>
        <v>NAV VELAINES</v>
      </c>
      <c r="C1971" s="36">
        <f>SUMPRODUCT((Tableau1[[#Headers],[BARRE]:[HUET]]=BDD[[#This Row],[Chauffeur]])*(Tableau1[[BARRE]:[HUET]]=BDD[[#This Row],[Tournée]]))</f>
        <v>0</v>
      </c>
    </row>
    <row r="1972" spans="1:3">
      <c r="A1972" s="36" t="str">
        <f>INDEX(Tableau1[[#Headers],[BARRE]:[HUET]],1,1+(ROW()-2)/COUNTA('ram ou '!$A:$A))</f>
        <v>ROUAULT</v>
      </c>
      <c r="B1972" s="36" t="str">
        <f>INDEX('ram ou '!$A:$A,ROW(BDD!B1971)-COUNTA('ram ou '!A:A)*ROUNDDOWN((ROW()-ROW(BDD!$B$2))/COUNTA('ram ou '!$A:$A),0),1)</f>
        <v>RAM +  NANTES 21H</v>
      </c>
      <c r="C1972" s="36">
        <f>SUMPRODUCT((Tableau1[[#Headers],[BARRE]:[HUET]]=BDD[[#This Row],[Chauffeur]])*(Tableau1[[BARRE]:[HUET]]=BDD[[#This Row],[Tournée]]))</f>
        <v>0</v>
      </c>
    </row>
    <row r="1973" spans="1:3">
      <c r="A1973" s="36" t="str">
        <f>INDEX(Tableau1[[#Headers],[BARRE]:[HUET]],1,1+(ROW()-2)/COUNTA('ram ou '!$A:$A))</f>
        <v>ROUAULT</v>
      </c>
      <c r="B1973" s="36" t="str">
        <f>INDEX('ram ou '!$A:$A,ROW(BDD!B1972)-COUNTA('ram ou '!A:A)*ROUNDDOWN((ROW()-ROW(BDD!$B$2))/COUNTA('ram ou '!$A:$A),0),1)</f>
        <v>RAM + 20H TOURS</v>
      </c>
      <c r="C1973" s="36">
        <f>SUMPRODUCT((Tableau1[[#Headers],[BARRE]:[HUET]]=BDD[[#This Row],[Chauffeur]])*(Tableau1[[BARRE]:[HUET]]=BDD[[#This Row],[Tournée]]))</f>
        <v>0</v>
      </c>
    </row>
    <row r="1974" spans="1:3">
      <c r="A1974" s="36" t="str">
        <f>INDEX(Tableau1[[#Headers],[BARRE]:[HUET]],1,1+(ROW()-2)/COUNTA('ram ou '!$A:$A))</f>
        <v>ROUAULT</v>
      </c>
      <c r="B1974" s="36" t="str">
        <f>INDEX('ram ou '!$A:$A,ROW(BDD!B1973)-COUNTA('ram ou '!A:A)*ROUNDDOWN((ROW()-ROW(BDD!$B$2))/COUNTA('ram ou '!$A:$A),0),1)</f>
        <v>RAM + 21h30 TOURS</v>
      </c>
      <c r="C1974" s="36">
        <f>SUMPRODUCT((Tableau1[[#Headers],[BARRE]:[HUET]]=BDD[[#This Row],[Chauffeur]])*(Tableau1[[BARRE]:[HUET]]=BDD[[#This Row],[Tournée]]))</f>
        <v>0</v>
      </c>
    </row>
    <row r="1975" spans="1:3">
      <c r="A1975" s="36" t="str">
        <f>INDEX(Tableau1[[#Headers],[BARRE]:[HUET]],1,1+(ROW()-2)/COUNTA('ram ou '!$A:$A))</f>
        <v>ROUAULT</v>
      </c>
      <c r="B1975" s="36" t="str">
        <f>INDEX('ram ou '!$A:$A,ROW(BDD!B1974)-COUNTA('ram ou '!A:A)*ROUNDDOWN((ROW()-ROW(BDD!$B$2))/COUNTA('ram ou '!$A:$A),0),1)</f>
        <v>RAM + ANGERS 21H30</v>
      </c>
      <c r="C1975" s="36">
        <f>SUMPRODUCT((Tableau1[[#Headers],[BARRE]:[HUET]]=BDD[[#This Row],[Chauffeur]])*(Tableau1[[BARRE]:[HUET]]=BDD[[#This Row],[Tournée]]))</f>
        <v>0</v>
      </c>
    </row>
    <row r="1976" spans="1:3">
      <c r="A1976" s="36" t="str">
        <f>INDEX(Tableau1[[#Headers],[BARRE]:[HUET]],1,1+(ROW()-2)/COUNTA('ram ou '!$A:$A))</f>
        <v>ROUAULT</v>
      </c>
      <c r="B1976" s="36" t="str">
        <f>INDEX('ram ou '!$A:$A,ROW(BDD!B1975)-COUNTA('ram ou '!A:A)*ROUNDDOWN((ROW()-ROW(BDD!$B$2))/COUNTA('ram ou '!$A:$A),0),1)</f>
        <v>RAM + ATHIS 1</v>
      </c>
      <c r="C1976" s="36">
        <f>SUMPRODUCT((Tableau1[[#Headers],[BARRE]:[HUET]]=BDD[[#This Row],[Chauffeur]])*(Tableau1[[BARRE]:[HUET]]=BDD[[#This Row],[Tournée]]))</f>
        <v>0</v>
      </c>
    </row>
    <row r="1977" spans="1:3">
      <c r="A1977" s="36" t="str">
        <f>INDEX(Tableau1[[#Headers],[BARRE]:[HUET]],1,1+(ROW()-2)/COUNTA('ram ou '!$A:$A))</f>
        <v>ROUAULT</v>
      </c>
      <c r="B1977" s="36" t="str">
        <f>INDEX('ram ou '!$A:$A,ROW(BDD!B1976)-COUNTA('ram ou '!A:A)*ROUNDDOWN((ROW()-ROW(BDD!$B$2))/COUNTA('ram ou '!$A:$A),0),1)</f>
        <v>RAM + CAEN 21H15</v>
      </c>
      <c r="C1977" s="36">
        <f>SUMPRODUCT((Tableau1[[#Headers],[BARRE]:[HUET]]=BDD[[#This Row],[Chauffeur]])*(Tableau1[[BARRE]:[HUET]]=BDD[[#This Row],[Tournée]]))</f>
        <v>0</v>
      </c>
    </row>
    <row r="1978" spans="1:3">
      <c r="A1978" s="36" t="str">
        <f>INDEX(Tableau1[[#Headers],[BARRE]:[HUET]],1,1+(ROW()-2)/COUNTA('ram ou '!$A:$A))</f>
        <v>ROUAULT</v>
      </c>
      <c r="B1978" s="36" t="str">
        <f>INDEX('ram ou '!$A:$A,ROW(BDD!B1977)-COUNTA('ram ou '!A:A)*ROUNDDOWN((ROW()-ROW(BDD!$B$2))/COUNTA('ram ou '!$A:$A),0),1)</f>
        <v>RAM + NANTES 1</v>
      </c>
      <c r="C1978" s="36">
        <f>SUMPRODUCT((Tableau1[[#Headers],[BARRE]:[HUET]]=BDD[[#This Row],[Chauffeur]])*(Tableau1[[BARRE]:[HUET]]=BDD[[#This Row],[Tournée]]))</f>
        <v>0</v>
      </c>
    </row>
    <row r="1979" spans="1:3">
      <c r="A1979" s="36" t="str">
        <f>INDEX(Tableau1[[#Headers],[BARRE]:[HUET]],1,1+(ROW()-2)/COUNTA('ram ou '!$A:$A))</f>
        <v>ROUAULT</v>
      </c>
      <c r="B1979" s="36" t="str">
        <f>INDEX('ram ou '!$A:$A,ROW(BDD!B1978)-COUNTA('ram ou '!A:A)*ROUNDDOWN((ROW()-ROW(BDD!$B$2))/COUNTA('ram ou '!$A:$A),0),1)</f>
        <v>RAM + ORLEANS 21H</v>
      </c>
      <c r="C1979" s="36">
        <f>SUMPRODUCT((Tableau1[[#Headers],[BARRE]:[HUET]]=BDD[[#This Row],[Chauffeur]])*(Tableau1[[BARRE]:[HUET]]=BDD[[#This Row],[Tournée]]))</f>
        <v>0</v>
      </c>
    </row>
    <row r="1980" spans="1:3">
      <c r="A1980" s="36" t="str">
        <f>INDEX(Tableau1[[#Headers],[BARRE]:[HUET]],1,1+(ROW()-2)/COUNTA('ram ou '!$A:$A))</f>
        <v>ROUAULT</v>
      </c>
      <c r="B1980" s="36" t="str">
        <f>INDEX('ram ou '!$A:$A,ROW(BDD!B1979)-COUNTA('ram ou '!A:A)*ROUNDDOWN((ROW()-ROW(BDD!$B$2))/COUNTA('ram ou '!$A:$A),0),1)</f>
        <v>RAM 14H00</v>
      </c>
      <c r="C1980" s="36">
        <f>SUMPRODUCT((Tableau1[[#Headers],[BARRE]:[HUET]]=BDD[[#This Row],[Chauffeur]])*(Tableau1[[BARRE]:[HUET]]=BDD[[#This Row],[Tournée]]))</f>
        <v>0</v>
      </c>
    </row>
    <row r="1981" spans="1:3">
      <c r="A1981" s="36" t="str">
        <f>INDEX(Tableau1[[#Headers],[BARRE]:[HUET]],1,1+(ROW()-2)/COUNTA('ram ou '!$A:$A))</f>
        <v>ROUAULT</v>
      </c>
      <c r="B1981" s="36" t="str">
        <f>INDEX('ram ou '!$A:$A,ROW(BDD!B1980)-COUNTA('ram ou '!A:A)*ROUNDDOWN((ROW()-ROW(BDD!$B$2))/COUNTA('ram ou '!$A:$A),0),1)</f>
        <v>AGEN</v>
      </c>
      <c r="C1981" s="36">
        <f>SUMPRODUCT((Tableau1[[#Headers],[BARRE]:[HUET]]=BDD[[#This Row],[Chauffeur]])*(Tableau1[[BARRE]:[HUET]]=BDD[[#This Row],[Tournée]]))</f>
        <v>0</v>
      </c>
    </row>
    <row r="1982" spans="1:3">
      <c r="A1982" s="36" t="str">
        <f>INDEX(Tableau1[[#Headers],[BARRE]:[HUET]],1,1+(ROW()-2)/COUNTA('ram ou '!$A:$A))</f>
        <v>ROUAULT</v>
      </c>
      <c r="B1982" s="36" t="str">
        <f>INDEX('ram ou '!$A:$A,ROW(BDD!B1981)-COUNTA('ram ou '!A:A)*ROUNDDOWN((ROW()-ROW(BDD!$B$2))/COUNTA('ram ou '!$A:$A),0),1)</f>
        <v>AGEN DIM</v>
      </c>
      <c r="C1982" s="36">
        <f>SUMPRODUCT((Tableau1[[#Headers],[BARRE]:[HUET]]=BDD[[#This Row],[Chauffeur]])*(Tableau1[[BARRE]:[HUET]]=BDD[[#This Row],[Tournée]]))</f>
        <v>0</v>
      </c>
    </row>
    <row r="1983" spans="1:3">
      <c r="A1983" s="36" t="str">
        <f>INDEX(Tableau1[[#Headers],[BARRE]:[HUET]],1,1+(ROW()-2)/COUNTA('ram ou '!$A:$A))</f>
        <v>ROUAULT</v>
      </c>
      <c r="B1983" s="36" t="str">
        <f>INDEX('ram ou '!$A:$A,ROW(BDD!B1982)-COUNTA('ram ou '!A:A)*ROUNDDOWN((ROW()-ROW(BDD!$B$2))/COUNTA('ram ou '!$A:$A),0),1)</f>
        <v>AMILLY / SENS</v>
      </c>
      <c r="C1983" s="36">
        <f>SUMPRODUCT((Tableau1[[#Headers],[BARRE]:[HUET]]=BDD[[#This Row],[Chauffeur]])*(Tableau1[[BARRE]:[HUET]]=BDD[[#This Row],[Tournée]]))</f>
        <v>0</v>
      </c>
    </row>
    <row r="1984" spans="1:3">
      <c r="A1984" s="36" t="str">
        <f>INDEX(Tableau1[[#Headers],[BARRE]:[HUET]],1,1+(ROW()-2)/COUNTA('ram ou '!$A:$A))</f>
        <v>ROUAULT</v>
      </c>
      <c r="B1984" s="36" t="str">
        <f>INDEX('ram ou '!$A:$A,ROW(BDD!B1983)-COUNTA('ram ou '!A:A)*ROUNDDOWN((ROW()-ROW(BDD!$B$2))/COUNTA('ram ou '!$A:$A),0),1)</f>
        <v>JACQUET SA</v>
      </c>
      <c r="C1984" s="36">
        <f>SUMPRODUCT((Tableau1[[#Headers],[BARRE]:[HUET]]=BDD[[#This Row],[Chauffeur]])*(Tableau1[[BARRE]:[HUET]]=BDD[[#This Row],[Tournée]]))</f>
        <v>0</v>
      </c>
    </row>
    <row r="1985" spans="1:3">
      <c r="A1985" s="36" t="str">
        <f>INDEX(Tableau1[[#Headers],[BARRE]:[HUET]],1,1+(ROW()-2)/COUNTA('ram ou '!$A:$A))</f>
        <v>ROUAULT</v>
      </c>
      <c r="B1985" s="36" t="str">
        <f>INDEX('ram ou '!$A:$A,ROW(BDD!B1984)-COUNTA('ram ou '!A:A)*ROUNDDOWN((ROW()-ROW(BDD!$B$2))/COUNTA('ram ou '!$A:$A),0),1)</f>
        <v>PARIS 13H30</v>
      </c>
      <c r="C1985" s="36">
        <f>SUMPRODUCT((Tableau1[[#Headers],[BARRE]:[HUET]]=BDD[[#This Row],[Chauffeur]])*(Tableau1[[BARRE]:[HUET]]=BDD[[#This Row],[Tournée]]))</f>
        <v>0</v>
      </c>
    </row>
    <row r="1986" spans="1:3">
      <c r="A1986" s="36" t="str">
        <f>INDEX(Tableau1[[#Headers],[BARRE]:[HUET]],1,1+(ROW()-2)/COUNTA('ram ou '!$A:$A))</f>
        <v>ROUAULT</v>
      </c>
      <c r="B1986" s="36" t="str">
        <f>INDEX('ram ou '!$A:$A,ROW(BDD!B1985)-COUNTA('ram ou '!A:A)*ROUNDDOWN((ROW()-ROW(BDD!$B$2))/COUNTA('ram ou '!$A:$A),0),1)</f>
        <v>RETOUR AGEN</v>
      </c>
      <c r="C1986" s="36">
        <f>SUMPRODUCT((Tableau1[[#Headers],[BARRE]:[HUET]]=BDD[[#This Row],[Chauffeur]])*(Tableau1[[BARRE]:[HUET]]=BDD[[#This Row],[Tournée]]))</f>
        <v>0</v>
      </c>
    </row>
    <row r="1987" spans="1:3">
      <c r="A1987" s="36" t="str">
        <f>INDEX(Tableau1[[#Headers],[BARRE]:[HUET]],1,1+(ROW()-2)/COUNTA('ram ou '!$A:$A))</f>
        <v>ROUAULT</v>
      </c>
      <c r="B1987" s="36" t="str">
        <f>INDEX('ram ou '!$A:$A,ROW(BDD!B1986)-COUNTA('ram ou '!A:A)*ROUNDDOWN((ROW()-ROW(BDD!$B$2))/COUNTA('ram ou '!$A:$A),0),1)</f>
        <v>RETOUR ORLEANS</v>
      </c>
      <c r="C1987" s="36">
        <f>SUMPRODUCT((Tableau1[[#Headers],[BARRE]:[HUET]]=BDD[[#This Row],[Chauffeur]])*(Tableau1[[BARRE]:[HUET]]=BDD[[#This Row],[Tournée]]))</f>
        <v>0</v>
      </c>
    </row>
    <row r="1988" spans="1:3">
      <c r="A1988" s="36" t="str">
        <f>INDEX(Tableau1[[#Headers],[BARRE]:[HUET]],1,1+(ROW()-2)/COUNTA('ram ou '!$A:$A))</f>
        <v>ROUAULT</v>
      </c>
      <c r="B1988" s="36" t="str">
        <f>INDEX('ram ou '!$A:$A,ROW(BDD!B1987)-COUNTA('ram ou '!A:A)*ROUNDDOWN((ROW()-ROW(BDD!$B$2))/COUNTA('ram ou '!$A:$A),0),1)</f>
        <v>RETOUR ORLEANS LU</v>
      </c>
      <c r="C1988" s="36">
        <f>SUMPRODUCT((Tableau1[[#Headers],[BARRE]:[HUET]]=BDD[[#This Row],[Chauffeur]])*(Tableau1[[BARRE]:[HUET]]=BDD[[#This Row],[Tournée]]))</f>
        <v>0</v>
      </c>
    </row>
    <row r="1989" spans="1:3">
      <c r="A1989" s="36" t="str">
        <f>INDEX(Tableau1[[#Headers],[BARRE]:[HUET]],1,1+(ROW()-2)/COUNTA('ram ou '!$A:$A))</f>
        <v>ROUAULT</v>
      </c>
      <c r="B1989" s="36" t="str">
        <f>INDEX('ram ou '!$A:$A,ROW(BDD!B1988)-COUNTA('ram ou '!A:A)*ROUNDDOWN((ROW()-ROW(BDD!$B$2))/COUNTA('ram ou '!$A:$A),0),1)</f>
        <v>RETOUR ORLEANS SA</v>
      </c>
      <c r="C1989" s="36">
        <f>SUMPRODUCT((Tableau1[[#Headers],[BARRE]:[HUET]]=BDD[[#This Row],[Chauffeur]])*(Tableau1[[BARRE]:[HUET]]=BDD[[#This Row],[Tournée]]))</f>
        <v>0</v>
      </c>
    </row>
    <row r="1990" spans="1:3">
      <c r="A1990" s="36" t="str">
        <f>INDEX(Tableau1[[#Headers],[BARRE]:[HUET]],1,1+(ROW()-2)/COUNTA('ram ou '!$A:$A))</f>
        <v>ROUAULT</v>
      </c>
      <c r="B1990" s="36" t="str">
        <f>INDEX('ram ou '!$A:$A,ROW(BDD!B1989)-COUNTA('ram ou '!A:A)*ROUNDDOWN((ROW()-ROW(BDD!$B$2))/COUNTA('ram ou '!$A:$A),0),1)</f>
        <v>SUP A/A PARIS</v>
      </c>
      <c r="C1990" s="36">
        <f>SUMPRODUCT((Tableau1[[#Headers],[BARRE]:[HUET]]=BDD[[#This Row],[Chauffeur]])*(Tableau1[[BARRE]:[HUET]]=BDD[[#This Row],[Tournée]]))</f>
        <v>0</v>
      </c>
    </row>
    <row r="1991" spans="1:3">
      <c r="A1991" s="36" t="str">
        <f>INDEX(Tableau1[[#Headers],[BARRE]:[HUET]],1,1+(ROW()-2)/COUNTA('ram ou '!$A:$A))</f>
        <v>ROUAULT</v>
      </c>
      <c r="B1991" s="36" t="str">
        <f>INDEX('ram ou '!$A:$A,ROW(BDD!B1990)-COUNTA('ram ou '!A:A)*ROUNDDOWN((ROW()-ROW(BDD!$B$2))/COUNTA('ram ou '!$A:$A),0),1)</f>
        <v>VENDEE</v>
      </c>
      <c r="C1991" s="36">
        <f>SUMPRODUCT((Tableau1[[#Headers],[BARRE]:[HUET]]=BDD[[#This Row],[Chauffeur]])*(Tableau1[[BARRE]:[HUET]]=BDD[[#This Row],[Tournée]]))</f>
        <v>0</v>
      </c>
    </row>
    <row r="1992" spans="1:3">
      <c r="A1992" s="36" t="str">
        <f>INDEX(Tableau1[[#Headers],[BARRE]:[HUET]],1,1+(ROW()-2)/COUNTA('ram ou '!$A:$A))</f>
        <v>ROUAULT</v>
      </c>
      <c r="B1992" s="36" t="str">
        <f>INDEX('ram ou '!$A:$A,ROW(BDD!B1991)-COUNTA('ram ou '!A:A)*ROUNDDOWN((ROW()-ROW(BDD!$B$2))/COUNTA('ram ou '!$A:$A),0),1)</f>
        <v>RAM MALO + LAVAL</v>
      </c>
      <c r="C1992" s="36">
        <f>SUMPRODUCT((Tableau1[[#Headers],[BARRE]:[HUET]]=BDD[[#This Row],[Chauffeur]])*(Tableau1[[BARRE]:[HUET]]=BDD[[#This Row],[Tournée]]))</f>
        <v>0</v>
      </c>
    </row>
    <row r="1993" spans="1:3">
      <c r="A1993" s="36" t="str">
        <f>INDEX(Tableau1[[#Headers],[BARRE]:[HUET]],1,1+(ROW()-2)/COUNTA('ram ou '!$A:$A))</f>
        <v>ROUAULT</v>
      </c>
      <c r="B1993" s="36" t="str">
        <f>INDEX('ram ou '!$A:$A,ROW(BDD!B1992)-COUNTA('ram ou '!A:A)*ROUNDDOWN((ROW()-ROW(BDD!$B$2))/COUNTA('ram ou '!$A:$A),0),1)</f>
        <v>NAV LANGRE DIM</v>
      </c>
      <c r="C1993" s="36">
        <f>SUMPRODUCT((Tableau1[[#Headers],[BARRE]:[HUET]]=BDD[[#This Row],[Chauffeur]])*(Tableau1[[BARRE]:[HUET]]=BDD[[#This Row],[Tournée]]))</f>
        <v>0</v>
      </c>
    </row>
    <row r="1994" spans="1:3">
      <c r="A1994" s="36" t="str">
        <f>INDEX(Tableau1[[#Headers],[BARRE]:[HUET]],1,1+(ROW()-2)/COUNTA('ram ou '!$A:$A))</f>
        <v>ROUAULT</v>
      </c>
      <c r="B1994" s="36" t="str">
        <f>INDEX('ram ou '!$A:$A,ROW(BDD!B1993)-COUNTA('ram ou '!A:A)*ROUNDDOWN((ROW()-ROW(BDD!$B$2))/COUNTA('ram ou '!$A:$A),0),1)</f>
        <v>SU FONTENAY 12H</v>
      </c>
      <c r="C1994" s="36">
        <f>SUMPRODUCT((Tableau1[[#Headers],[BARRE]:[HUET]]=BDD[[#This Row],[Chauffeur]])*(Tableau1[[BARRE]:[HUET]]=BDD[[#This Row],[Tournée]]))</f>
        <v>0</v>
      </c>
    </row>
    <row r="1995" spans="1:3">
      <c r="A1995" s="36" t="str">
        <f>INDEX(Tableau1[[#Headers],[BARRE]:[HUET]],1,1+(ROW()-2)/COUNTA('ram ou '!$A:$A))</f>
        <v>ROUAULT</v>
      </c>
      <c r="B1995" s="36" t="str">
        <f>INDEX('ram ou '!$A:$A,ROW(BDD!B1994)-COUNTA('ram ou '!A:A)*ROUNDDOWN((ROW()-ROW(BDD!$B$2))/COUNTA('ram ou '!$A:$A),0),1)</f>
        <v>PLAINTEL DIM</v>
      </c>
      <c r="C1995" s="36">
        <f>SUMPRODUCT((Tableau1[[#Headers],[BARRE]:[HUET]]=BDD[[#This Row],[Chauffeur]])*(Tableau1[[BARRE]:[HUET]]=BDD[[#This Row],[Tournée]]))</f>
        <v>0</v>
      </c>
    </row>
    <row r="1996" spans="1:3">
      <c r="A1996" s="36" t="str">
        <f>INDEX(Tableau1[[#Headers],[BARRE]:[HUET]],1,1+(ROW()-2)/COUNTA('ram ou '!$A:$A))</f>
        <v>ROUAULT</v>
      </c>
      <c r="B1996" s="36" t="str">
        <f>INDEX('ram ou '!$A:$A,ROW(BDD!B1995)-COUNTA('ram ou '!A:A)*ROUNDDOWN((ROW()-ROW(BDD!$B$2))/COUNTA('ram ou '!$A:$A),0),1)</f>
        <v>ROUEN + BASES</v>
      </c>
      <c r="C1996" s="36">
        <f>SUMPRODUCT((Tableau1[[#Headers],[BARRE]:[HUET]]=BDD[[#This Row],[Chauffeur]])*(Tableau1[[BARRE]:[HUET]]=BDD[[#This Row],[Tournée]]))</f>
        <v>0</v>
      </c>
    </row>
    <row r="1997" spans="1:3">
      <c r="A1997" s="36" t="str">
        <f>INDEX(Tableau1[[#Headers],[BARRE]:[HUET]],1,1+(ROW()-2)/COUNTA('ram ou '!$A:$A))</f>
        <v>ROUAULT</v>
      </c>
      <c r="B1997" s="36" t="str">
        <f>INDEX('ram ou '!$A:$A,ROW(BDD!B1996)-COUNTA('ram ou '!A:A)*ROUNDDOWN((ROW()-ROW(BDD!$B$2))/COUNTA('ram ou '!$A:$A),0),1)</f>
        <v>LE MANS A/A</v>
      </c>
      <c r="C1997" s="36">
        <f>SUMPRODUCT((Tableau1[[#Headers],[BARRE]:[HUET]]=BDD[[#This Row],[Chauffeur]])*(Tableau1[[BARRE]:[HUET]]=BDD[[#This Row],[Tournée]]))</f>
        <v>0</v>
      </c>
    </row>
    <row r="1998" spans="1:3">
      <c r="A1998" s="36" t="str">
        <f>INDEX(Tableau1[[#Headers],[BARRE]:[HUET]],1,1+(ROW()-2)/COUNTA('ram ou '!$A:$A))</f>
        <v>ROUAULT</v>
      </c>
      <c r="B1998" s="36" t="str">
        <f>INDEX('ram ou '!$A:$A,ROW(BDD!B1997)-COUNTA('ram ou '!A:A)*ROUNDDOWN((ROW()-ROW(BDD!$B$2))/COUNTA('ram ou '!$A:$A),0),1)</f>
        <v>NAV TOURS</v>
      </c>
      <c r="C1998" s="36">
        <f>SUMPRODUCT((Tableau1[[#Headers],[BARRE]:[HUET]]=BDD[[#This Row],[Chauffeur]])*(Tableau1[[BARRE]:[HUET]]=BDD[[#This Row],[Tournée]]))</f>
        <v>0</v>
      </c>
    </row>
    <row r="1999" spans="1:3">
      <c r="A1999" s="36" t="str">
        <f>INDEX(Tableau1[[#Headers],[BARRE]:[HUET]],1,1+(ROW()-2)/COUNTA('ram ou '!$A:$A))</f>
        <v>ROUAULT</v>
      </c>
      <c r="B1999" s="36" t="str">
        <f>INDEX('ram ou '!$A:$A,ROW(BDD!B1998)-COUNTA('ram ou '!A:A)*ROUNDDOWN((ROW()-ROW(BDD!$B$2))/COUNTA('ram ou '!$A:$A),0),1)</f>
        <v>SU IFS + BASES</v>
      </c>
      <c r="C1999" s="36">
        <f>SUMPRODUCT((Tableau1[[#Headers],[BARRE]:[HUET]]=BDD[[#This Row],[Chauffeur]])*(Tableau1[[BARRE]:[HUET]]=BDD[[#This Row],[Tournée]]))</f>
        <v>0</v>
      </c>
    </row>
    <row r="2000" spans="1:3">
      <c r="A2000" s="36" t="str">
        <f>INDEX(Tableau1[[#Headers],[BARRE]:[HUET]],1,1+(ROW()-2)/COUNTA('ram ou '!$A:$A))</f>
        <v>ROUAULT</v>
      </c>
      <c r="B2000" s="36" t="str">
        <f>INDEX('ram ou '!$A:$A,ROW(BDD!B1999)-COUNTA('ram ou '!A:A)*ROUNDDOWN((ROW()-ROW(BDD!$B$2))/COUNTA('ram ou '!$A:$A),0),1)</f>
        <v>NAV NIORT 21H15</v>
      </c>
      <c r="C2000" s="36">
        <f>SUMPRODUCT((Tableau1[[#Headers],[BARRE]:[HUET]]=BDD[[#This Row],[Chauffeur]])*(Tableau1[[BARRE]:[HUET]]=BDD[[#This Row],[Tournée]]))</f>
        <v>0</v>
      </c>
    </row>
    <row r="2001" spans="1:3">
      <c r="A2001" s="36" t="str">
        <f>INDEX(Tableau1[[#Headers],[BARRE]:[HUET]],1,1+(ROW()-2)/COUNTA('ram ou '!$A:$A))</f>
        <v>ROUAULT</v>
      </c>
      <c r="B2001" s="36" t="str">
        <f>INDEX('ram ou '!$A:$A,ROW(BDD!B2000)-COUNTA('ram ou '!A:A)*ROUNDDOWN((ROW()-ROW(BDD!$B$2))/COUNTA('ram ou '!$A:$A),0),1)</f>
        <v>CP</v>
      </c>
      <c r="C2001" s="36">
        <f>SUMPRODUCT((Tableau1[[#Headers],[BARRE]:[HUET]]=BDD[[#This Row],[Chauffeur]])*(Tableau1[[BARRE]:[HUET]]=BDD[[#This Row],[Tournée]]))</f>
        <v>0</v>
      </c>
    </row>
    <row r="2002" spans="1:3">
      <c r="A2002" s="36" t="str">
        <f>INDEX(Tableau1[[#Headers],[BARRE]:[HUET]],1,1+(ROW()-2)/COUNTA('ram ou '!$A:$A))</f>
        <v>ROUAULT</v>
      </c>
      <c r="B2002" s="36" t="str">
        <f>INDEX('ram ou '!$A:$A,ROW(BDD!B2001)-COUNTA('ram ou '!A:A)*ROUNDDOWN((ROW()-ROW(BDD!$B$2))/COUNTA('ram ou '!$A:$A),0),1)</f>
        <v>RAM SAM 12H</v>
      </c>
      <c r="C2002" s="36">
        <f>SUMPRODUCT((Tableau1[[#Headers],[BARRE]:[HUET]]=BDD[[#This Row],[Chauffeur]])*(Tableau1[[BARRE]:[HUET]]=BDD[[#This Row],[Tournée]]))</f>
        <v>0</v>
      </c>
    </row>
    <row r="2003" spans="1:3">
      <c r="A2003" s="36" t="str">
        <f>INDEX(Tableau1[[#Headers],[BARRE]:[HUET]],1,1+(ROW()-2)/COUNTA('ram ou '!$A:$A))</f>
        <v>ROUAULT</v>
      </c>
      <c r="B2003" s="36" t="str">
        <f>INDEX('ram ou '!$A:$A,ROW(BDD!B2002)-COUNTA('ram ou '!A:A)*ROUNDDOWN((ROW()-ROW(BDD!$B$2))/COUNTA('ram ou '!$A:$A),0),1)</f>
        <v>ABSENCE</v>
      </c>
      <c r="C2003" s="36">
        <f>SUMPRODUCT((Tableau1[[#Headers],[BARRE]:[HUET]]=BDD[[#This Row],[Chauffeur]])*(Tableau1[[BARRE]:[HUET]]=BDD[[#This Row],[Tournée]]))</f>
        <v>0</v>
      </c>
    </row>
    <row r="2004" spans="1:3">
      <c r="A2004" s="36" t="str">
        <f>INDEX(Tableau1[[#Headers],[BARRE]:[HUET]],1,1+(ROW()-2)/COUNTA('ram ou '!$A:$A))</f>
        <v>ROUAULT</v>
      </c>
      <c r="B2004" s="36" t="str">
        <f>INDEX('ram ou '!$A:$A,ROW(BDD!B2003)-COUNTA('ram ou '!A:A)*ROUNDDOWN((ROW()-ROW(BDD!$B$2))/COUNTA('ram ou '!$A:$A),0),1)</f>
        <v>FORMATION</v>
      </c>
      <c r="C2004" s="36">
        <f>SUMPRODUCT((Tableau1[[#Headers],[BARRE]:[HUET]]=BDD[[#This Row],[Chauffeur]])*(Tableau1[[BARRE]:[HUET]]=BDD[[#This Row],[Tournée]]))</f>
        <v>0</v>
      </c>
    </row>
    <row r="2005" spans="1:3">
      <c r="A2005" s="36" t="str">
        <f>INDEX(Tableau1[[#Headers],[BARRE]:[HUET]],1,1+(ROW()-2)/COUNTA('ram ou '!$A:$A))</f>
        <v>ROUAULT</v>
      </c>
      <c r="B2005" s="36" t="str">
        <f>INDEX('ram ou '!$A:$A,ROW(BDD!B2004)-COUNTA('ram ou '!A:A)*ROUNDDOWN((ROW()-ROW(BDD!$B$2))/COUNTA('ram ou '!$A:$A),0),1)</f>
        <v>RCR</v>
      </c>
      <c r="C2005" s="36">
        <f>SUMPRODUCT((Tableau1[[#Headers],[BARRE]:[HUET]]=BDD[[#This Row],[Chauffeur]])*(Tableau1[[BARRE]:[HUET]]=BDD[[#This Row],[Tournée]]))</f>
        <v>0</v>
      </c>
    </row>
    <row r="2006" spans="1:3">
      <c r="A2006" s="36" t="str">
        <f>INDEX(Tableau1[[#Headers],[BARRE]:[HUET]],1,1+(ROW()-2)/COUNTA('ram ou '!$A:$A))</f>
        <v>ROUAULT</v>
      </c>
      <c r="B2006" s="36" t="str">
        <f>INDEX('ram ou '!$A:$A,ROW(BDD!B2005)-COUNTA('ram ou '!A:A)*ROUNDDOWN((ROW()-ROW(BDD!$B$2))/COUNTA('ram ou '!$A:$A),0),1)</f>
        <v>ELECTION</v>
      </c>
      <c r="C2006" s="36">
        <f>SUMPRODUCT((Tableau1[[#Headers],[BARRE]:[HUET]]=BDD[[#This Row],[Chauffeur]])*(Tableau1[[BARRE]:[HUET]]=BDD[[#This Row],[Tournée]]))</f>
        <v>0</v>
      </c>
    </row>
    <row r="2007" spans="1:3">
      <c r="A2007" s="36" t="str">
        <f>INDEX(Tableau1[[#Headers],[BARRE]:[HUET]],1,1+(ROW()-2)/COUNTA('ram ou '!$A:$A))</f>
        <v>ROUAULT</v>
      </c>
      <c r="B2007" s="36" t="str">
        <f>INDEX('ram ou '!$A:$A,ROW(BDD!B2006)-COUNTA('ram ou '!A:A)*ROUNDDOWN((ROW()-ROW(BDD!$B$2))/COUNTA('ram ou '!$A:$A),0),1)</f>
        <v>RAM SAM 11H30</v>
      </c>
      <c r="C2007" s="36">
        <f>SUMPRODUCT((Tableau1[[#Headers],[BARRE]:[HUET]]=BDD[[#This Row],[Chauffeur]])*(Tableau1[[BARRE]:[HUET]]=BDD[[#This Row],[Tournée]]))</f>
        <v>0</v>
      </c>
    </row>
    <row r="2008" spans="1:3">
      <c r="A2008" s="36" t="str">
        <f>INDEX(Tableau1[[#Headers],[BARRE]:[HUET]],1,1+(ROW()-2)/COUNTA('ram ou '!$A:$A))</f>
        <v>ROUAULT</v>
      </c>
      <c r="B2008" s="36" t="str">
        <f>INDEX('ram ou '!$A:$A,ROW(BDD!B2007)-COUNTA('ram ou '!A:A)*ROUNDDOWN((ROW()-ROW(BDD!$B$2))/COUNTA('ram ou '!$A:$A),0),1)</f>
        <v>RAM 13H N°1</v>
      </c>
      <c r="C2008" s="36">
        <f>SUMPRODUCT((Tableau1[[#Headers],[BARRE]:[HUET]]=BDD[[#This Row],[Chauffeur]])*(Tableau1[[BARRE]:[HUET]]=BDD[[#This Row],[Tournée]]))</f>
        <v>0</v>
      </c>
    </row>
    <row r="2009" spans="1:3">
      <c r="A2009" s="36" t="str">
        <f>INDEX(Tableau1[[#Headers],[BARRE]:[HUET]],1,1+(ROW()-2)/COUNTA('ram ou '!$A:$A))</f>
        <v>ROUAULT</v>
      </c>
      <c r="B2009" s="36" t="str">
        <f>INDEX('ram ou '!$A:$A,ROW(BDD!B2008)-COUNTA('ram ou '!A:A)*ROUNDDOWN((ROW()-ROW(BDD!$B$2))/COUNTA('ram ou '!$A:$A),0),1)</f>
        <v>RAM 13H N°3</v>
      </c>
      <c r="C2009" s="36">
        <f>SUMPRODUCT((Tableau1[[#Headers],[BARRE]:[HUET]]=BDD[[#This Row],[Chauffeur]])*(Tableau1[[BARRE]:[HUET]]=BDD[[#This Row],[Tournée]]))</f>
        <v>0</v>
      </c>
    </row>
    <row r="2010" spans="1:3">
      <c r="A2010" s="36" t="str">
        <f>INDEX(Tableau1[[#Headers],[BARRE]:[HUET]],1,1+(ROW()-2)/COUNTA('ram ou '!$A:$A))</f>
        <v>ROUAULT</v>
      </c>
      <c r="B2010" s="36" t="str">
        <f>INDEX('ram ou '!$A:$A,ROW(BDD!B2009)-COUNTA('ram ou '!A:A)*ROUNDDOWN((ROW()-ROW(BDD!$B$2))/COUNTA('ram ou '!$A:$A),0),1)</f>
        <v>RAM 13H N°4</v>
      </c>
      <c r="C2010" s="36">
        <f>SUMPRODUCT((Tableau1[[#Headers],[BARRE]:[HUET]]=BDD[[#This Row],[Chauffeur]])*(Tableau1[[BARRE]:[HUET]]=BDD[[#This Row],[Tournée]]))</f>
        <v>0</v>
      </c>
    </row>
    <row r="2011" spans="1:3">
      <c r="A2011" s="36" t="str">
        <f>INDEX(Tableau1[[#Headers],[BARRE]:[HUET]],1,1+(ROW()-2)/COUNTA('ram ou '!$A:$A))</f>
        <v>UZEL</v>
      </c>
      <c r="B2011" s="36" t="str">
        <f>INDEX('ram ou '!$A:$A,ROW(BDD!B2010)-COUNTA('ram ou '!A:A)*ROUNDDOWN((ROW()-ROW(BDD!$B$2))/COUNTA('ram ou '!$A:$A),0),1)</f>
        <v>NAV ATHIS 2</v>
      </c>
      <c r="C2011" s="36">
        <f>SUMPRODUCT((Tableau1[[#Headers],[BARRE]:[HUET]]=BDD[[#This Row],[Chauffeur]])*(Tableau1[[BARRE]:[HUET]]=BDD[[#This Row],[Tournée]]))</f>
        <v>0</v>
      </c>
    </row>
    <row r="2012" spans="1:3">
      <c r="A2012" s="36" t="str">
        <f>INDEX(Tableau1[[#Headers],[BARRE]:[HUET]],1,1+(ROW()-2)/COUNTA('ram ou '!$A:$A))</f>
        <v>UZEL</v>
      </c>
      <c r="B2012" s="36" t="str">
        <f>INDEX('ram ou '!$A:$A,ROW(BDD!B2011)-COUNTA('ram ou '!A:A)*ROUNDDOWN((ROW()-ROW(BDD!$B$2))/COUNTA('ram ou '!$A:$A),0),1)</f>
        <v>NAV CHATEAUBOUR</v>
      </c>
      <c r="C2012" s="36">
        <f>SUMPRODUCT((Tableau1[[#Headers],[BARRE]:[HUET]]=BDD[[#This Row],[Chauffeur]])*(Tableau1[[BARRE]:[HUET]]=BDD[[#This Row],[Tournée]]))</f>
        <v>0</v>
      </c>
    </row>
    <row r="2013" spans="1:3">
      <c r="A2013" s="36" t="str">
        <f>INDEX(Tableau1[[#Headers],[BARRE]:[HUET]],1,1+(ROW()-2)/COUNTA('ram ou '!$A:$A))</f>
        <v>UZEL</v>
      </c>
      <c r="B2013" s="36" t="str">
        <f>INDEX('ram ou '!$A:$A,ROW(BDD!B2012)-COUNTA('ram ou '!A:A)*ROUNDDOWN((ROW()-ROW(BDD!$B$2))/COUNTA('ram ou '!$A:$A),0),1)</f>
        <v>NAV CHAULNES</v>
      </c>
      <c r="C2013" s="36">
        <f>SUMPRODUCT((Tableau1[[#Headers],[BARRE]:[HUET]]=BDD[[#This Row],[Chauffeur]])*(Tableau1[[BARRE]:[HUET]]=BDD[[#This Row],[Tournée]]))</f>
        <v>0</v>
      </c>
    </row>
    <row r="2014" spans="1:3">
      <c r="A2014" s="36" t="str">
        <f>INDEX(Tableau1[[#Headers],[BARRE]:[HUET]],1,1+(ROW()-2)/COUNTA('ram ou '!$A:$A))</f>
        <v>UZEL</v>
      </c>
      <c r="B2014" s="36" t="str">
        <f>INDEX('ram ou '!$A:$A,ROW(BDD!B2013)-COUNTA('ram ou '!A:A)*ROUNDDOWN((ROW()-ROW(BDD!$B$2))/COUNTA('ram ou '!$A:$A),0),1)</f>
        <v>NAV CLERMONT</v>
      </c>
      <c r="C2014" s="36">
        <f>SUMPRODUCT((Tableau1[[#Headers],[BARRE]:[HUET]]=BDD[[#This Row],[Chauffeur]])*(Tableau1[[BARRE]:[HUET]]=BDD[[#This Row],[Tournée]]))</f>
        <v>0</v>
      </c>
    </row>
    <row r="2015" spans="1:3">
      <c r="A2015" s="36" t="str">
        <f>INDEX(Tableau1[[#Headers],[BARRE]:[HUET]],1,1+(ROW()-2)/COUNTA('ram ou '!$A:$A))</f>
        <v>UZEL</v>
      </c>
      <c r="B2015" s="36" t="str">
        <f>INDEX('ram ou '!$A:$A,ROW(BDD!B2014)-COUNTA('ram ou '!A:A)*ROUNDDOWN((ROW()-ROW(BDD!$B$2))/COUNTA('ram ou '!$A:$A),0),1)</f>
        <v>NAV DIJON</v>
      </c>
      <c r="C2015" s="36">
        <f>SUMPRODUCT((Tableau1[[#Headers],[BARRE]:[HUET]]=BDD[[#This Row],[Chauffeur]])*(Tableau1[[BARRE]:[HUET]]=BDD[[#This Row],[Tournée]]))</f>
        <v>0</v>
      </c>
    </row>
    <row r="2016" spans="1:3">
      <c r="A2016" s="36" t="str">
        <f>INDEX(Tableau1[[#Headers],[BARRE]:[HUET]],1,1+(ROW()-2)/COUNTA('ram ou '!$A:$A))</f>
        <v>UZEL</v>
      </c>
      <c r="B2016" s="36" t="str">
        <f>INDEX('ram ou '!$A:$A,ROW(BDD!B2015)-COUNTA('ram ou '!A:A)*ROUNDDOWN((ROW()-ROW(BDD!$B$2))/COUNTA('ram ou '!$A:$A),0),1)</f>
        <v>NAV LANGRES</v>
      </c>
      <c r="C2016" s="36">
        <f>SUMPRODUCT((Tableau1[[#Headers],[BARRE]:[HUET]]=BDD[[#This Row],[Chauffeur]])*(Tableau1[[BARRE]:[HUET]]=BDD[[#This Row],[Tournée]]))</f>
        <v>0</v>
      </c>
    </row>
    <row r="2017" spans="1:3">
      <c r="A2017" s="36" t="str">
        <f>INDEX(Tableau1[[#Headers],[BARRE]:[HUET]],1,1+(ROW()-2)/COUNTA('ram ou '!$A:$A))</f>
        <v>UZEL</v>
      </c>
      <c r="B2017" s="36" t="str">
        <f>INDEX('ram ou '!$A:$A,ROW(BDD!B2016)-COUNTA('ram ou '!A:A)*ROUNDDOWN((ROW()-ROW(BDD!$B$2))/COUNTA('ram ou '!$A:$A),0),1)</f>
        <v>NAV LILLE</v>
      </c>
      <c r="C2017" s="36">
        <f>SUMPRODUCT((Tableau1[[#Headers],[BARRE]:[HUET]]=BDD[[#This Row],[Chauffeur]])*(Tableau1[[BARRE]:[HUET]]=BDD[[#This Row],[Tournée]]))</f>
        <v>0</v>
      </c>
    </row>
    <row r="2018" spans="1:3">
      <c r="A2018" s="36" t="str">
        <f>INDEX(Tableau1[[#Headers],[BARRE]:[HUET]],1,1+(ROW()-2)/COUNTA('ram ou '!$A:$A))</f>
        <v>UZEL</v>
      </c>
      <c r="B2018" s="36" t="str">
        <f>INDEX('ram ou '!$A:$A,ROW(BDD!B2017)-COUNTA('ram ou '!A:A)*ROUNDDOWN((ROW()-ROW(BDD!$B$2))/COUNTA('ram ou '!$A:$A),0),1)</f>
        <v>NAV NIORT</v>
      </c>
      <c r="C2018" s="36">
        <f>SUMPRODUCT((Tableau1[[#Headers],[BARRE]:[HUET]]=BDD[[#This Row],[Chauffeur]])*(Tableau1[[BARRE]:[HUET]]=BDD[[#This Row],[Tournée]]))</f>
        <v>0</v>
      </c>
    </row>
    <row r="2019" spans="1:3">
      <c r="A2019" s="36" t="str">
        <f>INDEX(Tableau1[[#Headers],[BARRE]:[HUET]],1,1+(ROW()-2)/COUNTA('ram ou '!$A:$A))</f>
        <v>UZEL</v>
      </c>
      <c r="B2019" s="36" t="str">
        <f>INDEX('ram ou '!$A:$A,ROW(BDD!B2018)-COUNTA('ram ou '!A:A)*ROUNDDOWN((ROW()-ROW(BDD!$B$2))/COUNTA('ram ou '!$A:$A),0),1)</f>
        <v xml:space="preserve">NAV ST SEVER </v>
      </c>
      <c r="C2019" s="36">
        <f>SUMPRODUCT((Tableau1[[#Headers],[BARRE]:[HUET]]=BDD[[#This Row],[Chauffeur]])*(Tableau1[[BARRE]:[HUET]]=BDD[[#This Row],[Tournée]]))</f>
        <v>0</v>
      </c>
    </row>
    <row r="2020" spans="1:3">
      <c r="A2020" s="36" t="str">
        <f>INDEX(Tableau1[[#Headers],[BARRE]:[HUET]],1,1+(ROW()-2)/COUNTA('ram ou '!$A:$A))</f>
        <v>UZEL</v>
      </c>
      <c r="B2020" s="36" t="str">
        <f>INDEX('ram ou '!$A:$A,ROW(BDD!B2019)-COUNTA('ram ou '!A:A)*ROUNDDOWN((ROW()-ROW(BDD!$B$2))/COUNTA('ram ou '!$A:$A),0),1)</f>
        <v>NAV VELAINES</v>
      </c>
      <c r="C2020" s="36">
        <f>SUMPRODUCT((Tableau1[[#Headers],[BARRE]:[HUET]]=BDD[[#This Row],[Chauffeur]])*(Tableau1[[BARRE]:[HUET]]=BDD[[#This Row],[Tournée]]))</f>
        <v>0</v>
      </c>
    </row>
    <row r="2021" spans="1:3">
      <c r="A2021" s="36" t="str">
        <f>INDEX(Tableau1[[#Headers],[BARRE]:[HUET]],1,1+(ROW()-2)/COUNTA('ram ou '!$A:$A))</f>
        <v>UZEL</v>
      </c>
      <c r="B2021" s="36" t="str">
        <f>INDEX('ram ou '!$A:$A,ROW(BDD!B2020)-COUNTA('ram ou '!A:A)*ROUNDDOWN((ROW()-ROW(BDD!$B$2))/COUNTA('ram ou '!$A:$A),0),1)</f>
        <v>RAM +  NANTES 21H</v>
      </c>
      <c r="C2021" s="36">
        <f>SUMPRODUCT((Tableau1[[#Headers],[BARRE]:[HUET]]=BDD[[#This Row],[Chauffeur]])*(Tableau1[[BARRE]:[HUET]]=BDD[[#This Row],[Tournée]]))</f>
        <v>0</v>
      </c>
    </row>
    <row r="2022" spans="1:3">
      <c r="A2022" s="36" t="str">
        <f>INDEX(Tableau1[[#Headers],[BARRE]:[HUET]],1,1+(ROW()-2)/COUNTA('ram ou '!$A:$A))</f>
        <v>UZEL</v>
      </c>
      <c r="B2022" s="36" t="str">
        <f>INDEX('ram ou '!$A:$A,ROW(BDD!B2021)-COUNTA('ram ou '!A:A)*ROUNDDOWN((ROW()-ROW(BDD!$B$2))/COUNTA('ram ou '!$A:$A),0),1)</f>
        <v>RAM + 20H TOURS</v>
      </c>
      <c r="C2022" s="36">
        <f>SUMPRODUCT((Tableau1[[#Headers],[BARRE]:[HUET]]=BDD[[#This Row],[Chauffeur]])*(Tableau1[[BARRE]:[HUET]]=BDD[[#This Row],[Tournée]]))</f>
        <v>0</v>
      </c>
    </row>
    <row r="2023" spans="1:3">
      <c r="A2023" s="36" t="str">
        <f>INDEX(Tableau1[[#Headers],[BARRE]:[HUET]],1,1+(ROW()-2)/COUNTA('ram ou '!$A:$A))</f>
        <v>UZEL</v>
      </c>
      <c r="B2023" s="36" t="str">
        <f>INDEX('ram ou '!$A:$A,ROW(BDD!B2022)-COUNTA('ram ou '!A:A)*ROUNDDOWN((ROW()-ROW(BDD!$B$2))/COUNTA('ram ou '!$A:$A),0),1)</f>
        <v>RAM + 21h30 TOURS</v>
      </c>
      <c r="C2023" s="36">
        <f>SUMPRODUCT((Tableau1[[#Headers],[BARRE]:[HUET]]=BDD[[#This Row],[Chauffeur]])*(Tableau1[[BARRE]:[HUET]]=BDD[[#This Row],[Tournée]]))</f>
        <v>0</v>
      </c>
    </row>
    <row r="2024" spans="1:3">
      <c r="A2024" s="36" t="str">
        <f>INDEX(Tableau1[[#Headers],[BARRE]:[HUET]],1,1+(ROW()-2)/COUNTA('ram ou '!$A:$A))</f>
        <v>UZEL</v>
      </c>
      <c r="B2024" s="36" t="str">
        <f>INDEX('ram ou '!$A:$A,ROW(BDD!B2023)-COUNTA('ram ou '!A:A)*ROUNDDOWN((ROW()-ROW(BDD!$B$2))/COUNTA('ram ou '!$A:$A),0),1)</f>
        <v>RAM + ANGERS 21H30</v>
      </c>
      <c r="C2024" s="36">
        <f>SUMPRODUCT((Tableau1[[#Headers],[BARRE]:[HUET]]=BDD[[#This Row],[Chauffeur]])*(Tableau1[[BARRE]:[HUET]]=BDD[[#This Row],[Tournée]]))</f>
        <v>0</v>
      </c>
    </row>
    <row r="2025" spans="1:3">
      <c r="A2025" s="36" t="str">
        <f>INDEX(Tableau1[[#Headers],[BARRE]:[HUET]],1,1+(ROW()-2)/COUNTA('ram ou '!$A:$A))</f>
        <v>UZEL</v>
      </c>
      <c r="B2025" s="36" t="str">
        <f>INDEX('ram ou '!$A:$A,ROW(BDD!B2024)-COUNTA('ram ou '!A:A)*ROUNDDOWN((ROW()-ROW(BDD!$B$2))/COUNTA('ram ou '!$A:$A),0),1)</f>
        <v>RAM + ATHIS 1</v>
      </c>
      <c r="C2025" s="36">
        <f>SUMPRODUCT((Tableau1[[#Headers],[BARRE]:[HUET]]=BDD[[#This Row],[Chauffeur]])*(Tableau1[[BARRE]:[HUET]]=BDD[[#This Row],[Tournée]]))</f>
        <v>0</v>
      </c>
    </row>
    <row r="2026" spans="1:3">
      <c r="A2026" s="36" t="str">
        <f>INDEX(Tableau1[[#Headers],[BARRE]:[HUET]],1,1+(ROW()-2)/COUNTA('ram ou '!$A:$A))</f>
        <v>UZEL</v>
      </c>
      <c r="B2026" s="36" t="str">
        <f>INDEX('ram ou '!$A:$A,ROW(BDD!B2025)-COUNTA('ram ou '!A:A)*ROUNDDOWN((ROW()-ROW(BDD!$B$2))/COUNTA('ram ou '!$A:$A),0),1)</f>
        <v>RAM + CAEN 21H15</v>
      </c>
      <c r="C2026" s="36">
        <f>SUMPRODUCT((Tableau1[[#Headers],[BARRE]:[HUET]]=BDD[[#This Row],[Chauffeur]])*(Tableau1[[BARRE]:[HUET]]=BDD[[#This Row],[Tournée]]))</f>
        <v>0</v>
      </c>
    </row>
    <row r="2027" spans="1:3">
      <c r="A2027" s="36" t="str">
        <f>INDEX(Tableau1[[#Headers],[BARRE]:[HUET]],1,1+(ROW()-2)/COUNTA('ram ou '!$A:$A))</f>
        <v>UZEL</v>
      </c>
      <c r="B2027" s="36" t="str">
        <f>INDEX('ram ou '!$A:$A,ROW(BDD!B2026)-COUNTA('ram ou '!A:A)*ROUNDDOWN((ROW()-ROW(BDD!$B$2))/COUNTA('ram ou '!$A:$A),0),1)</f>
        <v>RAM + NANTES 1</v>
      </c>
      <c r="C2027" s="36">
        <f>SUMPRODUCT((Tableau1[[#Headers],[BARRE]:[HUET]]=BDD[[#This Row],[Chauffeur]])*(Tableau1[[BARRE]:[HUET]]=BDD[[#This Row],[Tournée]]))</f>
        <v>0</v>
      </c>
    </row>
    <row r="2028" spans="1:3">
      <c r="A2028" s="36" t="str">
        <f>INDEX(Tableau1[[#Headers],[BARRE]:[HUET]],1,1+(ROW()-2)/COUNTA('ram ou '!$A:$A))</f>
        <v>UZEL</v>
      </c>
      <c r="B2028" s="36" t="str">
        <f>INDEX('ram ou '!$A:$A,ROW(BDD!B2027)-COUNTA('ram ou '!A:A)*ROUNDDOWN((ROW()-ROW(BDD!$B$2))/COUNTA('ram ou '!$A:$A),0),1)</f>
        <v>RAM + ORLEANS 21H</v>
      </c>
      <c r="C2028" s="36">
        <f>SUMPRODUCT((Tableau1[[#Headers],[BARRE]:[HUET]]=BDD[[#This Row],[Chauffeur]])*(Tableau1[[BARRE]:[HUET]]=BDD[[#This Row],[Tournée]]))</f>
        <v>0</v>
      </c>
    </row>
    <row r="2029" spans="1:3">
      <c r="A2029" s="36" t="str">
        <f>INDEX(Tableau1[[#Headers],[BARRE]:[HUET]],1,1+(ROW()-2)/COUNTA('ram ou '!$A:$A))</f>
        <v>UZEL</v>
      </c>
      <c r="B2029" s="36" t="str">
        <f>INDEX('ram ou '!$A:$A,ROW(BDD!B2028)-COUNTA('ram ou '!A:A)*ROUNDDOWN((ROW()-ROW(BDD!$B$2))/COUNTA('ram ou '!$A:$A),0),1)</f>
        <v>RAM 14H00</v>
      </c>
      <c r="C2029" s="36">
        <f>SUMPRODUCT((Tableau1[[#Headers],[BARRE]:[HUET]]=BDD[[#This Row],[Chauffeur]])*(Tableau1[[BARRE]:[HUET]]=BDD[[#This Row],[Tournée]]))</f>
        <v>0</v>
      </c>
    </row>
    <row r="2030" spans="1:3">
      <c r="A2030" s="36" t="str">
        <f>INDEX(Tableau1[[#Headers],[BARRE]:[HUET]],1,1+(ROW()-2)/COUNTA('ram ou '!$A:$A))</f>
        <v>UZEL</v>
      </c>
      <c r="B2030" s="36" t="str">
        <f>INDEX('ram ou '!$A:$A,ROW(BDD!B2029)-COUNTA('ram ou '!A:A)*ROUNDDOWN((ROW()-ROW(BDD!$B$2))/COUNTA('ram ou '!$A:$A),0),1)</f>
        <v>AGEN</v>
      </c>
      <c r="C2030" s="36">
        <f>SUMPRODUCT((Tableau1[[#Headers],[BARRE]:[HUET]]=BDD[[#This Row],[Chauffeur]])*(Tableau1[[BARRE]:[HUET]]=BDD[[#This Row],[Tournée]]))</f>
        <v>0</v>
      </c>
    </row>
    <row r="2031" spans="1:3">
      <c r="A2031" s="36" t="str">
        <f>INDEX(Tableau1[[#Headers],[BARRE]:[HUET]],1,1+(ROW()-2)/COUNTA('ram ou '!$A:$A))</f>
        <v>UZEL</v>
      </c>
      <c r="B2031" s="36" t="str">
        <f>INDEX('ram ou '!$A:$A,ROW(BDD!B2030)-COUNTA('ram ou '!A:A)*ROUNDDOWN((ROW()-ROW(BDD!$B$2))/COUNTA('ram ou '!$A:$A),0),1)</f>
        <v>AGEN DIM</v>
      </c>
      <c r="C2031" s="36">
        <f>SUMPRODUCT((Tableau1[[#Headers],[BARRE]:[HUET]]=BDD[[#This Row],[Chauffeur]])*(Tableau1[[BARRE]:[HUET]]=BDD[[#This Row],[Tournée]]))</f>
        <v>0</v>
      </c>
    </row>
    <row r="2032" spans="1:3">
      <c r="A2032" s="36" t="str">
        <f>INDEX(Tableau1[[#Headers],[BARRE]:[HUET]],1,1+(ROW()-2)/COUNTA('ram ou '!$A:$A))</f>
        <v>UZEL</v>
      </c>
      <c r="B2032" s="36" t="str">
        <f>INDEX('ram ou '!$A:$A,ROW(BDD!B2031)-COUNTA('ram ou '!A:A)*ROUNDDOWN((ROW()-ROW(BDD!$B$2))/COUNTA('ram ou '!$A:$A),0),1)</f>
        <v>AMILLY / SENS</v>
      </c>
      <c r="C2032" s="36">
        <f>SUMPRODUCT((Tableau1[[#Headers],[BARRE]:[HUET]]=BDD[[#This Row],[Chauffeur]])*(Tableau1[[BARRE]:[HUET]]=BDD[[#This Row],[Tournée]]))</f>
        <v>0</v>
      </c>
    </row>
    <row r="2033" spans="1:3">
      <c r="A2033" s="36" t="str">
        <f>INDEX(Tableau1[[#Headers],[BARRE]:[HUET]],1,1+(ROW()-2)/COUNTA('ram ou '!$A:$A))</f>
        <v>UZEL</v>
      </c>
      <c r="B2033" s="36" t="str">
        <f>INDEX('ram ou '!$A:$A,ROW(BDD!B2032)-COUNTA('ram ou '!A:A)*ROUNDDOWN((ROW()-ROW(BDD!$B$2))/COUNTA('ram ou '!$A:$A),0),1)</f>
        <v>JACQUET SA</v>
      </c>
      <c r="C2033" s="36">
        <f>SUMPRODUCT((Tableau1[[#Headers],[BARRE]:[HUET]]=BDD[[#This Row],[Chauffeur]])*(Tableau1[[BARRE]:[HUET]]=BDD[[#This Row],[Tournée]]))</f>
        <v>0</v>
      </c>
    </row>
    <row r="2034" spans="1:3">
      <c r="A2034" s="36" t="str">
        <f>INDEX(Tableau1[[#Headers],[BARRE]:[HUET]],1,1+(ROW()-2)/COUNTA('ram ou '!$A:$A))</f>
        <v>UZEL</v>
      </c>
      <c r="B2034" s="36" t="str">
        <f>INDEX('ram ou '!$A:$A,ROW(BDD!B2033)-COUNTA('ram ou '!A:A)*ROUNDDOWN((ROW()-ROW(BDD!$B$2))/COUNTA('ram ou '!$A:$A),0),1)</f>
        <v>PARIS 13H30</v>
      </c>
      <c r="C2034" s="36">
        <f>SUMPRODUCT((Tableau1[[#Headers],[BARRE]:[HUET]]=BDD[[#This Row],[Chauffeur]])*(Tableau1[[BARRE]:[HUET]]=BDD[[#This Row],[Tournée]]))</f>
        <v>0</v>
      </c>
    </row>
    <row r="2035" spans="1:3">
      <c r="A2035" s="36" t="str">
        <f>INDEX(Tableau1[[#Headers],[BARRE]:[HUET]],1,1+(ROW()-2)/COUNTA('ram ou '!$A:$A))</f>
        <v>UZEL</v>
      </c>
      <c r="B2035" s="36" t="str">
        <f>INDEX('ram ou '!$A:$A,ROW(BDD!B2034)-COUNTA('ram ou '!A:A)*ROUNDDOWN((ROW()-ROW(BDD!$B$2))/COUNTA('ram ou '!$A:$A),0),1)</f>
        <v>RETOUR AGEN</v>
      </c>
      <c r="C2035" s="36">
        <f>SUMPRODUCT((Tableau1[[#Headers],[BARRE]:[HUET]]=BDD[[#This Row],[Chauffeur]])*(Tableau1[[BARRE]:[HUET]]=BDD[[#This Row],[Tournée]]))</f>
        <v>0</v>
      </c>
    </row>
    <row r="2036" spans="1:3">
      <c r="A2036" s="36" t="str">
        <f>INDEX(Tableau1[[#Headers],[BARRE]:[HUET]],1,1+(ROW()-2)/COUNTA('ram ou '!$A:$A))</f>
        <v>UZEL</v>
      </c>
      <c r="B2036" s="36" t="str">
        <f>INDEX('ram ou '!$A:$A,ROW(BDD!B2035)-COUNTA('ram ou '!A:A)*ROUNDDOWN((ROW()-ROW(BDD!$B$2))/COUNTA('ram ou '!$A:$A),0),1)</f>
        <v>RETOUR ORLEANS</v>
      </c>
      <c r="C2036" s="36">
        <f>SUMPRODUCT((Tableau1[[#Headers],[BARRE]:[HUET]]=BDD[[#This Row],[Chauffeur]])*(Tableau1[[BARRE]:[HUET]]=BDD[[#This Row],[Tournée]]))</f>
        <v>0</v>
      </c>
    </row>
    <row r="2037" spans="1:3">
      <c r="A2037" s="36" t="str">
        <f>INDEX(Tableau1[[#Headers],[BARRE]:[HUET]],1,1+(ROW()-2)/COUNTA('ram ou '!$A:$A))</f>
        <v>UZEL</v>
      </c>
      <c r="B2037" s="36" t="str">
        <f>INDEX('ram ou '!$A:$A,ROW(BDD!B2036)-COUNTA('ram ou '!A:A)*ROUNDDOWN((ROW()-ROW(BDD!$B$2))/COUNTA('ram ou '!$A:$A),0),1)</f>
        <v>RETOUR ORLEANS LU</v>
      </c>
      <c r="C2037" s="36">
        <f>SUMPRODUCT((Tableau1[[#Headers],[BARRE]:[HUET]]=BDD[[#This Row],[Chauffeur]])*(Tableau1[[BARRE]:[HUET]]=BDD[[#This Row],[Tournée]]))</f>
        <v>0</v>
      </c>
    </row>
    <row r="2038" spans="1:3">
      <c r="A2038" s="36" t="str">
        <f>INDEX(Tableau1[[#Headers],[BARRE]:[HUET]],1,1+(ROW()-2)/COUNTA('ram ou '!$A:$A))</f>
        <v>UZEL</v>
      </c>
      <c r="B2038" s="36" t="str">
        <f>INDEX('ram ou '!$A:$A,ROW(BDD!B2037)-COUNTA('ram ou '!A:A)*ROUNDDOWN((ROW()-ROW(BDD!$B$2))/COUNTA('ram ou '!$A:$A),0),1)</f>
        <v>RETOUR ORLEANS SA</v>
      </c>
      <c r="C2038" s="36">
        <f>SUMPRODUCT((Tableau1[[#Headers],[BARRE]:[HUET]]=BDD[[#This Row],[Chauffeur]])*(Tableau1[[BARRE]:[HUET]]=BDD[[#This Row],[Tournée]]))</f>
        <v>0</v>
      </c>
    </row>
    <row r="2039" spans="1:3">
      <c r="A2039" s="36" t="str">
        <f>INDEX(Tableau1[[#Headers],[BARRE]:[HUET]],1,1+(ROW()-2)/COUNTA('ram ou '!$A:$A))</f>
        <v>UZEL</v>
      </c>
      <c r="B2039" s="36" t="str">
        <f>INDEX('ram ou '!$A:$A,ROW(BDD!B2038)-COUNTA('ram ou '!A:A)*ROUNDDOWN((ROW()-ROW(BDD!$B$2))/COUNTA('ram ou '!$A:$A),0),1)</f>
        <v>SUP A/A PARIS</v>
      </c>
      <c r="C2039" s="36">
        <f>SUMPRODUCT((Tableau1[[#Headers],[BARRE]:[HUET]]=BDD[[#This Row],[Chauffeur]])*(Tableau1[[BARRE]:[HUET]]=BDD[[#This Row],[Tournée]]))</f>
        <v>0</v>
      </c>
    </row>
    <row r="2040" spans="1:3">
      <c r="A2040" s="36" t="str">
        <f>INDEX(Tableau1[[#Headers],[BARRE]:[HUET]],1,1+(ROW()-2)/COUNTA('ram ou '!$A:$A))</f>
        <v>UZEL</v>
      </c>
      <c r="B2040" s="36" t="str">
        <f>INDEX('ram ou '!$A:$A,ROW(BDD!B2039)-COUNTA('ram ou '!A:A)*ROUNDDOWN((ROW()-ROW(BDD!$B$2))/COUNTA('ram ou '!$A:$A),0),1)</f>
        <v>VENDEE</v>
      </c>
      <c r="C2040" s="36">
        <f>SUMPRODUCT((Tableau1[[#Headers],[BARRE]:[HUET]]=BDD[[#This Row],[Chauffeur]])*(Tableau1[[BARRE]:[HUET]]=BDD[[#This Row],[Tournée]]))</f>
        <v>0</v>
      </c>
    </row>
    <row r="2041" spans="1:3">
      <c r="A2041" s="36" t="str">
        <f>INDEX(Tableau1[[#Headers],[BARRE]:[HUET]],1,1+(ROW()-2)/COUNTA('ram ou '!$A:$A))</f>
        <v>UZEL</v>
      </c>
      <c r="B2041" s="36" t="str">
        <f>INDEX('ram ou '!$A:$A,ROW(BDD!B2040)-COUNTA('ram ou '!A:A)*ROUNDDOWN((ROW()-ROW(BDD!$B$2))/COUNTA('ram ou '!$A:$A),0),1)</f>
        <v>RAM MALO + LAVAL</v>
      </c>
      <c r="C2041" s="36">
        <f>SUMPRODUCT((Tableau1[[#Headers],[BARRE]:[HUET]]=BDD[[#This Row],[Chauffeur]])*(Tableau1[[BARRE]:[HUET]]=BDD[[#This Row],[Tournée]]))</f>
        <v>0</v>
      </c>
    </row>
    <row r="2042" spans="1:3">
      <c r="A2042" s="36" t="str">
        <f>INDEX(Tableau1[[#Headers],[BARRE]:[HUET]],1,1+(ROW()-2)/COUNTA('ram ou '!$A:$A))</f>
        <v>UZEL</v>
      </c>
      <c r="B2042" s="36" t="str">
        <f>INDEX('ram ou '!$A:$A,ROW(BDD!B2041)-COUNTA('ram ou '!A:A)*ROUNDDOWN((ROW()-ROW(BDD!$B$2))/COUNTA('ram ou '!$A:$A),0),1)</f>
        <v>NAV LANGRE DIM</v>
      </c>
      <c r="C2042" s="36">
        <f>SUMPRODUCT((Tableau1[[#Headers],[BARRE]:[HUET]]=BDD[[#This Row],[Chauffeur]])*(Tableau1[[BARRE]:[HUET]]=BDD[[#This Row],[Tournée]]))</f>
        <v>0</v>
      </c>
    </row>
    <row r="2043" spans="1:3">
      <c r="A2043" s="36" t="str">
        <f>INDEX(Tableau1[[#Headers],[BARRE]:[HUET]],1,1+(ROW()-2)/COUNTA('ram ou '!$A:$A))</f>
        <v>UZEL</v>
      </c>
      <c r="B2043" s="36" t="str">
        <f>INDEX('ram ou '!$A:$A,ROW(BDD!B2042)-COUNTA('ram ou '!A:A)*ROUNDDOWN((ROW()-ROW(BDD!$B$2))/COUNTA('ram ou '!$A:$A),0),1)</f>
        <v>SU FONTENAY 12H</v>
      </c>
      <c r="C2043" s="36">
        <f>SUMPRODUCT((Tableau1[[#Headers],[BARRE]:[HUET]]=BDD[[#This Row],[Chauffeur]])*(Tableau1[[BARRE]:[HUET]]=BDD[[#This Row],[Tournée]]))</f>
        <v>0</v>
      </c>
    </row>
    <row r="2044" spans="1:3">
      <c r="A2044" s="36" t="str">
        <f>INDEX(Tableau1[[#Headers],[BARRE]:[HUET]],1,1+(ROW()-2)/COUNTA('ram ou '!$A:$A))</f>
        <v>UZEL</v>
      </c>
      <c r="B2044" s="36" t="str">
        <f>INDEX('ram ou '!$A:$A,ROW(BDD!B2043)-COUNTA('ram ou '!A:A)*ROUNDDOWN((ROW()-ROW(BDD!$B$2))/COUNTA('ram ou '!$A:$A),0),1)</f>
        <v>PLAINTEL DIM</v>
      </c>
      <c r="C2044" s="36">
        <f>SUMPRODUCT((Tableau1[[#Headers],[BARRE]:[HUET]]=BDD[[#This Row],[Chauffeur]])*(Tableau1[[BARRE]:[HUET]]=BDD[[#This Row],[Tournée]]))</f>
        <v>0</v>
      </c>
    </row>
    <row r="2045" spans="1:3">
      <c r="A2045" s="36" t="str">
        <f>INDEX(Tableau1[[#Headers],[BARRE]:[HUET]],1,1+(ROW()-2)/COUNTA('ram ou '!$A:$A))</f>
        <v>UZEL</v>
      </c>
      <c r="B2045" s="36" t="str">
        <f>INDEX('ram ou '!$A:$A,ROW(BDD!B2044)-COUNTA('ram ou '!A:A)*ROUNDDOWN((ROW()-ROW(BDD!$B$2))/COUNTA('ram ou '!$A:$A),0),1)</f>
        <v>ROUEN + BASES</v>
      </c>
      <c r="C2045" s="36">
        <f>SUMPRODUCT((Tableau1[[#Headers],[BARRE]:[HUET]]=BDD[[#This Row],[Chauffeur]])*(Tableau1[[BARRE]:[HUET]]=BDD[[#This Row],[Tournée]]))</f>
        <v>0</v>
      </c>
    </row>
    <row r="2046" spans="1:3">
      <c r="A2046" s="36" t="str">
        <f>INDEX(Tableau1[[#Headers],[BARRE]:[HUET]],1,1+(ROW()-2)/COUNTA('ram ou '!$A:$A))</f>
        <v>UZEL</v>
      </c>
      <c r="B2046" s="36" t="str">
        <f>INDEX('ram ou '!$A:$A,ROW(BDD!B2045)-COUNTA('ram ou '!A:A)*ROUNDDOWN((ROW()-ROW(BDD!$B$2))/COUNTA('ram ou '!$A:$A),0),1)</f>
        <v>LE MANS A/A</v>
      </c>
      <c r="C2046" s="36">
        <f>SUMPRODUCT((Tableau1[[#Headers],[BARRE]:[HUET]]=BDD[[#This Row],[Chauffeur]])*(Tableau1[[BARRE]:[HUET]]=BDD[[#This Row],[Tournée]]))</f>
        <v>0</v>
      </c>
    </row>
    <row r="2047" spans="1:3">
      <c r="A2047" s="36" t="str">
        <f>INDEX(Tableau1[[#Headers],[BARRE]:[HUET]],1,1+(ROW()-2)/COUNTA('ram ou '!$A:$A))</f>
        <v>UZEL</v>
      </c>
      <c r="B2047" s="36" t="str">
        <f>INDEX('ram ou '!$A:$A,ROW(BDD!B2046)-COUNTA('ram ou '!A:A)*ROUNDDOWN((ROW()-ROW(BDD!$B$2))/COUNTA('ram ou '!$A:$A),0),1)</f>
        <v>NAV TOURS</v>
      </c>
      <c r="C2047" s="36">
        <f>SUMPRODUCT((Tableau1[[#Headers],[BARRE]:[HUET]]=BDD[[#This Row],[Chauffeur]])*(Tableau1[[BARRE]:[HUET]]=BDD[[#This Row],[Tournée]]))</f>
        <v>0</v>
      </c>
    </row>
    <row r="2048" spans="1:3">
      <c r="A2048" s="36" t="str">
        <f>INDEX(Tableau1[[#Headers],[BARRE]:[HUET]],1,1+(ROW()-2)/COUNTA('ram ou '!$A:$A))</f>
        <v>UZEL</v>
      </c>
      <c r="B2048" s="36" t="str">
        <f>INDEX('ram ou '!$A:$A,ROW(BDD!B2047)-COUNTA('ram ou '!A:A)*ROUNDDOWN((ROW()-ROW(BDD!$B$2))/COUNTA('ram ou '!$A:$A),0),1)</f>
        <v>SU IFS + BASES</v>
      </c>
      <c r="C2048" s="36">
        <f>SUMPRODUCT((Tableau1[[#Headers],[BARRE]:[HUET]]=BDD[[#This Row],[Chauffeur]])*(Tableau1[[BARRE]:[HUET]]=BDD[[#This Row],[Tournée]]))</f>
        <v>0</v>
      </c>
    </row>
    <row r="2049" spans="1:3">
      <c r="A2049" s="36" t="str">
        <f>INDEX(Tableau1[[#Headers],[BARRE]:[HUET]],1,1+(ROW()-2)/COUNTA('ram ou '!$A:$A))</f>
        <v>UZEL</v>
      </c>
      <c r="B2049" s="36" t="str">
        <f>INDEX('ram ou '!$A:$A,ROW(BDD!B2048)-COUNTA('ram ou '!A:A)*ROUNDDOWN((ROW()-ROW(BDD!$B$2))/COUNTA('ram ou '!$A:$A),0),1)</f>
        <v>NAV NIORT 21H15</v>
      </c>
      <c r="C2049" s="36">
        <f>SUMPRODUCT((Tableau1[[#Headers],[BARRE]:[HUET]]=BDD[[#This Row],[Chauffeur]])*(Tableau1[[BARRE]:[HUET]]=BDD[[#This Row],[Tournée]]))</f>
        <v>0</v>
      </c>
    </row>
    <row r="2050" spans="1:3">
      <c r="A2050" s="36" t="str">
        <f>INDEX(Tableau1[[#Headers],[BARRE]:[HUET]],1,1+(ROW()-2)/COUNTA('ram ou '!$A:$A))</f>
        <v>UZEL</v>
      </c>
      <c r="B2050" s="36" t="str">
        <f>INDEX('ram ou '!$A:$A,ROW(BDD!B2049)-COUNTA('ram ou '!A:A)*ROUNDDOWN((ROW()-ROW(BDD!$B$2))/COUNTA('ram ou '!$A:$A),0),1)</f>
        <v>CP</v>
      </c>
      <c r="C2050" s="36">
        <f>SUMPRODUCT((Tableau1[[#Headers],[BARRE]:[HUET]]=BDD[[#This Row],[Chauffeur]])*(Tableau1[[BARRE]:[HUET]]=BDD[[#This Row],[Tournée]]))</f>
        <v>0</v>
      </c>
    </row>
    <row r="2051" spans="1:3">
      <c r="A2051" s="36" t="str">
        <f>INDEX(Tableau1[[#Headers],[BARRE]:[HUET]],1,1+(ROW()-2)/COUNTA('ram ou '!$A:$A))</f>
        <v>UZEL</v>
      </c>
      <c r="B2051" s="36" t="str">
        <f>INDEX('ram ou '!$A:$A,ROW(BDD!B2050)-COUNTA('ram ou '!A:A)*ROUNDDOWN((ROW()-ROW(BDD!$B$2))/COUNTA('ram ou '!$A:$A),0),1)</f>
        <v>RAM SAM 12H</v>
      </c>
      <c r="C2051" s="36">
        <f>SUMPRODUCT((Tableau1[[#Headers],[BARRE]:[HUET]]=BDD[[#This Row],[Chauffeur]])*(Tableau1[[BARRE]:[HUET]]=BDD[[#This Row],[Tournée]]))</f>
        <v>0</v>
      </c>
    </row>
    <row r="2052" spans="1:3">
      <c r="A2052" s="36" t="str">
        <f>INDEX(Tableau1[[#Headers],[BARRE]:[HUET]],1,1+(ROW()-2)/COUNTA('ram ou '!$A:$A))</f>
        <v>UZEL</v>
      </c>
      <c r="B2052" s="36" t="str">
        <f>INDEX('ram ou '!$A:$A,ROW(BDD!B2051)-COUNTA('ram ou '!A:A)*ROUNDDOWN((ROW()-ROW(BDD!$B$2))/COUNTA('ram ou '!$A:$A),0),1)</f>
        <v>ABSENCE</v>
      </c>
      <c r="C2052" s="36">
        <f>SUMPRODUCT((Tableau1[[#Headers],[BARRE]:[HUET]]=BDD[[#This Row],[Chauffeur]])*(Tableau1[[BARRE]:[HUET]]=BDD[[#This Row],[Tournée]]))</f>
        <v>0</v>
      </c>
    </row>
    <row r="2053" spans="1:3">
      <c r="A2053" s="36" t="str">
        <f>INDEX(Tableau1[[#Headers],[BARRE]:[HUET]],1,1+(ROW()-2)/COUNTA('ram ou '!$A:$A))</f>
        <v>UZEL</v>
      </c>
      <c r="B2053" s="36" t="str">
        <f>INDEX('ram ou '!$A:$A,ROW(BDD!B2052)-COUNTA('ram ou '!A:A)*ROUNDDOWN((ROW()-ROW(BDD!$B$2))/COUNTA('ram ou '!$A:$A),0),1)</f>
        <v>FORMATION</v>
      </c>
      <c r="C2053" s="36">
        <f>SUMPRODUCT((Tableau1[[#Headers],[BARRE]:[HUET]]=BDD[[#This Row],[Chauffeur]])*(Tableau1[[BARRE]:[HUET]]=BDD[[#This Row],[Tournée]]))</f>
        <v>0</v>
      </c>
    </row>
    <row r="2054" spans="1:3">
      <c r="A2054" s="36" t="str">
        <f>INDEX(Tableau1[[#Headers],[BARRE]:[HUET]],1,1+(ROW()-2)/COUNTA('ram ou '!$A:$A))</f>
        <v>UZEL</v>
      </c>
      <c r="B2054" s="36" t="str">
        <f>INDEX('ram ou '!$A:$A,ROW(BDD!B2053)-COUNTA('ram ou '!A:A)*ROUNDDOWN((ROW()-ROW(BDD!$B$2))/COUNTA('ram ou '!$A:$A),0),1)</f>
        <v>RCR</v>
      </c>
      <c r="C2054" s="36">
        <f>SUMPRODUCT((Tableau1[[#Headers],[BARRE]:[HUET]]=BDD[[#This Row],[Chauffeur]])*(Tableau1[[BARRE]:[HUET]]=BDD[[#This Row],[Tournée]]))</f>
        <v>0</v>
      </c>
    </row>
    <row r="2055" spans="1:3">
      <c r="A2055" s="36" t="str">
        <f>INDEX(Tableau1[[#Headers],[BARRE]:[HUET]],1,1+(ROW()-2)/COUNTA('ram ou '!$A:$A))</f>
        <v>UZEL</v>
      </c>
      <c r="B2055" s="36" t="str">
        <f>INDEX('ram ou '!$A:$A,ROW(BDD!B2054)-COUNTA('ram ou '!A:A)*ROUNDDOWN((ROW()-ROW(BDD!$B$2))/COUNTA('ram ou '!$A:$A),0),1)</f>
        <v>ELECTION</v>
      </c>
      <c r="C2055" s="36">
        <f>SUMPRODUCT((Tableau1[[#Headers],[BARRE]:[HUET]]=BDD[[#This Row],[Chauffeur]])*(Tableau1[[BARRE]:[HUET]]=BDD[[#This Row],[Tournée]]))</f>
        <v>0</v>
      </c>
    </row>
    <row r="2056" spans="1:3">
      <c r="A2056" s="36" t="str">
        <f>INDEX(Tableau1[[#Headers],[BARRE]:[HUET]],1,1+(ROW()-2)/COUNTA('ram ou '!$A:$A))</f>
        <v>UZEL</v>
      </c>
      <c r="B2056" s="36" t="str">
        <f>INDEX('ram ou '!$A:$A,ROW(BDD!B2055)-COUNTA('ram ou '!A:A)*ROUNDDOWN((ROW()-ROW(BDD!$B$2))/COUNTA('ram ou '!$A:$A),0),1)</f>
        <v>RAM SAM 11H30</v>
      </c>
      <c r="C2056" s="36">
        <f>SUMPRODUCT((Tableau1[[#Headers],[BARRE]:[HUET]]=BDD[[#This Row],[Chauffeur]])*(Tableau1[[BARRE]:[HUET]]=BDD[[#This Row],[Tournée]]))</f>
        <v>0</v>
      </c>
    </row>
    <row r="2057" spans="1:3">
      <c r="A2057" s="36" t="str">
        <f>INDEX(Tableau1[[#Headers],[BARRE]:[HUET]],1,1+(ROW()-2)/COUNTA('ram ou '!$A:$A))</f>
        <v>UZEL</v>
      </c>
      <c r="B2057" s="36" t="str">
        <f>INDEX('ram ou '!$A:$A,ROW(BDD!B2056)-COUNTA('ram ou '!A:A)*ROUNDDOWN((ROW()-ROW(BDD!$B$2))/COUNTA('ram ou '!$A:$A),0),1)</f>
        <v>RAM 13H N°1</v>
      </c>
      <c r="C2057" s="36">
        <f>SUMPRODUCT((Tableau1[[#Headers],[BARRE]:[HUET]]=BDD[[#This Row],[Chauffeur]])*(Tableau1[[BARRE]:[HUET]]=BDD[[#This Row],[Tournée]]))</f>
        <v>0</v>
      </c>
    </row>
    <row r="2058" spans="1:3">
      <c r="A2058" s="36" t="str">
        <f>INDEX(Tableau1[[#Headers],[BARRE]:[HUET]],1,1+(ROW()-2)/COUNTA('ram ou '!$A:$A))</f>
        <v>UZEL</v>
      </c>
      <c r="B2058" s="36" t="str">
        <f>INDEX('ram ou '!$A:$A,ROW(BDD!B2057)-COUNTA('ram ou '!A:A)*ROUNDDOWN((ROW()-ROW(BDD!$B$2))/COUNTA('ram ou '!$A:$A),0),1)</f>
        <v>RAM 13H N°3</v>
      </c>
      <c r="C2058" s="36">
        <f>SUMPRODUCT((Tableau1[[#Headers],[BARRE]:[HUET]]=BDD[[#This Row],[Chauffeur]])*(Tableau1[[BARRE]:[HUET]]=BDD[[#This Row],[Tournée]]))</f>
        <v>0</v>
      </c>
    </row>
    <row r="2059" spans="1:3">
      <c r="A2059" s="36" t="str">
        <f>INDEX(Tableau1[[#Headers],[BARRE]:[HUET]],1,1+(ROW()-2)/COUNTA('ram ou '!$A:$A))</f>
        <v>UZEL</v>
      </c>
      <c r="B2059" s="36" t="str">
        <f>INDEX('ram ou '!$A:$A,ROW(BDD!B2058)-COUNTA('ram ou '!A:A)*ROUNDDOWN((ROW()-ROW(BDD!$B$2))/COUNTA('ram ou '!$A:$A),0),1)</f>
        <v>RAM 13H N°4</v>
      </c>
      <c r="C2059" s="36">
        <f>SUMPRODUCT((Tableau1[[#Headers],[BARRE]:[HUET]]=BDD[[#This Row],[Chauffeur]])*(Tableau1[[BARRE]:[HUET]]=BDD[[#This Row],[Tournée]]))</f>
        <v>0</v>
      </c>
    </row>
    <row r="2060" spans="1:3">
      <c r="A2060" s="36" t="str">
        <f>INDEX(Tableau1[[#Headers],[BARRE]:[HUET]],1,1+(ROW()-2)/COUNTA('ram ou '!$A:$A))</f>
        <v>HUET</v>
      </c>
      <c r="B2060" s="36" t="str">
        <f>INDEX('ram ou '!$A:$A,ROW(BDD!B2059)-COUNTA('ram ou '!A:A)*ROUNDDOWN((ROW()-ROW(BDD!$B$2))/COUNTA('ram ou '!$A:$A),0),1)</f>
        <v>NAV ATHIS 2</v>
      </c>
      <c r="C2060" s="36">
        <f>SUMPRODUCT((Tableau1[[#Headers],[BARRE]:[HUET]]=BDD[[#This Row],[Chauffeur]])*(Tableau1[[BARRE]:[HUET]]=BDD[[#This Row],[Tournée]]))</f>
        <v>0</v>
      </c>
    </row>
    <row r="2061" spans="1:3">
      <c r="A2061" s="36" t="str">
        <f>INDEX(Tableau1[[#Headers],[BARRE]:[HUET]],1,1+(ROW()-2)/COUNTA('ram ou '!$A:$A))</f>
        <v>HUET</v>
      </c>
      <c r="B2061" s="36" t="str">
        <f>INDEX('ram ou '!$A:$A,ROW(BDD!B2060)-COUNTA('ram ou '!A:A)*ROUNDDOWN((ROW()-ROW(BDD!$B$2))/COUNTA('ram ou '!$A:$A),0),1)</f>
        <v>NAV CHATEAUBOUR</v>
      </c>
      <c r="C2061" s="36">
        <f>SUMPRODUCT((Tableau1[[#Headers],[BARRE]:[HUET]]=BDD[[#This Row],[Chauffeur]])*(Tableau1[[BARRE]:[HUET]]=BDD[[#This Row],[Tournée]]))</f>
        <v>0</v>
      </c>
    </row>
    <row r="2062" spans="1:3">
      <c r="A2062" s="36" t="str">
        <f>INDEX(Tableau1[[#Headers],[BARRE]:[HUET]],1,1+(ROW()-2)/COUNTA('ram ou '!$A:$A))</f>
        <v>HUET</v>
      </c>
      <c r="B2062" s="36" t="str">
        <f>INDEX('ram ou '!$A:$A,ROW(BDD!B2061)-COUNTA('ram ou '!A:A)*ROUNDDOWN((ROW()-ROW(BDD!$B$2))/COUNTA('ram ou '!$A:$A),0),1)</f>
        <v>NAV CHAULNES</v>
      </c>
      <c r="C2062" s="36">
        <f>SUMPRODUCT((Tableau1[[#Headers],[BARRE]:[HUET]]=BDD[[#This Row],[Chauffeur]])*(Tableau1[[BARRE]:[HUET]]=BDD[[#This Row],[Tournée]]))</f>
        <v>0</v>
      </c>
    </row>
    <row r="2063" spans="1:3">
      <c r="A2063" s="36" t="str">
        <f>INDEX(Tableau1[[#Headers],[BARRE]:[HUET]],1,1+(ROW()-2)/COUNTA('ram ou '!$A:$A))</f>
        <v>HUET</v>
      </c>
      <c r="B2063" s="36" t="str">
        <f>INDEX('ram ou '!$A:$A,ROW(BDD!B2062)-COUNTA('ram ou '!A:A)*ROUNDDOWN((ROW()-ROW(BDD!$B$2))/COUNTA('ram ou '!$A:$A),0),1)</f>
        <v>NAV CLERMONT</v>
      </c>
      <c r="C2063" s="36">
        <f>SUMPRODUCT((Tableau1[[#Headers],[BARRE]:[HUET]]=BDD[[#This Row],[Chauffeur]])*(Tableau1[[BARRE]:[HUET]]=BDD[[#This Row],[Tournée]]))</f>
        <v>0</v>
      </c>
    </row>
    <row r="2064" spans="1:3">
      <c r="A2064" s="36" t="str">
        <f>INDEX(Tableau1[[#Headers],[BARRE]:[HUET]],1,1+(ROW()-2)/COUNTA('ram ou '!$A:$A))</f>
        <v>HUET</v>
      </c>
      <c r="B2064" s="36" t="str">
        <f>INDEX('ram ou '!$A:$A,ROW(BDD!B2063)-COUNTA('ram ou '!A:A)*ROUNDDOWN((ROW()-ROW(BDD!$B$2))/COUNTA('ram ou '!$A:$A),0),1)</f>
        <v>NAV DIJON</v>
      </c>
      <c r="C2064" s="36">
        <f>SUMPRODUCT((Tableau1[[#Headers],[BARRE]:[HUET]]=BDD[[#This Row],[Chauffeur]])*(Tableau1[[BARRE]:[HUET]]=BDD[[#This Row],[Tournée]]))</f>
        <v>0</v>
      </c>
    </row>
    <row r="2065" spans="1:3">
      <c r="A2065" s="36" t="str">
        <f>INDEX(Tableau1[[#Headers],[BARRE]:[HUET]],1,1+(ROW()-2)/COUNTA('ram ou '!$A:$A))</f>
        <v>HUET</v>
      </c>
      <c r="B2065" s="36" t="str">
        <f>INDEX('ram ou '!$A:$A,ROW(BDD!B2064)-COUNTA('ram ou '!A:A)*ROUNDDOWN((ROW()-ROW(BDD!$B$2))/COUNTA('ram ou '!$A:$A),0),1)</f>
        <v>NAV LANGRES</v>
      </c>
      <c r="C2065" s="36">
        <f>SUMPRODUCT((Tableau1[[#Headers],[BARRE]:[HUET]]=BDD[[#This Row],[Chauffeur]])*(Tableau1[[BARRE]:[HUET]]=BDD[[#This Row],[Tournée]]))</f>
        <v>0</v>
      </c>
    </row>
    <row r="2066" spans="1:3">
      <c r="A2066" s="36" t="str">
        <f>INDEX(Tableau1[[#Headers],[BARRE]:[HUET]],1,1+(ROW()-2)/COUNTA('ram ou '!$A:$A))</f>
        <v>HUET</v>
      </c>
      <c r="B2066" s="36" t="str">
        <f>INDEX('ram ou '!$A:$A,ROW(BDD!B2065)-COUNTA('ram ou '!A:A)*ROUNDDOWN((ROW()-ROW(BDD!$B$2))/COUNTA('ram ou '!$A:$A),0),1)</f>
        <v>NAV LILLE</v>
      </c>
      <c r="C2066" s="36">
        <f>SUMPRODUCT((Tableau1[[#Headers],[BARRE]:[HUET]]=BDD[[#This Row],[Chauffeur]])*(Tableau1[[BARRE]:[HUET]]=BDD[[#This Row],[Tournée]]))</f>
        <v>0</v>
      </c>
    </row>
    <row r="2067" spans="1:3">
      <c r="A2067" s="36" t="str">
        <f>INDEX(Tableau1[[#Headers],[BARRE]:[HUET]],1,1+(ROW()-2)/COUNTA('ram ou '!$A:$A))</f>
        <v>HUET</v>
      </c>
      <c r="B2067" s="36" t="str">
        <f>INDEX('ram ou '!$A:$A,ROW(BDD!B2066)-COUNTA('ram ou '!A:A)*ROUNDDOWN((ROW()-ROW(BDD!$B$2))/COUNTA('ram ou '!$A:$A),0),1)</f>
        <v>NAV NIORT</v>
      </c>
      <c r="C2067" s="36">
        <f>SUMPRODUCT((Tableau1[[#Headers],[BARRE]:[HUET]]=BDD[[#This Row],[Chauffeur]])*(Tableau1[[BARRE]:[HUET]]=BDD[[#This Row],[Tournée]]))</f>
        <v>0</v>
      </c>
    </row>
    <row r="2068" spans="1:3">
      <c r="A2068" s="36" t="str">
        <f>INDEX(Tableau1[[#Headers],[BARRE]:[HUET]],1,1+(ROW()-2)/COUNTA('ram ou '!$A:$A))</f>
        <v>HUET</v>
      </c>
      <c r="B2068" s="36" t="str">
        <f>INDEX('ram ou '!$A:$A,ROW(BDD!B2067)-COUNTA('ram ou '!A:A)*ROUNDDOWN((ROW()-ROW(BDD!$B$2))/COUNTA('ram ou '!$A:$A),0),1)</f>
        <v xml:space="preserve">NAV ST SEVER </v>
      </c>
      <c r="C2068" s="36">
        <f>SUMPRODUCT((Tableau1[[#Headers],[BARRE]:[HUET]]=BDD[[#This Row],[Chauffeur]])*(Tableau1[[BARRE]:[HUET]]=BDD[[#This Row],[Tournée]]))</f>
        <v>0</v>
      </c>
    </row>
    <row r="2069" spans="1:3">
      <c r="A2069" s="36" t="str">
        <f>INDEX(Tableau1[[#Headers],[BARRE]:[HUET]],1,1+(ROW()-2)/COUNTA('ram ou '!$A:$A))</f>
        <v>HUET</v>
      </c>
      <c r="B2069" s="36" t="str">
        <f>INDEX('ram ou '!$A:$A,ROW(BDD!B2068)-COUNTA('ram ou '!A:A)*ROUNDDOWN((ROW()-ROW(BDD!$B$2))/COUNTA('ram ou '!$A:$A),0),1)</f>
        <v>NAV VELAINES</v>
      </c>
      <c r="C2069" s="36">
        <f>SUMPRODUCT((Tableau1[[#Headers],[BARRE]:[HUET]]=BDD[[#This Row],[Chauffeur]])*(Tableau1[[BARRE]:[HUET]]=BDD[[#This Row],[Tournée]]))</f>
        <v>0</v>
      </c>
    </row>
    <row r="2070" spans="1:3">
      <c r="A2070" s="36" t="str">
        <f>INDEX(Tableau1[[#Headers],[BARRE]:[HUET]],1,1+(ROW()-2)/COUNTA('ram ou '!$A:$A))</f>
        <v>HUET</v>
      </c>
      <c r="B2070" s="36" t="str">
        <f>INDEX('ram ou '!$A:$A,ROW(BDD!B2069)-COUNTA('ram ou '!A:A)*ROUNDDOWN((ROW()-ROW(BDD!$B$2))/COUNTA('ram ou '!$A:$A),0),1)</f>
        <v>RAM +  NANTES 21H</v>
      </c>
      <c r="C2070" s="36">
        <f>SUMPRODUCT((Tableau1[[#Headers],[BARRE]:[HUET]]=BDD[[#This Row],[Chauffeur]])*(Tableau1[[BARRE]:[HUET]]=BDD[[#This Row],[Tournée]]))</f>
        <v>0</v>
      </c>
    </row>
    <row r="2071" spans="1:3">
      <c r="A2071" s="36" t="str">
        <f>INDEX(Tableau1[[#Headers],[BARRE]:[HUET]],1,1+(ROW()-2)/COUNTA('ram ou '!$A:$A))</f>
        <v>HUET</v>
      </c>
      <c r="B2071" s="36" t="str">
        <f>INDEX('ram ou '!$A:$A,ROW(BDD!B2070)-COUNTA('ram ou '!A:A)*ROUNDDOWN((ROW()-ROW(BDD!$B$2))/COUNTA('ram ou '!$A:$A),0),1)</f>
        <v>RAM + 20H TOURS</v>
      </c>
      <c r="C2071" s="36">
        <f>SUMPRODUCT((Tableau1[[#Headers],[BARRE]:[HUET]]=BDD[[#This Row],[Chauffeur]])*(Tableau1[[BARRE]:[HUET]]=BDD[[#This Row],[Tournée]]))</f>
        <v>0</v>
      </c>
    </row>
    <row r="2072" spans="1:3">
      <c r="A2072" s="36" t="str">
        <f>INDEX(Tableau1[[#Headers],[BARRE]:[HUET]],1,1+(ROW()-2)/COUNTA('ram ou '!$A:$A))</f>
        <v>HUET</v>
      </c>
      <c r="B2072" s="36" t="str">
        <f>INDEX('ram ou '!$A:$A,ROW(BDD!B2071)-COUNTA('ram ou '!A:A)*ROUNDDOWN((ROW()-ROW(BDD!$B$2))/COUNTA('ram ou '!$A:$A),0),1)</f>
        <v>RAM + 21h30 TOURS</v>
      </c>
      <c r="C2072" s="36">
        <f>SUMPRODUCT((Tableau1[[#Headers],[BARRE]:[HUET]]=BDD[[#This Row],[Chauffeur]])*(Tableau1[[BARRE]:[HUET]]=BDD[[#This Row],[Tournée]]))</f>
        <v>0</v>
      </c>
    </row>
    <row r="2073" spans="1:3">
      <c r="A2073" s="36" t="str">
        <f>INDEX(Tableau1[[#Headers],[BARRE]:[HUET]],1,1+(ROW()-2)/COUNTA('ram ou '!$A:$A))</f>
        <v>HUET</v>
      </c>
      <c r="B2073" s="36" t="str">
        <f>INDEX('ram ou '!$A:$A,ROW(BDD!B2072)-COUNTA('ram ou '!A:A)*ROUNDDOWN((ROW()-ROW(BDD!$B$2))/COUNTA('ram ou '!$A:$A),0),1)</f>
        <v>RAM + ANGERS 21H30</v>
      </c>
      <c r="C2073" s="36">
        <f>SUMPRODUCT((Tableau1[[#Headers],[BARRE]:[HUET]]=BDD[[#This Row],[Chauffeur]])*(Tableau1[[BARRE]:[HUET]]=BDD[[#This Row],[Tournée]]))</f>
        <v>0</v>
      </c>
    </row>
    <row r="2074" spans="1:3">
      <c r="A2074" s="36" t="str">
        <f>INDEX(Tableau1[[#Headers],[BARRE]:[HUET]],1,1+(ROW()-2)/COUNTA('ram ou '!$A:$A))</f>
        <v>HUET</v>
      </c>
      <c r="B2074" s="36" t="str">
        <f>INDEX('ram ou '!$A:$A,ROW(BDD!B2073)-COUNTA('ram ou '!A:A)*ROUNDDOWN((ROW()-ROW(BDD!$B$2))/COUNTA('ram ou '!$A:$A),0),1)</f>
        <v>RAM + ATHIS 1</v>
      </c>
      <c r="C2074" s="36">
        <f>SUMPRODUCT((Tableau1[[#Headers],[BARRE]:[HUET]]=BDD[[#This Row],[Chauffeur]])*(Tableau1[[BARRE]:[HUET]]=BDD[[#This Row],[Tournée]]))</f>
        <v>0</v>
      </c>
    </row>
    <row r="2075" spans="1:3">
      <c r="A2075" s="36" t="str">
        <f>INDEX(Tableau1[[#Headers],[BARRE]:[HUET]],1,1+(ROW()-2)/COUNTA('ram ou '!$A:$A))</f>
        <v>HUET</v>
      </c>
      <c r="B2075" s="36" t="str">
        <f>INDEX('ram ou '!$A:$A,ROW(BDD!B2074)-COUNTA('ram ou '!A:A)*ROUNDDOWN((ROW()-ROW(BDD!$B$2))/COUNTA('ram ou '!$A:$A),0),1)</f>
        <v>RAM + CAEN 21H15</v>
      </c>
      <c r="C2075" s="36">
        <f>SUMPRODUCT((Tableau1[[#Headers],[BARRE]:[HUET]]=BDD[[#This Row],[Chauffeur]])*(Tableau1[[BARRE]:[HUET]]=BDD[[#This Row],[Tournée]]))</f>
        <v>0</v>
      </c>
    </row>
    <row r="2076" spans="1:3">
      <c r="A2076" s="36" t="str">
        <f>INDEX(Tableau1[[#Headers],[BARRE]:[HUET]],1,1+(ROW()-2)/COUNTA('ram ou '!$A:$A))</f>
        <v>HUET</v>
      </c>
      <c r="B2076" s="36" t="str">
        <f>INDEX('ram ou '!$A:$A,ROW(BDD!B2075)-COUNTA('ram ou '!A:A)*ROUNDDOWN((ROW()-ROW(BDD!$B$2))/COUNTA('ram ou '!$A:$A),0),1)</f>
        <v>RAM + NANTES 1</v>
      </c>
      <c r="C2076" s="36">
        <f>SUMPRODUCT((Tableau1[[#Headers],[BARRE]:[HUET]]=BDD[[#This Row],[Chauffeur]])*(Tableau1[[BARRE]:[HUET]]=BDD[[#This Row],[Tournée]]))</f>
        <v>0</v>
      </c>
    </row>
    <row r="2077" spans="1:3">
      <c r="A2077" s="36" t="str">
        <f>INDEX(Tableau1[[#Headers],[BARRE]:[HUET]],1,1+(ROW()-2)/COUNTA('ram ou '!$A:$A))</f>
        <v>HUET</v>
      </c>
      <c r="B2077" s="36" t="str">
        <f>INDEX('ram ou '!$A:$A,ROW(BDD!B2076)-COUNTA('ram ou '!A:A)*ROUNDDOWN((ROW()-ROW(BDD!$B$2))/COUNTA('ram ou '!$A:$A),0),1)</f>
        <v>RAM + ORLEANS 21H</v>
      </c>
      <c r="C2077" s="36">
        <f>SUMPRODUCT((Tableau1[[#Headers],[BARRE]:[HUET]]=BDD[[#This Row],[Chauffeur]])*(Tableau1[[BARRE]:[HUET]]=BDD[[#This Row],[Tournée]]))</f>
        <v>0</v>
      </c>
    </row>
    <row r="2078" spans="1:3">
      <c r="A2078" s="36" t="str">
        <f>INDEX(Tableau1[[#Headers],[BARRE]:[HUET]],1,1+(ROW()-2)/COUNTA('ram ou '!$A:$A))</f>
        <v>HUET</v>
      </c>
      <c r="B2078" s="36" t="str">
        <f>INDEX('ram ou '!$A:$A,ROW(BDD!B2077)-COUNTA('ram ou '!A:A)*ROUNDDOWN((ROW()-ROW(BDD!$B$2))/COUNTA('ram ou '!$A:$A),0),1)</f>
        <v>RAM 14H00</v>
      </c>
      <c r="C2078" s="36">
        <f>SUMPRODUCT((Tableau1[[#Headers],[BARRE]:[HUET]]=BDD[[#This Row],[Chauffeur]])*(Tableau1[[BARRE]:[HUET]]=BDD[[#This Row],[Tournée]]))</f>
        <v>0</v>
      </c>
    </row>
    <row r="2079" spans="1:3">
      <c r="A2079" s="36" t="str">
        <f>INDEX(Tableau1[[#Headers],[BARRE]:[HUET]],1,1+(ROW()-2)/COUNTA('ram ou '!$A:$A))</f>
        <v>HUET</v>
      </c>
      <c r="B2079" s="36" t="str">
        <f>INDEX('ram ou '!$A:$A,ROW(BDD!B2078)-COUNTA('ram ou '!A:A)*ROUNDDOWN((ROW()-ROW(BDD!$B$2))/COUNTA('ram ou '!$A:$A),0),1)</f>
        <v>AGEN</v>
      </c>
      <c r="C2079" s="36">
        <f>SUMPRODUCT((Tableau1[[#Headers],[BARRE]:[HUET]]=BDD[[#This Row],[Chauffeur]])*(Tableau1[[BARRE]:[HUET]]=BDD[[#This Row],[Tournée]]))</f>
        <v>0</v>
      </c>
    </row>
    <row r="2080" spans="1:3">
      <c r="A2080" s="36" t="str">
        <f>INDEX(Tableau1[[#Headers],[BARRE]:[HUET]],1,1+(ROW()-2)/COUNTA('ram ou '!$A:$A))</f>
        <v>HUET</v>
      </c>
      <c r="B2080" s="36" t="str">
        <f>INDEX('ram ou '!$A:$A,ROW(BDD!B2079)-COUNTA('ram ou '!A:A)*ROUNDDOWN((ROW()-ROW(BDD!$B$2))/COUNTA('ram ou '!$A:$A),0),1)</f>
        <v>AGEN DIM</v>
      </c>
      <c r="C2080" s="36">
        <f>SUMPRODUCT((Tableau1[[#Headers],[BARRE]:[HUET]]=BDD[[#This Row],[Chauffeur]])*(Tableau1[[BARRE]:[HUET]]=BDD[[#This Row],[Tournée]]))</f>
        <v>0</v>
      </c>
    </row>
    <row r="2081" spans="1:3">
      <c r="A2081" s="36" t="str">
        <f>INDEX(Tableau1[[#Headers],[BARRE]:[HUET]],1,1+(ROW()-2)/COUNTA('ram ou '!$A:$A))</f>
        <v>HUET</v>
      </c>
      <c r="B2081" s="36" t="str">
        <f>INDEX('ram ou '!$A:$A,ROW(BDD!B2080)-COUNTA('ram ou '!A:A)*ROUNDDOWN((ROW()-ROW(BDD!$B$2))/COUNTA('ram ou '!$A:$A),0),1)</f>
        <v>AMILLY / SENS</v>
      </c>
      <c r="C2081" s="36">
        <f>SUMPRODUCT((Tableau1[[#Headers],[BARRE]:[HUET]]=BDD[[#This Row],[Chauffeur]])*(Tableau1[[BARRE]:[HUET]]=BDD[[#This Row],[Tournée]]))</f>
        <v>0</v>
      </c>
    </row>
    <row r="2082" spans="1:3">
      <c r="A2082" s="36" t="str">
        <f>INDEX(Tableau1[[#Headers],[BARRE]:[HUET]],1,1+(ROW()-2)/COUNTA('ram ou '!$A:$A))</f>
        <v>HUET</v>
      </c>
      <c r="B2082" s="36" t="str">
        <f>INDEX('ram ou '!$A:$A,ROW(BDD!B2081)-COUNTA('ram ou '!A:A)*ROUNDDOWN((ROW()-ROW(BDD!$B$2))/COUNTA('ram ou '!$A:$A),0),1)</f>
        <v>JACQUET SA</v>
      </c>
      <c r="C2082" s="36">
        <f>SUMPRODUCT((Tableau1[[#Headers],[BARRE]:[HUET]]=BDD[[#This Row],[Chauffeur]])*(Tableau1[[BARRE]:[HUET]]=BDD[[#This Row],[Tournée]]))</f>
        <v>0</v>
      </c>
    </row>
    <row r="2083" spans="1:3">
      <c r="A2083" s="36" t="str">
        <f>INDEX(Tableau1[[#Headers],[BARRE]:[HUET]],1,1+(ROW()-2)/COUNTA('ram ou '!$A:$A))</f>
        <v>HUET</v>
      </c>
      <c r="B2083" s="36" t="str">
        <f>INDEX('ram ou '!$A:$A,ROW(BDD!B2082)-COUNTA('ram ou '!A:A)*ROUNDDOWN((ROW()-ROW(BDD!$B$2))/COUNTA('ram ou '!$A:$A),0),1)</f>
        <v>PARIS 13H30</v>
      </c>
      <c r="C2083" s="36">
        <f>SUMPRODUCT((Tableau1[[#Headers],[BARRE]:[HUET]]=BDD[[#This Row],[Chauffeur]])*(Tableau1[[BARRE]:[HUET]]=BDD[[#This Row],[Tournée]]))</f>
        <v>0</v>
      </c>
    </row>
    <row r="2084" spans="1:3">
      <c r="A2084" s="36" t="str">
        <f>INDEX(Tableau1[[#Headers],[BARRE]:[HUET]],1,1+(ROW()-2)/COUNTA('ram ou '!$A:$A))</f>
        <v>HUET</v>
      </c>
      <c r="B2084" s="36" t="str">
        <f>INDEX('ram ou '!$A:$A,ROW(BDD!B2083)-COUNTA('ram ou '!A:A)*ROUNDDOWN((ROW()-ROW(BDD!$B$2))/COUNTA('ram ou '!$A:$A),0),1)</f>
        <v>RETOUR AGEN</v>
      </c>
      <c r="C2084" s="36">
        <f>SUMPRODUCT((Tableau1[[#Headers],[BARRE]:[HUET]]=BDD[[#This Row],[Chauffeur]])*(Tableau1[[BARRE]:[HUET]]=BDD[[#This Row],[Tournée]]))</f>
        <v>0</v>
      </c>
    </row>
    <row r="2085" spans="1:3">
      <c r="A2085" s="36" t="str">
        <f>INDEX(Tableau1[[#Headers],[BARRE]:[HUET]],1,1+(ROW()-2)/COUNTA('ram ou '!$A:$A))</f>
        <v>HUET</v>
      </c>
      <c r="B2085" s="36" t="str">
        <f>INDEX('ram ou '!$A:$A,ROW(BDD!B2084)-COUNTA('ram ou '!A:A)*ROUNDDOWN((ROW()-ROW(BDD!$B$2))/COUNTA('ram ou '!$A:$A),0),1)</f>
        <v>RETOUR ORLEANS</v>
      </c>
      <c r="C2085" s="36">
        <f>SUMPRODUCT((Tableau1[[#Headers],[BARRE]:[HUET]]=BDD[[#This Row],[Chauffeur]])*(Tableau1[[BARRE]:[HUET]]=BDD[[#This Row],[Tournée]]))</f>
        <v>0</v>
      </c>
    </row>
    <row r="2086" spans="1:3">
      <c r="A2086" s="36" t="str">
        <f>INDEX(Tableau1[[#Headers],[BARRE]:[HUET]],1,1+(ROW()-2)/COUNTA('ram ou '!$A:$A))</f>
        <v>HUET</v>
      </c>
      <c r="B2086" s="36" t="str">
        <f>INDEX('ram ou '!$A:$A,ROW(BDD!B2085)-COUNTA('ram ou '!A:A)*ROUNDDOWN((ROW()-ROW(BDD!$B$2))/COUNTA('ram ou '!$A:$A),0),1)</f>
        <v>RETOUR ORLEANS LU</v>
      </c>
      <c r="C2086" s="36">
        <f>SUMPRODUCT((Tableau1[[#Headers],[BARRE]:[HUET]]=BDD[[#This Row],[Chauffeur]])*(Tableau1[[BARRE]:[HUET]]=BDD[[#This Row],[Tournée]]))</f>
        <v>0</v>
      </c>
    </row>
    <row r="2087" spans="1:3">
      <c r="A2087" s="36" t="str">
        <f>INDEX(Tableau1[[#Headers],[BARRE]:[HUET]],1,1+(ROW()-2)/COUNTA('ram ou '!$A:$A))</f>
        <v>HUET</v>
      </c>
      <c r="B2087" s="36" t="str">
        <f>INDEX('ram ou '!$A:$A,ROW(BDD!B2086)-COUNTA('ram ou '!A:A)*ROUNDDOWN((ROW()-ROW(BDD!$B$2))/COUNTA('ram ou '!$A:$A),0),1)</f>
        <v>RETOUR ORLEANS SA</v>
      </c>
      <c r="C2087" s="36">
        <f>SUMPRODUCT((Tableau1[[#Headers],[BARRE]:[HUET]]=BDD[[#This Row],[Chauffeur]])*(Tableau1[[BARRE]:[HUET]]=BDD[[#This Row],[Tournée]]))</f>
        <v>0</v>
      </c>
    </row>
    <row r="2088" spans="1:3">
      <c r="A2088" s="36" t="str">
        <f>INDEX(Tableau1[[#Headers],[BARRE]:[HUET]],1,1+(ROW()-2)/COUNTA('ram ou '!$A:$A))</f>
        <v>HUET</v>
      </c>
      <c r="B2088" s="36" t="str">
        <f>INDEX('ram ou '!$A:$A,ROW(BDD!B2087)-COUNTA('ram ou '!A:A)*ROUNDDOWN((ROW()-ROW(BDD!$B$2))/COUNTA('ram ou '!$A:$A),0),1)</f>
        <v>SUP A/A PARIS</v>
      </c>
      <c r="C2088" s="36">
        <f>SUMPRODUCT((Tableau1[[#Headers],[BARRE]:[HUET]]=BDD[[#This Row],[Chauffeur]])*(Tableau1[[BARRE]:[HUET]]=BDD[[#This Row],[Tournée]]))</f>
        <v>0</v>
      </c>
    </row>
    <row r="2089" spans="1:3">
      <c r="A2089" s="36" t="str">
        <f>INDEX(Tableau1[[#Headers],[BARRE]:[HUET]],1,1+(ROW()-2)/COUNTA('ram ou '!$A:$A))</f>
        <v>HUET</v>
      </c>
      <c r="B2089" s="36" t="str">
        <f>INDEX('ram ou '!$A:$A,ROW(BDD!B2088)-COUNTA('ram ou '!A:A)*ROUNDDOWN((ROW()-ROW(BDD!$B$2))/COUNTA('ram ou '!$A:$A),0),1)</f>
        <v>VENDEE</v>
      </c>
      <c r="C2089" s="36">
        <f>SUMPRODUCT((Tableau1[[#Headers],[BARRE]:[HUET]]=BDD[[#This Row],[Chauffeur]])*(Tableau1[[BARRE]:[HUET]]=BDD[[#This Row],[Tournée]]))</f>
        <v>0</v>
      </c>
    </row>
    <row r="2090" spans="1:3">
      <c r="A2090" s="36" t="str">
        <f>INDEX(Tableau1[[#Headers],[BARRE]:[HUET]],1,1+(ROW()-2)/COUNTA('ram ou '!$A:$A))</f>
        <v>HUET</v>
      </c>
      <c r="B2090" s="36" t="str">
        <f>INDEX('ram ou '!$A:$A,ROW(BDD!B2089)-COUNTA('ram ou '!A:A)*ROUNDDOWN((ROW()-ROW(BDD!$B$2))/COUNTA('ram ou '!$A:$A),0),1)</f>
        <v>RAM MALO + LAVAL</v>
      </c>
      <c r="C2090" s="36">
        <f>SUMPRODUCT((Tableau1[[#Headers],[BARRE]:[HUET]]=BDD[[#This Row],[Chauffeur]])*(Tableau1[[BARRE]:[HUET]]=BDD[[#This Row],[Tournée]]))</f>
        <v>0</v>
      </c>
    </row>
    <row r="2091" spans="1:3">
      <c r="A2091" s="36" t="str">
        <f>INDEX(Tableau1[[#Headers],[BARRE]:[HUET]],1,1+(ROW()-2)/COUNTA('ram ou '!$A:$A))</f>
        <v>HUET</v>
      </c>
      <c r="B2091" s="36" t="str">
        <f>INDEX('ram ou '!$A:$A,ROW(BDD!B2090)-COUNTA('ram ou '!A:A)*ROUNDDOWN((ROW()-ROW(BDD!$B$2))/COUNTA('ram ou '!$A:$A),0),1)</f>
        <v>NAV LANGRE DIM</v>
      </c>
      <c r="C2091" s="36">
        <f>SUMPRODUCT((Tableau1[[#Headers],[BARRE]:[HUET]]=BDD[[#This Row],[Chauffeur]])*(Tableau1[[BARRE]:[HUET]]=BDD[[#This Row],[Tournée]]))</f>
        <v>0</v>
      </c>
    </row>
    <row r="2092" spans="1:3">
      <c r="A2092" s="36" t="str">
        <f>INDEX(Tableau1[[#Headers],[BARRE]:[HUET]],1,1+(ROW()-2)/COUNTA('ram ou '!$A:$A))</f>
        <v>HUET</v>
      </c>
      <c r="B2092" s="36" t="str">
        <f>INDEX('ram ou '!$A:$A,ROW(BDD!B2091)-COUNTA('ram ou '!A:A)*ROUNDDOWN((ROW()-ROW(BDD!$B$2))/COUNTA('ram ou '!$A:$A),0),1)</f>
        <v>SU FONTENAY 12H</v>
      </c>
      <c r="C2092" s="36">
        <f>SUMPRODUCT((Tableau1[[#Headers],[BARRE]:[HUET]]=BDD[[#This Row],[Chauffeur]])*(Tableau1[[BARRE]:[HUET]]=BDD[[#This Row],[Tournée]]))</f>
        <v>0</v>
      </c>
    </row>
    <row r="2093" spans="1:3">
      <c r="A2093" s="36" t="str">
        <f>INDEX(Tableau1[[#Headers],[BARRE]:[HUET]],1,1+(ROW()-2)/COUNTA('ram ou '!$A:$A))</f>
        <v>HUET</v>
      </c>
      <c r="B2093" s="36" t="str">
        <f>INDEX('ram ou '!$A:$A,ROW(BDD!B2092)-COUNTA('ram ou '!A:A)*ROUNDDOWN((ROW()-ROW(BDD!$B$2))/COUNTA('ram ou '!$A:$A),0),1)</f>
        <v>PLAINTEL DIM</v>
      </c>
      <c r="C2093" s="36">
        <f>SUMPRODUCT((Tableau1[[#Headers],[BARRE]:[HUET]]=BDD[[#This Row],[Chauffeur]])*(Tableau1[[BARRE]:[HUET]]=BDD[[#This Row],[Tournée]]))</f>
        <v>0</v>
      </c>
    </row>
    <row r="2094" spans="1:3">
      <c r="A2094" s="36" t="str">
        <f>INDEX(Tableau1[[#Headers],[BARRE]:[HUET]],1,1+(ROW()-2)/COUNTA('ram ou '!$A:$A))</f>
        <v>HUET</v>
      </c>
      <c r="B2094" s="36" t="str">
        <f>INDEX('ram ou '!$A:$A,ROW(BDD!B2093)-COUNTA('ram ou '!A:A)*ROUNDDOWN((ROW()-ROW(BDD!$B$2))/COUNTA('ram ou '!$A:$A),0),1)</f>
        <v>ROUEN + BASES</v>
      </c>
      <c r="C2094" s="36">
        <f>SUMPRODUCT((Tableau1[[#Headers],[BARRE]:[HUET]]=BDD[[#This Row],[Chauffeur]])*(Tableau1[[BARRE]:[HUET]]=BDD[[#This Row],[Tournée]]))</f>
        <v>0</v>
      </c>
    </row>
    <row r="2095" spans="1:3">
      <c r="A2095" s="36" t="str">
        <f>INDEX(Tableau1[[#Headers],[BARRE]:[HUET]],1,1+(ROW()-2)/COUNTA('ram ou '!$A:$A))</f>
        <v>HUET</v>
      </c>
      <c r="B2095" s="36" t="str">
        <f>INDEX('ram ou '!$A:$A,ROW(BDD!B2094)-COUNTA('ram ou '!A:A)*ROUNDDOWN((ROW()-ROW(BDD!$B$2))/COUNTA('ram ou '!$A:$A),0),1)</f>
        <v>LE MANS A/A</v>
      </c>
      <c r="C2095" s="36">
        <f>SUMPRODUCT((Tableau1[[#Headers],[BARRE]:[HUET]]=BDD[[#This Row],[Chauffeur]])*(Tableau1[[BARRE]:[HUET]]=BDD[[#This Row],[Tournée]]))</f>
        <v>0</v>
      </c>
    </row>
    <row r="2096" spans="1:3">
      <c r="A2096" s="36" t="str">
        <f>INDEX(Tableau1[[#Headers],[BARRE]:[HUET]],1,1+(ROW()-2)/COUNTA('ram ou '!$A:$A))</f>
        <v>HUET</v>
      </c>
      <c r="B2096" s="36" t="str">
        <f>INDEX('ram ou '!$A:$A,ROW(BDD!B2095)-COUNTA('ram ou '!A:A)*ROUNDDOWN((ROW()-ROW(BDD!$B$2))/COUNTA('ram ou '!$A:$A),0),1)</f>
        <v>NAV TOURS</v>
      </c>
      <c r="C2096" s="36">
        <f>SUMPRODUCT((Tableau1[[#Headers],[BARRE]:[HUET]]=BDD[[#This Row],[Chauffeur]])*(Tableau1[[BARRE]:[HUET]]=BDD[[#This Row],[Tournée]]))</f>
        <v>0</v>
      </c>
    </row>
    <row r="2097" spans="1:3">
      <c r="A2097" s="36" t="str">
        <f>INDEX(Tableau1[[#Headers],[BARRE]:[HUET]],1,1+(ROW()-2)/COUNTA('ram ou '!$A:$A))</f>
        <v>HUET</v>
      </c>
      <c r="B2097" s="36" t="str">
        <f>INDEX('ram ou '!$A:$A,ROW(BDD!B2096)-COUNTA('ram ou '!A:A)*ROUNDDOWN((ROW()-ROW(BDD!$B$2))/COUNTA('ram ou '!$A:$A),0),1)</f>
        <v>SU IFS + BASES</v>
      </c>
      <c r="C2097" s="36">
        <f>SUMPRODUCT((Tableau1[[#Headers],[BARRE]:[HUET]]=BDD[[#This Row],[Chauffeur]])*(Tableau1[[BARRE]:[HUET]]=BDD[[#This Row],[Tournée]]))</f>
        <v>0</v>
      </c>
    </row>
    <row r="2098" spans="1:3">
      <c r="A2098" s="36" t="str">
        <f>INDEX(Tableau1[[#Headers],[BARRE]:[HUET]],1,1+(ROW()-2)/COUNTA('ram ou '!$A:$A))</f>
        <v>HUET</v>
      </c>
      <c r="B2098" s="36" t="str">
        <f>INDEX('ram ou '!$A:$A,ROW(BDD!B2097)-COUNTA('ram ou '!A:A)*ROUNDDOWN((ROW()-ROW(BDD!$B$2))/COUNTA('ram ou '!$A:$A),0),1)</f>
        <v>NAV NIORT 21H15</v>
      </c>
      <c r="C2098" s="36">
        <f>SUMPRODUCT((Tableau1[[#Headers],[BARRE]:[HUET]]=BDD[[#This Row],[Chauffeur]])*(Tableau1[[BARRE]:[HUET]]=BDD[[#This Row],[Tournée]]))</f>
        <v>0</v>
      </c>
    </row>
    <row r="2099" spans="1:3">
      <c r="A2099" s="36" t="str">
        <f>INDEX(Tableau1[[#Headers],[BARRE]:[HUET]],1,1+(ROW()-2)/COUNTA('ram ou '!$A:$A))</f>
        <v>HUET</v>
      </c>
      <c r="B2099" s="36" t="str">
        <f>INDEX('ram ou '!$A:$A,ROW(BDD!B2098)-COUNTA('ram ou '!A:A)*ROUNDDOWN((ROW()-ROW(BDD!$B$2))/COUNTA('ram ou '!$A:$A),0),1)</f>
        <v>CP</v>
      </c>
      <c r="C2099" s="36">
        <f>SUMPRODUCT((Tableau1[[#Headers],[BARRE]:[HUET]]=BDD[[#This Row],[Chauffeur]])*(Tableau1[[BARRE]:[HUET]]=BDD[[#This Row],[Tournée]]))</f>
        <v>0</v>
      </c>
    </row>
    <row r="2100" spans="1:3">
      <c r="A2100" s="36" t="str">
        <f>INDEX(Tableau1[[#Headers],[BARRE]:[HUET]],1,1+(ROW()-2)/COUNTA('ram ou '!$A:$A))</f>
        <v>HUET</v>
      </c>
      <c r="B2100" s="36" t="str">
        <f>INDEX('ram ou '!$A:$A,ROW(BDD!B2099)-COUNTA('ram ou '!A:A)*ROUNDDOWN((ROW()-ROW(BDD!$B$2))/COUNTA('ram ou '!$A:$A),0),1)</f>
        <v>RAM SAM 12H</v>
      </c>
      <c r="C2100" s="36">
        <f>SUMPRODUCT((Tableau1[[#Headers],[BARRE]:[HUET]]=BDD[[#This Row],[Chauffeur]])*(Tableau1[[BARRE]:[HUET]]=BDD[[#This Row],[Tournée]]))</f>
        <v>0</v>
      </c>
    </row>
    <row r="2101" spans="1:3">
      <c r="A2101" s="36" t="str">
        <f>INDEX(Tableau1[[#Headers],[BARRE]:[HUET]],1,1+(ROW()-2)/COUNTA('ram ou '!$A:$A))</f>
        <v>HUET</v>
      </c>
      <c r="B2101" s="36" t="str">
        <f>INDEX('ram ou '!$A:$A,ROW(BDD!B2100)-COUNTA('ram ou '!A:A)*ROUNDDOWN((ROW()-ROW(BDD!$B$2))/COUNTA('ram ou '!$A:$A),0),1)</f>
        <v>ABSENCE</v>
      </c>
      <c r="C2101" s="36">
        <f>SUMPRODUCT((Tableau1[[#Headers],[BARRE]:[HUET]]=BDD[[#This Row],[Chauffeur]])*(Tableau1[[BARRE]:[HUET]]=BDD[[#This Row],[Tournée]]))</f>
        <v>0</v>
      </c>
    </row>
    <row r="2102" spans="1:3">
      <c r="A2102" s="36" t="str">
        <f>INDEX(Tableau1[[#Headers],[BARRE]:[HUET]],1,1+(ROW()-2)/COUNTA('ram ou '!$A:$A))</f>
        <v>HUET</v>
      </c>
      <c r="B2102" s="36" t="str">
        <f>INDEX('ram ou '!$A:$A,ROW(BDD!B2101)-COUNTA('ram ou '!A:A)*ROUNDDOWN((ROW()-ROW(BDD!$B$2))/COUNTA('ram ou '!$A:$A),0),1)</f>
        <v>FORMATION</v>
      </c>
      <c r="C2102" s="36">
        <f>SUMPRODUCT((Tableau1[[#Headers],[BARRE]:[HUET]]=BDD[[#This Row],[Chauffeur]])*(Tableau1[[BARRE]:[HUET]]=BDD[[#This Row],[Tournée]]))</f>
        <v>0</v>
      </c>
    </row>
    <row r="2103" spans="1:3">
      <c r="A2103" s="36" t="str">
        <f>INDEX(Tableau1[[#Headers],[BARRE]:[HUET]],1,1+(ROW()-2)/COUNTA('ram ou '!$A:$A))</f>
        <v>HUET</v>
      </c>
      <c r="B2103" s="36" t="str">
        <f>INDEX('ram ou '!$A:$A,ROW(BDD!B2102)-COUNTA('ram ou '!A:A)*ROUNDDOWN((ROW()-ROW(BDD!$B$2))/COUNTA('ram ou '!$A:$A),0),1)</f>
        <v>RCR</v>
      </c>
      <c r="C2103" s="36">
        <f>SUMPRODUCT((Tableau1[[#Headers],[BARRE]:[HUET]]=BDD[[#This Row],[Chauffeur]])*(Tableau1[[BARRE]:[HUET]]=BDD[[#This Row],[Tournée]]))</f>
        <v>0</v>
      </c>
    </row>
    <row r="2104" spans="1:3">
      <c r="A2104" s="36" t="str">
        <f>INDEX(Tableau1[[#Headers],[BARRE]:[HUET]],1,1+(ROW()-2)/COUNTA('ram ou '!$A:$A))</f>
        <v>HUET</v>
      </c>
      <c r="B2104" s="36" t="str">
        <f>INDEX('ram ou '!$A:$A,ROW(BDD!B2103)-COUNTA('ram ou '!A:A)*ROUNDDOWN((ROW()-ROW(BDD!$B$2))/COUNTA('ram ou '!$A:$A),0),1)</f>
        <v>ELECTION</v>
      </c>
      <c r="C2104" s="36">
        <f>SUMPRODUCT((Tableau1[[#Headers],[BARRE]:[HUET]]=BDD[[#This Row],[Chauffeur]])*(Tableau1[[BARRE]:[HUET]]=BDD[[#This Row],[Tournée]]))</f>
        <v>0</v>
      </c>
    </row>
    <row r="2105" spans="1:3">
      <c r="A2105" s="36" t="str">
        <f>INDEX(Tableau1[[#Headers],[BARRE]:[HUET]],1,1+(ROW()-2)/COUNTA('ram ou '!$A:$A))</f>
        <v>HUET</v>
      </c>
      <c r="B2105" s="36" t="str">
        <f>INDEX('ram ou '!$A:$A,ROW(BDD!B2104)-COUNTA('ram ou '!A:A)*ROUNDDOWN((ROW()-ROW(BDD!$B$2))/COUNTA('ram ou '!$A:$A),0),1)</f>
        <v>RAM SAM 11H30</v>
      </c>
      <c r="C2105" s="36">
        <f>SUMPRODUCT((Tableau1[[#Headers],[BARRE]:[HUET]]=BDD[[#This Row],[Chauffeur]])*(Tableau1[[BARRE]:[HUET]]=BDD[[#This Row],[Tournée]]))</f>
        <v>0</v>
      </c>
    </row>
    <row r="2106" spans="1:3">
      <c r="A2106" s="36" t="str">
        <f>INDEX(Tableau1[[#Headers],[BARRE]:[HUET]],1,1+(ROW()-2)/COUNTA('ram ou '!$A:$A))</f>
        <v>HUET</v>
      </c>
      <c r="B2106" s="36" t="str">
        <f>INDEX('ram ou '!$A:$A,ROW(BDD!B2105)-COUNTA('ram ou '!A:A)*ROUNDDOWN((ROW()-ROW(BDD!$B$2))/COUNTA('ram ou '!$A:$A),0),1)</f>
        <v>RAM 13H N°1</v>
      </c>
      <c r="C2106" s="36">
        <f>SUMPRODUCT((Tableau1[[#Headers],[BARRE]:[HUET]]=BDD[[#This Row],[Chauffeur]])*(Tableau1[[BARRE]:[HUET]]=BDD[[#This Row],[Tournée]]))</f>
        <v>0</v>
      </c>
    </row>
    <row r="2107" spans="1:3">
      <c r="A2107" s="36" t="str">
        <f>INDEX(Tableau1[[#Headers],[BARRE]:[HUET]],1,1+(ROW()-2)/COUNTA('ram ou '!$A:$A))</f>
        <v>HUET</v>
      </c>
      <c r="B2107" s="36" t="str">
        <f>INDEX('ram ou '!$A:$A,ROW(BDD!B2106)-COUNTA('ram ou '!A:A)*ROUNDDOWN((ROW()-ROW(BDD!$B$2))/COUNTA('ram ou '!$A:$A),0),1)</f>
        <v>RAM 13H N°3</v>
      </c>
      <c r="C2107" s="36">
        <f>SUMPRODUCT((Tableau1[[#Headers],[BARRE]:[HUET]]=BDD[[#This Row],[Chauffeur]])*(Tableau1[[BARRE]:[HUET]]=BDD[[#This Row],[Tournée]]))</f>
        <v>0</v>
      </c>
    </row>
    <row r="2108" spans="1:3">
      <c r="A2108" s="36" t="str">
        <f>INDEX(Tableau1[[#Headers],[BARRE]:[HUET]],1,1+(ROW()-2)/COUNTA('ram ou '!$A:$A))</f>
        <v>HUET</v>
      </c>
      <c r="B2108" s="36" t="str">
        <f>INDEX('ram ou '!$A:$A,ROW(BDD!B2107)-COUNTA('ram ou '!A:A)*ROUNDDOWN((ROW()-ROW(BDD!$B$2))/COUNTA('ram ou '!$A:$A),0),1)</f>
        <v>RAM 13H N°4</v>
      </c>
      <c r="C2108" s="36">
        <f>SUMPRODUCT((Tableau1[[#Headers],[BARRE]:[HUET]]=BDD[[#This Row],[Chauffeur]])*(Tableau1[[BARRE]:[HUET]]=BDD[[#This Row],[Tournée]]))</f>
        <v>0</v>
      </c>
    </row>
    <row r="2109" spans="1:3">
      <c r="A2109" s="36"/>
      <c r="B2109" s="36"/>
      <c r="C2109" s="36"/>
    </row>
    <row r="2110" spans="1:3">
      <c r="A2110" s="36"/>
      <c r="B2110" s="36"/>
      <c r="C2110" s="36"/>
    </row>
    <row r="2111" spans="1:3">
      <c r="A2111" s="36"/>
      <c r="B2111" s="36"/>
      <c r="C2111" s="36"/>
    </row>
    <row r="2112" spans="1:3">
      <c r="A2112" s="36"/>
      <c r="B2112" s="36"/>
      <c r="C2112" s="36"/>
    </row>
    <row r="2113" spans="1:3">
      <c r="A2113" s="36"/>
      <c r="B2113" s="36"/>
      <c r="C2113" s="36"/>
    </row>
    <row r="2114" spans="1:3">
      <c r="A2114" s="36"/>
      <c r="B2114" s="36"/>
      <c r="C2114" s="36"/>
    </row>
    <row r="2115" spans="1:3">
      <c r="A2115" s="36"/>
      <c r="B2115" s="36"/>
      <c r="C2115" s="36"/>
    </row>
    <row r="2116" spans="1:3">
      <c r="A2116" s="36"/>
      <c r="B2116" s="36"/>
      <c r="C2116" s="36"/>
    </row>
    <row r="2117" spans="1:3">
      <c r="A2117" s="36"/>
      <c r="B2117" s="36"/>
      <c r="C2117" s="36"/>
    </row>
    <row r="2118" spans="1:3">
      <c r="A2118" s="36"/>
      <c r="B2118" s="36"/>
      <c r="C2118" s="36"/>
    </row>
    <row r="2119" spans="1:3">
      <c r="A2119" s="36"/>
      <c r="B2119" s="36"/>
      <c r="C2119" s="36"/>
    </row>
    <row r="2120" spans="1:3">
      <c r="A2120" s="36"/>
      <c r="B2120" s="36"/>
      <c r="C2120" s="36"/>
    </row>
    <row r="2121" spans="1:3">
      <c r="A2121" s="36"/>
      <c r="B2121" s="36"/>
      <c r="C2121" s="36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>
  <dimension ref="A1:B29"/>
  <sheetViews>
    <sheetView workbookViewId="0">
      <selection activeCell="J1" sqref="J1"/>
    </sheetView>
  </sheetViews>
  <sheetFormatPr baseColWidth="10" defaultRowHeight="15"/>
  <cols>
    <col min="1" max="1" width="21" bestFit="1" customWidth="1"/>
    <col min="2" max="2" width="14.28515625" bestFit="1" customWidth="1"/>
  </cols>
  <sheetData>
    <row r="1" spans="1:2">
      <c r="A1" s="25" t="s">
        <v>227</v>
      </c>
      <c r="B1" t="s">
        <v>1</v>
      </c>
    </row>
    <row r="3" spans="1:2">
      <c r="A3" s="25" t="s">
        <v>231</v>
      </c>
      <c r="B3" t="s">
        <v>230</v>
      </c>
    </row>
    <row r="4" spans="1:2">
      <c r="A4" s="27" t="s">
        <v>26</v>
      </c>
      <c r="B4" s="26">
        <v>0</v>
      </c>
    </row>
    <row r="5" spans="1:2">
      <c r="A5" s="27" t="s">
        <v>30</v>
      </c>
      <c r="B5" s="26">
        <v>0</v>
      </c>
    </row>
    <row r="6" spans="1:2">
      <c r="A6" s="27" t="s">
        <v>32</v>
      </c>
      <c r="B6" s="26">
        <v>0</v>
      </c>
    </row>
    <row r="7" spans="1:2">
      <c r="A7" s="27" t="s">
        <v>34</v>
      </c>
      <c r="B7" s="26">
        <v>0</v>
      </c>
    </row>
    <row r="8" spans="1:2">
      <c r="A8" s="27" t="s">
        <v>37</v>
      </c>
      <c r="B8" s="26">
        <v>0</v>
      </c>
    </row>
    <row r="9" spans="1:2">
      <c r="A9" s="27" t="s">
        <v>76</v>
      </c>
      <c r="B9" s="26">
        <v>0</v>
      </c>
    </row>
    <row r="10" spans="1:2">
      <c r="A10" s="27" t="s">
        <v>40</v>
      </c>
      <c r="B10" s="26">
        <v>3</v>
      </c>
    </row>
    <row r="11" spans="1:2">
      <c r="A11" s="27" t="s">
        <v>43</v>
      </c>
      <c r="B11" s="26">
        <v>2</v>
      </c>
    </row>
    <row r="12" spans="1:2">
      <c r="A12" s="27" t="s">
        <v>45</v>
      </c>
      <c r="B12" s="26">
        <v>2</v>
      </c>
    </row>
    <row r="13" spans="1:2">
      <c r="A13" s="27" t="s">
        <v>77</v>
      </c>
      <c r="B13" s="26">
        <v>0</v>
      </c>
    </row>
    <row r="14" spans="1:2">
      <c r="A14" s="27" t="s">
        <v>47</v>
      </c>
      <c r="B14" s="26">
        <v>3</v>
      </c>
    </row>
    <row r="15" spans="1:2">
      <c r="A15" s="27" t="s">
        <v>48</v>
      </c>
      <c r="B15" s="26">
        <v>0</v>
      </c>
    </row>
    <row r="16" spans="1:2">
      <c r="A16" s="27" t="s">
        <v>54</v>
      </c>
      <c r="B16" s="26">
        <v>2</v>
      </c>
    </row>
    <row r="17" spans="1:2">
      <c r="A17" s="27" t="s">
        <v>57</v>
      </c>
      <c r="B17" s="26">
        <v>2</v>
      </c>
    </row>
    <row r="18" spans="1:2">
      <c r="A18" s="27" t="s">
        <v>78</v>
      </c>
      <c r="B18" s="26">
        <v>0</v>
      </c>
    </row>
    <row r="19" spans="1:2">
      <c r="A19" s="27" t="s">
        <v>58</v>
      </c>
      <c r="B19" s="26">
        <v>5</v>
      </c>
    </row>
    <row r="20" spans="1:2">
      <c r="A20" s="27" t="s">
        <v>59</v>
      </c>
      <c r="B20" s="26">
        <v>0</v>
      </c>
    </row>
    <row r="21" spans="1:2">
      <c r="A21" s="27" t="s">
        <v>60</v>
      </c>
      <c r="B21" s="26">
        <v>0</v>
      </c>
    </row>
    <row r="22" spans="1:2">
      <c r="A22" s="27" t="s">
        <v>61</v>
      </c>
      <c r="B22" s="26">
        <v>3</v>
      </c>
    </row>
    <row r="23" spans="1:2">
      <c r="A23" s="27" t="s">
        <v>63</v>
      </c>
      <c r="B23" s="26">
        <v>0</v>
      </c>
    </row>
    <row r="24" spans="1:2">
      <c r="A24" s="27" t="s">
        <v>67</v>
      </c>
      <c r="B24" s="26">
        <v>0</v>
      </c>
    </row>
    <row r="25" spans="1:2">
      <c r="A25" s="27" t="s">
        <v>68</v>
      </c>
      <c r="B25" s="26">
        <v>0</v>
      </c>
    </row>
    <row r="26" spans="1:2">
      <c r="A26" s="27" t="s">
        <v>71</v>
      </c>
      <c r="B26" s="26">
        <v>1</v>
      </c>
    </row>
    <row r="27" spans="1:2">
      <c r="A27" s="27" t="s">
        <v>74</v>
      </c>
      <c r="B27" s="26">
        <v>0</v>
      </c>
    </row>
    <row r="28" spans="1:2">
      <c r="A28" s="27" t="s">
        <v>79</v>
      </c>
      <c r="B28" s="26">
        <v>0</v>
      </c>
    </row>
    <row r="29" spans="1:2">
      <c r="A29" s="27" t="s">
        <v>232</v>
      </c>
      <c r="B29" s="26">
        <v>23</v>
      </c>
    </row>
  </sheetData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dimension ref="A1:C2"/>
  <sheetViews>
    <sheetView workbookViewId="0">
      <selection sqref="A1:C2"/>
    </sheetView>
  </sheetViews>
  <sheetFormatPr baseColWidth="10" defaultRowHeight="15"/>
  <cols>
    <col min="1" max="1" width="12" customWidth="1"/>
  </cols>
  <sheetData>
    <row r="1" spans="1:3">
      <c r="A1" t="s">
        <v>228</v>
      </c>
      <c r="B1" t="s">
        <v>227</v>
      </c>
      <c r="C1" t="s">
        <v>229</v>
      </c>
    </row>
    <row r="2" spans="1:3">
      <c r="A2" t="s">
        <v>32</v>
      </c>
      <c r="B2" t="s">
        <v>156</v>
      </c>
      <c r="C2">
        <v>0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>
  <dimension ref="A3:R30"/>
  <sheetViews>
    <sheetView workbookViewId="0">
      <selection activeCell="B23" sqref="B23"/>
    </sheetView>
  </sheetViews>
  <sheetFormatPr baseColWidth="10" defaultRowHeight="15"/>
  <cols>
    <col min="1" max="1" width="21" customWidth="1"/>
    <col min="2" max="2" width="23.85546875" bestFit="1" customWidth="1"/>
    <col min="3" max="3" width="12.7109375" bestFit="1" customWidth="1"/>
    <col min="4" max="4" width="12.140625" bestFit="1" customWidth="1"/>
    <col min="5" max="5" width="7.140625" bestFit="1" customWidth="1"/>
    <col min="6" max="6" width="7" bestFit="1" customWidth="1"/>
    <col min="7" max="7" width="8.140625" bestFit="1" customWidth="1"/>
    <col min="8" max="8" width="13.28515625" bestFit="1" customWidth="1"/>
    <col min="9" max="9" width="5.140625" bestFit="1" customWidth="1"/>
    <col min="10" max="10" width="10.85546875" bestFit="1" customWidth="1"/>
    <col min="11" max="11" width="14" bestFit="1" customWidth="1"/>
    <col min="12" max="12" width="6.28515625" bestFit="1" customWidth="1"/>
    <col min="13" max="13" width="11.28515625" bestFit="1" customWidth="1"/>
    <col min="14" max="14" width="17.42578125" bestFit="1" customWidth="1"/>
    <col min="15" max="17" width="14.42578125" bestFit="1" customWidth="1"/>
    <col min="18" max="18" width="12.5703125" bestFit="1" customWidth="1"/>
    <col min="19" max="19" width="13.28515625" bestFit="1" customWidth="1"/>
    <col min="20" max="21" width="12.5703125" bestFit="1" customWidth="1"/>
    <col min="22" max="22" width="5.7109375" customWidth="1"/>
    <col min="23" max="23" width="11.140625" customWidth="1"/>
    <col min="24" max="24" width="9" customWidth="1"/>
    <col min="25" max="25" width="13.5703125" bestFit="1" customWidth="1"/>
    <col min="26" max="26" width="8.42578125" customWidth="1"/>
    <col min="27" max="27" width="10.140625" customWidth="1"/>
    <col min="28" max="28" width="7.5703125" customWidth="1"/>
    <col min="29" max="29" width="6.28515625" customWidth="1"/>
    <col min="30" max="30" width="9.42578125" customWidth="1"/>
    <col min="31" max="31" width="11.28515625" customWidth="1"/>
    <col min="32" max="32" width="6.42578125" customWidth="1"/>
    <col min="33" max="33" width="7.5703125" customWidth="1"/>
    <col min="34" max="34" width="5.7109375" customWidth="1"/>
    <col min="35" max="35" width="9.42578125" customWidth="1"/>
    <col min="36" max="36" width="5.42578125" customWidth="1"/>
    <col min="37" max="37" width="9" customWidth="1"/>
    <col min="38" max="38" width="9.5703125" customWidth="1"/>
    <col min="39" max="39" width="11.140625" customWidth="1"/>
    <col min="40" max="40" width="5.28515625" customWidth="1"/>
    <col min="41" max="41" width="9.85546875" customWidth="1"/>
    <col min="42" max="42" width="6.85546875" customWidth="1"/>
    <col min="43" max="43" width="12.5703125" bestFit="1" customWidth="1"/>
  </cols>
  <sheetData>
    <row r="3" spans="1:18">
      <c r="A3" s="25" t="s">
        <v>230</v>
      </c>
      <c r="B3" s="25" t="s">
        <v>233</v>
      </c>
    </row>
    <row r="4" spans="1:18">
      <c r="B4" t="s">
        <v>242</v>
      </c>
      <c r="C4" t="s">
        <v>239</v>
      </c>
      <c r="D4" t="s">
        <v>238</v>
      </c>
      <c r="E4" t="s">
        <v>245</v>
      </c>
      <c r="F4" t="s">
        <v>244</v>
      </c>
      <c r="G4" t="s">
        <v>237</v>
      </c>
      <c r="H4" t="s">
        <v>240</v>
      </c>
      <c r="I4" t="s">
        <v>243</v>
      </c>
      <c r="J4" t="s">
        <v>246</v>
      </c>
      <c r="K4" t="s">
        <v>251</v>
      </c>
      <c r="L4" t="s">
        <v>166</v>
      </c>
      <c r="M4" t="s">
        <v>254</v>
      </c>
      <c r="N4" t="s">
        <v>210</v>
      </c>
      <c r="O4" t="s">
        <v>15</v>
      </c>
      <c r="P4" t="s">
        <v>155</v>
      </c>
      <c r="Q4" t="s">
        <v>140</v>
      </c>
      <c r="R4" t="s">
        <v>232</v>
      </c>
    </row>
    <row r="5" spans="1:18">
      <c r="A5" s="25" t="s">
        <v>231</v>
      </c>
      <c r="I5" t="s">
        <v>243</v>
      </c>
      <c r="J5" t="s">
        <v>246</v>
      </c>
      <c r="K5" t="s">
        <v>251</v>
      </c>
      <c r="L5" t="s">
        <v>166</v>
      </c>
      <c r="M5" t="s">
        <v>254</v>
      </c>
      <c r="N5" t="s">
        <v>210</v>
      </c>
      <c r="O5" t="s">
        <v>15</v>
      </c>
      <c r="P5" t="s">
        <v>155</v>
      </c>
      <c r="Q5" t="s">
        <v>140</v>
      </c>
    </row>
    <row r="6" spans="1:18">
      <c r="A6" s="27" t="s">
        <v>26</v>
      </c>
      <c r="B6" s="26">
        <v>11</v>
      </c>
      <c r="C6" s="26">
        <v>0</v>
      </c>
      <c r="D6" s="26">
        <v>13</v>
      </c>
      <c r="E6" s="26">
        <v>3</v>
      </c>
      <c r="F6" s="26">
        <v>1</v>
      </c>
      <c r="G6" s="26">
        <v>0</v>
      </c>
      <c r="H6" s="26">
        <v>0</v>
      </c>
      <c r="I6" s="26">
        <v>0</v>
      </c>
      <c r="J6" s="26">
        <v>0</v>
      </c>
      <c r="K6" s="26">
        <v>0</v>
      </c>
      <c r="L6" s="26">
        <v>0</v>
      </c>
      <c r="M6" s="26">
        <v>0</v>
      </c>
      <c r="N6" s="26">
        <v>0</v>
      </c>
      <c r="O6" s="26">
        <v>0</v>
      </c>
      <c r="P6" s="26">
        <v>0</v>
      </c>
      <c r="Q6" s="26">
        <v>0</v>
      </c>
      <c r="R6" s="26">
        <v>28</v>
      </c>
    </row>
    <row r="7" spans="1:18">
      <c r="A7" s="27" t="s">
        <v>30</v>
      </c>
      <c r="B7" s="26">
        <v>13</v>
      </c>
      <c r="C7" s="26">
        <v>0</v>
      </c>
      <c r="D7" s="26">
        <v>12</v>
      </c>
      <c r="E7" s="26">
        <v>3</v>
      </c>
      <c r="F7" s="26">
        <v>0</v>
      </c>
      <c r="G7" s="26">
        <v>0</v>
      </c>
      <c r="H7" s="26">
        <v>0</v>
      </c>
      <c r="I7" s="26">
        <v>0</v>
      </c>
      <c r="J7" s="26">
        <v>0</v>
      </c>
      <c r="K7" s="26">
        <v>0</v>
      </c>
      <c r="L7" s="26">
        <v>0</v>
      </c>
      <c r="M7" s="26">
        <v>0</v>
      </c>
      <c r="N7" s="26">
        <v>0</v>
      </c>
      <c r="O7" s="26">
        <v>0</v>
      </c>
      <c r="P7" s="26">
        <v>0</v>
      </c>
      <c r="Q7" s="26">
        <v>0</v>
      </c>
      <c r="R7" s="26">
        <v>28</v>
      </c>
    </row>
    <row r="8" spans="1:18">
      <c r="A8" s="27" t="s">
        <v>32</v>
      </c>
      <c r="B8" s="26">
        <v>4</v>
      </c>
      <c r="C8" s="26">
        <v>0</v>
      </c>
      <c r="D8" s="26">
        <v>10</v>
      </c>
      <c r="E8" s="26">
        <v>0</v>
      </c>
      <c r="F8" s="26">
        <v>0</v>
      </c>
      <c r="G8" s="26">
        <v>14</v>
      </c>
      <c r="H8" s="26">
        <v>0</v>
      </c>
      <c r="I8" s="26">
        <v>0</v>
      </c>
      <c r="J8" s="26">
        <v>0</v>
      </c>
      <c r="K8" s="26">
        <v>0</v>
      </c>
      <c r="L8" s="26">
        <v>0</v>
      </c>
      <c r="M8" s="26">
        <v>0</v>
      </c>
      <c r="N8" s="26">
        <v>0</v>
      </c>
      <c r="O8" s="26">
        <v>0</v>
      </c>
      <c r="P8" s="26">
        <v>0</v>
      </c>
      <c r="Q8" s="26">
        <v>0</v>
      </c>
      <c r="R8" s="26">
        <v>28</v>
      </c>
    </row>
    <row r="9" spans="1:18">
      <c r="A9" s="27" t="s">
        <v>34</v>
      </c>
      <c r="B9" s="26">
        <v>8</v>
      </c>
      <c r="C9" s="26">
        <v>5</v>
      </c>
      <c r="D9" s="26">
        <v>15</v>
      </c>
      <c r="E9" s="26">
        <v>0</v>
      </c>
      <c r="F9" s="26">
        <v>0</v>
      </c>
      <c r="G9" s="26">
        <v>0</v>
      </c>
      <c r="H9" s="26">
        <v>0</v>
      </c>
      <c r="I9" s="26">
        <v>0</v>
      </c>
      <c r="J9" s="26">
        <v>0</v>
      </c>
      <c r="K9" s="26">
        <v>0</v>
      </c>
      <c r="L9" s="26">
        <v>0</v>
      </c>
      <c r="M9" s="26">
        <v>0</v>
      </c>
      <c r="N9" s="26">
        <v>0</v>
      </c>
      <c r="O9" s="26">
        <v>0</v>
      </c>
      <c r="P9" s="26">
        <v>0</v>
      </c>
      <c r="Q9" s="26">
        <v>0</v>
      </c>
      <c r="R9" s="26">
        <v>28</v>
      </c>
    </row>
    <row r="10" spans="1:18">
      <c r="A10" s="27" t="s">
        <v>37</v>
      </c>
      <c r="B10" s="26">
        <v>5</v>
      </c>
      <c r="C10" s="26">
        <v>0</v>
      </c>
      <c r="D10" s="26">
        <v>2</v>
      </c>
      <c r="E10" s="26">
        <v>0</v>
      </c>
      <c r="F10" s="26">
        <v>1</v>
      </c>
      <c r="G10" s="26">
        <v>10</v>
      </c>
      <c r="H10" s="26">
        <v>0</v>
      </c>
      <c r="I10" s="26">
        <v>6</v>
      </c>
      <c r="J10" s="26">
        <v>1</v>
      </c>
      <c r="K10" s="26">
        <v>0</v>
      </c>
      <c r="L10" s="26">
        <v>3</v>
      </c>
      <c r="M10" s="26">
        <v>0</v>
      </c>
      <c r="N10" s="26">
        <v>0</v>
      </c>
      <c r="O10" s="26">
        <v>0</v>
      </c>
      <c r="P10" s="26">
        <v>0</v>
      </c>
      <c r="Q10" s="26">
        <v>0</v>
      </c>
      <c r="R10" s="26">
        <v>28</v>
      </c>
    </row>
    <row r="11" spans="1:18">
      <c r="A11" s="27" t="s">
        <v>76</v>
      </c>
      <c r="B11" s="26">
        <v>4</v>
      </c>
      <c r="C11" s="26">
        <v>0</v>
      </c>
      <c r="D11" s="26">
        <v>0</v>
      </c>
      <c r="E11" s="26">
        <v>0</v>
      </c>
      <c r="F11" s="26">
        <v>0</v>
      </c>
      <c r="G11" s="26">
        <v>24</v>
      </c>
      <c r="H11" s="26">
        <v>0</v>
      </c>
      <c r="I11" s="26">
        <v>0</v>
      </c>
      <c r="J11" s="26">
        <v>0</v>
      </c>
      <c r="K11" s="26">
        <v>0</v>
      </c>
      <c r="L11" s="26">
        <v>0</v>
      </c>
      <c r="M11" s="26">
        <v>0</v>
      </c>
      <c r="N11" s="26">
        <v>0</v>
      </c>
      <c r="O11" s="26">
        <v>0</v>
      </c>
      <c r="P11" s="26">
        <v>0</v>
      </c>
      <c r="Q11" s="26">
        <v>0</v>
      </c>
      <c r="R11" s="26">
        <v>28</v>
      </c>
    </row>
    <row r="12" spans="1:18">
      <c r="A12" s="27" t="s">
        <v>40</v>
      </c>
      <c r="B12" s="26">
        <v>6</v>
      </c>
      <c r="C12" s="26">
        <v>0</v>
      </c>
      <c r="D12" s="26">
        <v>13</v>
      </c>
      <c r="E12" s="26">
        <v>0</v>
      </c>
      <c r="F12" s="26">
        <v>3</v>
      </c>
      <c r="G12" s="26">
        <v>0</v>
      </c>
      <c r="H12" s="26">
        <v>6</v>
      </c>
      <c r="I12" s="26">
        <v>0</v>
      </c>
      <c r="J12" s="26">
        <v>0</v>
      </c>
      <c r="K12" s="26">
        <v>0</v>
      </c>
      <c r="L12" s="26">
        <v>0</v>
      </c>
      <c r="M12" s="26">
        <v>0</v>
      </c>
      <c r="N12" s="26">
        <v>0</v>
      </c>
      <c r="O12" s="26">
        <v>0</v>
      </c>
      <c r="P12" s="26">
        <v>0</v>
      </c>
      <c r="Q12" s="26">
        <v>0</v>
      </c>
      <c r="R12" s="26">
        <v>28</v>
      </c>
    </row>
    <row r="13" spans="1:18">
      <c r="A13" s="27" t="s">
        <v>43</v>
      </c>
      <c r="B13" s="26">
        <v>16</v>
      </c>
      <c r="C13" s="26">
        <v>0</v>
      </c>
      <c r="D13" s="26">
        <v>7</v>
      </c>
      <c r="E13" s="26">
        <v>0</v>
      </c>
      <c r="F13" s="26">
        <v>0</v>
      </c>
      <c r="G13" s="26">
        <v>0</v>
      </c>
      <c r="H13" s="26">
        <v>0</v>
      </c>
      <c r="I13" s="26">
        <v>5</v>
      </c>
      <c r="J13" s="26">
        <v>0</v>
      </c>
      <c r="K13" s="26">
        <v>0</v>
      </c>
      <c r="L13" s="26">
        <v>0</v>
      </c>
      <c r="M13" s="26">
        <v>0</v>
      </c>
      <c r="N13" s="26">
        <v>0</v>
      </c>
      <c r="O13" s="26">
        <v>0</v>
      </c>
      <c r="P13" s="26">
        <v>0</v>
      </c>
      <c r="Q13" s="26">
        <v>0</v>
      </c>
      <c r="R13" s="26">
        <v>28</v>
      </c>
    </row>
    <row r="14" spans="1:18">
      <c r="A14" s="27" t="s">
        <v>45</v>
      </c>
      <c r="B14" s="26">
        <v>10</v>
      </c>
      <c r="C14" s="26">
        <v>5</v>
      </c>
      <c r="D14" s="26">
        <v>10</v>
      </c>
      <c r="E14" s="26">
        <v>0</v>
      </c>
      <c r="F14" s="26">
        <v>1</v>
      </c>
      <c r="G14" s="26">
        <v>0</v>
      </c>
      <c r="H14" s="26">
        <v>0</v>
      </c>
      <c r="I14" s="26">
        <v>0</v>
      </c>
      <c r="J14" s="26">
        <v>0</v>
      </c>
      <c r="K14" s="26">
        <v>0</v>
      </c>
      <c r="L14" s="26">
        <v>2</v>
      </c>
      <c r="M14" s="26">
        <v>0</v>
      </c>
      <c r="N14" s="26">
        <v>0</v>
      </c>
      <c r="O14" s="26">
        <v>0</v>
      </c>
      <c r="P14" s="26">
        <v>0</v>
      </c>
      <c r="Q14" s="26">
        <v>0</v>
      </c>
      <c r="R14" s="26">
        <v>28</v>
      </c>
    </row>
    <row r="15" spans="1:18">
      <c r="A15" s="27" t="s">
        <v>77</v>
      </c>
      <c r="B15" s="26">
        <v>7</v>
      </c>
      <c r="C15" s="26">
        <v>0</v>
      </c>
      <c r="D15" s="26">
        <v>0</v>
      </c>
      <c r="E15" s="26">
        <v>0</v>
      </c>
      <c r="F15" s="26">
        <v>0</v>
      </c>
      <c r="G15" s="26">
        <v>20</v>
      </c>
      <c r="H15" s="26">
        <v>0</v>
      </c>
      <c r="I15" s="26">
        <v>0</v>
      </c>
      <c r="J15" s="26">
        <v>0</v>
      </c>
      <c r="K15" s="26">
        <v>0</v>
      </c>
      <c r="L15" s="26">
        <v>0</v>
      </c>
      <c r="M15" s="26">
        <v>1</v>
      </c>
      <c r="N15" s="26">
        <v>0</v>
      </c>
      <c r="O15" s="26">
        <v>0</v>
      </c>
      <c r="P15" s="26">
        <v>0</v>
      </c>
      <c r="Q15" s="26">
        <v>0</v>
      </c>
      <c r="R15" s="26">
        <v>28</v>
      </c>
    </row>
    <row r="16" spans="1:18">
      <c r="A16" s="27" t="s">
        <v>47</v>
      </c>
      <c r="B16" s="26">
        <v>17</v>
      </c>
      <c r="C16" s="26">
        <v>0</v>
      </c>
      <c r="D16" s="26">
        <v>8</v>
      </c>
      <c r="E16" s="26">
        <v>0</v>
      </c>
      <c r="F16" s="26">
        <v>0</v>
      </c>
      <c r="G16" s="26">
        <v>0</v>
      </c>
      <c r="H16" s="26">
        <v>0</v>
      </c>
      <c r="I16" s="26">
        <v>3</v>
      </c>
      <c r="J16" s="26">
        <v>0</v>
      </c>
      <c r="K16" s="26">
        <v>0</v>
      </c>
      <c r="L16" s="26">
        <v>0</v>
      </c>
      <c r="M16" s="26">
        <v>0</v>
      </c>
      <c r="N16" s="26">
        <v>0</v>
      </c>
      <c r="O16" s="26">
        <v>0</v>
      </c>
      <c r="P16" s="26">
        <v>0</v>
      </c>
      <c r="Q16" s="26">
        <v>0</v>
      </c>
      <c r="R16" s="26">
        <v>28</v>
      </c>
    </row>
    <row r="17" spans="1:18">
      <c r="A17" s="27" t="s">
        <v>48</v>
      </c>
      <c r="B17" s="26">
        <v>0</v>
      </c>
      <c r="C17" s="26">
        <v>0</v>
      </c>
      <c r="D17" s="26">
        <v>27</v>
      </c>
      <c r="E17" s="26">
        <v>0</v>
      </c>
      <c r="F17" s="26">
        <v>1</v>
      </c>
      <c r="G17" s="26">
        <v>0</v>
      </c>
      <c r="H17" s="26">
        <v>0</v>
      </c>
      <c r="I17" s="26">
        <v>0</v>
      </c>
      <c r="J17" s="26">
        <v>0</v>
      </c>
      <c r="K17" s="26">
        <v>0</v>
      </c>
      <c r="L17" s="26">
        <v>0</v>
      </c>
      <c r="M17" s="26">
        <v>0</v>
      </c>
      <c r="N17" s="26">
        <v>0</v>
      </c>
      <c r="O17" s="26">
        <v>0</v>
      </c>
      <c r="P17" s="26">
        <v>0</v>
      </c>
      <c r="Q17" s="26">
        <v>0</v>
      </c>
      <c r="R17" s="26">
        <v>28</v>
      </c>
    </row>
    <row r="18" spans="1:18">
      <c r="A18" s="27" t="s">
        <v>54</v>
      </c>
      <c r="B18" s="26">
        <v>8</v>
      </c>
      <c r="C18" s="26">
        <v>0</v>
      </c>
      <c r="D18" s="26">
        <v>8</v>
      </c>
      <c r="E18" s="26">
        <v>0</v>
      </c>
      <c r="F18" s="26">
        <v>0</v>
      </c>
      <c r="G18" s="26">
        <v>0</v>
      </c>
      <c r="H18" s="26">
        <v>0</v>
      </c>
      <c r="I18" s="26">
        <v>11</v>
      </c>
      <c r="J18" s="26">
        <v>0</v>
      </c>
      <c r="K18" s="26">
        <v>0</v>
      </c>
      <c r="L18" s="26">
        <v>0</v>
      </c>
      <c r="M18" s="26">
        <v>0</v>
      </c>
      <c r="N18" s="26">
        <v>1</v>
      </c>
      <c r="O18" s="26">
        <v>0</v>
      </c>
      <c r="P18" s="26">
        <v>0</v>
      </c>
      <c r="Q18" s="26">
        <v>0</v>
      </c>
      <c r="R18" s="26">
        <v>28</v>
      </c>
    </row>
    <row r="19" spans="1:18">
      <c r="A19" s="27" t="s">
        <v>57</v>
      </c>
      <c r="B19" s="26">
        <v>19</v>
      </c>
      <c r="C19" s="26">
        <v>0</v>
      </c>
      <c r="D19" s="26">
        <v>7</v>
      </c>
      <c r="E19" s="26">
        <v>1</v>
      </c>
      <c r="F19" s="26">
        <v>1</v>
      </c>
      <c r="G19" s="26">
        <v>0</v>
      </c>
      <c r="H19" s="26">
        <v>0</v>
      </c>
      <c r="I19" s="26">
        <v>0</v>
      </c>
      <c r="J19" s="26">
        <v>0</v>
      </c>
      <c r="K19" s="26">
        <v>0</v>
      </c>
      <c r="L19" s="26">
        <v>0</v>
      </c>
      <c r="M19" s="26">
        <v>0</v>
      </c>
      <c r="N19" s="26">
        <v>0</v>
      </c>
      <c r="O19" s="26">
        <v>0</v>
      </c>
      <c r="P19" s="26">
        <v>0</v>
      </c>
      <c r="Q19" s="26">
        <v>0</v>
      </c>
      <c r="R19" s="26">
        <v>28</v>
      </c>
    </row>
    <row r="20" spans="1:18">
      <c r="A20" s="27" t="s">
        <v>58</v>
      </c>
      <c r="B20" s="26">
        <v>5</v>
      </c>
      <c r="C20" s="26">
        <v>0</v>
      </c>
      <c r="D20" s="26">
        <v>2</v>
      </c>
      <c r="E20" s="26">
        <v>0</v>
      </c>
      <c r="F20" s="26">
        <v>1</v>
      </c>
      <c r="G20" s="26">
        <v>0</v>
      </c>
      <c r="H20" s="26">
        <v>21</v>
      </c>
      <c r="I20" s="26">
        <v>0</v>
      </c>
      <c r="J20" s="26">
        <v>0</v>
      </c>
      <c r="K20" s="26">
        <v>0</v>
      </c>
      <c r="L20" s="26">
        <v>0</v>
      </c>
      <c r="M20" s="26">
        <v>0</v>
      </c>
      <c r="N20" s="26">
        <v>0</v>
      </c>
      <c r="O20" s="26">
        <v>0</v>
      </c>
      <c r="P20" s="26">
        <v>0</v>
      </c>
      <c r="Q20" s="26">
        <v>0</v>
      </c>
      <c r="R20" s="26">
        <v>29</v>
      </c>
    </row>
    <row r="21" spans="1:18">
      <c r="A21" s="27" t="s">
        <v>59</v>
      </c>
      <c r="B21" s="26">
        <v>0</v>
      </c>
      <c r="C21" s="26">
        <v>0</v>
      </c>
      <c r="D21" s="26">
        <v>0</v>
      </c>
      <c r="E21" s="26">
        <v>3</v>
      </c>
      <c r="F21" s="26">
        <v>0</v>
      </c>
      <c r="G21" s="26">
        <v>0</v>
      </c>
      <c r="H21" s="26">
        <v>0</v>
      </c>
      <c r="I21" s="26">
        <v>5</v>
      </c>
      <c r="J21" s="26">
        <v>15</v>
      </c>
      <c r="K21" s="26">
        <v>0</v>
      </c>
      <c r="L21" s="26">
        <v>0</v>
      </c>
      <c r="M21" s="26">
        <v>0</v>
      </c>
      <c r="N21" s="26">
        <v>0</v>
      </c>
      <c r="O21" s="26">
        <v>2</v>
      </c>
      <c r="P21" s="26">
        <v>1</v>
      </c>
      <c r="Q21" s="26">
        <v>2</v>
      </c>
      <c r="R21" s="26">
        <v>28</v>
      </c>
    </row>
    <row r="22" spans="1:18">
      <c r="A22" s="27" t="s">
        <v>60</v>
      </c>
      <c r="B22" s="26">
        <v>1</v>
      </c>
      <c r="C22" s="26">
        <v>0</v>
      </c>
      <c r="D22" s="26">
        <v>27</v>
      </c>
      <c r="E22" s="26">
        <v>0</v>
      </c>
      <c r="F22" s="26">
        <v>1</v>
      </c>
      <c r="G22" s="26">
        <v>0</v>
      </c>
      <c r="H22" s="26">
        <v>0</v>
      </c>
      <c r="I22" s="26">
        <v>0</v>
      </c>
      <c r="J22" s="26">
        <v>0</v>
      </c>
      <c r="K22" s="26">
        <v>0</v>
      </c>
      <c r="L22" s="26">
        <v>0</v>
      </c>
      <c r="M22" s="26">
        <v>0</v>
      </c>
      <c r="N22" s="26">
        <v>0</v>
      </c>
      <c r="O22" s="26">
        <v>0</v>
      </c>
      <c r="P22" s="26">
        <v>0</v>
      </c>
      <c r="Q22" s="26">
        <v>0</v>
      </c>
      <c r="R22" s="26">
        <v>29</v>
      </c>
    </row>
    <row r="23" spans="1:18">
      <c r="A23" s="27" t="s">
        <v>61</v>
      </c>
      <c r="B23" s="26">
        <v>17</v>
      </c>
      <c r="C23" s="26">
        <v>0</v>
      </c>
      <c r="D23" s="26">
        <v>6</v>
      </c>
      <c r="E23" s="26">
        <v>0</v>
      </c>
      <c r="F23" s="26">
        <v>5</v>
      </c>
      <c r="G23" s="26">
        <v>0</v>
      </c>
      <c r="H23" s="26">
        <v>0</v>
      </c>
      <c r="I23" s="26">
        <v>0</v>
      </c>
      <c r="J23" s="26">
        <v>0</v>
      </c>
      <c r="K23" s="26">
        <v>0</v>
      </c>
      <c r="L23" s="26">
        <v>0</v>
      </c>
      <c r="M23" s="26">
        <v>0</v>
      </c>
      <c r="N23" s="26">
        <v>0</v>
      </c>
      <c r="O23" s="26">
        <v>0</v>
      </c>
      <c r="P23" s="26">
        <v>0</v>
      </c>
      <c r="Q23" s="26">
        <v>0</v>
      </c>
      <c r="R23" s="26">
        <v>28</v>
      </c>
    </row>
    <row r="24" spans="1:18">
      <c r="A24" s="27" t="s">
        <v>63</v>
      </c>
      <c r="B24" s="26">
        <v>9</v>
      </c>
      <c r="C24" s="26">
        <v>0</v>
      </c>
      <c r="D24" s="26">
        <v>12</v>
      </c>
      <c r="E24" s="26">
        <v>4</v>
      </c>
      <c r="F24" s="26">
        <v>0</v>
      </c>
      <c r="G24" s="26">
        <v>0</v>
      </c>
      <c r="H24" s="26">
        <v>0</v>
      </c>
      <c r="I24" s="26">
        <v>3</v>
      </c>
      <c r="J24" s="26">
        <v>0</v>
      </c>
      <c r="K24" s="26">
        <v>0</v>
      </c>
      <c r="L24" s="26">
        <v>0</v>
      </c>
      <c r="M24" s="26">
        <v>0</v>
      </c>
      <c r="N24" s="26">
        <v>0</v>
      </c>
      <c r="O24" s="26">
        <v>0</v>
      </c>
      <c r="P24" s="26">
        <v>0</v>
      </c>
      <c r="Q24" s="26">
        <v>0</v>
      </c>
      <c r="R24" s="26">
        <v>28</v>
      </c>
    </row>
    <row r="25" spans="1:18">
      <c r="A25" s="27" t="s">
        <v>67</v>
      </c>
      <c r="B25" s="26">
        <v>15</v>
      </c>
      <c r="C25" s="26">
        <v>0</v>
      </c>
      <c r="D25" s="26">
        <v>9</v>
      </c>
      <c r="E25" s="26">
        <v>3</v>
      </c>
      <c r="F25" s="26">
        <v>1</v>
      </c>
      <c r="G25" s="26">
        <v>0</v>
      </c>
      <c r="H25" s="26">
        <v>0</v>
      </c>
      <c r="I25" s="26">
        <v>0</v>
      </c>
      <c r="J25" s="26">
        <v>0</v>
      </c>
      <c r="K25" s="26">
        <v>0</v>
      </c>
      <c r="L25" s="26">
        <v>0</v>
      </c>
      <c r="M25" s="26">
        <v>0</v>
      </c>
      <c r="N25" s="26">
        <v>0</v>
      </c>
      <c r="O25" s="26">
        <v>0</v>
      </c>
      <c r="P25" s="26">
        <v>0</v>
      </c>
      <c r="Q25" s="26">
        <v>0</v>
      </c>
      <c r="R25" s="26">
        <v>28</v>
      </c>
    </row>
    <row r="26" spans="1:18">
      <c r="A26" s="27" t="s">
        <v>68</v>
      </c>
      <c r="B26" s="26">
        <v>13</v>
      </c>
      <c r="C26" s="26">
        <v>0</v>
      </c>
      <c r="D26" s="26">
        <v>15</v>
      </c>
      <c r="E26" s="26">
        <v>0</v>
      </c>
      <c r="F26" s="26">
        <v>1</v>
      </c>
      <c r="G26" s="26">
        <v>0</v>
      </c>
      <c r="H26" s="26">
        <v>0</v>
      </c>
      <c r="I26" s="26">
        <v>0</v>
      </c>
      <c r="J26" s="26">
        <v>0</v>
      </c>
      <c r="K26" s="26">
        <v>0</v>
      </c>
      <c r="L26" s="26">
        <v>0</v>
      </c>
      <c r="M26" s="26">
        <v>0</v>
      </c>
      <c r="N26" s="26">
        <v>0</v>
      </c>
      <c r="O26" s="26">
        <v>0</v>
      </c>
      <c r="P26" s="26">
        <v>0</v>
      </c>
      <c r="Q26" s="26">
        <v>0</v>
      </c>
      <c r="R26" s="26">
        <v>29</v>
      </c>
    </row>
    <row r="27" spans="1:18">
      <c r="A27" s="27" t="s">
        <v>71</v>
      </c>
      <c r="B27" s="26">
        <v>8</v>
      </c>
      <c r="C27" s="26">
        <v>4</v>
      </c>
      <c r="D27" s="26">
        <v>6</v>
      </c>
      <c r="E27" s="26">
        <v>5</v>
      </c>
      <c r="F27" s="26">
        <v>0</v>
      </c>
      <c r="G27" s="26">
        <v>0</v>
      </c>
      <c r="H27" s="26">
        <v>0</v>
      </c>
      <c r="I27" s="26">
        <v>5</v>
      </c>
      <c r="J27" s="26">
        <v>0</v>
      </c>
      <c r="K27" s="26">
        <v>0</v>
      </c>
      <c r="L27" s="26">
        <v>0</v>
      </c>
      <c r="M27" s="26">
        <v>0</v>
      </c>
      <c r="N27" s="26">
        <v>0</v>
      </c>
      <c r="O27" s="26">
        <v>0</v>
      </c>
      <c r="P27" s="26">
        <v>0</v>
      </c>
      <c r="Q27" s="26">
        <v>0</v>
      </c>
      <c r="R27" s="26">
        <v>28</v>
      </c>
    </row>
    <row r="28" spans="1:18">
      <c r="A28" s="27" t="s">
        <v>74</v>
      </c>
      <c r="B28" s="26">
        <v>12</v>
      </c>
      <c r="C28" s="26">
        <v>0</v>
      </c>
      <c r="D28" s="26">
        <v>11</v>
      </c>
      <c r="E28" s="26">
        <v>3</v>
      </c>
      <c r="F28" s="26">
        <v>1</v>
      </c>
      <c r="G28" s="26">
        <v>0</v>
      </c>
      <c r="H28" s="26">
        <v>0</v>
      </c>
      <c r="I28" s="26">
        <v>0</v>
      </c>
      <c r="J28" s="26">
        <v>0</v>
      </c>
      <c r="K28" s="26">
        <v>2</v>
      </c>
      <c r="L28" s="26">
        <v>0</v>
      </c>
      <c r="M28" s="26">
        <v>0</v>
      </c>
      <c r="N28" s="26">
        <v>0</v>
      </c>
      <c r="O28" s="26">
        <v>0</v>
      </c>
      <c r="P28" s="26">
        <v>0</v>
      </c>
      <c r="Q28" s="26">
        <v>0</v>
      </c>
      <c r="R28" s="26">
        <v>29</v>
      </c>
    </row>
    <row r="29" spans="1:18">
      <c r="A29" s="27" t="s">
        <v>79</v>
      </c>
      <c r="B29" s="26">
        <v>2</v>
      </c>
      <c r="C29" s="26">
        <v>0</v>
      </c>
      <c r="D29" s="26">
        <v>0</v>
      </c>
      <c r="E29" s="26">
        <v>0</v>
      </c>
      <c r="F29" s="26">
        <v>0</v>
      </c>
      <c r="G29" s="26">
        <v>27</v>
      </c>
      <c r="H29" s="26">
        <v>0</v>
      </c>
      <c r="I29" s="26">
        <v>0</v>
      </c>
      <c r="J29" s="26">
        <v>0</v>
      </c>
      <c r="K29" s="26">
        <v>0</v>
      </c>
      <c r="L29" s="26">
        <v>0</v>
      </c>
      <c r="M29" s="26">
        <v>0</v>
      </c>
      <c r="N29" s="26">
        <v>0</v>
      </c>
      <c r="O29" s="26">
        <v>0</v>
      </c>
      <c r="P29" s="26">
        <v>0</v>
      </c>
      <c r="Q29" s="26">
        <v>0</v>
      </c>
      <c r="R29" s="26">
        <v>29</v>
      </c>
    </row>
    <row r="30" spans="1:18">
      <c r="A30" s="27" t="s">
        <v>232</v>
      </c>
      <c r="B30" s="26">
        <v>210</v>
      </c>
      <c r="C30" s="26">
        <v>14</v>
      </c>
      <c r="D30" s="26">
        <v>220</v>
      </c>
      <c r="E30" s="26">
        <v>25</v>
      </c>
      <c r="F30" s="26">
        <v>18</v>
      </c>
      <c r="G30" s="26">
        <v>95</v>
      </c>
      <c r="H30" s="26">
        <v>27</v>
      </c>
      <c r="I30" s="26">
        <v>38</v>
      </c>
      <c r="J30" s="26">
        <v>16</v>
      </c>
      <c r="K30" s="26">
        <v>2</v>
      </c>
      <c r="L30" s="26">
        <v>5</v>
      </c>
      <c r="M30" s="26">
        <v>1</v>
      </c>
      <c r="N30" s="26">
        <v>1</v>
      </c>
      <c r="O30" s="26">
        <v>2</v>
      </c>
      <c r="P30" s="26">
        <v>1</v>
      </c>
      <c r="Q30" s="26">
        <v>2</v>
      </c>
      <c r="R30" s="26">
        <v>677</v>
      </c>
    </row>
  </sheetData>
  <pageMargins left="0.7" right="0.7" top="0.75" bottom="0.75" header="0.3" footer="0.3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2" sqref="B2"/>
    </sheetView>
  </sheetViews>
  <sheetFormatPr baseColWidth="10" defaultRowHeight="15"/>
  <sheetData/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B1:R1"/>
  <sheetViews>
    <sheetView workbookViewId="0">
      <selection sqref="A1:XFD1"/>
    </sheetView>
  </sheetViews>
  <sheetFormatPr baseColWidth="10" defaultRowHeight="15"/>
  <sheetData>
    <row r="1" spans="2:18" ht="15.75" thickBot="1">
      <c r="B1" s="51" t="s">
        <v>241</v>
      </c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3"/>
    </row>
  </sheetData>
  <mergeCells count="1">
    <mergeCell ref="B1:R1"/>
  </mergeCells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>
  <dimension ref="A1"/>
  <sheetViews>
    <sheetView tabSelected="1" workbookViewId="0">
      <selection activeCell="B2" sqref="B2"/>
    </sheetView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tournée</vt:lpstr>
      <vt:lpstr>ram ou </vt:lpstr>
      <vt:lpstr>chauffeur</vt:lpstr>
      <vt:lpstr>planing annuel</vt:lpstr>
      <vt:lpstr>BDD</vt:lpstr>
      <vt:lpstr>Synthèse par tournée</vt:lpstr>
      <vt:lpstr>Feuil1</vt:lpstr>
      <vt:lpstr>Synthèse type tournée</vt:lpstr>
      <vt:lpstr>s1 a s2</vt:lpstr>
      <vt:lpstr>s1 à s3</vt:lpstr>
      <vt:lpstr>Feuil2</vt:lpstr>
      <vt:lpstr>agences</vt:lpstr>
      <vt:lpstr>tournée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2019-02-10T19:47:43Z</dcterms:modified>
</cp:coreProperties>
</file>