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AN\Documents\hand\2022 2023\aniv  22 23\"/>
    </mc:Choice>
  </mc:AlternateContent>
  <xr:revisionPtr revIDLastSave="0" documentId="13_ncr:1_{83A3E748-2347-4675-8558-113D7371B26D}" xr6:coauthVersionLast="47" xr6:coauthVersionMax="47" xr10:uidLastSave="{00000000-0000-0000-0000-000000000000}"/>
  <bookViews>
    <workbookView xWindow="1380" yWindow="0" windowWidth="22620" windowHeight="13500" xr2:uid="{DFE3F4D3-6819-4B2C-AC86-C91F9DA2BC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  <c r="D4" i="1"/>
  <c r="E4" i="1" s="1"/>
  <c r="D5" i="1"/>
  <c r="F5" i="1" s="1"/>
  <c r="D8" i="1"/>
  <c r="E8" i="1" s="1"/>
  <c r="D6" i="1"/>
  <c r="E6" i="1" s="1"/>
  <c r="D7" i="1"/>
  <c r="E7" i="1" s="1"/>
  <c r="D9" i="1"/>
  <c r="F9" i="1" s="1"/>
  <c r="D10" i="1"/>
  <c r="E10" i="1" s="1"/>
  <c r="D11" i="1"/>
  <c r="E11" i="1" s="1"/>
  <c r="D12" i="1"/>
  <c r="E12" i="1" s="1"/>
  <c r="D13" i="1"/>
  <c r="F13" i="1" s="1"/>
  <c r="D14" i="1"/>
  <c r="E14" i="1" s="1"/>
  <c r="D15" i="1"/>
  <c r="E15" i="1" s="1"/>
  <c r="D16" i="1"/>
  <c r="E16" i="1" s="1"/>
  <c r="D17" i="1"/>
  <c r="F17" i="1" s="1"/>
  <c r="D18" i="1"/>
  <c r="E18" i="1" s="1"/>
  <c r="D19" i="1"/>
  <c r="E19" i="1" s="1"/>
  <c r="D20" i="1"/>
  <c r="E20" i="1" s="1"/>
  <c r="D21" i="1"/>
  <c r="F21" i="1" s="1"/>
  <c r="D22" i="1"/>
  <c r="E22" i="1" s="1"/>
  <c r="D23" i="1"/>
  <c r="E23" i="1" s="1"/>
  <c r="D24" i="1"/>
  <c r="E24" i="1" s="1"/>
  <c r="D25" i="1"/>
  <c r="F25" i="1" s="1"/>
  <c r="D26" i="1"/>
  <c r="E26" i="1" s="1"/>
  <c r="D27" i="1"/>
  <c r="E27" i="1" s="1"/>
  <c r="D2" i="1"/>
  <c r="E2" i="1" s="1"/>
  <c r="F26" i="1" l="1"/>
  <c r="F22" i="1"/>
  <c r="F18" i="1"/>
  <c r="F14" i="1"/>
  <c r="F10" i="1"/>
  <c r="F6" i="1"/>
  <c r="F2" i="1"/>
  <c r="F24" i="1"/>
  <c r="F20" i="1"/>
  <c r="F16" i="1"/>
  <c r="F12" i="1"/>
  <c r="F8" i="1"/>
  <c r="F4" i="1"/>
  <c r="F27" i="1"/>
  <c r="F23" i="1"/>
  <c r="F19" i="1"/>
  <c r="F15" i="1"/>
  <c r="F11" i="1"/>
  <c r="F7" i="1"/>
  <c r="F3" i="1"/>
  <c r="E25" i="1"/>
  <c r="E21" i="1"/>
  <c r="E17" i="1"/>
  <c r="E13" i="1"/>
  <c r="E9" i="1"/>
  <c r="E5" i="1"/>
</calcChain>
</file>

<file path=xl/sharedStrings.xml><?xml version="1.0" encoding="utf-8"?>
<sst xmlns="http://schemas.openxmlformats.org/spreadsheetml/2006/main" count="60" uniqueCount="58">
  <si>
    <t>nom</t>
  </si>
  <si>
    <t>prénom</t>
  </si>
  <si>
    <t>date de naissance</t>
  </si>
  <si>
    <t>A</t>
  </si>
  <si>
    <t>ANNE</t>
  </si>
  <si>
    <t>B</t>
  </si>
  <si>
    <t>STEPHANE</t>
  </si>
  <si>
    <t>C</t>
  </si>
  <si>
    <t>YOHAN</t>
  </si>
  <si>
    <t>D</t>
  </si>
  <si>
    <t>JULIE</t>
  </si>
  <si>
    <t>E</t>
  </si>
  <si>
    <t>JEROME</t>
  </si>
  <si>
    <t>F</t>
  </si>
  <si>
    <t>ANAIG</t>
  </si>
  <si>
    <t>G</t>
  </si>
  <si>
    <t>ANTHONY</t>
  </si>
  <si>
    <t>H</t>
  </si>
  <si>
    <t>NATHALIE</t>
  </si>
  <si>
    <t>I</t>
  </si>
  <si>
    <t>MAXENCE</t>
  </si>
  <si>
    <t>J</t>
  </si>
  <si>
    <t>MELANIE</t>
  </si>
  <si>
    <t>K</t>
  </si>
  <si>
    <t>CYRIL</t>
  </si>
  <si>
    <t>L</t>
  </si>
  <si>
    <t>ROMAIN</t>
  </si>
  <si>
    <t>M</t>
  </si>
  <si>
    <t>MICKAEL</t>
  </si>
  <si>
    <t>N</t>
  </si>
  <si>
    <t>ALEXANDRE</t>
  </si>
  <si>
    <t>O</t>
  </si>
  <si>
    <t>SANDRA</t>
  </si>
  <si>
    <t>P</t>
  </si>
  <si>
    <t>CHRISTOPHE</t>
  </si>
  <si>
    <t>Q</t>
  </si>
  <si>
    <t>AURELIE</t>
  </si>
  <si>
    <t>R</t>
  </si>
  <si>
    <t>RICARDO</t>
  </si>
  <si>
    <t>S</t>
  </si>
  <si>
    <t>GIANNI</t>
  </si>
  <si>
    <t>T</t>
  </si>
  <si>
    <t>U</t>
  </si>
  <si>
    <t>ELODIE</t>
  </si>
  <si>
    <t>V</t>
  </si>
  <si>
    <t>MATHIEU</t>
  </si>
  <si>
    <t>W</t>
  </si>
  <si>
    <t>X</t>
  </si>
  <si>
    <t>THOMAS</t>
  </si>
  <si>
    <t>Y</t>
  </si>
  <si>
    <t>NICOLAS</t>
  </si>
  <si>
    <t>Z</t>
  </si>
  <si>
    <t>JEREMY</t>
  </si>
  <si>
    <t>semaine à extraire</t>
  </si>
  <si>
    <t>Année</t>
  </si>
  <si>
    <t>N° de semaine</t>
  </si>
  <si>
    <t>date anniversaire selon année cellule L1</t>
  </si>
  <si>
    <t>Jour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</si>
</sst>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/mm/yyyy"/>
    <numFmt numFmtId="165" formatCode="dddd"/>
  </numFmts>
  <fonts count="6" x14ac:knownFonts="1">
    <font>
      <sz val="11"/>
      <color rgb="FF000000"/>
      <name val="Calibri"/>
      <family val="2"/>
      <charset val="1"/>
    </font>
    <font>
      <sz val="10"/>
      <color rgb="FF1F497D"/>
      <name val="Calibri"/>
      <charset val="1"/>
    </font>
    <font>
      <sz val="11"/>
      <color rgb="FF000000"/>
      <name val="Verdana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/>
    </xf>
    <xf numFmtId="165" fontId="4" fillId="0" borderId="0" xfId="0" applyNumberFormat="1" applyFont="1"/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C915-B4B3-4EE7-9461-38F112D2D80B}">
  <dimension ref="A1:M62"/>
  <sheetViews>
    <sheetView tabSelected="1" workbookViewId="0">
      <selection activeCell="J22" sqref="J22"/>
    </sheetView>
  </sheetViews>
  <sheetFormatPr baseColWidth="10" defaultRowHeight="15" x14ac:dyDescent="0.25"/>
  <cols>
    <col min="1" max="1" width="14.85546875" style="1" customWidth="1"/>
    <col min="2" max="2" width="16" style="1" customWidth="1"/>
    <col min="3" max="3" width="20.42578125" style="7" customWidth="1"/>
    <col min="4" max="4" width="12.7109375" style="7" customWidth="1"/>
    <col min="5" max="5" width="14.7109375" style="3" bestFit="1" customWidth="1"/>
    <col min="6" max="6" width="15.42578125" customWidth="1"/>
    <col min="11" max="11" width="16.5703125" bestFit="1" customWidth="1"/>
    <col min="13" max="13" width="20.140625" customWidth="1"/>
  </cols>
  <sheetData>
    <row r="1" spans="1:13" ht="71.25" customHeight="1" thickBot="1" x14ac:dyDescent="0.35">
      <c r="A1" s="1" t="s">
        <v>0</v>
      </c>
      <c r="B1" s="1" t="s">
        <v>1</v>
      </c>
      <c r="C1" s="7" t="s">
        <v>2</v>
      </c>
      <c r="D1" s="9" t="s">
        <v>56</v>
      </c>
      <c r="E1" s="7" t="s">
        <v>55</v>
      </c>
      <c r="F1" s="5" t="s">
        <v>57</v>
      </c>
      <c r="H1" s="11" t="s">
        <v>53</v>
      </c>
      <c r="I1" s="12"/>
      <c r="J1" s="10">
        <v>8</v>
      </c>
      <c r="K1" s="14" t="s">
        <v>54</v>
      </c>
      <c r="L1" s="15"/>
      <c r="M1" s="2">
        <v>44927</v>
      </c>
    </row>
    <row r="2" spans="1:13" x14ac:dyDescent="0.25">
      <c r="A2" s="1" t="s">
        <v>25</v>
      </c>
      <c r="B2" s="8" t="s">
        <v>26</v>
      </c>
      <c r="C2" s="6">
        <v>41644</v>
      </c>
      <c r="D2" s="6">
        <f>(DAY(C2)&amp;"/"&amp;MONTH(C2)&amp;"/"&amp;YEAR($M$1))*1</f>
        <v>44931</v>
      </c>
      <c r="E2" s="4">
        <f>INT(MOD(INT((D2-2+(DAY(1)=2)*6)/7)+0.6+((DAY(1)=2)*208),52+5/28))+1</f>
        <v>1</v>
      </c>
      <c r="F2" s="13">
        <f>D2</f>
        <v>44931</v>
      </c>
    </row>
    <row r="3" spans="1:13" x14ac:dyDescent="0.25">
      <c r="A3" s="1" t="s">
        <v>46</v>
      </c>
      <c r="B3" s="8" t="s">
        <v>26</v>
      </c>
      <c r="C3" s="6">
        <v>42012</v>
      </c>
      <c r="D3" s="6">
        <f>(DAY(C3)&amp;"/"&amp;MONTH(C3)&amp;"/"&amp;YEAR($M$1))*1</f>
        <v>44934</v>
      </c>
      <c r="E3" s="4">
        <f>INT(MOD(INT((D3-2+(DAY(1)=2)*6)/7)+0.6+((DAY(1)=2)*208),52+5/28))+1</f>
        <v>1</v>
      </c>
      <c r="F3" s="13">
        <f t="shared" ref="F3:F27" si="0">D3</f>
        <v>44934</v>
      </c>
    </row>
    <row r="4" spans="1:13" x14ac:dyDescent="0.25">
      <c r="A4" s="1" t="s">
        <v>27</v>
      </c>
      <c r="B4" s="8" t="s">
        <v>28</v>
      </c>
      <c r="C4" s="6">
        <v>41648</v>
      </c>
      <c r="D4" s="6">
        <f>(DAY(C4)&amp;"/"&amp;MONTH(C4)&amp;"/"&amp;YEAR($M$1))*1</f>
        <v>44935</v>
      </c>
      <c r="E4" s="4">
        <f>INT(MOD(INT((D4-2+(DAY(1)=2)*6)/7)+0.6+((DAY(1)=2)*208),52+5/28))+1</f>
        <v>2</v>
      </c>
      <c r="F4" s="13">
        <f t="shared" si="0"/>
        <v>44935</v>
      </c>
    </row>
    <row r="5" spans="1:13" x14ac:dyDescent="0.25">
      <c r="A5" s="1" t="s">
        <v>29</v>
      </c>
      <c r="B5" s="8" t="s">
        <v>30</v>
      </c>
      <c r="C5" s="6">
        <v>41650</v>
      </c>
      <c r="D5" s="6">
        <f>(DAY(C5)&amp;"/"&amp;MONTH(C5)&amp;"/"&amp;YEAR($M$1))*1</f>
        <v>44937</v>
      </c>
      <c r="E5" s="4">
        <f>INT(MOD(INT((D5-2+(DAY(1)=2)*6)/7)+0.6+((DAY(1)=2)*208),52+5/28))+1</f>
        <v>2</v>
      </c>
      <c r="F5" s="13">
        <f t="shared" si="0"/>
        <v>44937</v>
      </c>
    </row>
    <row r="6" spans="1:13" x14ac:dyDescent="0.25">
      <c r="A6" s="1" t="s">
        <v>3</v>
      </c>
      <c r="B6" s="8" t="s">
        <v>4</v>
      </c>
      <c r="C6" s="6">
        <v>40959</v>
      </c>
      <c r="D6" s="6">
        <f>(DAY(C6)&amp;"/"&amp;MONTH(C6)&amp;"/"&amp;YEAR($M$1))*1</f>
        <v>44977</v>
      </c>
      <c r="E6" s="4">
        <f>INT(MOD(INT((D6-2+(DAY(1)=2)*6)/7)+0.6+((DAY(1)=2)*208),52+5/28))+1</f>
        <v>8</v>
      </c>
      <c r="F6" s="13">
        <f t="shared" si="0"/>
        <v>44977</v>
      </c>
    </row>
    <row r="7" spans="1:13" x14ac:dyDescent="0.25">
      <c r="A7" s="1" t="s">
        <v>31</v>
      </c>
      <c r="B7" s="8" t="s">
        <v>32</v>
      </c>
      <c r="C7" s="6">
        <v>41690</v>
      </c>
      <c r="D7" s="6">
        <f>(DAY(C7)&amp;"/"&amp;MONTH(C7)&amp;"/"&amp;YEAR($M$1))*1</f>
        <v>44977</v>
      </c>
      <c r="E7" s="4">
        <f>INT(MOD(INT((D7-2+(DAY(1)=2)*6)/7)+0.6+((DAY(1)=2)*208),52+5/28))+1</f>
        <v>8</v>
      </c>
      <c r="F7" s="13">
        <f t="shared" si="0"/>
        <v>44977</v>
      </c>
    </row>
    <row r="8" spans="1:13" x14ac:dyDescent="0.25">
      <c r="A8" s="1" t="s">
        <v>5</v>
      </c>
      <c r="B8" s="8" t="s">
        <v>6</v>
      </c>
      <c r="C8" s="6">
        <v>40963</v>
      </c>
      <c r="D8" s="6">
        <f>(DAY(C8)&amp;"/"&amp;MONTH(C8)&amp;"/"&amp;YEAR($M$1))*1</f>
        <v>44981</v>
      </c>
      <c r="E8" s="4">
        <f>INT(MOD(INT((D8-2+(DAY(1)=2)*6)/7)+0.6+((DAY(1)=2)*208),52+5/28))+1</f>
        <v>8</v>
      </c>
      <c r="F8" s="13">
        <f t="shared" si="0"/>
        <v>44981</v>
      </c>
    </row>
    <row r="9" spans="1:13" x14ac:dyDescent="0.25">
      <c r="A9" s="1" t="s">
        <v>7</v>
      </c>
      <c r="B9" s="8" t="s">
        <v>8</v>
      </c>
      <c r="C9" s="6">
        <v>41367</v>
      </c>
      <c r="D9" s="6">
        <f>(DAY(C9)&amp;"/"&amp;MONTH(C9)&amp;"/"&amp;YEAR($M$1))*1</f>
        <v>45019</v>
      </c>
      <c r="E9" s="4">
        <f>INT(MOD(INT((D9-2+(DAY(1)=2)*6)/7)+0.6+((DAY(1)=2)*208),52+5/28))+1</f>
        <v>14</v>
      </c>
      <c r="F9" s="13">
        <f t="shared" si="0"/>
        <v>45019</v>
      </c>
    </row>
    <row r="10" spans="1:13" x14ac:dyDescent="0.25">
      <c r="A10" s="1" t="s">
        <v>47</v>
      </c>
      <c r="B10" s="8" t="s">
        <v>48</v>
      </c>
      <c r="C10" s="6">
        <v>42114</v>
      </c>
      <c r="D10" s="6">
        <f>(DAY(C10)&amp;"/"&amp;MONTH(C10)&amp;"/"&amp;YEAR($M$1))*1</f>
        <v>45036</v>
      </c>
      <c r="E10" s="4">
        <f>INT(MOD(INT((D10-2+(DAY(1)=2)*6)/7)+0.6+((DAY(1)=2)*208),52+5/28))+1</f>
        <v>16</v>
      </c>
      <c r="F10" s="13">
        <f t="shared" si="0"/>
        <v>45036</v>
      </c>
    </row>
    <row r="11" spans="1:13" x14ac:dyDescent="0.25">
      <c r="A11" s="1" t="s">
        <v>33</v>
      </c>
      <c r="B11" s="8" t="s">
        <v>34</v>
      </c>
      <c r="C11" s="6">
        <v>41761</v>
      </c>
      <c r="D11" s="6">
        <f>(DAY(C11)&amp;"/"&amp;MONTH(C11)&amp;"/"&amp;YEAR($M$1))*1</f>
        <v>45048</v>
      </c>
      <c r="E11" s="4">
        <f>INT(MOD(INT((D11-2+(DAY(1)=2)*6)/7)+0.6+((DAY(1)=2)*208),52+5/28))+1</f>
        <v>18</v>
      </c>
      <c r="F11" s="13">
        <f t="shared" si="0"/>
        <v>45048</v>
      </c>
    </row>
    <row r="12" spans="1:13" x14ac:dyDescent="0.25">
      <c r="A12" s="1" t="s">
        <v>35</v>
      </c>
      <c r="B12" s="8" t="s">
        <v>36</v>
      </c>
      <c r="C12" s="6">
        <v>41785</v>
      </c>
      <c r="D12" s="6">
        <f>(DAY(C12)&amp;"/"&amp;MONTH(C12)&amp;"/"&amp;YEAR($M$1))*1</f>
        <v>45072</v>
      </c>
      <c r="E12" s="4">
        <f>INT(MOD(INT((D12-2+(DAY(1)=2)*6)/7)+0.6+((DAY(1)=2)*208),52+5/28))+1</f>
        <v>21</v>
      </c>
      <c r="F12" s="13">
        <f t="shared" si="0"/>
        <v>45072</v>
      </c>
    </row>
    <row r="13" spans="1:13" x14ac:dyDescent="0.25">
      <c r="A13" s="1" t="s">
        <v>9</v>
      </c>
      <c r="B13" s="8" t="s">
        <v>10</v>
      </c>
      <c r="C13" s="6">
        <v>41429</v>
      </c>
      <c r="D13" s="6">
        <f>(DAY(C13)&amp;"/"&amp;MONTH(C13)&amp;"/"&amp;YEAR($M$1))*1</f>
        <v>45081</v>
      </c>
      <c r="E13" s="4">
        <f>INT(MOD(INT((D13-2+(DAY(1)=2)*6)/7)+0.6+((DAY(1)=2)*208),52+5/28))+1</f>
        <v>22</v>
      </c>
      <c r="F13" s="13">
        <f t="shared" si="0"/>
        <v>45081</v>
      </c>
    </row>
    <row r="14" spans="1:13" x14ac:dyDescent="0.25">
      <c r="A14" s="1" t="s">
        <v>37</v>
      </c>
      <c r="B14" s="8" t="s">
        <v>38</v>
      </c>
      <c r="C14" s="6">
        <v>41809</v>
      </c>
      <c r="D14" s="6">
        <f>(DAY(C14)&amp;"/"&amp;MONTH(C14)&amp;"/"&amp;YEAR($M$1))*1</f>
        <v>45096</v>
      </c>
      <c r="E14" s="4">
        <f>INT(MOD(INT((D14-2+(DAY(1)=2)*6)/7)+0.6+((DAY(1)=2)*208),52+5/28))+1</f>
        <v>25</v>
      </c>
      <c r="F14" s="13">
        <f t="shared" si="0"/>
        <v>45096</v>
      </c>
    </row>
    <row r="15" spans="1:13" x14ac:dyDescent="0.25">
      <c r="A15" s="1" t="s">
        <v>49</v>
      </c>
      <c r="B15" s="8" t="s">
        <v>50</v>
      </c>
      <c r="C15" s="6">
        <v>42178</v>
      </c>
      <c r="D15" s="6">
        <f>(DAY(C15)&amp;"/"&amp;MONTH(C15)&amp;"/"&amp;YEAR($M$1))*1</f>
        <v>45100</v>
      </c>
      <c r="E15" s="4">
        <f>INT(MOD(INT((D15-2+(DAY(1)=2)*6)/7)+0.6+((DAY(1)=2)*208),52+5/28))+1</f>
        <v>25</v>
      </c>
      <c r="F15" s="13">
        <f t="shared" si="0"/>
        <v>45100</v>
      </c>
    </row>
    <row r="16" spans="1:13" x14ac:dyDescent="0.25">
      <c r="A16" s="1" t="s">
        <v>51</v>
      </c>
      <c r="B16" s="8" t="s">
        <v>52</v>
      </c>
      <c r="C16" s="6">
        <v>42181</v>
      </c>
      <c r="D16" s="6">
        <f>(DAY(C16)&amp;"/"&amp;MONTH(C16)&amp;"/"&amp;YEAR($M$1))*1</f>
        <v>45103</v>
      </c>
      <c r="E16" s="4">
        <f>INT(MOD(INT((D16-2+(DAY(1)=2)*6)/7)+0.6+((DAY(1)=2)*208),52+5/28))+1</f>
        <v>26</v>
      </c>
      <c r="F16" s="13">
        <f t="shared" si="0"/>
        <v>45103</v>
      </c>
    </row>
    <row r="17" spans="1:6" x14ac:dyDescent="0.25">
      <c r="A17" s="1" t="s">
        <v>39</v>
      </c>
      <c r="B17" s="8" t="s">
        <v>40</v>
      </c>
      <c r="C17" s="6">
        <v>41829</v>
      </c>
      <c r="D17" s="6">
        <f>(DAY(C17)&amp;"/"&amp;MONTH(C17)&amp;"/"&amp;YEAR($M$1))*1</f>
        <v>45116</v>
      </c>
      <c r="E17" s="4">
        <f>INT(MOD(INT((D17-2+(DAY(1)=2)*6)/7)+0.6+((DAY(1)=2)*208),52+5/28))+1</f>
        <v>27</v>
      </c>
      <c r="F17" s="13">
        <f t="shared" si="0"/>
        <v>45116</v>
      </c>
    </row>
    <row r="18" spans="1:6" x14ac:dyDescent="0.25">
      <c r="A18" s="1" t="s">
        <v>41</v>
      </c>
      <c r="B18" s="8" t="s">
        <v>28</v>
      </c>
      <c r="C18" s="6">
        <v>41843</v>
      </c>
      <c r="D18" s="6">
        <f>(DAY(C18)&amp;"/"&amp;MONTH(C18)&amp;"/"&amp;YEAR($M$1))*1</f>
        <v>45130</v>
      </c>
      <c r="E18" s="4">
        <f>INT(MOD(INT((D18-2+(DAY(1)=2)*6)/7)+0.6+((DAY(1)=2)*208),52+5/28))+1</f>
        <v>29</v>
      </c>
      <c r="F18" s="13">
        <f t="shared" si="0"/>
        <v>45130</v>
      </c>
    </row>
    <row r="19" spans="1:6" x14ac:dyDescent="0.25">
      <c r="A19" s="1" t="s">
        <v>11</v>
      </c>
      <c r="B19" s="8" t="s">
        <v>12</v>
      </c>
      <c r="C19" s="6">
        <v>41488</v>
      </c>
      <c r="D19" s="6">
        <f>(DAY(C19)&amp;"/"&amp;MONTH(C19)&amp;"/"&amp;YEAR($M$1))*1</f>
        <v>45140</v>
      </c>
      <c r="E19" s="4">
        <f>INT(MOD(INT((D19-2+(DAY(1)=2)*6)/7)+0.6+((DAY(1)=2)*208),52+5/28))+1</f>
        <v>31</v>
      </c>
      <c r="F19" s="13">
        <f t="shared" si="0"/>
        <v>45140</v>
      </c>
    </row>
    <row r="20" spans="1:6" x14ac:dyDescent="0.25">
      <c r="A20" s="1" t="s">
        <v>13</v>
      </c>
      <c r="B20" s="8" t="s">
        <v>14</v>
      </c>
      <c r="C20" s="6">
        <v>41490</v>
      </c>
      <c r="D20" s="6">
        <f>(DAY(C20)&amp;"/"&amp;MONTH(C20)&amp;"/"&amp;YEAR($M$1))*1</f>
        <v>45142</v>
      </c>
      <c r="E20" s="4">
        <f>INT(MOD(INT((D20-2+(DAY(1)=2)*6)/7)+0.6+((DAY(1)=2)*208),52+5/28))+1</f>
        <v>31</v>
      </c>
      <c r="F20" s="13">
        <f t="shared" si="0"/>
        <v>45142</v>
      </c>
    </row>
    <row r="21" spans="1:6" x14ac:dyDescent="0.25">
      <c r="A21" s="1" t="s">
        <v>15</v>
      </c>
      <c r="B21" s="8" t="s">
        <v>16</v>
      </c>
      <c r="C21" s="6">
        <v>41501</v>
      </c>
      <c r="D21" s="6">
        <f>(DAY(C21)&amp;"/"&amp;MONTH(C21)&amp;"/"&amp;YEAR($M$1))*1</f>
        <v>45153</v>
      </c>
      <c r="E21" s="4">
        <f>INT(MOD(INT((D21-2+(DAY(1)=2)*6)/7)+0.6+((DAY(1)=2)*208),52+5/28))+1</f>
        <v>33</v>
      </c>
      <c r="F21" s="13">
        <f t="shared" si="0"/>
        <v>45153</v>
      </c>
    </row>
    <row r="22" spans="1:6" x14ac:dyDescent="0.25">
      <c r="A22" s="1" t="s">
        <v>42</v>
      </c>
      <c r="B22" s="8" t="s">
        <v>43</v>
      </c>
      <c r="C22" s="6">
        <v>41904</v>
      </c>
      <c r="D22" s="6">
        <f>(DAY(C22)&amp;"/"&amp;MONTH(C22)&amp;"/"&amp;YEAR($M$1))*1</f>
        <v>45191</v>
      </c>
      <c r="E22" s="4">
        <f>INT(MOD(INT((D22-2+(DAY(1)=2)*6)/7)+0.6+((DAY(1)=2)*208),52+5/28))+1</f>
        <v>38</v>
      </c>
      <c r="F22" s="13">
        <f t="shared" si="0"/>
        <v>45191</v>
      </c>
    </row>
    <row r="23" spans="1:6" x14ac:dyDescent="0.25">
      <c r="A23" s="1" t="s">
        <v>17</v>
      </c>
      <c r="B23" s="8" t="s">
        <v>18</v>
      </c>
      <c r="C23" s="6">
        <v>41565</v>
      </c>
      <c r="D23" s="6">
        <f>(DAY(C23)&amp;"/"&amp;MONTH(C23)&amp;"/"&amp;YEAR($M$1))*1</f>
        <v>45217</v>
      </c>
      <c r="E23" s="4">
        <f>INT(MOD(INT((D23-2+(DAY(1)=2)*6)/7)+0.6+((DAY(1)=2)*208),52+5/28))+1</f>
        <v>42</v>
      </c>
      <c r="F23" s="13">
        <f t="shared" si="0"/>
        <v>45217</v>
      </c>
    </row>
    <row r="24" spans="1:6" x14ac:dyDescent="0.25">
      <c r="A24" s="1" t="s">
        <v>44</v>
      </c>
      <c r="B24" s="8" t="s">
        <v>45</v>
      </c>
      <c r="C24" s="6">
        <v>41955</v>
      </c>
      <c r="D24" s="6">
        <f>(DAY(C24)&amp;"/"&amp;MONTH(C24)&amp;"/"&amp;YEAR($M$1))*1</f>
        <v>45242</v>
      </c>
      <c r="E24" s="4">
        <f>INT(MOD(INT((D24-2+(DAY(1)=2)*6)/7)+0.6+((DAY(1)=2)*208),52+5/28))+1</f>
        <v>45</v>
      </c>
      <c r="F24" s="13">
        <f t="shared" si="0"/>
        <v>45242</v>
      </c>
    </row>
    <row r="25" spans="1:6" x14ac:dyDescent="0.25">
      <c r="A25" s="1" t="s">
        <v>19</v>
      </c>
      <c r="B25" s="8" t="s">
        <v>20</v>
      </c>
      <c r="C25" s="6">
        <v>41610</v>
      </c>
      <c r="D25" s="6">
        <f>(DAY(C25)&amp;"/"&amp;MONTH(C25)&amp;"/"&amp;YEAR($M$1))*1</f>
        <v>45262</v>
      </c>
      <c r="E25" s="4">
        <f>INT(MOD(INT((D25-2+(DAY(1)=2)*6)/7)+0.6+((DAY(1)=2)*208),52+5/28))+1</f>
        <v>48</v>
      </c>
      <c r="F25" s="13">
        <f t="shared" si="0"/>
        <v>45262</v>
      </c>
    </row>
    <row r="26" spans="1:6" x14ac:dyDescent="0.25">
      <c r="A26" s="1" t="s">
        <v>21</v>
      </c>
      <c r="B26" s="8" t="s">
        <v>22</v>
      </c>
      <c r="C26" s="6">
        <v>41613</v>
      </c>
      <c r="D26" s="6">
        <f>(DAY(C26)&amp;"/"&amp;MONTH(C26)&amp;"/"&amp;YEAR($M$1))*1</f>
        <v>45265</v>
      </c>
      <c r="E26" s="4">
        <f>INT(MOD(INT((D26-2+(DAY(1)=2)*6)/7)+0.6+((DAY(1)=2)*208),52+5/28))+1</f>
        <v>49</v>
      </c>
      <c r="F26" s="13">
        <f t="shared" si="0"/>
        <v>45265</v>
      </c>
    </row>
    <row r="27" spans="1:6" x14ac:dyDescent="0.25">
      <c r="A27" s="1" t="s">
        <v>23</v>
      </c>
      <c r="B27" s="8" t="s">
        <v>24</v>
      </c>
      <c r="C27" s="6">
        <v>41629</v>
      </c>
      <c r="D27" s="6">
        <f>(DAY(C27)&amp;"/"&amp;MONTH(C27)&amp;"/"&amp;YEAR($M$1))*1</f>
        <v>45281</v>
      </c>
      <c r="E27" s="4">
        <f>INT(MOD(INT((D27-2+(DAY(1)=2)*6)/7)+0.6+((DAY(1)=2)*208),52+5/28))+1</f>
        <v>51</v>
      </c>
      <c r="F27" s="13">
        <f t="shared" si="0"/>
        <v>45281</v>
      </c>
    </row>
    <row r="28" spans="1:6" x14ac:dyDescent="0.25">
      <c r="B28" s="8"/>
      <c r="C28" s="6"/>
    </row>
    <row r="29" spans="1:6" x14ac:dyDescent="0.25">
      <c r="B29" s="8"/>
      <c r="C29" s="6"/>
    </row>
    <row r="30" spans="1:6" x14ac:dyDescent="0.25">
      <c r="B30" s="8"/>
      <c r="C30" s="6"/>
    </row>
    <row r="31" spans="1:6" x14ac:dyDescent="0.25">
      <c r="B31" s="8"/>
      <c r="C31" s="6"/>
    </row>
    <row r="32" spans="1:6" x14ac:dyDescent="0.25">
      <c r="B32" s="8"/>
      <c r="C32" s="6"/>
    </row>
    <row r="33" spans="2:3" x14ac:dyDescent="0.25">
      <c r="B33" s="8"/>
      <c r="C33" s="6"/>
    </row>
    <row r="34" spans="2:3" x14ac:dyDescent="0.25">
      <c r="B34" s="8"/>
      <c r="C34" s="6"/>
    </row>
    <row r="35" spans="2:3" x14ac:dyDescent="0.25">
      <c r="B35" s="8"/>
      <c r="C35" s="6"/>
    </row>
    <row r="36" spans="2:3" x14ac:dyDescent="0.25">
      <c r="B36" s="8"/>
      <c r="C36" s="6"/>
    </row>
    <row r="37" spans="2:3" x14ac:dyDescent="0.25">
      <c r="B37" s="8"/>
      <c r="C37" s="6"/>
    </row>
    <row r="38" spans="2:3" x14ac:dyDescent="0.25">
      <c r="B38" s="8"/>
      <c r="C38" s="6"/>
    </row>
    <row r="39" spans="2:3" x14ac:dyDescent="0.25">
      <c r="B39" s="8"/>
      <c r="C39" s="6"/>
    </row>
    <row r="40" spans="2:3" x14ac:dyDescent="0.25">
      <c r="B40" s="8"/>
      <c r="C40" s="6"/>
    </row>
    <row r="41" spans="2:3" x14ac:dyDescent="0.25">
      <c r="B41" s="8"/>
      <c r="C41" s="6"/>
    </row>
    <row r="42" spans="2:3" x14ac:dyDescent="0.25">
      <c r="B42" s="8"/>
      <c r="C42" s="6"/>
    </row>
    <row r="43" spans="2:3" x14ac:dyDescent="0.25">
      <c r="B43" s="8"/>
      <c r="C43" s="6"/>
    </row>
    <row r="44" spans="2:3" x14ac:dyDescent="0.25">
      <c r="B44" s="8"/>
      <c r="C44" s="6"/>
    </row>
    <row r="45" spans="2:3" x14ac:dyDescent="0.25">
      <c r="B45" s="8"/>
      <c r="C45" s="6"/>
    </row>
    <row r="46" spans="2:3" x14ac:dyDescent="0.25">
      <c r="B46" s="8"/>
    </row>
    <row r="47" spans="2:3" x14ac:dyDescent="0.25">
      <c r="B47" s="8"/>
    </row>
    <row r="48" spans="2:3" x14ac:dyDescent="0.25">
      <c r="B48" s="8"/>
    </row>
    <row r="49" spans="2:2" x14ac:dyDescent="0.25">
      <c r="B49" s="8"/>
    </row>
    <row r="50" spans="2:2" x14ac:dyDescent="0.25">
      <c r="B50" s="8"/>
    </row>
    <row r="51" spans="2:2" x14ac:dyDescent="0.25">
      <c r="B51" s="8"/>
    </row>
    <row r="52" spans="2:2" x14ac:dyDescent="0.25">
      <c r="B52" s="8"/>
    </row>
    <row r="53" spans="2:2" x14ac:dyDescent="0.25">
      <c r="B53" s="8"/>
    </row>
    <row r="54" spans="2:2" x14ac:dyDescent="0.25">
      <c r="B54" s="8"/>
    </row>
    <row r="55" spans="2:2" x14ac:dyDescent="0.25">
      <c r="B55" s="8"/>
    </row>
    <row r="56" spans="2:2" x14ac:dyDescent="0.25">
      <c r="B56" s="8"/>
    </row>
    <row r="57" spans="2:2" x14ac:dyDescent="0.25">
      <c r="B57" s="8"/>
    </row>
    <row r="58" spans="2:2" x14ac:dyDescent="0.25">
      <c r="B58" s="8"/>
    </row>
    <row r="59" spans="2:2" x14ac:dyDescent="0.25">
      <c r="B59" s="8"/>
    </row>
    <row r="60" spans="2:2" x14ac:dyDescent="0.25">
      <c r="B60" s="8"/>
    </row>
    <row r="61" spans="2:2" x14ac:dyDescent="0.25">
      <c r="B61" s="8"/>
    </row>
    <row r="62" spans="2:2" x14ac:dyDescent="0.25">
      <c r="B62" s="8"/>
    </row>
  </sheetData>
  <sortState xmlns:xlrd2="http://schemas.microsoft.com/office/spreadsheetml/2017/richdata2" ref="A2:E27">
    <sortCondition ref="D2:D27"/>
  </sortState>
  <mergeCells count="1">
    <mergeCell ref="H1:I1"/>
  </mergeCells>
  <conditionalFormatting sqref="B2:B27">
    <cfRule type="expression" dxfId="0" priority="1">
      <formula>"NO.SEMAINE.ISO(DATE(ANNEE(AUJOURDHUI());MOIS(C2);JOUR(C2)))=NO.SEMAINE.ISO(AUJOURDHUI())"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ronan</cp:lastModifiedBy>
  <dcterms:created xsi:type="dcterms:W3CDTF">2023-02-23T11:28:24Z</dcterms:created>
  <dcterms:modified xsi:type="dcterms:W3CDTF">2023-02-23T15:03:46Z</dcterms:modified>
</cp:coreProperties>
</file>