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1570" windowHeight="79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D2" i="1" s="1"/>
  <c r="E2" i="1" s="1"/>
  <c r="F2" i="1" l="1"/>
  <c r="E3" i="1"/>
  <c r="D4" i="1"/>
  <c r="D5" i="1" l="1"/>
  <c r="E4" i="1"/>
  <c r="F3" i="1" s="1"/>
  <c r="D6" i="1" l="1"/>
  <c r="E5" i="1"/>
  <c r="D7" i="1" l="1"/>
  <c r="E6" i="1"/>
  <c r="F4" i="1"/>
  <c r="D8" i="1" l="1"/>
  <c r="E7" i="1"/>
  <c r="F5" i="1"/>
  <c r="D9" i="1" l="1"/>
  <c r="E8" i="1"/>
  <c r="F6" i="1"/>
  <c r="D10" i="1" l="1"/>
  <c r="E9" i="1"/>
  <c r="F7" i="1"/>
  <c r="D11" i="1" l="1"/>
  <c r="E10" i="1"/>
  <c r="F8" i="1"/>
  <c r="D12" i="1" l="1"/>
  <c r="E11" i="1"/>
  <c r="F9" i="1"/>
  <c r="D13" i="1" l="1"/>
  <c r="E12" i="1"/>
  <c r="F10" i="1"/>
  <c r="F12" i="1" l="1"/>
  <c r="D14" i="1"/>
  <c r="E13" i="1"/>
  <c r="F11" i="1"/>
  <c r="D15" i="1" l="1"/>
  <c r="E15" i="1" s="1"/>
  <c r="E14" i="1"/>
  <c r="F14" i="1" l="1"/>
  <c r="F13" i="1"/>
</calcChain>
</file>

<file path=xl/sharedStrings.xml><?xml version="1.0" encoding="utf-8"?>
<sst xmlns="http://schemas.openxmlformats.org/spreadsheetml/2006/main" count="5" uniqueCount="4">
  <si>
    <t>Abonnés</t>
  </si>
  <si>
    <t>Date</t>
  </si>
  <si>
    <t>Abonnés (estimé)</t>
  </si>
  <si>
    <t>Variation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</si>
</sst>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9" fontId="0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2832174103237096"/>
          <c:y val="0.19480351414406533"/>
          <c:w val="0.83291316710411178"/>
          <c:h val="0.68921660834062404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Abonnés</c:v>
                </c:pt>
              </c:strCache>
            </c:strRef>
          </c:tx>
          <c:spPr>
            <a:ln w="19050">
              <a:noFill/>
            </a:ln>
          </c:spPr>
          <c:trendline>
            <c:trendlineType val="poly"/>
            <c:order val="3"/>
            <c:dispRSqr val="0"/>
            <c:dispEq val="1"/>
            <c:trendlineLbl>
              <c:layout>
                <c:manualLayout>
                  <c:x val="0.10666054243219597"/>
                  <c:y val="-6.8518883056284646E-2"/>
                </c:manualLayout>
              </c:layout>
              <c:numFmt formatCode="0.000E+00" sourceLinked="0"/>
            </c:trendlineLbl>
          </c:trendline>
          <c:xVal>
            <c:numRef>
              <c:f>Feuil1!$A$2:$A$14</c:f>
              <c:numCache>
                <c:formatCode>m/d/yyyy</c:formatCode>
                <c:ptCount val="13"/>
                <c:pt idx="0">
                  <c:v>43101</c:v>
                </c:pt>
                <c:pt idx="1">
                  <c:v>42736</c:v>
                </c:pt>
                <c:pt idx="2">
                  <c:v>42370</c:v>
                </c:pt>
                <c:pt idx="3">
                  <c:v>42005</c:v>
                </c:pt>
                <c:pt idx="4">
                  <c:v>41640</c:v>
                </c:pt>
              </c:numCache>
            </c:numRef>
          </c:xVal>
          <c:yVal>
            <c:numRef>
              <c:f>Feuil1!$B$2:$B$14</c:f>
              <c:numCache>
                <c:formatCode>General</c:formatCode>
                <c:ptCount val="13"/>
                <c:pt idx="0">
                  <c:v>100172</c:v>
                </c:pt>
                <c:pt idx="1">
                  <c:v>82339</c:v>
                </c:pt>
                <c:pt idx="2">
                  <c:v>36474</c:v>
                </c:pt>
                <c:pt idx="3">
                  <c:v>14000</c:v>
                </c:pt>
                <c:pt idx="4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986579968"/>
        <c:axId val="-1986825728"/>
      </c:scatterChart>
      <c:valAx>
        <c:axId val="-1986579968"/>
        <c:scaling>
          <c:orientation val="minMax"/>
        </c:scaling>
        <c:delete val="0"/>
        <c:axPos val="b"/>
        <c:numFmt formatCode="d/m;@" sourceLinked="0"/>
        <c:majorTickMark val="out"/>
        <c:minorTickMark val="none"/>
        <c:tickLblPos val="nextTo"/>
        <c:crossAx val="-1986825728"/>
        <c:crosses val="autoZero"/>
        <c:crossBetween val="midCat"/>
      </c:valAx>
      <c:valAx>
        <c:axId val="-198682572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-198657996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70606824146981617"/>
          <c:y val="0.71020632837561981"/>
          <c:w val="0.26059842519685039"/>
          <c:h val="0.175349463135289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533400</xdr:colOff>
      <xdr:row>0</xdr:row>
      <xdr:rowOff>142875</xdr:rowOff>
    </xdr:from>
    <xdr:to>
      <xdr:col>12</xdr:col>
      <xdr:colOff>533400</xdr:colOff>
      <xdr:row>14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F19" sqref="F19"/>
    </sheetView>
  </sheetViews>
  <sheetFormatPr baseColWidth="10" defaultRowHeight="15" x14ac:dyDescent="0.25"/>
  <cols>
    <col min="1" max="2" width="11.42578125" style="1"/>
    <col min="5" max="5" width="16.7109375" customWidth="1"/>
  </cols>
  <sheetData>
    <row r="1" spans="1:6" x14ac:dyDescent="0.25">
      <c r="A1" s="3" t="s">
        <v>1</v>
      </c>
      <c r="B1" s="3" t="s">
        <v>0</v>
      </c>
      <c r="D1" s="3" t="s">
        <v>1</v>
      </c>
      <c r="E1" s="3" t="s">
        <v>2</v>
      </c>
      <c r="F1" s="3" t="s">
        <v>3</v>
      </c>
    </row>
    <row r="2" spans="1:6" x14ac:dyDescent="0.25">
      <c r="A2" s="2">
        <v>43101</v>
      </c>
      <c r="B2" s="1">
        <v>100172</v>
      </c>
      <c r="D2" s="5">
        <f>EDATE(D3,3)</f>
        <v>43191</v>
      </c>
      <c r="E2" s="6">
        <f>-0.0000623388*POWER(D2,3)+7.940561*POWER(D2,2)-337046.3*D2+4767362835.5</f>
        <v>103415.56812286377</v>
      </c>
      <c r="F2" s="7">
        <f t="shared" ref="F2:F14" si="0">(E2-E3)/E3</f>
        <v>1.3205006161493033E-2</v>
      </c>
    </row>
    <row r="3" spans="1:6" x14ac:dyDescent="0.25">
      <c r="A3" s="2">
        <v>42736</v>
      </c>
      <c r="B3" s="1">
        <v>82339</v>
      </c>
      <c r="D3" s="2">
        <f>MAX(A:A)</f>
        <v>43101</v>
      </c>
      <c r="E3" s="4">
        <f t="shared" ref="E3:E15" si="1">-0.0000623388*POWER(D3,3)+7.940561*POWER(D3,2)-337046.3*D3+4767362835.5</f>
        <v>102067.76268768311</v>
      </c>
      <c r="F3" s="7">
        <f t="shared" si="0"/>
        <v>3.4307068900059717E-2</v>
      </c>
    </row>
    <row r="4" spans="1:6" x14ac:dyDescent="0.25">
      <c r="A4" s="2">
        <v>42370</v>
      </c>
      <c r="B4" s="1">
        <v>36474</v>
      </c>
      <c r="D4" s="2">
        <f>EDATE(D3,-3)</f>
        <v>43009</v>
      </c>
      <c r="E4" s="4">
        <f t="shared" si="1"/>
        <v>98682.263475418091</v>
      </c>
      <c r="F4" s="7">
        <f t="shared" si="0"/>
        <v>5.4792369421674557E-2</v>
      </c>
    </row>
    <row r="5" spans="1:6" x14ac:dyDescent="0.25">
      <c r="A5" s="2">
        <v>42005</v>
      </c>
      <c r="B5" s="1">
        <v>14000</v>
      </c>
      <c r="D5" s="2">
        <f t="shared" ref="D5:D15" si="2">EDATE(D4,-3)</f>
        <v>42917</v>
      </c>
      <c r="E5" s="4">
        <f t="shared" si="1"/>
        <v>93556.102922439575</v>
      </c>
      <c r="F5" s="7">
        <f t="shared" si="0"/>
        <v>7.4631660371725056E-2</v>
      </c>
    </row>
    <row r="6" spans="1:6" x14ac:dyDescent="0.25">
      <c r="A6" s="2">
        <v>41640</v>
      </c>
      <c r="B6" s="1">
        <v>0</v>
      </c>
      <c r="D6" s="2">
        <f t="shared" si="2"/>
        <v>42826</v>
      </c>
      <c r="E6" s="4">
        <f t="shared" si="1"/>
        <v>87058.762897491455</v>
      </c>
      <c r="F6" s="7">
        <f t="shared" si="0"/>
        <v>9.4882413176021432E-2</v>
      </c>
    </row>
    <row r="7" spans="1:6" x14ac:dyDescent="0.25">
      <c r="D7" s="2">
        <f t="shared" si="2"/>
        <v>42736</v>
      </c>
      <c r="E7" s="4">
        <f t="shared" si="1"/>
        <v>79514.258197784424</v>
      </c>
      <c r="F7" s="7">
        <f t="shared" si="0"/>
        <v>0.12090873020500535</v>
      </c>
    </row>
    <row r="8" spans="1:6" x14ac:dyDescent="0.25">
      <c r="D8" s="2">
        <f t="shared" si="2"/>
        <v>42644</v>
      </c>
      <c r="E8" s="4">
        <f t="shared" si="1"/>
        <v>70937.317245483398</v>
      </c>
      <c r="F8" s="7">
        <f t="shared" si="0"/>
        <v>0.14831315557467911</v>
      </c>
    </row>
    <row r="9" spans="1:6" x14ac:dyDescent="0.25">
      <c r="D9" s="2">
        <f t="shared" si="2"/>
        <v>42552</v>
      </c>
      <c r="E9" s="4">
        <f t="shared" si="1"/>
        <v>61775.236921310425</v>
      </c>
      <c r="F9" s="7">
        <f t="shared" si="0"/>
        <v>0.17840857972853724</v>
      </c>
    </row>
    <row r="10" spans="1:6" x14ac:dyDescent="0.25">
      <c r="D10" s="2">
        <f t="shared" si="2"/>
        <v>42461</v>
      </c>
      <c r="E10" s="4">
        <f t="shared" si="1"/>
        <v>52422.596019744873</v>
      </c>
      <c r="F10" s="7">
        <f t="shared" si="0"/>
        <v>0.21731026277542217</v>
      </c>
    </row>
    <row r="11" spans="1:6" x14ac:dyDescent="0.25">
      <c r="D11" s="2">
        <f t="shared" si="2"/>
        <v>42370</v>
      </c>
      <c r="E11" s="4">
        <f t="shared" si="1"/>
        <v>43064.284942626953</v>
      </c>
      <c r="F11" s="7">
        <f t="shared" si="0"/>
        <v>0.27089732579922554</v>
      </c>
    </row>
    <row r="12" spans="1:6" x14ac:dyDescent="0.25">
      <c r="D12" s="2">
        <f t="shared" si="2"/>
        <v>42278</v>
      </c>
      <c r="E12" s="4">
        <f t="shared" si="1"/>
        <v>33884.944179534912</v>
      </c>
      <c r="F12" s="7">
        <f t="shared" si="0"/>
        <v>0.34043042302456783</v>
      </c>
    </row>
    <row r="13" spans="1:6" x14ac:dyDescent="0.25">
      <c r="D13" s="2">
        <f t="shared" si="2"/>
        <v>42186</v>
      </c>
      <c r="E13" s="4">
        <f t="shared" si="1"/>
        <v>25279.151828765869</v>
      </c>
      <c r="F13" s="7">
        <f t="shared" si="0"/>
        <v>0.43496064005006718</v>
      </c>
    </row>
    <row r="14" spans="1:6" x14ac:dyDescent="0.25">
      <c r="D14" s="2">
        <f t="shared" si="2"/>
        <v>42095</v>
      </c>
      <c r="E14" s="4">
        <f t="shared" si="1"/>
        <v>17616.616876602173</v>
      </c>
      <c r="F14" s="7">
        <f t="shared" si="0"/>
        <v>0.58043182969672857</v>
      </c>
    </row>
    <row r="15" spans="1:6" x14ac:dyDescent="0.25">
      <c r="D15" s="2">
        <f t="shared" si="2"/>
        <v>42005</v>
      </c>
      <c r="E15" s="4">
        <f t="shared" si="1"/>
        <v>11146.711009979248</v>
      </c>
      <c r="F15" s="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Viallet</dc:creator>
  <cp:lastModifiedBy>Pierre LEVRARD</cp:lastModifiedBy>
  <dcterms:created xsi:type="dcterms:W3CDTF">2018-09-21T10:48:12Z</dcterms:created>
  <dcterms:modified xsi:type="dcterms:W3CDTF">2018-09-21T12:16:16Z</dcterms:modified>
</cp:coreProperties>
</file>