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610"/>
  </bookViews>
  <sheets>
    <sheet name="Tx (2)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0" i="1" l="1" a="1"/>
  <c r="B40" i="1" s="1"/>
  <c r="C40" i="1" a="1"/>
  <c r="C40" i="1" s="1"/>
  <c r="D40" i="1" a="1"/>
  <c r="D40" i="1" s="1"/>
  <c r="E40" i="1" a="1"/>
  <c r="E40" i="1" s="1"/>
  <c r="F40" i="1" a="1"/>
  <c r="F40" i="1" s="1"/>
  <c r="A40" i="1" a="1"/>
  <c r="A40" i="1" s="1"/>
  <c r="A21" i="1" l="1" a="1"/>
  <c r="A21" i="1" s="1"/>
  <c r="B21" i="1" a="1"/>
  <c r="B21" i="1" s="1"/>
  <c r="C21" i="1" a="1"/>
  <c r="C21" i="1" s="1"/>
  <c r="D21" i="1" a="1"/>
  <c r="D21" i="1" s="1"/>
  <c r="E21" i="1" a="1"/>
  <c r="E21" i="1" s="1"/>
  <c r="F21" i="1" a="1"/>
  <c r="F21" i="1" s="1"/>
</calcChain>
</file>

<file path=xl/sharedStrings.xml><?xml version="1.0" encoding="utf-8"?>
<sst xmlns="http://schemas.openxmlformats.org/spreadsheetml/2006/main" count="35" uniqueCount="15">
  <si>
    <t>A3</t>
  </si>
  <si>
    <t>B3</t>
  </si>
  <si>
    <t>A2</t>
  </si>
  <si>
    <t>B2</t>
  </si>
  <si>
    <t>A1</t>
  </si>
  <si>
    <t>B1</t>
  </si>
  <si>
    <t>Résultats</t>
  </si>
  <si>
    <t>Critère2</t>
  </si>
  <si>
    <t>Critère1</t>
  </si>
  <si>
    <t>Tableau 1</t>
  </si>
  <si>
    <t>Critère 2</t>
  </si>
  <si>
    <t>Critère 1</t>
  </si>
  <si>
    <t>Tableau référence</t>
  </si>
  <si>
    <t>Critère2 dans plage de valeurs</t>
  </si>
  <si>
    <t>Critère 2 devient une valeur comprise dans la plage défini entre les colonne 2 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</si>
</sst>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right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40"/>
  <sheetViews>
    <sheetView tabSelected="1" workbookViewId="0">
      <selection activeCell="A40" sqref="A40"/>
    </sheetView>
  </sheetViews>
  <sheetFormatPr baseColWidth="10" defaultRowHeight="12.75" x14ac:dyDescent="0.2"/>
  <cols>
    <col min="1" max="1" width="15.42578125" bestFit="1" customWidth="1"/>
    <col min="2" max="3" width="13.28515625" customWidth="1"/>
    <col min="4" max="9" width="8.7109375" customWidth="1"/>
    <col min="13" max="14" width="7.5703125" style="1" customWidth="1"/>
    <col min="15" max="15" width="7.5703125" style="1" bestFit="1" customWidth="1"/>
    <col min="16" max="20" width="7.7109375" style="1" customWidth="1"/>
    <col min="21" max="24" width="11.5703125" style="1"/>
  </cols>
  <sheetData>
    <row r="3" spans="1:21" x14ac:dyDescent="0.2">
      <c r="A3" t="s">
        <v>11</v>
      </c>
      <c r="B3" s="8">
        <v>8</v>
      </c>
    </row>
    <row r="4" spans="1:21" s="1" customFormat="1" x14ac:dyDescent="0.2">
      <c r="A4" t="s">
        <v>10</v>
      </c>
      <c r="B4" s="8">
        <v>501</v>
      </c>
      <c r="C4"/>
      <c r="D4"/>
      <c r="E4"/>
      <c r="F4"/>
      <c r="G4"/>
      <c r="H4"/>
      <c r="I4"/>
      <c r="J4"/>
      <c r="K4"/>
    </row>
    <row r="5" spans="1:21" s="1" customFormat="1" x14ac:dyDescent="0.2">
      <c r="C5"/>
      <c r="D5"/>
      <c r="E5"/>
      <c r="F5"/>
      <c r="G5"/>
      <c r="H5"/>
      <c r="I5"/>
      <c r="J5"/>
      <c r="K5"/>
    </row>
    <row r="7" spans="1:21" s="1" customFormat="1" x14ac:dyDescent="0.2">
      <c r="A7" t="s">
        <v>9</v>
      </c>
      <c r="J7"/>
      <c r="K7"/>
    </row>
    <row r="8" spans="1:21" s="1" customFormat="1" x14ac:dyDescent="0.2">
      <c r="A8" s="7" t="s">
        <v>8</v>
      </c>
      <c r="B8" s="6" t="s">
        <v>7</v>
      </c>
      <c r="C8" s="5"/>
      <c r="D8" s="5" t="s">
        <v>5</v>
      </c>
      <c r="E8" s="4" t="s">
        <v>4</v>
      </c>
      <c r="F8" s="4" t="s">
        <v>3</v>
      </c>
      <c r="G8" s="4" t="s">
        <v>2</v>
      </c>
      <c r="H8" s="4" t="s">
        <v>1</v>
      </c>
      <c r="I8" s="4" t="s">
        <v>0</v>
      </c>
      <c r="J8"/>
      <c r="K8"/>
      <c r="U8"/>
    </row>
    <row r="9" spans="1:21" s="1" customFormat="1" x14ac:dyDescent="0.2">
      <c r="A9" s="2">
        <v>4</v>
      </c>
      <c r="B9" s="2">
        <v>22</v>
      </c>
      <c r="C9" s="2"/>
      <c r="D9" s="2">
        <v>2.5</v>
      </c>
      <c r="E9" s="2">
        <v>0.35</v>
      </c>
      <c r="F9" s="2">
        <v>10</v>
      </c>
      <c r="G9" s="2">
        <v>5</v>
      </c>
      <c r="H9" s="2">
        <v>16</v>
      </c>
      <c r="I9" s="2">
        <v>14</v>
      </c>
      <c r="J9"/>
      <c r="K9"/>
      <c r="U9"/>
    </row>
    <row r="10" spans="1:21" s="1" customFormat="1" x14ac:dyDescent="0.2">
      <c r="A10" s="2">
        <v>4</v>
      </c>
      <c r="B10" s="2">
        <v>201</v>
      </c>
      <c r="C10" s="2"/>
      <c r="D10" s="2">
        <v>2.5</v>
      </c>
      <c r="E10" s="2">
        <v>0.35</v>
      </c>
      <c r="F10" s="2">
        <v>16</v>
      </c>
      <c r="G10" s="2">
        <v>6</v>
      </c>
      <c r="H10" s="2">
        <v>24</v>
      </c>
      <c r="I10" s="2">
        <v>12</v>
      </c>
      <c r="J10"/>
      <c r="K10"/>
      <c r="U10"/>
    </row>
    <row r="11" spans="1:21" s="1" customFormat="1" x14ac:dyDescent="0.2">
      <c r="A11" s="2">
        <v>5</v>
      </c>
      <c r="B11" s="2">
        <v>22</v>
      </c>
      <c r="C11" s="2"/>
      <c r="D11" s="2">
        <v>2.5</v>
      </c>
      <c r="E11" s="2">
        <v>0.35</v>
      </c>
      <c r="F11" s="2">
        <v>10</v>
      </c>
      <c r="G11" s="2">
        <v>5</v>
      </c>
      <c r="H11" s="2">
        <v>16</v>
      </c>
      <c r="I11" s="2">
        <v>14</v>
      </c>
      <c r="J11"/>
      <c r="K11"/>
      <c r="U11"/>
    </row>
    <row r="12" spans="1:21" s="1" customFormat="1" x14ac:dyDescent="0.2">
      <c r="A12" s="2">
        <v>5</v>
      </c>
      <c r="B12" s="2">
        <v>201</v>
      </c>
      <c r="C12" s="2"/>
      <c r="D12" s="2">
        <v>2.5</v>
      </c>
      <c r="E12" s="2">
        <v>0.35</v>
      </c>
      <c r="F12" s="2">
        <v>16</v>
      </c>
      <c r="G12" s="2">
        <v>6</v>
      </c>
      <c r="H12" s="2">
        <v>24</v>
      </c>
      <c r="I12" s="2">
        <v>12</v>
      </c>
      <c r="J12"/>
      <c r="K12"/>
      <c r="U12"/>
    </row>
    <row r="13" spans="1:21" s="1" customFormat="1" x14ac:dyDescent="0.2">
      <c r="A13" s="2">
        <v>8</v>
      </c>
      <c r="B13" s="2">
        <v>24</v>
      </c>
      <c r="C13" s="2"/>
      <c r="D13" s="2">
        <v>4</v>
      </c>
      <c r="E13" s="2">
        <v>0.3</v>
      </c>
      <c r="F13" s="2">
        <v>16</v>
      </c>
      <c r="G13" s="2">
        <v>6</v>
      </c>
      <c r="H13" s="2">
        <v>24</v>
      </c>
      <c r="I13" s="2">
        <v>12</v>
      </c>
      <c r="J13"/>
      <c r="K13"/>
      <c r="U13"/>
    </row>
    <row r="14" spans="1:21" s="1" customFormat="1" x14ac:dyDescent="0.2">
      <c r="A14" s="2">
        <v>8</v>
      </c>
      <c r="B14" s="2">
        <v>501</v>
      </c>
      <c r="C14" s="2"/>
      <c r="D14" s="2">
        <v>4</v>
      </c>
      <c r="E14" s="2">
        <v>0.3</v>
      </c>
      <c r="F14" s="2">
        <v>30</v>
      </c>
      <c r="G14" s="2">
        <v>6</v>
      </c>
      <c r="H14" s="2">
        <v>40</v>
      </c>
      <c r="I14" s="2">
        <v>10</v>
      </c>
      <c r="J14"/>
      <c r="K14"/>
      <c r="U14"/>
    </row>
    <row r="15" spans="1:21" s="1" customFormat="1" x14ac:dyDescent="0.2">
      <c r="A15" s="2">
        <v>16</v>
      </c>
      <c r="B15" s="2">
        <v>48</v>
      </c>
      <c r="C15" s="2"/>
      <c r="D15" s="2">
        <v>8</v>
      </c>
      <c r="E15" s="2">
        <v>0.3</v>
      </c>
      <c r="F15" s="2">
        <v>30</v>
      </c>
      <c r="G15" s="2">
        <v>6</v>
      </c>
      <c r="H15" s="2">
        <v>40</v>
      </c>
      <c r="I15" s="2">
        <v>10</v>
      </c>
      <c r="J15"/>
      <c r="K15"/>
      <c r="L15"/>
      <c r="U15"/>
    </row>
    <row r="16" spans="1:21" s="1" customFormat="1" x14ac:dyDescent="0.2">
      <c r="A16"/>
      <c r="B16"/>
      <c r="C16"/>
      <c r="D16"/>
      <c r="E16"/>
      <c r="F16"/>
      <c r="G16"/>
      <c r="H16"/>
      <c r="I16"/>
      <c r="J16"/>
      <c r="K16"/>
      <c r="L16"/>
      <c r="U16"/>
    </row>
    <row r="17" spans="1:21" s="1" customFormat="1" x14ac:dyDescent="0.2">
      <c r="A17"/>
      <c r="B17"/>
      <c r="C17"/>
      <c r="D17"/>
      <c r="E17"/>
      <c r="F17"/>
      <c r="G17"/>
      <c r="H17"/>
      <c r="I17"/>
      <c r="J17"/>
      <c r="K17"/>
      <c r="L17"/>
      <c r="U17"/>
    </row>
    <row r="18" spans="1:21" s="1" customFormat="1" x14ac:dyDescent="0.2">
      <c r="A18"/>
      <c r="B18"/>
      <c r="C18"/>
      <c r="D18"/>
      <c r="E18"/>
      <c r="F18"/>
      <c r="G18"/>
      <c r="H18"/>
      <c r="I18"/>
      <c r="J18"/>
      <c r="K18"/>
      <c r="L18"/>
      <c r="U18"/>
    </row>
    <row r="19" spans="1:21" s="1" customFormat="1" x14ac:dyDescent="0.2">
      <c r="A19" t="s">
        <v>6</v>
      </c>
      <c r="B19"/>
      <c r="C19"/>
      <c r="D19"/>
      <c r="E19"/>
      <c r="F19"/>
      <c r="G19"/>
      <c r="H19"/>
      <c r="I19"/>
      <c r="J19"/>
      <c r="K19"/>
      <c r="L19"/>
      <c r="U19"/>
    </row>
    <row r="20" spans="1:21" s="1" customFormat="1" x14ac:dyDescent="0.2">
      <c r="A20" s="2" t="s">
        <v>5</v>
      </c>
      <c r="B20" s="2" t="s">
        <v>4</v>
      </c>
      <c r="C20" s="2" t="s">
        <v>3</v>
      </c>
      <c r="D20" s="2" t="s">
        <v>2</v>
      </c>
      <c r="E20" s="2" t="s">
        <v>1</v>
      </c>
      <c r="F20" s="2" t="s">
        <v>0</v>
      </c>
      <c r="G20"/>
      <c r="H20"/>
      <c r="I20"/>
      <c r="J20"/>
      <c r="K20"/>
      <c r="L20"/>
      <c r="U20"/>
    </row>
    <row r="21" spans="1:21" s="1" customFormat="1" x14ac:dyDescent="0.2">
      <c r="A21" s="2">
        <f t="array" ref="A21">INDEX($D$9:$I$15,MATCH(1,($A$9:$A$15=$B$3)*($B$9:$B$15=$B$4),0),1)</f>
        <v>4</v>
      </c>
      <c r="B21" s="3">
        <f t="array" ref="B21">INDEX($D$9:$I$15,MATCH(1,($A$9:$A$15=$B$3)*($B$9:$B$15=$B$4),0),2)</f>
        <v>0.3</v>
      </c>
      <c r="C21" s="2">
        <f t="array" ref="C21">INDEX($D$9:$I$15,MATCH(1,($A$9:$A$15=$B$3)*($B$9:$B$15=$B$4),0),3)</f>
        <v>30</v>
      </c>
      <c r="D21" s="2">
        <f t="array" ref="D21">INDEX($D$9:$I$15,MATCH(1,($A$9:$A$15=$B$3)*($B$9:$B$15=$B$4),0),4)</f>
        <v>6</v>
      </c>
      <c r="E21" s="2">
        <f t="array" ref="E21">INDEX($D$9:$I$15,MATCH(1,($A$9:$A$15=$B$3)*($B$9:$B$15=$B$4),0),5)</f>
        <v>40</v>
      </c>
      <c r="F21" s="2">
        <f t="array" ref="F21">INDEX($D$9:$I$15,MATCH(1,($A$9:$A$15=$B$3)*($B$9:$B$15=$B$4),0),6)</f>
        <v>10</v>
      </c>
      <c r="G21"/>
      <c r="H21"/>
      <c r="I21"/>
      <c r="J21"/>
      <c r="K21"/>
      <c r="L21"/>
      <c r="U21"/>
    </row>
    <row r="22" spans="1:21" s="1" customFormat="1" x14ac:dyDescent="0.2">
      <c r="A22"/>
      <c r="B22"/>
      <c r="C22"/>
      <c r="D22"/>
      <c r="E22"/>
      <c r="F22"/>
      <c r="G22"/>
      <c r="H22"/>
      <c r="I22"/>
      <c r="J22"/>
      <c r="K22"/>
      <c r="L22"/>
      <c r="U22"/>
    </row>
    <row r="23" spans="1:21" s="1" customFormat="1" x14ac:dyDescent="0.2">
      <c r="A23"/>
      <c r="B23"/>
      <c r="C23"/>
      <c r="D23"/>
      <c r="E23"/>
      <c r="F23"/>
      <c r="G23"/>
      <c r="H23"/>
      <c r="I23"/>
      <c r="J23"/>
      <c r="K23"/>
      <c r="L23"/>
      <c r="U23"/>
    </row>
    <row r="24" spans="1:21" s="1" customFormat="1" x14ac:dyDescent="0.2">
      <c r="A24" t="s">
        <v>14</v>
      </c>
      <c r="B24"/>
      <c r="C24"/>
      <c r="D24"/>
      <c r="E24"/>
      <c r="F24"/>
      <c r="G24"/>
      <c r="H24"/>
      <c r="I24"/>
      <c r="J24"/>
      <c r="K24"/>
      <c r="L24"/>
    </row>
    <row r="25" spans="1:21" s="1" customFormat="1" x14ac:dyDescent="0.2">
      <c r="A25"/>
      <c r="B25"/>
      <c r="C25"/>
      <c r="D25"/>
      <c r="E25"/>
      <c r="F25"/>
      <c r="G25"/>
      <c r="H25"/>
      <c r="I25"/>
      <c r="J25"/>
      <c r="K25"/>
      <c r="L25"/>
    </row>
    <row r="26" spans="1:21" s="1" customFormat="1" x14ac:dyDescent="0.2">
      <c r="A26" t="s">
        <v>12</v>
      </c>
      <c r="J26"/>
      <c r="K26"/>
      <c r="L26"/>
    </row>
    <row r="27" spans="1:21" s="1" customFormat="1" x14ac:dyDescent="0.2">
      <c r="A27" s="7" t="s">
        <v>8</v>
      </c>
      <c r="B27" s="9" t="s">
        <v>13</v>
      </c>
      <c r="C27" s="5"/>
      <c r="D27" s="5" t="s">
        <v>5</v>
      </c>
      <c r="E27" s="4" t="s">
        <v>4</v>
      </c>
      <c r="F27" s="4" t="s">
        <v>3</v>
      </c>
      <c r="G27" s="4" t="s">
        <v>2</v>
      </c>
      <c r="H27" s="4" t="s">
        <v>1</v>
      </c>
      <c r="I27" s="4" t="s">
        <v>0</v>
      </c>
      <c r="J27"/>
      <c r="K27"/>
      <c r="L27"/>
    </row>
    <row r="28" spans="1:21" s="1" customFormat="1" x14ac:dyDescent="0.2">
      <c r="A28" s="2">
        <v>4</v>
      </c>
      <c r="B28" s="2">
        <v>22</v>
      </c>
      <c r="C28" s="2">
        <v>200</v>
      </c>
      <c r="D28" s="2">
        <v>2.5</v>
      </c>
      <c r="E28" s="2">
        <v>0.35</v>
      </c>
      <c r="F28" s="2">
        <v>10</v>
      </c>
      <c r="G28" s="2">
        <v>5</v>
      </c>
      <c r="H28" s="2">
        <v>16</v>
      </c>
      <c r="I28" s="2">
        <v>14</v>
      </c>
      <c r="J28"/>
      <c r="K28"/>
      <c r="L28"/>
    </row>
    <row r="29" spans="1:21" s="1" customFormat="1" x14ac:dyDescent="0.2">
      <c r="A29" s="2">
        <v>4</v>
      </c>
      <c r="B29" s="2">
        <v>201</v>
      </c>
      <c r="C29" s="2">
        <v>500</v>
      </c>
      <c r="D29" s="2">
        <v>2.5</v>
      </c>
      <c r="E29" s="2">
        <v>0.35</v>
      </c>
      <c r="F29" s="2">
        <v>16</v>
      </c>
      <c r="G29" s="2">
        <v>6</v>
      </c>
      <c r="H29" s="2">
        <v>24</v>
      </c>
      <c r="I29" s="2">
        <v>12</v>
      </c>
      <c r="J29"/>
      <c r="K29"/>
      <c r="L29"/>
    </row>
    <row r="30" spans="1:21" s="1" customFormat="1" x14ac:dyDescent="0.2">
      <c r="A30" s="2">
        <v>5</v>
      </c>
      <c r="B30" s="2">
        <v>22</v>
      </c>
      <c r="C30" s="2">
        <v>200</v>
      </c>
      <c r="D30" s="2">
        <v>2.5</v>
      </c>
      <c r="E30" s="2">
        <v>0.35</v>
      </c>
      <c r="F30" s="2">
        <v>10</v>
      </c>
      <c r="G30" s="2">
        <v>5</v>
      </c>
      <c r="H30" s="2">
        <v>16</v>
      </c>
      <c r="I30" s="2">
        <v>14</v>
      </c>
      <c r="J30"/>
      <c r="K30"/>
      <c r="L30"/>
    </row>
    <row r="31" spans="1:21" s="1" customFormat="1" x14ac:dyDescent="0.2">
      <c r="A31" s="2">
        <v>5</v>
      </c>
      <c r="B31" s="2">
        <v>201</v>
      </c>
      <c r="C31" s="2">
        <v>500</v>
      </c>
      <c r="D31" s="2">
        <v>2.5</v>
      </c>
      <c r="E31" s="2">
        <v>0.35</v>
      </c>
      <c r="F31" s="2">
        <v>16</v>
      </c>
      <c r="G31" s="2">
        <v>6</v>
      </c>
      <c r="H31" s="2">
        <v>24</v>
      </c>
      <c r="I31" s="2">
        <v>12</v>
      </c>
      <c r="J31"/>
      <c r="K31"/>
      <c r="L31"/>
    </row>
    <row r="32" spans="1:21" s="1" customFormat="1" x14ac:dyDescent="0.2">
      <c r="A32" s="2">
        <v>8</v>
      </c>
      <c r="B32" s="2">
        <v>24</v>
      </c>
      <c r="C32" s="2">
        <v>500</v>
      </c>
      <c r="D32" s="2">
        <v>4</v>
      </c>
      <c r="E32" s="2">
        <v>0.3</v>
      </c>
      <c r="F32" s="2">
        <v>16</v>
      </c>
      <c r="G32" s="2">
        <v>6</v>
      </c>
      <c r="H32" s="2">
        <v>24</v>
      </c>
      <c r="I32" s="2">
        <v>12</v>
      </c>
      <c r="J32"/>
      <c r="K32"/>
      <c r="L32"/>
    </row>
    <row r="33" spans="1:9" x14ac:dyDescent="0.2">
      <c r="A33" s="2">
        <v>8</v>
      </c>
      <c r="B33" s="2">
        <v>501</v>
      </c>
      <c r="C33" s="2">
        <v>700</v>
      </c>
      <c r="D33" s="2">
        <v>4</v>
      </c>
      <c r="E33" s="2">
        <v>0.3</v>
      </c>
      <c r="F33" s="2">
        <v>30</v>
      </c>
      <c r="G33" s="2">
        <v>6</v>
      </c>
      <c r="H33" s="2">
        <v>40</v>
      </c>
      <c r="I33" s="2">
        <v>10</v>
      </c>
    </row>
    <row r="34" spans="1:9" x14ac:dyDescent="0.2">
      <c r="A34" s="2">
        <v>16</v>
      </c>
      <c r="B34" s="2">
        <v>48</v>
      </c>
      <c r="C34" s="2">
        <v>700</v>
      </c>
      <c r="D34" s="2">
        <v>8</v>
      </c>
      <c r="E34" s="2">
        <v>0.3</v>
      </c>
      <c r="F34" s="2">
        <v>30</v>
      </c>
      <c r="G34" s="2">
        <v>6</v>
      </c>
      <c r="H34" s="2">
        <v>40</v>
      </c>
      <c r="I34" s="2">
        <v>10</v>
      </c>
    </row>
    <row r="38" spans="1:9" x14ac:dyDescent="0.2">
      <c r="A38" t="s">
        <v>6</v>
      </c>
    </row>
    <row r="39" spans="1:9" x14ac:dyDescent="0.2">
      <c r="A39" s="2" t="s">
        <v>5</v>
      </c>
      <c r="B39" s="2" t="s">
        <v>4</v>
      </c>
      <c r="C39" s="2" t="s">
        <v>3</v>
      </c>
      <c r="D39" s="2" t="s">
        <v>2</v>
      </c>
      <c r="E39" s="2" t="s">
        <v>1</v>
      </c>
      <c r="F39" s="2" t="s">
        <v>0</v>
      </c>
    </row>
    <row r="40" spans="1:9" x14ac:dyDescent="0.2">
      <c r="A40" s="10">
        <f t="array" ref="A40">INDEX($D$28:$I$34,MATCH(1,($A$28:$A$34=$B$3)*($B$28:$B$34&lt;=$B$4)*($C$28:$C$34&gt;=$B$4),0),COLUMN())</f>
        <v>4</v>
      </c>
      <c r="B40" s="10">
        <f t="array" ref="B40">INDEX($D$28:$I$34,MATCH(1,($A$28:$A$34=$B$3)*($B$28:$B$34&lt;=$B$4)*($C$28:$C$34&gt;=$B$4),0),COLUMN())</f>
        <v>0.3</v>
      </c>
      <c r="C40" s="10">
        <f t="array" ref="C40">INDEX($D$28:$I$34,MATCH(1,($A$28:$A$34=$B$3)*($B$28:$B$34&lt;=$B$4)*($C$28:$C$34&gt;=$B$4),0),COLUMN())</f>
        <v>30</v>
      </c>
      <c r="D40" s="10">
        <f t="array" ref="D40">INDEX($D$28:$I$34,MATCH(1,($A$28:$A$34=$B$3)*($B$28:$B$34&lt;=$B$4)*($C$28:$C$34&gt;=$B$4),0),COLUMN())</f>
        <v>6</v>
      </c>
      <c r="E40" s="10">
        <f t="array" ref="E40">INDEX($D$28:$I$34,MATCH(1,($A$28:$A$34=$B$3)*($B$28:$B$34&lt;=$B$4)*($C$28:$C$34&gt;=$B$4),0),COLUMN())</f>
        <v>40</v>
      </c>
      <c r="F40" s="10">
        <f t="array" ref="F40">INDEX($D$28:$I$34,MATCH(1,($A$28:$A$34=$B$3)*($B$28:$B$34&lt;=$B$4)*($C$28:$C$34&gt;=$B$4),0),COLUMN())</f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Tx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Inconnu</cp:lastModifiedBy>
  <dcterms:created xsi:type="dcterms:W3CDTF">2019-12-13T14:08:45Z</dcterms:created>
  <dcterms:modified xsi:type="dcterms:W3CDTF">2019-12-13T15:00:52Z</dcterms:modified>
</cp:coreProperties>
</file>