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16815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N4" i="1"/>
  <c r="J3" i="1"/>
  <c r="L3" i="1"/>
  <c r="J4" i="1"/>
  <c r="I4" i="1"/>
  <c r="G3" i="1"/>
  <c r="L4" i="1" s="1"/>
  <c r="G4" i="1"/>
  <c r="G5" i="1"/>
  <c r="G6" i="1"/>
  <c r="G7" i="1"/>
  <c r="G8" i="1"/>
  <c r="G9" i="1"/>
  <c r="G10" i="1"/>
  <c r="G11" i="1"/>
  <c r="G12" i="1"/>
  <c r="G13" i="1"/>
  <c r="G14" i="1"/>
  <c r="G15" i="1"/>
  <c r="G2" i="1"/>
  <c r="K3" i="1" s="1"/>
  <c r="M4" i="1" l="1"/>
  <c r="M3" i="1"/>
  <c r="I3" i="1"/>
  <c r="K4" i="1"/>
</calcChain>
</file>

<file path=xl/sharedStrings.xml><?xml version="1.0" encoding="utf-8"?>
<sst xmlns="http://schemas.openxmlformats.org/spreadsheetml/2006/main" count="37" uniqueCount="23">
  <si>
    <t>Nom</t>
  </si>
  <si>
    <t>Prénom</t>
  </si>
  <si>
    <t>Service</t>
  </si>
  <si>
    <t>Date Entrée</t>
  </si>
  <si>
    <t>Emploi</t>
  </si>
  <si>
    <t>Date de sortie</t>
  </si>
  <si>
    <t>Pierre</t>
  </si>
  <si>
    <t>Paul</t>
  </si>
  <si>
    <t>Jacques</t>
  </si>
  <si>
    <t>Nombre de collaborateurs par mois</t>
  </si>
  <si>
    <t>Cadre</t>
  </si>
  <si>
    <t>Technicien</t>
  </si>
  <si>
    <t>Michel</t>
  </si>
  <si>
    <t>Amanda</t>
  </si>
  <si>
    <t>Roger</t>
  </si>
  <si>
    <t>Axelle</t>
  </si>
  <si>
    <t>Dimitri</t>
  </si>
  <si>
    <t>Teddy</t>
  </si>
  <si>
    <t>Benda</t>
  </si>
  <si>
    <t>Louis</t>
  </si>
  <si>
    <t>Monique</t>
  </si>
  <si>
    <t>Silverster</t>
  </si>
  <si>
    <t>Elisa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</si>
</sst>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6" x14ac:knownFonts="1">
    <font>
      <sz val="11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 tint="-0.14999847407452621"/>
      <name val="Calibri"/>
      <family val="2"/>
      <scheme val="minor"/>
    </font>
    <font>
      <sz val="8"/>
      <color theme="0" tint="-0.1499984740745262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FFFFFF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14" fontId="0" fillId="0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4" fillId="0" borderId="0" xfId="0" applyNumberFormat="1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Effectifs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Feuil1!$H$3</c:f>
              <c:strCache>
                <c:ptCount val="1"/>
                <c:pt idx="0">
                  <c:v>Cadre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Feuil1!$I$2:$N$2</c:f>
              <c:numCache>
                <c:formatCode>mmm\-yy</c:formatCode>
                <c:ptCount val="6"/>
                <c:pt idx="0">
                  <c:v>43101</c:v>
                </c:pt>
                <c:pt idx="1">
                  <c:v>43132</c:v>
                </c:pt>
                <c:pt idx="2">
                  <c:v>43160</c:v>
                </c:pt>
                <c:pt idx="3">
                  <c:v>43191</c:v>
                </c:pt>
                <c:pt idx="4">
                  <c:v>43221</c:v>
                </c:pt>
                <c:pt idx="5">
                  <c:v>43252</c:v>
                </c:pt>
              </c:numCache>
            </c:numRef>
          </c:cat>
          <c:val>
            <c:numRef>
              <c:f>Feuil1!$I$3:$N$3</c:f>
              <c:numCache>
                <c:formatCode>General</c:formatCode>
                <c:ptCount val="6"/>
                <c:pt idx="0">
                  <c:v>3</c:v>
                </c:pt>
                <c:pt idx="1">
                  <c:v>3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7</c:v>
                </c:pt>
              </c:numCache>
            </c:numRef>
          </c:val>
        </c:ser>
        <c:ser>
          <c:idx val="1"/>
          <c:order val="1"/>
          <c:tx>
            <c:strRef>
              <c:f>Feuil1!$H$4</c:f>
              <c:strCache>
                <c:ptCount val="1"/>
                <c:pt idx="0">
                  <c:v>Technicien</c:v>
                </c:pt>
              </c:strCache>
            </c:strRef>
          </c:tx>
          <c:invertIfNegative val="0"/>
          <c:cat>
            <c:numRef>
              <c:f>Feuil1!$I$2:$N$2</c:f>
              <c:numCache>
                <c:formatCode>mmm\-yy</c:formatCode>
                <c:ptCount val="6"/>
                <c:pt idx="0">
                  <c:v>43101</c:v>
                </c:pt>
                <c:pt idx="1">
                  <c:v>43132</c:v>
                </c:pt>
                <c:pt idx="2">
                  <c:v>43160</c:v>
                </c:pt>
                <c:pt idx="3">
                  <c:v>43191</c:v>
                </c:pt>
                <c:pt idx="4">
                  <c:v>43221</c:v>
                </c:pt>
                <c:pt idx="5">
                  <c:v>43252</c:v>
                </c:pt>
              </c:numCache>
            </c:numRef>
          </c:cat>
          <c:val>
            <c:numRef>
              <c:f>Feuil1!$I$4:$N$4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3</c:v>
                </c:pt>
                <c:pt idx="3">
                  <c:v>6</c:v>
                </c:pt>
                <c:pt idx="4">
                  <c:v>6</c:v>
                </c:pt>
                <c:pt idx="5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89851648"/>
        <c:axId val="456098368"/>
      </c:barChart>
      <c:dateAx>
        <c:axId val="189851648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098368"/>
        <c:crosses val="autoZero"/>
        <c:auto val="1"/>
        <c:lblOffset val="100"/>
        <c:baseTimeUnit val="months"/>
      </c:dateAx>
      <c:valAx>
        <c:axId val="456098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851648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866775</xdr:colOff>
      <xdr:row>11</xdr:row>
      <xdr:rowOff>71437</xdr:rowOff>
    </xdr:from>
    <xdr:to>
      <xdr:col>12</xdr:col>
      <xdr:colOff>47625</xdr:colOff>
      <xdr:row>25</xdr:row>
      <xdr:rowOff>147637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5"/>
  <sheetViews>
    <sheetView tabSelected="1" workbookViewId="0">
      <selection activeCell="F26" sqref="F26"/>
    </sheetView>
  </sheetViews>
  <sheetFormatPr baseColWidth="10" defaultRowHeight="15" x14ac:dyDescent="0.25"/>
  <cols>
    <col min="7" max="7" width="11.42578125" style="11"/>
    <col min="8" max="8" width="35.140625" customWidth="1"/>
  </cols>
  <sheetData>
    <row r="1" spans="1:15" ht="25.5" x14ac:dyDescent="0.25">
      <c r="A1" s="1" t="s">
        <v>0</v>
      </c>
      <c r="B1" s="1" t="s">
        <v>1</v>
      </c>
      <c r="C1" s="1" t="s">
        <v>4</v>
      </c>
      <c r="D1" s="1" t="s">
        <v>2</v>
      </c>
      <c r="E1" s="1" t="s">
        <v>3</v>
      </c>
      <c r="F1" s="1" t="s">
        <v>5</v>
      </c>
      <c r="G1" s="10"/>
      <c r="I1" s="8" t="s">
        <v>9</v>
      </c>
      <c r="J1" s="8"/>
      <c r="K1" s="8"/>
      <c r="L1" s="8"/>
      <c r="M1" s="8"/>
      <c r="N1" s="8"/>
    </row>
    <row r="2" spans="1:15" x14ac:dyDescent="0.25">
      <c r="A2" s="2" t="s">
        <v>6</v>
      </c>
      <c r="B2" s="2"/>
      <c r="C2" s="2" t="s">
        <v>10</v>
      </c>
      <c r="D2" s="2"/>
      <c r="E2" s="3">
        <v>42835</v>
      </c>
      <c r="F2" s="3">
        <v>43382</v>
      </c>
      <c r="G2" s="9">
        <f>IF(ISNUMBER(F2),F2,DATE(2100,12,31))</f>
        <v>43382</v>
      </c>
      <c r="I2" s="7">
        <v>43101</v>
      </c>
      <c r="J2" s="7">
        <v>43132</v>
      </c>
      <c r="K2" s="7">
        <v>43160</v>
      </c>
      <c r="L2" s="7">
        <v>43191</v>
      </c>
      <c r="M2" s="7">
        <v>43221</v>
      </c>
      <c r="N2" s="7">
        <v>43252</v>
      </c>
      <c r="O2" s="7">
        <v>43282</v>
      </c>
    </row>
    <row r="3" spans="1:15" x14ac:dyDescent="0.25">
      <c r="A3" s="2" t="s">
        <v>7</v>
      </c>
      <c r="B3" s="2"/>
      <c r="C3" s="2" t="s">
        <v>11</v>
      </c>
      <c r="D3" s="2"/>
      <c r="E3" s="3">
        <v>43213</v>
      </c>
      <c r="F3" s="3">
        <v>43760</v>
      </c>
      <c r="G3" s="9">
        <f t="shared" ref="G3:G15" si="0">IF(ISNUMBER(F3),F3,DATE(2100,12,31))</f>
        <v>43760</v>
      </c>
      <c r="H3" s="5" t="s">
        <v>10</v>
      </c>
      <c r="I3" s="4">
        <f>COUNTIFS($E:$E,"&lt;="&amp;J$2,$G:$G,"&gt;"&amp;I$2,$C:$C,$H3)</f>
        <v>3</v>
      </c>
      <c r="J3" s="4">
        <f t="shared" ref="J3:M3" si="1">COUNTIFS($E:$E,"&lt;="&amp;K$2,$G:$G,"&gt;"&amp;J$2,$C:$C,$H3)</f>
        <v>3</v>
      </c>
      <c r="K3" s="4">
        <f t="shared" si="1"/>
        <v>4</v>
      </c>
      <c r="L3" s="4">
        <f t="shared" si="1"/>
        <v>4</v>
      </c>
      <c r="M3" s="4">
        <f t="shared" si="1"/>
        <v>4</v>
      </c>
      <c r="N3" s="4">
        <f t="shared" ref="N3" si="2">COUNTIFS($E:$E,"&lt;="&amp;O$2,$G:$G,"&gt;"&amp;N$2,$C:$C,$H3)</f>
        <v>7</v>
      </c>
    </row>
    <row r="4" spans="1:15" x14ac:dyDescent="0.25">
      <c r="A4" s="2" t="s">
        <v>8</v>
      </c>
      <c r="B4" s="2"/>
      <c r="C4" s="2" t="s">
        <v>10</v>
      </c>
      <c r="D4" s="2"/>
      <c r="E4" s="3">
        <v>43178</v>
      </c>
      <c r="F4" s="3">
        <v>43726</v>
      </c>
      <c r="G4" s="9">
        <f t="shared" si="0"/>
        <v>43726</v>
      </c>
      <c r="H4" s="6" t="s">
        <v>11</v>
      </c>
      <c r="I4" s="4">
        <f>COUNTIFS($E:$E,"&lt;="&amp;J$2,$G:$G,"&gt;"&amp;I$2,$C:$C,$H4)</f>
        <v>1</v>
      </c>
      <c r="J4" s="4">
        <f t="shared" ref="J4:M4" si="3">COUNTIFS($E:$E,"&lt;="&amp;K$2,$G:$G,"&gt;"&amp;J$2,$C:$C,$H4)</f>
        <v>1</v>
      </c>
      <c r="K4" s="4">
        <f t="shared" si="3"/>
        <v>3</v>
      </c>
      <c r="L4" s="4">
        <f t="shared" si="3"/>
        <v>6</v>
      </c>
      <c r="M4" s="4">
        <f t="shared" si="3"/>
        <v>6</v>
      </c>
      <c r="N4" s="4">
        <f t="shared" ref="N4" si="4">COUNTIFS($E:$E,"&lt;="&amp;O$2,$G:$G,"&gt;"&amp;N$2,$C:$C,$H4)</f>
        <v>6</v>
      </c>
    </row>
    <row r="5" spans="1:15" x14ac:dyDescent="0.25">
      <c r="A5" s="2" t="s">
        <v>12</v>
      </c>
      <c r="B5" s="2"/>
      <c r="C5" s="2" t="s">
        <v>10</v>
      </c>
      <c r="D5" s="2"/>
      <c r="E5" s="3">
        <v>42539</v>
      </c>
      <c r="F5" s="3">
        <v>43816</v>
      </c>
      <c r="G5" s="9">
        <f t="shared" si="0"/>
        <v>43816</v>
      </c>
    </row>
    <row r="6" spans="1:15" x14ac:dyDescent="0.25">
      <c r="A6" s="2" t="s">
        <v>13</v>
      </c>
      <c r="B6" s="2"/>
      <c r="C6" s="2" t="s">
        <v>10</v>
      </c>
      <c r="D6" s="2"/>
      <c r="E6" s="3">
        <v>43129</v>
      </c>
      <c r="F6" s="3"/>
      <c r="G6" s="9">
        <f t="shared" si="0"/>
        <v>73415</v>
      </c>
    </row>
    <row r="7" spans="1:15" x14ac:dyDescent="0.25">
      <c r="A7" s="2" t="s">
        <v>14</v>
      </c>
      <c r="B7" s="2"/>
      <c r="C7" s="2" t="s">
        <v>10</v>
      </c>
      <c r="D7" s="2"/>
      <c r="E7" s="3">
        <v>43281</v>
      </c>
      <c r="F7" s="3"/>
      <c r="G7" s="9">
        <f t="shared" si="0"/>
        <v>73415</v>
      </c>
    </row>
    <row r="8" spans="1:15" x14ac:dyDescent="0.25">
      <c r="A8" s="2" t="s">
        <v>15</v>
      </c>
      <c r="B8" s="2"/>
      <c r="C8" s="2" t="s">
        <v>10</v>
      </c>
      <c r="D8" s="2"/>
      <c r="E8" s="3">
        <v>43282</v>
      </c>
      <c r="F8" s="3">
        <v>43677</v>
      </c>
      <c r="G8" s="9">
        <f t="shared" si="0"/>
        <v>43677</v>
      </c>
    </row>
    <row r="9" spans="1:15" x14ac:dyDescent="0.25">
      <c r="A9" s="2" t="s">
        <v>16</v>
      </c>
      <c r="B9" s="2"/>
      <c r="C9" s="2" t="s">
        <v>10</v>
      </c>
      <c r="D9" s="2"/>
      <c r="E9" s="3">
        <v>43282</v>
      </c>
      <c r="F9" s="3">
        <v>43677</v>
      </c>
      <c r="G9" s="9">
        <f t="shared" si="0"/>
        <v>43677</v>
      </c>
    </row>
    <row r="10" spans="1:15" x14ac:dyDescent="0.25">
      <c r="A10" s="2" t="s">
        <v>17</v>
      </c>
      <c r="B10" s="2"/>
      <c r="C10" s="2" t="s">
        <v>11</v>
      </c>
      <c r="D10" s="2"/>
      <c r="E10" s="3">
        <v>43344</v>
      </c>
      <c r="F10" s="3">
        <v>43889</v>
      </c>
      <c r="G10" s="9">
        <f t="shared" si="0"/>
        <v>43889</v>
      </c>
    </row>
    <row r="11" spans="1:15" x14ac:dyDescent="0.25">
      <c r="A11" s="2" t="s">
        <v>18</v>
      </c>
      <c r="B11" s="2"/>
      <c r="C11" s="2" t="s">
        <v>11</v>
      </c>
      <c r="D11" s="2"/>
      <c r="E11" s="3">
        <v>43206</v>
      </c>
      <c r="F11" s="3">
        <v>43600</v>
      </c>
      <c r="G11" s="9">
        <f t="shared" si="0"/>
        <v>43600</v>
      </c>
    </row>
    <row r="12" spans="1:15" x14ac:dyDescent="0.25">
      <c r="A12" s="2" t="s">
        <v>19</v>
      </c>
      <c r="B12" s="2"/>
      <c r="C12" s="2" t="s">
        <v>11</v>
      </c>
      <c r="D12" s="2"/>
      <c r="E12" s="3">
        <v>43170</v>
      </c>
      <c r="F12" s="3"/>
      <c r="G12" s="9">
        <f t="shared" si="0"/>
        <v>73415</v>
      </c>
    </row>
    <row r="13" spans="1:15" x14ac:dyDescent="0.25">
      <c r="A13" s="2" t="s">
        <v>20</v>
      </c>
      <c r="B13" s="2"/>
      <c r="C13" s="2" t="s">
        <v>11</v>
      </c>
      <c r="D13" s="2"/>
      <c r="E13" s="3">
        <v>41487</v>
      </c>
      <c r="F13" s="3">
        <v>43861</v>
      </c>
      <c r="G13" s="9">
        <f t="shared" si="0"/>
        <v>43861</v>
      </c>
    </row>
    <row r="14" spans="1:15" x14ac:dyDescent="0.25">
      <c r="A14" s="2" t="s">
        <v>21</v>
      </c>
      <c r="B14" s="2"/>
      <c r="C14" s="2" t="s">
        <v>11</v>
      </c>
      <c r="D14" s="2"/>
      <c r="E14" s="3">
        <v>43221</v>
      </c>
      <c r="F14" s="3">
        <v>43770</v>
      </c>
      <c r="G14" s="9">
        <f t="shared" si="0"/>
        <v>43770</v>
      </c>
    </row>
    <row r="15" spans="1:15" x14ac:dyDescent="0.25">
      <c r="A15" s="2" t="s">
        <v>22</v>
      </c>
      <c r="B15" s="2"/>
      <c r="C15" s="2" t="s">
        <v>11</v>
      </c>
      <c r="D15" s="2"/>
      <c r="E15" s="3">
        <v>43178</v>
      </c>
      <c r="F15" s="3">
        <v>43727</v>
      </c>
      <c r="G15" s="9">
        <f t="shared" si="0"/>
        <v>43727</v>
      </c>
    </row>
  </sheetData>
  <mergeCells count="1">
    <mergeCell ref="I1:N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Pierre LEVRARD</cp:lastModifiedBy>
  <dcterms:created xsi:type="dcterms:W3CDTF">2018-07-11T12:54:18Z</dcterms:created>
  <dcterms:modified xsi:type="dcterms:W3CDTF">2018-07-11T13:19:11Z</dcterms:modified>
</cp:coreProperties>
</file>