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6" windowHeight="7752" activeTab="2"/>
  </bookViews>
  <sheets>
    <sheet name="Base" sheetId="1" r:id="rId1"/>
    <sheet name="Tableau" sheetId="2" r:id="rId2"/>
    <sheet name="TCD" sheetId="3" r:id="rId3"/>
  </sheets>
  <calcPr calcId="152511"/>
  <pivotCaches>
    <pivotCache cacheId="6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2" l="1"/>
  <c r="B7" i="2" s="1"/>
  <c r="B8" i="2" s="1"/>
  <c r="B9" i="2" s="1"/>
  <c r="B10" i="2" s="1"/>
  <c r="B5" i="2"/>
</calcChain>
</file>

<file path=xl/sharedStrings.xml><?xml version="1.0" encoding="utf-8"?>
<sst xmlns="http://schemas.openxmlformats.org/spreadsheetml/2006/main" count="107" uniqueCount="27">
  <si>
    <t>Date de sortie</t>
  </si>
  <si>
    <t>Motif de sortie</t>
  </si>
  <si>
    <t>Démission</t>
  </si>
  <si>
    <t>FIN CDD</t>
  </si>
  <si>
    <t>Licenciement</t>
  </si>
  <si>
    <t>Mutation</t>
  </si>
  <si>
    <t>Inaptitude</t>
  </si>
  <si>
    <t>Fin période d'essai</t>
  </si>
  <si>
    <t>Fin de période d'essai</t>
  </si>
  <si>
    <t>Type Contrat</t>
  </si>
  <si>
    <t>CDI</t>
  </si>
  <si>
    <t>CDD</t>
  </si>
  <si>
    <t>au</t>
  </si>
  <si>
    <t xml:space="preserve"> =NB.SI.ENS(Base!C:C;Tableau!$B$4;Base!$B:$B;Tableau!$A5;Base!$A:$A;"&gt;= &amp; Tableau!B1&amp;;Base!$A:$A;"&lt;=Tableau!B3)</t>
  </si>
  <si>
    <t xml:space="preserve"> =SOMME.SI.ENS(NBVAL(Base!$C:$C);Base!C:C;Tableau!$C$4;Base!B:B;Tableau!$A5;Base!A:A;"&gt;="&amp;Tableau!B1;Base!A:A;"&lt;="&amp;Tableau!B3)</t>
  </si>
  <si>
    <t xml:space="preserve"> =SOMMEPROD((Base!A:A&gt;=$B$1)*(Base!A:A&lt;=$B$3)*(Base!C:C=B4)*(Base!B:B=A5))</t>
  </si>
  <si>
    <r>
      <t xml:space="preserve">J'ai besoin du nombre de personnes en </t>
    </r>
    <r>
      <rPr>
        <b/>
        <sz val="11"/>
        <color rgb="FFFF0000"/>
        <rFont val="Calibri"/>
        <family val="2"/>
        <scheme val="minor"/>
      </rPr>
      <t>contrat CDD</t>
    </r>
    <r>
      <rPr>
        <b/>
        <sz val="11"/>
        <color theme="1"/>
        <rFont val="Calibri"/>
        <family val="2"/>
        <scheme val="minor"/>
      </rPr>
      <t xml:space="preserve"> sortis  </t>
    </r>
    <r>
      <rPr>
        <b/>
        <sz val="11"/>
        <color rgb="FF00B0F0"/>
        <rFont val="Calibri"/>
        <family val="2"/>
        <scheme val="minor"/>
      </rPr>
      <t>par motif</t>
    </r>
    <r>
      <rPr>
        <b/>
        <sz val="11"/>
        <color theme="1"/>
        <rFont val="Calibri"/>
        <family val="2"/>
        <scheme val="minor"/>
      </rPr>
      <t xml:space="preserve"> </t>
    </r>
    <r>
      <rPr>
        <b/>
        <sz val="11"/>
        <color rgb="FF92D050"/>
        <rFont val="Calibri"/>
        <family val="2"/>
        <scheme val="minor"/>
      </rPr>
      <t xml:space="preserve">entre le 30/11/2019 et le 30/12/2019 </t>
    </r>
  </si>
  <si>
    <t>Motif</t>
  </si>
  <si>
    <t>Étiquettes de lignes</t>
  </si>
  <si>
    <t>Total général</t>
  </si>
  <si>
    <t>Étiquettes de colonnes</t>
  </si>
  <si>
    <t>janv</t>
  </si>
  <si>
    <t>nov</t>
  </si>
  <si>
    <t>déc</t>
  </si>
  <si>
    <t>2019</t>
  </si>
  <si>
    <t>2020</t>
  </si>
  <si>
    <t>Nombre de Date de sortie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</si>
</sst>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B0F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1"/>
      <color rgb="FF92D05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/>
    </xf>
    <xf numFmtId="0" fontId="0" fillId="0" borderId="3" xfId="0" applyBorder="1"/>
    <xf numFmtId="0" fontId="0" fillId="0" borderId="4" xfId="0" applyBorder="1"/>
    <xf numFmtId="0" fontId="1" fillId="2" borderId="1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0" fontId="0" fillId="0" borderId="2" xfId="0" applyBorder="1"/>
    <xf numFmtId="0" fontId="0" fillId="4" borderId="2" xfId="0" applyFill="1" applyBorder="1"/>
    <xf numFmtId="0" fontId="0" fillId="4" borderId="0" xfId="0" applyFill="1"/>
    <xf numFmtId="0" fontId="0" fillId="0" borderId="2" xfId="0" applyFill="1" applyBorder="1"/>
    <xf numFmtId="0" fontId="1" fillId="0" borderId="0" xfId="0" applyFont="1"/>
    <xf numFmtId="14" fontId="3" fillId="2" borderId="1" xfId="0" applyNumberFormat="1" applyFont="1" applyFill="1" applyBorder="1" applyAlignment="1">
      <alignment horizontal="center" vertical="center" wrapText="1"/>
    </xf>
    <xf numFmtId="0" fontId="2" fillId="0" borderId="2" xfId="0" applyFont="1" applyBorder="1"/>
    <xf numFmtId="0" fontId="2" fillId="0" borderId="3" xfId="0" applyFont="1" applyBorder="1"/>
    <xf numFmtId="0" fontId="2" fillId="0" borderId="4" xfId="0" applyFont="1" applyBorder="1"/>
    <xf numFmtId="0" fontId="1" fillId="2" borderId="3" xfId="0" applyFont="1" applyFill="1" applyBorder="1" applyAlignment="1">
      <alignment horizontal="center" vertical="center" wrapText="1"/>
    </xf>
    <xf numFmtId="14" fontId="5" fillId="2" borderId="3" xfId="0" applyNumberFormat="1" applyFont="1" applyFill="1" applyBorder="1" applyAlignment="1">
      <alignment horizontal="center" vertical="center" wrapText="1"/>
    </xf>
    <xf numFmtId="14" fontId="0" fillId="2" borderId="3" xfId="0" applyNumberFormat="1" applyFont="1" applyFill="1" applyBorder="1" applyAlignment="1">
      <alignment horizontal="center" vertical="center" wrapText="1"/>
    </xf>
    <xf numFmtId="14" fontId="0" fillId="0" borderId="5" xfId="0" applyNumberFormat="1" applyBorder="1" applyAlignment="1">
      <alignment horizontal="center"/>
    </xf>
    <xf numFmtId="0" fontId="0" fillId="0" borderId="7" xfId="0" applyBorder="1"/>
    <xf numFmtId="0" fontId="1" fillId="3" borderId="6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0" fillId="0" borderId="0" xfId="0" pivotButton="1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6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 style="thin">
          <color auto="1"/>
        </left>
        <right/>
        <top/>
        <bottom/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nconnu" refreshedDate="43853.436959027778" createdVersion="4" refreshedVersion="4" minRefreshableVersion="3" recordCount="32">
  <cacheSource type="worksheet">
    <worksheetSource name="Tableau1"/>
  </cacheSource>
  <cacheFields count="4">
    <cacheField name="Date de sortie" numFmtId="14">
      <sharedItems containsSemiMixedTypes="0" containsNonDate="0" containsDate="1" containsString="0" minDate="2019-11-26T00:00:00" maxDate="2020-01-17T00:00:00" count="31">
        <d v="2019-11-26T00:00:00"/>
        <d v="2019-11-27T00:00:00"/>
        <d v="2019-11-28T00:00:00"/>
        <d v="2019-11-29T00:00:00"/>
        <d v="2019-11-30T00:00:00"/>
        <d v="2019-12-01T00:00:00"/>
        <d v="2019-12-02T00:00:00"/>
        <d v="2019-12-03T00:00:00"/>
        <d v="2019-12-04T00:00:00"/>
        <d v="2019-12-05T00:00:00"/>
        <d v="2019-12-06T00:00:00"/>
        <d v="2019-12-07T00:00:00"/>
        <d v="2019-12-08T00:00:00"/>
        <d v="2019-12-09T00:00:00"/>
        <d v="2019-12-10T00:00:00"/>
        <d v="2019-12-11T00:00:00"/>
        <d v="2019-12-12T00:00:00"/>
        <d v="2019-12-13T00:00:00"/>
        <d v="2019-12-14T00:00:00"/>
        <d v="2019-12-15T00:00:00"/>
        <d v="2019-12-16T00:00:00"/>
        <d v="2019-12-17T00:00:00"/>
        <d v="2019-12-18T00:00:00"/>
        <d v="2019-12-19T00:00:00"/>
        <d v="2019-12-20T00:00:00"/>
        <d v="2019-12-21T00:00:00"/>
        <d v="2020-01-01T00:00:00"/>
        <d v="2020-01-08T00:00:00"/>
        <d v="2020-01-09T00:00:00"/>
        <d v="2020-01-15T00:00:00"/>
        <d v="2020-01-16T00:00:00"/>
      </sharedItems>
      <fieldGroup par="3" base="0">
        <rangePr groupBy="months" startDate="2019-11-26T00:00:00" endDate="2020-01-17T00:00:00"/>
        <groupItems count="14">
          <s v="&lt;26/11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7/01/2020"/>
        </groupItems>
      </fieldGroup>
    </cacheField>
    <cacheField name="Motif de sortie" numFmtId="0">
      <sharedItems count="7">
        <s v="Fin période d'essai"/>
        <s v="Démission"/>
        <s v="FIN CDD"/>
        <s v="Inaptitude"/>
        <s v="Licenciement"/>
        <s v="Mutation"/>
        <s v="Fin de période d'essai"/>
      </sharedItems>
    </cacheField>
    <cacheField name="Type Contrat" numFmtId="0">
      <sharedItems count="2">
        <s v="CDD"/>
        <s v="CDI"/>
      </sharedItems>
    </cacheField>
    <cacheField name="Années" numFmtId="0" databaseField="0">
      <fieldGroup base="0">
        <rangePr groupBy="years" startDate="2019-11-26T00:00:00" endDate="2020-01-17T00:00:00"/>
        <groupItems count="4">
          <s v="&lt;26/11/2019"/>
          <s v="2019"/>
          <s v="2020"/>
          <s v="&gt;17/01/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2">
  <r>
    <x v="0"/>
    <x v="0"/>
    <x v="0"/>
  </r>
  <r>
    <x v="1"/>
    <x v="1"/>
    <x v="1"/>
  </r>
  <r>
    <x v="2"/>
    <x v="2"/>
    <x v="0"/>
  </r>
  <r>
    <x v="3"/>
    <x v="2"/>
    <x v="0"/>
  </r>
  <r>
    <x v="4"/>
    <x v="2"/>
    <x v="0"/>
  </r>
  <r>
    <x v="4"/>
    <x v="3"/>
    <x v="1"/>
  </r>
  <r>
    <x v="5"/>
    <x v="1"/>
    <x v="1"/>
  </r>
  <r>
    <x v="6"/>
    <x v="2"/>
    <x v="0"/>
  </r>
  <r>
    <x v="7"/>
    <x v="4"/>
    <x v="1"/>
  </r>
  <r>
    <x v="8"/>
    <x v="5"/>
    <x v="1"/>
  </r>
  <r>
    <x v="9"/>
    <x v="0"/>
    <x v="1"/>
  </r>
  <r>
    <x v="10"/>
    <x v="1"/>
    <x v="1"/>
  </r>
  <r>
    <x v="11"/>
    <x v="2"/>
    <x v="0"/>
  </r>
  <r>
    <x v="12"/>
    <x v="2"/>
    <x v="0"/>
  </r>
  <r>
    <x v="13"/>
    <x v="2"/>
    <x v="0"/>
  </r>
  <r>
    <x v="14"/>
    <x v="1"/>
    <x v="1"/>
  </r>
  <r>
    <x v="15"/>
    <x v="3"/>
    <x v="1"/>
  </r>
  <r>
    <x v="16"/>
    <x v="4"/>
    <x v="1"/>
  </r>
  <r>
    <x v="17"/>
    <x v="4"/>
    <x v="1"/>
  </r>
  <r>
    <x v="18"/>
    <x v="6"/>
    <x v="0"/>
  </r>
  <r>
    <x v="19"/>
    <x v="1"/>
    <x v="1"/>
  </r>
  <r>
    <x v="20"/>
    <x v="3"/>
    <x v="1"/>
  </r>
  <r>
    <x v="21"/>
    <x v="2"/>
    <x v="0"/>
  </r>
  <r>
    <x v="22"/>
    <x v="2"/>
    <x v="0"/>
  </r>
  <r>
    <x v="23"/>
    <x v="1"/>
    <x v="1"/>
  </r>
  <r>
    <x v="24"/>
    <x v="0"/>
    <x v="1"/>
  </r>
  <r>
    <x v="25"/>
    <x v="0"/>
    <x v="0"/>
  </r>
  <r>
    <x v="26"/>
    <x v="2"/>
    <x v="0"/>
  </r>
  <r>
    <x v="27"/>
    <x v="2"/>
    <x v="0"/>
  </r>
  <r>
    <x v="28"/>
    <x v="2"/>
    <x v="0"/>
  </r>
  <r>
    <x v="29"/>
    <x v="1"/>
    <x v="1"/>
  </r>
  <r>
    <x v="30"/>
    <x v="3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H14" firstHeaderRow="1" firstDataRow="4" firstDataCol="1"/>
  <pivotFields count="4">
    <pivotField axis="axisCol" dataField="1" numFmtId="14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Row" showAll="0">
      <items count="8">
        <item x="1"/>
        <item x="2"/>
        <item x="6"/>
        <item x="0"/>
        <item x="3"/>
        <item x="4"/>
        <item x="5"/>
        <item t="default"/>
      </items>
    </pivotField>
    <pivotField axis="axisCol" showAll="0">
      <items count="3">
        <item x="0"/>
        <item x="1"/>
        <item t="default"/>
      </items>
    </pivotField>
    <pivotField axis="axisCol" showAll="0" defaultSubtotal="0">
      <items count="4">
        <item x="0"/>
        <item x="1"/>
        <item x="2"/>
        <item x="3"/>
      </items>
    </pivotField>
  </pivotFields>
  <rowFields count="1">
    <field x="1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3">
    <field x="3"/>
    <field x="0"/>
    <field x="2"/>
  </colFields>
  <colItems count="7">
    <i>
      <x v="1"/>
      <x v="11"/>
      <x/>
    </i>
    <i r="2">
      <x v="1"/>
    </i>
    <i r="1">
      <x v="12"/>
      <x/>
    </i>
    <i r="2">
      <x v="1"/>
    </i>
    <i>
      <x v="2"/>
      <x v="1"/>
      <x/>
    </i>
    <i r="2">
      <x v="1"/>
    </i>
    <i t="grand">
      <x/>
    </i>
  </colItems>
  <dataFields count="1">
    <dataField name="Nombre de Date de sortie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33" totalsRowShown="0" headerRowDxfId="0" headerRowBorderDxfId="4" tableBorderDxfId="5">
  <autoFilter ref="A1:C33"/>
  <tableColumns count="3">
    <tableColumn id="1" name="Date de sortie" dataDxfId="3"/>
    <tableColumn id="2" name="Motif de sortie" dataDxfId="2"/>
    <tableColumn id="3" name="Type Contrat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3"/>
  <sheetViews>
    <sheetView topLeftCell="A2" workbookViewId="0">
      <selection sqref="A1:C33"/>
    </sheetView>
  </sheetViews>
  <sheetFormatPr baseColWidth="10" defaultRowHeight="14.4" x14ac:dyDescent="0.3"/>
  <cols>
    <col min="1" max="1" width="14.44140625" style="1" customWidth="1"/>
    <col min="2" max="2" width="20.33203125" customWidth="1"/>
    <col min="3" max="3" width="13.77734375" customWidth="1"/>
  </cols>
  <sheetData>
    <row r="1" spans="1:3" ht="15" x14ac:dyDescent="0.25">
      <c r="A1" s="20" t="s">
        <v>0</v>
      </c>
      <c r="B1" s="21" t="s">
        <v>1</v>
      </c>
      <c r="C1" s="22" t="s">
        <v>9</v>
      </c>
    </row>
    <row r="2" spans="1:3" x14ac:dyDescent="0.3">
      <c r="A2" s="18">
        <v>43795</v>
      </c>
      <c r="B2" s="2" t="s">
        <v>7</v>
      </c>
      <c r="C2" s="19" t="s">
        <v>11</v>
      </c>
    </row>
    <row r="3" spans="1:3" x14ac:dyDescent="0.3">
      <c r="A3" s="18">
        <v>43796</v>
      </c>
      <c r="B3" s="2" t="s">
        <v>2</v>
      </c>
      <c r="C3" s="19" t="s">
        <v>10</v>
      </c>
    </row>
    <row r="4" spans="1:3" ht="15" x14ac:dyDescent="0.25">
      <c r="A4" s="18">
        <v>43797</v>
      </c>
      <c r="B4" s="2" t="s">
        <v>3</v>
      </c>
      <c r="C4" s="19" t="s">
        <v>11</v>
      </c>
    </row>
    <row r="5" spans="1:3" ht="15" x14ac:dyDescent="0.25">
      <c r="A5" s="18">
        <v>43798</v>
      </c>
      <c r="B5" s="2" t="s">
        <v>3</v>
      </c>
      <c r="C5" s="19" t="s">
        <v>11</v>
      </c>
    </row>
    <row r="6" spans="1:3" ht="15" x14ac:dyDescent="0.25">
      <c r="A6" s="18">
        <v>43799</v>
      </c>
      <c r="B6" s="2" t="s">
        <v>3</v>
      </c>
      <c r="C6" s="19" t="s">
        <v>11</v>
      </c>
    </row>
    <row r="7" spans="1:3" ht="15" x14ac:dyDescent="0.25">
      <c r="A7" s="18">
        <v>43799</v>
      </c>
      <c r="B7" s="2" t="s">
        <v>6</v>
      </c>
      <c r="C7" s="19" t="s">
        <v>10</v>
      </c>
    </row>
    <row r="8" spans="1:3" x14ac:dyDescent="0.3">
      <c r="A8" s="18">
        <v>43800</v>
      </c>
      <c r="B8" s="2" t="s">
        <v>2</v>
      </c>
      <c r="C8" s="19" t="s">
        <v>10</v>
      </c>
    </row>
    <row r="9" spans="1:3" ht="15" x14ac:dyDescent="0.25">
      <c r="A9" s="18">
        <v>43801</v>
      </c>
      <c r="B9" s="2" t="s">
        <v>3</v>
      </c>
      <c r="C9" s="19" t="s">
        <v>11</v>
      </c>
    </row>
    <row r="10" spans="1:3" ht="15" x14ac:dyDescent="0.25">
      <c r="A10" s="18">
        <v>43802</v>
      </c>
      <c r="B10" s="2" t="s">
        <v>4</v>
      </c>
      <c r="C10" s="19" t="s">
        <v>10</v>
      </c>
    </row>
    <row r="11" spans="1:3" ht="15" x14ac:dyDescent="0.25">
      <c r="A11" s="18">
        <v>43803</v>
      </c>
      <c r="B11" s="2" t="s">
        <v>5</v>
      </c>
      <c r="C11" s="19" t="s">
        <v>10</v>
      </c>
    </row>
    <row r="12" spans="1:3" x14ac:dyDescent="0.3">
      <c r="A12" s="18">
        <v>43804</v>
      </c>
      <c r="B12" s="2" t="s">
        <v>7</v>
      </c>
      <c r="C12" s="19" t="s">
        <v>10</v>
      </c>
    </row>
    <row r="13" spans="1:3" x14ac:dyDescent="0.3">
      <c r="A13" s="18">
        <v>43805</v>
      </c>
      <c r="B13" s="2" t="s">
        <v>2</v>
      </c>
      <c r="C13" s="19" t="s">
        <v>10</v>
      </c>
    </row>
    <row r="14" spans="1:3" ht="15" x14ac:dyDescent="0.25">
      <c r="A14" s="18">
        <v>43806</v>
      </c>
      <c r="B14" s="2" t="s">
        <v>3</v>
      </c>
      <c r="C14" s="19" t="s">
        <v>11</v>
      </c>
    </row>
    <row r="15" spans="1:3" ht="15" x14ac:dyDescent="0.25">
      <c r="A15" s="18">
        <v>43807</v>
      </c>
      <c r="B15" s="2" t="s">
        <v>3</v>
      </c>
      <c r="C15" s="19" t="s">
        <v>11</v>
      </c>
    </row>
    <row r="16" spans="1:3" ht="15" x14ac:dyDescent="0.25">
      <c r="A16" s="18">
        <v>43808</v>
      </c>
      <c r="B16" s="2" t="s">
        <v>3</v>
      </c>
      <c r="C16" s="19" t="s">
        <v>11</v>
      </c>
    </row>
    <row r="17" spans="1:3" x14ac:dyDescent="0.3">
      <c r="A17" s="18">
        <v>43809</v>
      </c>
      <c r="B17" s="2" t="s">
        <v>2</v>
      </c>
      <c r="C17" s="19" t="s">
        <v>10</v>
      </c>
    </row>
    <row r="18" spans="1:3" ht="15" x14ac:dyDescent="0.25">
      <c r="A18" s="18">
        <v>43810</v>
      </c>
      <c r="B18" s="2" t="s">
        <v>6</v>
      </c>
      <c r="C18" s="19" t="s">
        <v>10</v>
      </c>
    </row>
    <row r="19" spans="1:3" ht="15" x14ac:dyDescent="0.25">
      <c r="A19" s="18">
        <v>43811</v>
      </c>
      <c r="B19" s="2" t="s">
        <v>4</v>
      </c>
      <c r="C19" s="19" t="s">
        <v>10</v>
      </c>
    </row>
    <row r="20" spans="1:3" ht="15" x14ac:dyDescent="0.25">
      <c r="A20" s="18">
        <v>43812</v>
      </c>
      <c r="B20" s="2" t="s">
        <v>4</v>
      </c>
      <c r="C20" s="19" t="s">
        <v>10</v>
      </c>
    </row>
    <row r="21" spans="1:3" x14ac:dyDescent="0.3">
      <c r="A21" s="18">
        <v>43813</v>
      </c>
      <c r="B21" s="2" t="s">
        <v>8</v>
      </c>
      <c r="C21" s="19" t="s">
        <v>11</v>
      </c>
    </row>
    <row r="22" spans="1:3" x14ac:dyDescent="0.3">
      <c r="A22" s="18">
        <v>43814</v>
      </c>
      <c r="B22" s="2" t="s">
        <v>2</v>
      </c>
      <c r="C22" s="19" t="s">
        <v>10</v>
      </c>
    </row>
    <row r="23" spans="1:3" ht="15" x14ac:dyDescent="0.25">
      <c r="A23" s="18">
        <v>43815</v>
      </c>
      <c r="B23" s="2" t="s">
        <v>6</v>
      </c>
      <c r="C23" s="19" t="s">
        <v>10</v>
      </c>
    </row>
    <row r="24" spans="1:3" ht="15" x14ac:dyDescent="0.25">
      <c r="A24" s="18">
        <v>43816</v>
      </c>
      <c r="B24" s="2" t="s">
        <v>3</v>
      </c>
      <c r="C24" s="19" t="s">
        <v>11</v>
      </c>
    </row>
    <row r="25" spans="1:3" ht="15" x14ac:dyDescent="0.25">
      <c r="A25" s="18">
        <v>43817</v>
      </c>
      <c r="B25" s="2" t="s">
        <v>3</v>
      </c>
      <c r="C25" s="19" t="s">
        <v>11</v>
      </c>
    </row>
    <row r="26" spans="1:3" x14ac:dyDescent="0.3">
      <c r="A26" s="18">
        <v>43818</v>
      </c>
      <c r="B26" s="2" t="s">
        <v>2</v>
      </c>
      <c r="C26" s="19" t="s">
        <v>10</v>
      </c>
    </row>
    <row r="27" spans="1:3" x14ac:dyDescent="0.3">
      <c r="A27" s="18">
        <v>43819</v>
      </c>
      <c r="B27" s="2" t="s">
        <v>7</v>
      </c>
      <c r="C27" s="19" t="s">
        <v>10</v>
      </c>
    </row>
    <row r="28" spans="1:3" x14ac:dyDescent="0.3">
      <c r="A28" s="18">
        <v>43820</v>
      </c>
      <c r="B28" s="2" t="s">
        <v>7</v>
      </c>
      <c r="C28" s="19" t="s">
        <v>11</v>
      </c>
    </row>
    <row r="29" spans="1:3" x14ac:dyDescent="0.3">
      <c r="A29" s="18">
        <v>43831</v>
      </c>
      <c r="B29" s="2" t="s">
        <v>3</v>
      </c>
      <c r="C29" s="19" t="s">
        <v>11</v>
      </c>
    </row>
    <row r="30" spans="1:3" x14ac:dyDescent="0.3">
      <c r="A30" s="18">
        <v>43838</v>
      </c>
      <c r="B30" s="2" t="s">
        <v>3</v>
      </c>
      <c r="C30" s="19" t="s">
        <v>11</v>
      </c>
    </row>
    <row r="31" spans="1:3" x14ac:dyDescent="0.3">
      <c r="A31" s="18">
        <v>43839</v>
      </c>
      <c r="B31" s="2" t="s">
        <v>3</v>
      </c>
      <c r="C31" s="19" t="s">
        <v>11</v>
      </c>
    </row>
    <row r="32" spans="1:3" x14ac:dyDescent="0.3">
      <c r="A32" s="18">
        <v>43845</v>
      </c>
      <c r="B32" s="2" t="s">
        <v>2</v>
      </c>
      <c r="C32" s="19" t="s">
        <v>10</v>
      </c>
    </row>
    <row r="33" spans="1:3" x14ac:dyDescent="0.3">
      <c r="A33" s="18">
        <v>43846</v>
      </c>
      <c r="B33" s="2" t="s">
        <v>6</v>
      </c>
      <c r="C33" s="19" t="s">
        <v>10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9"/>
  <sheetViews>
    <sheetView workbookViewId="0">
      <selection activeCell="A17" sqref="A17"/>
    </sheetView>
  </sheetViews>
  <sheetFormatPr baseColWidth="10" defaultRowHeight="14.4" x14ac:dyDescent="0.3"/>
  <cols>
    <col min="1" max="1" width="38.44140625" customWidth="1"/>
  </cols>
  <sheetData>
    <row r="1" spans="1:5" x14ac:dyDescent="0.3">
      <c r="A1" s="15"/>
      <c r="B1" s="16">
        <v>43799</v>
      </c>
      <c r="C1" s="16"/>
      <c r="D1" s="17">
        <v>43830</v>
      </c>
      <c r="E1" s="17"/>
    </row>
    <row r="2" spans="1:5" x14ac:dyDescent="0.3">
      <c r="A2" s="15"/>
      <c r="B2" s="16" t="s">
        <v>12</v>
      </c>
      <c r="C2" s="16"/>
      <c r="D2" s="17" t="s">
        <v>12</v>
      </c>
      <c r="E2" s="17"/>
    </row>
    <row r="3" spans="1:5" x14ac:dyDescent="0.3">
      <c r="A3" s="15"/>
      <c r="B3" s="16">
        <v>43829</v>
      </c>
      <c r="C3" s="16"/>
      <c r="D3" s="17">
        <v>43860</v>
      </c>
      <c r="E3" s="17"/>
    </row>
    <row r="4" spans="1:5" ht="15" x14ac:dyDescent="0.25">
      <c r="A4" s="4" t="s">
        <v>17</v>
      </c>
      <c r="B4" s="11" t="s">
        <v>11</v>
      </c>
      <c r="C4" s="5" t="s">
        <v>10</v>
      </c>
      <c r="D4" s="5" t="s">
        <v>11</v>
      </c>
      <c r="E4" s="5" t="s">
        <v>10</v>
      </c>
    </row>
    <row r="5" spans="1:5" x14ac:dyDescent="0.3">
      <c r="A5" s="12" t="s">
        <v>2</v>
      </c>
      <c r="B5" s="7">
        <f>SUMPRODUCT((Base!A:A&gt;=$B$1)*(Base!A:A&lt;=$B$3)*(Base!C:C=B4)*(Base!B:B=A5))</f>
        <v>0</v>
      </c>
      <c r="C5" s="9"/>
      <c r="D5" s="6"/>
      <c r="E5" s="6"/>
    </row>
    <row r="6" spans="1:5" ht="15" x14ac:dyDescent="0.25">
      <c r="A6" s="13" t="s">
        <v>3</v>
      </c>
      <c r="B6" s="2">
        <f>SUMPRODUCT((Base!A:A&gt;=$B$1)*(Base!A:A&lt;=$B$3)*(Base!C:C=B5)*(Base!B:B=A6))</f>
        <v>0</v>
      </c>
      <c r="C6" s="2"/>
      <c r="D6" s="2"/>
      <c r="E6" s="2"/>
    </row>
    <row r="7" spans="1:5" ht="15" x14ac:dyDescent="0.25">
      <c r="A7" s="13" t="s">
        <v>6</v>
      </c>
      <c r="B7" s="2">
        <f>SUMPRODUCT((Base!A:A&gt;=$B$1)*(Base!A:A&lt;=$B$3)*(Base!C:C=B6)*(Base!B:B=A7))</f>
        <v>0</v>
      </c>
      <c r="C7" s="2"/>
      <c r="D7" s="2"/>
      <c r="E7" s="2"/>
    </row>
    <row r="8" spans="1:5" ht="15" x14ac:dyDescent="0.25">
      <c r="A8" s="13" t="s">
        <v>4</v>
      </c>
      <c r="B8" s="2">
        <f>SUMPRODUCT((Base!A:A&gt;=$B$1)*(Base!A:A&lt;=$B$3)*(Base!C:C=B7)*(Base!B:B=A8))</f>
        <v>0</v>
      </c>
      <c r="C8" s="2"/>
      <c r="D8" s="2"/>
      <c r="E8" s="2"/>
    </row>
    <row r="9" spans="1:5" x14ac:dyDescent="0.3">
      <c r="A9" s="13" t="s">
        <v>7</v>
      </c>
      <c r="B9" s="2">
        <f>SUMPRODUCT((Base!A:A&gt;=$B$1)*(Base!A:A&lt;=$B$3)*(Base!C:C=B8)*(Base!B:B=A9))</f>
        <v>0</v>
      </c>
      <c r="C9" s="2"/>
      <c r="D9" s="2"/>
      <c r="E9" s="2"/>
    </row>
    <row r="10" spans="1:5" ht="15" x14ac:dyDescent="0.25">
      <c r="A10" s="14" t="s">
        <v>5</v>
      </c>
      <c r="B10" s="3">
        <f>SUMPRODUCT((Base!A:A&gt;=$B$1)*(Base!A:A&lt;=$B$3)*(Base!C:C=B9)*(Base!B:B=A10))</f>
        <v>0</v>
      </c>
      <c r="C10" s="3"/>
      <c r="D10" s="3"/>
      <c r="E10" s="3"/>
    </row>
    <row r="13" spans="1:5" ht="15" x14ac:dyDescent="0.25">
      <c r="B13" s="8" t="s">
        <v>13</v>
      </c>
    </row>
    <row r="15" spans="1:5" ht="15" x14ac:dyDescent="0.25">
      <c r="B15" s="8" t="s">
        <v>14</v>
      </c>
    </row>
    <row r="17" spans="2:2" ht="15" x14ac:dyDescent="0.25">
      <c r="B17" s="8" t="s">
        <v>15</v>
      </c>
    </row>
    <row r="19" spans="2:2" ht="15" x14ac:dyDescent="0.25">
      <c r="B19" s="10" t="s">
        <v>16</v>
      </c>
    </row>
  </sheetData>
  <mergeCells count="7">
    <mergeCell ref="A1:A3"/>
    <mergeCell ref="B1:C1"/>
    <mergeCell ref="B2:C2"/>
    <mergeCell ref="B3:C3"/>
    <mergeCell ref="D1:E1"/>
    <mergeCell ref="D2:E2"/>
    <mergeCell ref="D3:E3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H14"/>
  <sheetViews>
    <sheetView tabSelected="1" zoomScale="115" zoomScaleNormal="115" workbookViewId="0">
      <selection activeCell="B4" sqref="B4"/>
    </sheetView>
  </sheetViews>
  <sheetFormatPr baseColWidth="10" defaultRowHeight="14.4" x14ac:dyDescent="0.3"/>
  <cols>
    <col min="1" max="1" width="22.77734375" customWidth="1"/>
    <col min="2" max="2" width="22.33203125" bestFit="1" customWidth="1"/>
    <col min="3" max="3" width="3.88671875" customWidth="1"/>
    <col min="4" max="4" width="6.109375" customWidth="1"/>
    <col min="5" max="5" width="3.88671875" customWidth="1"/>
    <col min="6" max="6" width="7.33203125" customWidth="1"/>
    <col min="7" max="7" width="3.88671875" customWidth="1"/>
    <col min="8" max="8" width="11.88671875" customWidth="1"/>
    <col min="9" max="33" width="13.33203125" customWidth="1"/>
    <col min="34" max="34" width="11.88671875" customWidth="1"/>
    <col min="35" max="35" width="13.33203125" customWidth="1"/>
    <col min="36" max="36" width="15.77734375" customWidth="1"/>
    <col min="37" max="37" width="13.33203125" customWidth="1"/>
    <col min="38" max="38" width="15.77734375" customWidth="1"/>
    <col min="39" max="39" width="13.33203125" customWidth="1"/>
    <col min="40" max="40" width="15.77734375" bestFit="1" customWidth="1"/>
    <col min="41" max="41" width="13.33203125" bestFit="1" customWidth="1"/>
    <col min="42" max="42" width="15.77734375" bestFit="1" customWidth="1"/>
    <col min="43" max="43" width="13.33203125" bestFit="1" customWidth="1"/>
    <col min="44" max="44" width="15.77734375" bestFit="1" customWidth="1"/>
    <col min="45" max="45" width="13.33203125" bestFit="1" customWidth="1"/>
    <col min="46" max="46" width="15.77734375" bestFit="1" customWidth="1"/>
    <col min="47" max="47" width="13.33203125" bestFit="1" customWidth="1"/>
    <col min="48" max="48" width="15.77734375" bestFit="1" customWidth="1"/>
    <col min="49" max="49" width="13.33203125" bestFit="1" customWidth="1"/>
    <col min="50" max="50" width="15.77734375" bestFit="1" customWidth="1"/>
    <col min="51" max="51" width="13.33203125" bestFit="1" customWidth="1"/>
    <col min="52" max="52" width="15.77734375" bestFit="1" customWidth="1"/>
    <col min="53" max="53" width="13.33203125" bestFit="1" customWidth="1"/>
    <col min="54" max="54" width="15.77734375" bestFit="1" customWidth="1"/>
    <col min="55" max="55" width="13.33203125" bestFit="1" customWidth="1"/>
    <col min="56" max="56" width="15.77734375" bestFit="1" customWidth="1"/>
    <col min="57" max="57" width="13.33203125" bestFit="1" customWidth="1"/>
    <col min="58" max="58" width="15.77734375" bestFit="1" customWidth="1"/>
    <col min="59" max="59" width="13.33203125" bestFit="1" customWidth="1"/>
    <col min="60" max="60" width="15.77734375" bestFit="1" customWidth="1"/>
    <col min="61" max="61" width="13.33203125" bestFit="1" customWidth="1"/>
    <col min="62" max="62" width="15.77734375" bestFit="1" customWidth="1"/>
    <col min="63" max="63" width="13.33203125" bestFit="1" customWidth="1"/>
    <col min="64" max="64" width="15.77734375" bestFit="1" customWidth="1"/>
    <col min="65" max="65" width="11.88671875" bestFit="1" customWidth="1"/>
  </cols>
  <sheetData>
    <row r="3" spans="1:8" x14ac:dyDescent="0.3">
      <c r="A3" s="23" t="s">
        <v>26</v>
      </c>
      <c r="B3" s="23" t="s">
        <v>20</v>
      </c>
    </row>
    <row r="4" spans="1:8" x14ac:dyDescent="0.3">
      <c r="B4" t="s">
        <v>24</v>
      </c>
      <c r="F4" t="s">
        <v>25</v>
      </c>
      <c r="H4" t="s">
        <v>19</v>
      </c>
    </row>
    <row r="5" spans="1:8" x14ac:dyDescent="0.3">
      <c r="B5" s="24" t="s">
        <v>22</v>
      </c>
      <c r="D5" s="24" t="s">
        <v>23</v>
      </c>
      <c r="F5" s="24" t="s">
        <v>21</v>
      </c>
    </row>
    <row r="6" spans="1:8" x14ac:dyDescent="0.3">
      <c r="A6" s="23" t="s">
        <v>18</v>
      </c>
      <c r="B6" t="s">
        <v>11</v>
      </c>
      <c r="C6" t="s">
        <v>10</v>
      </c>
      <c r="D6" t="s">
        <v>11</v>
      </c>
      <c r="E6" t="s">
        <v>10</v>
      </c>
      <c r="F6" t="s">
        <v>11</v>
      </c>
      <c r="G6" t="s">
        <v>10</v>
      </c>
    </row>
    <row r="7" spans="1:8" x14ac:dyDescent="0.3">
      <c r="A7" s="25" t="s">
        <v>2</v>
      </c>
      <c r="B7" s="26"/>
      <c r="C7" s="26">
        <v>1</v>
      </c>
      <c r="D7" s="26"/>
      <c r="E7" s="26">
        <v>5</v>
      </c>
      <c r="F7" s="26"/>
      <c r="G7" s="26">
        <v>1</v>
      </c>
      <c r="H7" s="26">
        <v>7</v>
      </c>
    </row>
    <row r="8" spans="1:8" x14ac:dyDescent="0.3">
      <c r="A8" s="25" t="s">
        <v>3</v>
      </c>
      <c r="B8" s="26">
        <v>3</v>
      </c>
      <c r="C8" s="26"/>
      <c r="D8" s="26">
        <v>6</v>
      </c>
      <c r="E8" s="26"/>
      <c r="F8" s="26">
        <v>3</v>
      </c>
      <c r="G8" s="26"/>
      <c r="H8" s="26">
        <v>12</v>
      </c>
    </row>
    <row r="9" spans="1:8" x14ac:dyDescent="0.3">
      <c r="A9" s="25" t="s">
        <v>8</v>
      </c>
      <c r="B9" s="26"/>
      <c r="C9" s="26"/>
      <c r="D9" s="26">
        <v>1</v>
      </c>
      <c r="E9" s="26"/>
      <c r="F9" s="26"/>
      <c r="G9" s="26"/>
      <c r="H9" s="26">
        <v>1</v>
      </c>
    </row>
    <row r="10" spans="1:8" x14ac:dyDescent="0.3">
      <c r="A10" s="25" t="s">
        <v>7</v>
      </c>
      <c r="B10" s="26">
        <v>1</v>
      </c>
      <c r="C10" s="26"/>
      <c r="D10" s="26">
        <v>1</v>
      </c>
      <c r="E10" s="26">
        <v>2</v>
      </c>
      <c r="F10" s="26"/>
      <c r="G10" s="26"/>
      <c r="H10" s="26">
        <v>4</v>
      </c>
    </row>
    <row r="11" spans="1:8" x14ac:dyDescent="0.3">
      <c r="A11" s="25" t="s">
        <v>6</v>
      </c>
      <c r="B11" s="26"/>
      <c r="C11" s="26">
        <v>1</v>
      </c>
      <c r="D11" s="26"/>
      <c r="E11" s="26">
        <v>2</v>
      </c>
      <c r="F11" s="26"/>
      <c r="G11" s="26">
        <v>1</v>
      </c>
      <c r="H11" s="26">
        <v>4</v>
      </c>
    </row>
    <row r="12" spans="1:8" x14ac:dyDescent="0.3">
      <c r="A12" s="25" t="s">
        <v>4</v>
      </c>
      <c r="B12" s="26"/>
      <c r="C12" s="26"/>
      <c r="D12" s="26"/>
      <c r="E12" s="26">
        <v>3</v>
      </c>
      <c r="F12" s="26"/>
      <c r="G12" s="26"/>
      <c r="H12" s="26">
        <v>3</v>
      </c>
    </row>
    <row r="13" spans="1:8" x14ac:dyDescent="0.3">
      <c r="A13" s="25" t="s">
        <v>5</v>
      </c>
      <c r="B13" s="26"/>
      <c r="C13" s="26"/>
      <c r="D13" s="26"/>
      <c r="E13" s="26">
        <v>1</v>
      </c>
      <c r="F13" s="26"/>
      <c r="G13" s="26"/>
      <c r="H13" s="26">
        <v>1</v>
      </c>
    </row>
    <row r="14" spans="1:8" x14ac:dyDescent="0.3">
      <c r="A14" s="25" t="s">
        <v>19</v>
      </c>
      <c r="B14" s="26">
        <v>4</v>
      </c>
      <c r="C14" s="26">
        <v>2</v>
      </c>
      <c r="D14" s="26">
        <v>8</v>
      </c>
      <c r="E14" s="26">
        <v>13</v>
      </c>
      <c r="F14" s="26">
        <v>3</v>
      </c>
      <c r="G14" s="26">
        <v>2</v>
      </c>
      <c r="H14" s="26">
        <v>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Tableau</vt:lpstr>
      <vt:lpstr>TCD</vt:lpstr>
    </vt:vector>
  </TitlesOfParts>
  <Company>SFR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BOTHUA, Benedicte</dc:creator>
  <cp:lastModifiedBy>Inconnu</cp:lastModifiedBy>
  <dcterms:created xsi:type="dcterms:W3CDTF">2020-01-22T15:39:13Z</dcterms:created>
  <dcterms:modified xsi:type="dcterms:W3CDTF">2020-01-23T09:31:07Z</dcterms:modified>
</cp:coreProperties>
</file>