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9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7" i="1" l="1"/>
  <c r="AK8" i="1"/>
  <c r="AK6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D2" i="1"/>
  <c r="E4" i="1" l="1"/>
  <c r="D4" i="1"/>
  <c r="D3" i="1"/>
  <c r="E3" i="1" s="1"/>
  <c r="F3" i="1" l="1"/>
  <c r="F4" i="1"/>
  <c r="F8" i="1" s="1"/>
  <c r="G4" i="1" l="1"/>
  <c r="G3" i="1"/>
  <c r="H3" i="1" l="1"/>
  <c r="H4" i="1"/>
  <c r="G7" i="1"/>
  <c r="H7" i="1" l="1"/>
  <c r="H6" i="1"/>
  <c r="I4" i="1"/>
  <c r="I3" i="1"/>
  <c r="J3" i="1" l="1"/>
  <c r="J4" i="1"/>
  <c r="K4" i="1" l="1"/>
  <c r="K3" i="1"/>
  <c r="L3" i="1" l="1"/>
  <c r="L4" i="1"/>
  <c r="M4" i="1" l="1"/>
  <c r="M3" i="1"/>
  <c r="N3" i="1" l="1"/>
  <c r="N4" i="1"/>
  <c r="N7" i="1" l="1"/>
  <c r="N6" i="1"/>
  <c r="N8" i="1"/>
  <c r="O4" i="1"/>
  <c r="O3" i="1"/>
  <c r="O8" i="1" l="1"/>
  <c r="O7" i="1"/>
  <c r="P3" i="1"/>
  <c r="P4" i="1"/>
  <c r="Q4" i="1" l="1"/>
  <c r="Q3" i="1"/>
  <c r="R3" i="1" l="1"/>
  <c r="R4" i="1"/>
  <c r="S4" i="1" l="1"/>
  <c r="S3" i="1"/>
  <c r="T3" i="1" l="1"/>
  <c r="T4" i="1"/>
  <c r="U4" i="1" l="1"/>
  <c r="U3" i="1"/>
  <c r="V3" i="1" l="1"/>
  <c r="V4" i="1"/>
  <c r="U6" i="1"/>
  <c r="U8" i="1"/>
  <c r="V7" i="1" l="1"/>
  <c r="V6" i="1"/>
  <c r="W4" i="1"/>
  <c r="W3" i="1"/>
  <c r="X3" i="1" l="1"/>
  <c r="X4" i="1"/>
  <c r="X8" i="1" s="1"/>
  <c r="Y4" i="1" l="1"/>
  <c r="Y8" i="1" s="1"/>
  <c r="Y3" i="1"/>
  <c r="Z3" i="1" l="1"/>
  <c r="Z4" i="1"/>
  <c r="Z8" i="1" s="1"/>
  <c r="AA4" i="1" l="1"/>
  <c r="AA8" i="1" s="1"/>
  <c r="AA3" i="1"/>
  <c r="AB3" i="1" l="1"/>
  <c r="AB4" i="1"/>
  <c r="AB7" i="1" l="1"/>
  <c r="AB6" i="1"/>
  <c r="AB8" i="1"/>
  <c r="AC4" i="1"/>
  <c r="AC3" i="1"/>
  <c r="AC7" i="1" l="1"/>
  <c r="AC6" i="1"/>
  <c r="AD3" i="1"/>
  <c r="AD4" i="1"/>
  <c r="AD8" i="1" s="1"/>
  <c r="AE4" i="1" l="1"/>
  <c r="AE8" i="1" s="1"/>
  <c r="AE3" i="1"/>
  <c r="AF3" i="1" l="1"/>
  <c r="AF4" i="1"/>
  <c r="AF8" i="1" s="1"/>
  <c r="AG4" i="1" l="1"/>
  <c r="AG8" i="1" s="1"/>
  <c r="AG3" i="1"/>
  <c r="AH3" i="1" l="1"/>
  <c r="AH4" i="1"/>
  <c r="AH8" i="1" s="1"/>
</calcChain>
</file>

<file path=xl/sharedStrings.xml><?xml version="1.0" encoding="utf-8"?>
<sst xmlns="http://schemas.openxmlformats.org/spreadsheetml/2006/main" count="29" uniqueCount="13">
  <si>
    <t>Ferié</t>
  </si>
  <si>
    <t xml:space="preserve">Responsable </t>
  </si>
  <si>
    <t>JEAN</t>
  </si>
  <si>
    <t>CA</t>
  </si>
  <si>
    <t>Adjoint au cadre</t>
  </si>
  <si>
    <t>DUPONT</t>
  </si>
  <si>
    <t>Magasin</t>
  </si>
  <si>
    <t>PIERRE</t>
  </si>
  <si>
    <t xml:space="preserve">ZONE </t>
  </si>
  <si>
    <t>Detecte le nombre de  celulles ayant un numero dans les colonnes en bleu</t>
  </si>
  <si>
    <t>Si pas de numero ou autres symbole = zero</t>
  </si>
  <si>
    <t>je dois le faire sur plusieurs mois ou les colonnes changent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</si>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</sst>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dd"/>
    <numFmt numFmtId="166" formatCode="ddd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165" fontId="4" fillId="0" borderId="4" xfId="0" applyNumberFormat="1" applyFont="1" applyFill="1" applyBorder="1" applyAlignment="1">
      <alignment horizontal="center" vertical="center"/>
    </xf>
    <xf numFmtId="0" fontId="5" fillId="0" borderId="0" xfId="0" applyFont="1"/>
    <xf numFmtId="166" fontId="5" fillId="2" borderId="8" xfId="0" applyNumberFormat="1" applyFont="1" applyFill="1" applyBorder="1" applyAlignment="1">
      <alignment horizontal="center" vertical="center"/>
    </xf>
    <xf numFmtId="166" fontId="5" fillId="5" borderId="8" xfId="0" applyNumberFormat="1" applyFont="1" applyFill="1" applyBorder="1" applyAlignment="1">
      <alignment horizontal="center" vertical="center"/>
    </xf>
    <xf numFmtId="166" fontId="5" fillId="0" borderId="8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Alignment="1"/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0" fillId="0" borderId="17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  <protection locked="0"/>
    </xf>
    <xf numFmtId="165" fontId="4" fillId="6" borderId="4" xfId="0" applyNumberFormat="1" applyFont="1" applyFill="1" applyBorder="1" applyAlignment="1">
      <alignment horizontal="center" vertical="center"/>
    </xf>
    <xf numFmtId="165" fontId="4" fillId="6" borderId="3" xfId="0" applyNumberFormat="1" applyFont="1" applyFill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 applyProtection="1">
      <alignment horizontal="center" vertical="center" wrapText="1"/>
      <protection locked="0"/>
    </xf>
    <xf numFmtId="0" fontId="7" fillId="4" borderId="21" xfId="0" applyFont="1" applyFill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Border="1" applyAlignment="1" applyProtection="1">
      <alignment horizontal="center" vertical="center" wrapText="1"/>
      <protection locked="0"/>
    </xf>
    <xf numFmtId="0" fontId="7" fillId="4" borderId="22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7" fillId="4" borderId="9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11" fillId="0" borderId="0" xfId="0" applyFont="1"/>
    <xf numFmtId="0" fontId="12" fillId="4" borderId="2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9"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154782</xdr:colOff>
      <xdr:row>5</xdr:row>
      <xdr:rowOff>226218</xdr:rowOff>
    </xdr:from>
    <xdr:to>
      <xdr:col>37</xdr:col>
      <xdr:colOff>595313</xdr:colOff>
      <xdr:row>7</xdr:row>
      <xdr:rowOff>130968</xdr:rowOff>
    </xdr:to>
    <xdr:sp macro="" textlink="">
      <xdr:nvSpPr>
        <xdr:cNvPr id="2" name="Flèche droite 1"/>
        <xdr:cNvSpPr/>
      </xdr:nvSpPr>
      <xdr:spPr>
        <a:xfrm rot="10800000">
          <a:off x="14073188" y="1547812"/>
          <a:ext cx="440531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"/>
  <sheetViews>
    <sheetView tabSelected="1" zoomScale="80" zoomScaleNormal="80" workbookViewId="0">
      <selection activeCell="AK17" sqref="AK17"/>
    </sheetView>
  </sheetViews>
  <sheetFormatPr baseColWidth="10" defaultRowHeight="15" x14ac:dyDescent="0.25"/>
  <cols>
    <col min="1" max="1" width="21.5703125" customWidth="1"/>
    <col min="3" max="3" width="19.85546875" customWidth="1"/>
    <col min="4" max="6" width="3.7109375" customWidth="1"/>
    <col min="7" max="7" width="5" customWidth="1"/>
    <col min="8" max="20" width="3.7109375" customWidth="1"/>
    <col min="21" max="21" width="5.28515625" customWidth="1"/>
    <col min="22" max="34" width="3.7109375" customWidth="1"/>
    <col min="35" max="35" width="3.5703125" customWidth="1"/>
    <col min="36" max="36" width="2.28515625" customWidth="1"/>
    <col min="37" max="37" width="32.42578125" customWidth="1"/>
  </cols>
  <sheetData>
    <row r="2" spans="1:42" ht="15.75" thickBot="1" x14ac:dyDescent="0.3">
      <c r="D2" s="46">
        <f>WEEKDAY(D4,2)</f>
        <v>3</v>
      </c>
      <c r="E2" s="46">
        <f t="shared" ref="E2:AH2" si="0">WEEKDAY(E4,2)</f>
        <v>4</v>
      </c>
      <c r="F2" s="46">
        <f t="shared" si="0"/>
        <v>5</v>
      </c>
      <c r="G2" s="46">
        <f t="shared" si="0"/>
        <v>6</v>
      </c>
      <c r="H2" s="46">
        <f t="shared" si="0"/>
        <v>7</v>
      </c>
      <c r="I2" s="46">
        <f t="shared" si="0"/>
        <v>1</v>
      </c>
      <c r="J2" s="46">
        <f t="shared" si="0"/>
        <v>2</v>
      </c>
      <c r="K2" s="46">
        <f t="shared" si="0"/>
        <v>3</v>
      </c>
      <c r="L2" s="46">
        <f t="shared" si="0"/>
        <v>4</v>
      </c>
      <c r="M2" s="46">
        <f t="shared" si="0"/>
        <v>5</v>
      </c>
      <c r="N2" s="46">
        <f t="shared" si="0"/>
        <v>6</v>
      </c>
      <c r="O2" s="46">
        <f t="shared" si="0"/>
        <v>7</v>
      </c>
      <c r="P2" s="46">
        <f t="shared" si="0"/>
        <v>1</v>
      </c>
      <c r="Q2" s="46">
        <f t="shared" si="0"/>
        <v>2</v>
      </c>
      <c r="R2" s="46">
        <f t="shared" si="0"/>
        <v>3</v>
      </c>
      <c r="S2" s="46">
        <f t="shared" si="0"/>
        <v>4</v>
      </c>
      <c r="T2" s="46">
        <f t="shared" si="0"/>
        <v>5</v>
      </c>
      <c r="U2" s="46">
        <f t="shared" si="0"/>
        <v>6</v>
      </c>
      <c r="V2" s="46">
        <f t="shared" si="0"/>
        <v>7</v>
      </c>
      <c r="W2" s="46">
        <f t="shared" si="0"/>
        <v>1</v>
      </c>
      <c r="X2" s="46">
        <f t="shared" si="0"/>
        <v>2</v>
      </c>
      <c r="Y2" s="46">
        <f t="shared" si="0"/>
        <v>3</v>
      </c>
      <c r="Z2" s="46">
        <f t="shared" si="0"/>
        <v>4</v>
      </c>
      <c r="AA2" s="46">
        <f t="shared" si="0"/>
        <v>5</v>
      </c>
      <c r="AB2" s="46">
        <f t="shared" si="0"/>
        <v>6</v>
      </c>
      <c r="AC2" s="46">
        <f t="shared" si="0"/>
        <v>7</v>
      </c>
      <c r="AD2" s="46">
        <f t="shared" si="0"/>
        <v>1</v>
      </c>
      <c r="AE2" s="46">
        <f t="shared" si="0"/>
        <v>2</v>
      </c>
      <c r="AF2" s="46">
        <f t="shared" si="0"/>
        <v>3</v>
      </c>
      <c r="AG2" s="46">
        <f t="shared" si="0"/>
        <v>4</v>
      </c>
      <c r="AH2" s="46">
        <f t="shared" si="0"/>
        <v>5</v>
      </c>
    </row>
    <row r="3" spans="1:42" ht="26.25" x14ac:dyDescent="0.25">
      <c r="A3" s="37" t="s">
        <v>8</v>
      </c>
      <c r="B3" s="39"/>
      <c r="C3" s="41">
        <v>43831</v>
      </c>
      <c r="D3" s="23">
        <f>C3</f>
        <v>43831</v>
      </c>
      <c r="E3" s="1">
        <f>D3+1</f>
        <v>43832</v>
      </c>
      <c r="F3" s="1">
        <f t="shared" ref="F3:AH3" si="1">E3+1</f>
        <v>43833</v>
      </c>
      <c r="G3" s="24">
        <f t="shared" si="1"/>
        <v>43834</v>
      </c>
      <c r="H3" s="22">
        <f t="shared" si="1"/>
        <v>43835</v>
      </c>
      <c r="I3" s="1">
        <f t="shared" si="1"/>
        <v>43836</v>
      </c>
      <c r="J3" s="1">
        <f t="shared" si="1"/>
        <v>43837</v>
      </c>
      <c r="K3" s="1">
        <f t="shared" si="1"/>
        <v>43838</v>
      </c>
      <c r="L3" s="1">
        <f t="shared" si="1"/>
        <v>43839</v>
      </c>
      <c r="M3" s="1">
        <f t="shared" si="1"/>
        <v>43840</v>
      </c>
      <c r="N3" s="24">
        <f t="shared" si="1"/>
        <v>43841</v>
      </c>
      <c r="O3" s="22">
        <f t="shared" si="1"/>
        <v>43842</v>
      </c>
      <c r="P3" s="1">
        <f t="shared" si="1"/>
        <v>43843</v>
      </c>
      <c r="Q3" s="1">
        <f t="shared" si="1"/>
        <v>43844</v>
      </c>
      <c r="R3" s="1">
        <f t="shared" si="1"/>
        <v>43845</v>
      </c>
      <c r="S3" s="1">
        <f t="shared" si="1"/>
        <v>43846</v>
      </c>
      <c r="T3" s="1">
        <f t="shared" si="1"/>
        <v>43847</v>
      </c>
      <c r="U3" s="24">
        <f t="shared" si="1"/>
        <v>43848</v>
      </c>
      <c r="V3" s="22">
        <f t="shared" si="1"/>
        <v>43849</v>
      </c>
      <c r="W3" s="1">
        <f t="shared" si="1"/>
        <v>43850</v>
      </c>
      <c r="X3" s="1">
        <f t="shared" si="1"/>
        <v>43851</v>
      </c>
      <c r="Y3" s="1">
        <f t="shared" si="1"/>
        <v>43852</v>
      </c>
      <c r="Z3" s="1">
        <f t="shared" si="1"/>
        <v>43853</v>
      </c>
      <c r="AA3" s="1">
        <f t="shared" si="1"/>
        <v>43854</v>
      </c>
      <c r="AB3" s="24">
        <f t="shared" si="1"/>
        <v>43855</v>
      </c>
      <c r="AC3" s="22">
        <f t="shared" si="1"/>
        <v>43856</v>
      </c>
      <c r="AD3" s="1">
        <f t="shared" si="1"/>
        <v>43857</v>
      </c>
      <c r="AE3" s="1">
        <f t="shared" si="1"/>
        <v>43858</v>
      </c>
      <c r="AF3" s="1">
        <f t="shared" si="1"/>
        <v>43859</v>
      </c>
      <c r="AG3" s="1">
        <f t="shared" si="1"/>
        <v>43860</v>
      </c>
      <c r="AH3" s="1">
        <f t="shared" si="1"/>
        <v>43861</v>
      </c>
      <c r="AI3" s="2"/>
      <c r="AJ3" s="25"/>
      <c r="AK3" s="26"/>
    </row>
    <row r="4" spans="1:42" ht="27" thickBot="1" x14ac:dyDescent="0.3">
      <c r="A4" s="38"/>
      <c r="B4" s="40"/>
      <c r="C4" s="42"/>
      <c r="D4" s="3">
        <f>C3</f>
        <v>43831</v>
      </c>
      <c r="E4" s="4">
        <f>C3+1</f>
        <v>43832</v>
      </c>
      <c r="F4" s="4">
        <f>E3+1</f>
        <v>43833</v>
      </c>
      <c r="G4" s="5">
        <f>F3+1</f>
        <v>43834</v>
      </c>
      <c r="H4" s="5">
        <f>G3+1</f>
        <v>43835</v>
      </c>
      <c r="I4" s="4">
        <f t="shared" ref="I4:AH4" si="2">H3+1</f>
        <v>43836</v>
      </c>
      <c r="J4" s="4">
        <f t="shared" si="2"/>
        <v>43837</v>
      </c>
      <c r="K4" s="4">
        <f t="shared" si="2"/>
        <v>43838</v>
      </c>
      <c r="L4" s="4">
        <f t="shared" si="2"/>
        <v>43839</v>
      </c>
      <c r="M4" s="4">
        <f t="shared" si="2"/>
        <v>43840</v>
      </c>
      <c r="N4" s="4">
        <f t="shared" si="2"/>
        <v>43841</v>
      </c>
      <c r="O4" s="4">
        <f t="shared" si="2"/>
        <v>43842</v>
      </c>
      <c r="P4" s="4">
        <f t="shared" si="2"/>
        <v>43843</v>
      </c>
      <c r="Q4" s="4">
        <f t="shared" si="2"/>
        <v>43844</v>
      </c>
      <c r="R4" s="4">
        <f t="shared" si="2"/>
        <v>43845</v>
      </c>
      <c r="S4" s="4">
        <f t="shared" si="2"/>
        <v>43846</v>
      </c>
      <c r="T4" s="4">
        <f t="shared" si="2"/>
        <v>43847</v>
      </c>
      <c r="U4" s="4">
        <f t="shared" si="2"/>
        <v>43848</v>
      </c>
      <c r="V4" s="4">
        <f t="shared" si="2"/>
        <v>43849</v>
      </c>
      <c r="W4" s="4">
        <f t="shared" si="2"/>
        <v>43850</v>
      </c>
      <c r="X4" s="4">
        <f t="shared" si="2"/>
        <v>43851</v>
      </c>
      <c r="Y4" s="4">
        <f t="shared" si="2"/>
        <v>43852</v>
      </c>
      <c r="Z4" s="4">
        <f t="shared" si="2"/>
        <v>43853</v>
      </c>
      <c r="AA4" s="4">
        <f t="shared" si="2"/>
        <v>43854</v>
      </c>
      <c r="AB4" s="4">
        <f t="shared" si="2"/>
        <v>43855</v>
      </c>
      <c r="AC4" s="4">
        <f t="shared" si="2"/>
        <v>43856</v>
      </c>
      <c r="AD4" s="4">
        <f t="shared" si="2"/>
        <v>43857</v>
      </c>
      <c r="AE4" s="4">
        <f t="shared" si="2"/>
        <v>43858</v>
      </c>
      <c r="AF4" s="4">
        <f t="shared" si="2"/>
        <v>43859</v>
      </c>
      <c r="AG4" s="4">
        <f t="shared" si="2"/>
        <v>43860</v>
      </c>
      <c r="AH4" s="4">
        <f t="shared" si="2"/>
        <v>43861</v>
      </c>
      <c r="AI4" s="2"/>
      <c r="AJ4" s="25"/>
      <c r="AK4" s="27"/>
    </row>
    <row r="5" spans="1:42" ht="19.5" thickBot="1" x14ac:dyDescent="0.3">
      <c r="A5" s="6"/>
      <c r="B5" s="6"/>
      <c r="C5" s="7"/>
      <c r="D5" s="8" t="s">
        <v>0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43"/>
      <c r="AE5" s="43"/>
      <c r="AF5" s="43"/>
      <c r="AG5" s="43"/>
      <c r="AH5" s="43"/>
      <c r="AI5" s="10"/>
      <c r="AJ5" s="10"/>
      <c r="AK5" s="10"/>
    </row>
    <row r="6" spans="1:42" ht="18.75" customHeight="1" thickBot="1" x14ac:dyDescent="0.3">
      <c r="A6" s="11" t="s">
        <v>1</v>
      </c>
      <c r="B6" s="12">
        <v>1</v>
      </c>
      <c r="C6" s="13" t="s">
        <v>2</v>
      </c>
      <c r="D6" s="14">
        <v>1</v>
      </c>
      <c r="E6" s="15">
        <v>1</v>
      </c>
      <c r="F6" s="15">
        <v>1</v>
      </c>
      <c r="G6" s="15">
        <v>2</v>
      </c>
      <c r="H6" s="15" t="str">
        <f t="shared" ref="H6:AC6" si="3">IF(OR(WEEKDAY(H4,2)=6,WEEKDAY(H4,2)=7),"RH","")</f>
        <v>RH</v>
      </c>
      <c r="I6" s="15" t="s">
        <v>3</v>
      </c>
      <c r="J6" s="15" t="s">
        <v>3</v>
      </c>
      <c r="K6" s="15" t="s">
        <v>3</v>
      </c>
      <c r="L6" s="15" t="s">
        <v>3</v>
      </c>
      <c r="M6" s="15" t="s">
        <v>3</v>
      </c>
      <c r="N6" s="15" t="str">
        <f t="shared" si="3"/>
        <v>RH</v>
      </c>
      <c r="O6" s="15">
        <v>2</v>
      </c>
      <c r="P6" s="15" t="s">
        <v>3</v>
      </c>
      <c r="Q6" s="15">
        <v>1</v>
      </c>
      <c r="R6" s="15">
        <v>1</v>
      </c>
      <c r="S6" s="15">
        <v>1</v>
      </c>
      <c r="T6" s="15">
        <v>1</v>
      </c>
      <c r="U6" s="15" t="str">
        <f t="shared" si="3"/>
        <v>RH</v>
      </c>
      <c r="V6" s="15" t="str">
        <f t="shared" si="3"/>
        <v>RH</v>
      </c>
      <c r="W6" s="15">
        <v>1</v>
      </c>
      <c r="X6" s="15">
        <v>1</v>
      </c>
      <c r="Y6" s="15">
        <v>1</v>
      </c>
      <c r="Z6" s="15">
        <v>1</v>
      </c>
      <c r="AA6" s="15">
        <v>1</v>
      </c>
      <c r="AB6" s="15" t="str">
        <f t="shared" si="3"/>
        <v>RH</v>
      </c>
      <c r="AC6" s="15" t="str">
        <f t="shared" si="3"/>
        <v>RH</v>
      </c>
      <c r="AD6" s="15">
        <v>1</v>
      </c>
      <c r="AE6" s="15">
        <v>1</v>
      </c>
      <c r="AF6" s="15">
        <v>1</v>
      </c>
      <c r="AG6" s="15">
        <v>1</v>
      </c>
      <c r="AH6" s="15">
        <v>1</v>
      </c>
      <c r="AI6" s="2"/>
      <c r="AJ6" s="44"/>
      <c r="AK6" s="47">
        <f>COUNTIFS($D$2:$AH$2,7,$D6:$AH6,"&gt;=1")+COUNTIFS($D$5:$AH$5,"Ferié",$D6:$AH6,"&gt;=1")</f>
        <v>2</v>
      </c>
      <c r="AM6" s="28" t="s">
        <v>9</v>
      </c>
      <c r="AN6" s="29"/>
      <c r="AO6" s="29"/>
      <c r="AP6" s="30"/>
    </row>
    <row r="7" spans="1:42" ht="15.75" thickBot="1" x14ac:dyDescent="0.3">
      <c r="A7" s="16" t="s">
        <v>4</v>
      </c>
      <c r="B7" s="17">
        <v>2</v>
      </c>
      <c r="C7" s="18" t="s">
        <v>5</v>
      </c>
      <c r="D7" s="14"/>
      <c r="E7" s="15">
        <v>2</v>
      </c>
      <c r="F7" s="15">
        <v>2</v>
      </c>
      <c r="G7" s="15" t="str">
        <f t="shared" ref="G7:AC7" si="4">IF(OR(WEEKDAY(G4,2)=6,WEEKDAY(G4,2)=7),"RH","")</f>
        <v>RH</v>
      </c>
      <c r="H7" s="15" t="str">
        <f t="shared" si="4"/>
        <v>RH</v>
      </c>
      <c r="I7" s="15">
        <v>2</v>
      </c>
      <c r="J7" s="15">
        <v>2</v>
      </c>
      <c r="K7" s="15">
        <v>2</v>
      </c>
      <c r="L7" s="15">
        <v>2</v>
      </c>
      <c r="M7" s="15">
        <v>2</v>
      </c>
      <c r="N7" s="15" t="str">
        <f t="shared" si="4"/>
        <v>RH</v>
      </c>
      <c r="O7" s="15" t="str">
        <f t="shared" si="4"/>
        <v>RH</v>
      </c>
      <c r="P7" s="15" t="s">
        <v>3</v>
      </c>
      <c r="Q7" s="15" t="s">
        <v>3</v>
      </c>
      <c r="R7" s="15" t="s">
        <v>3</v>
      </c>
      <c r="S7" s="15" t="s">
        <v>3</v>
      </c>
      <c r="T7" s="15" t="s">
        <v>3</v>
      </c>
      <c r="U7" s="15">
        <v>2</v>
      </c>
      <c r="V7" s="15" t="str">
        <f t="shared" si="4"/>
        <v>RH</v>
      </c>
      <c r="W7" s="15">
        <v>2</v>
      </c>
      <c r="X7" s="15">
        <v>2</v>
      </c>
      <c r="Y7" s="15">
        <v>2</v>
      </c>
      <c r="Z7" s="15">
        <v>2</v>
      </c>
      <c r="AA7" s="15">
        <v>2</v>
      </c>
      <c r="AB7" s="15" t="str">
        <f t="shared" si="4"/>
        <v>RH</v>
      </c>
      <c r="AC7" s="15" t="str">
        <f t="shared" si="4"/>
        <v>RH</v>
      </c>
      <c r="AD7" s="15">
        <v>2</v>
      </c>
      <c r="AE7" s="15">
        <v>2</v>
      </c>
      <c r="AF7" s="15">
        <v>2</v>
      </c>
      <c r="AG7" s="15">
        <v>2</v>
      </c>
      <c r="AH7" s="15">
        <v>2</v>
      </c>
      <c r="AI7" s="2"/>
      <c r="AJ7" s="45"/>
      <c r="AK7" s="47">
        <f t="shared" ref="AK7:AK8" si="5">COUNTIFS($D$2:$AH$2,7,$D7:$AH7,"&gt;=1")+COUNTIFS($D$5:$AH$5,"Ferié",$D7:$AH7,"&gt;=1")</f>
        <v>0</v>
      </c>
      <c r="AM7" s="31"/>
      <c r="AN7" s="32"/>
      <c r="AO7" s="32"/>
      <c r="AP7" s="33"/>
    </row>
    <row r="8" spans="1:42" ht="15.75" thickBot="1" x14ac:dyDescent="0.3">
      <c r="A8" s="19" t="s">
        <v>6</v>
      </c>
      <c r="B8" s="20">
        <v>3</v>
      </c>
      <c r="C8" s="21" t="s">
        <v>7</v>
      </c>
      <c r="D8" s="14">
        <v>4</v>
      </c>
      <c r="E8" s="15"/>
      <c r="F8" s="15" t="str">
        <f t="shared" ref="F8:AH8" si="6">IF(OR(WEEKDAY(F4,2)=6,WEEKDAY(F4,2)=7),"RH","")</f>
        <v/>
      </c>
      <c r="G8" s="15">
        <v>2</v>
      </c>
      <c r="H8" s="15">
        <v>10</v>
      </c>
      <c r="I8" s="15"/>
      <c r="J8" s="15"/>
      <c r="K8" s="15"/>
      <c r="L8" s="15"/>
      <c r="M8" s="15"/>
      <c r="N8" s="15" t="str">
        <f t="shared" si="6"/>
        <v>RH</v>
      </c>
      <c r="O8" s="15" t="str">
        <f t="shared" si="6"/>
        <v>RH</v>
      </c>
      <c r="P8" s="15" t="s">
        <v>3</v>
      </c>
      <c r="Q8" s="15" t="s">
        <v>3</v>
      </c>
      <c r="R8" s="15" t="s">
        <v>3</v>
      </c>
      <c r="S8" s="15" t="s">
        <v>3</v>
      </c>
      <c r="T8" s="15" t="s">
        <v>3</v>
      </c>
      <c r="U8" s="15" t="str">
        <f t="shared" si="6"/>
        <v>RH</v>
      </c>
      <c r="V8" s="15">
        <v>15</v>
      </c>
      <c r="W8" s="15" t="s">
        <v>3</v>
      </c>
      <c r="X8" s="15" t="str">
        <f t="shared" si="6"/>
        <v/>
      </c>
      <c r="Y8" s="15" t="str">
        <f t="shared" si="6"/>
        <v/>
      </c>
      <c r="Z8" s="15" t="str">
        <f t="shared" si="6"/>
        <v/>
      </c>
      <c r="AA8" s="15" t="str">
        <f t="shared" si="6"/>
        <v/>
      </c>
      <c r="AB8" s="15" t="str">
        <f t="shared" si="6"/>
        <v>RH</v>
      </c>
      <c r="AC8" s="15">
        <v>16</v>
      </c>
      <c r="AD8" s="15" t="str">
        <f t="shared" si="6"/>
        <v/>
      </c>
      <c r="AE8" s="15" t="str">
        <f t="shared" si="6"/>
        <v/>
      </c>
      <c r="AF8" s="15" t="str">
        <f t="shared" si="6"/>
        <v/>
      </c>
      <c r="AG8" s="15" t="str">
        <f t="shared" si="6"/>
        <v/>
      </c>
      <c r="AH8" s="15" t="str">
        <f t="shared" si="6"/>
        <v/>
      </c>
      <c r="AI8" s="2"/>
      <c r="AJ8" s="45"/>
      <c r="AK8" s="47">
        <f t="shared" si="5"/>
        <v>4</v>
      </c>
      <c r="AM8" s="34"/>
      <c r="AN8" s="35"/>
      <c r="AO8" s="35"/>
      <c r="AP8" s="36"/>
    </row>
    <row r="10" spans="1:42" x14ac:dyDescent="0.25">
      <c r="AM10" t="s">
        <v>10</v>
      </c>
    </row>
    <row r="12" spans="1:42" x14ac:dyDescent="0.25">
      <c r="AM12" t="s">
        <v>11</v>
      </c>
    </row>
    <row r="14" spans="1:42" x14ac:dyDescent="0.25">
      <c r="AM14" t="s">
        <v>12</v>
      </c>
    </row>
  </sheetData>
  <mergeCells count="6">
    <mergeCell ref="AM6:AP8"/>
    <mergeCell ref="A3:A4"/>
    <mergeCell ref="B3:B4"/>
    <mergeCell ref="C3:C4"/>
    <mergeCell ref="AD5:AH5"/>
    <mergeCell ref="AJ6:AJ8"/>
  </mergeCells>
  <conditionalFormatting sqref="C3:AD4 C5:AC5">
    <cfRule type="expression" dxfId="88" priority="95">
      <formula>WEEKDAY(E$2,2)=2</formula>
    </cfRule>
  </conditionalFormatting>
  <conditionalFormatting sqref="D3:AE4 D5:AC5">
    <cfRule type="expression" dxfId="87" priority="96">
      <formula>WEEKDAY(E$2,2)=7</formula>
    </cfRule>
  </conditionalFormatting>
  <conditionalFormatting sqref="D3:AF4 D5:AD5">
    <cfRule type="containsText" dxfId="86" priority="98" operator="containsText" text="CF">
      <formula>NOT(ISERROR(SEARCH("CF",#REF!)))</formula>
    </cfRule>
    <cfRule type="containsText" dxfId="85" priority="99" operator="containsText" text="RC">
      <formula>NOT(ISERROR(SEARCH("RC",#REF!)))</formula>
    </cfRule>
    <cfRule type="containsText" dxfId="84" priority="100" operator="containsText" text="RTT">
      <formula>NOT(ISERROR(SEARCH("RTT",#REF!)))</formula>
    </cfRule>
    <cfRule type="containsText" dxfId="83" priority="101" operator="containsText" text="RF">
      <formula>NOT(ISERROR(SEARCH("RF",#REF!)))</formula>
    </cfRule>
    <cfRule type="containsText" dxfId="82" priority="102" operator="containsText" text="FR">
      <formula>NOT(ISERROR(SEARCH("FR",#REF!)))</formula>
    </cfRule>
    <cfRule type="containsText" dxfId="81" priority="103" operator="containsText" text="HS">
      <formula>NOT(ISERROR(SEARCH("HS",#REF!)))</formula>
    </cfRule>
    <cfRule type="containsText" dxfId="80" priority="104" operator="containsText" text="CA">
      <formula>NOT(ISERROR(SEARCH("CA",#REF!)))</formula>
    </cfRule>
    <cfRule type="containsText" dxfId="79" priority="105" operator="containsText" text="RH">
      <formula>NOT(ISERROR(SEARCH("RH",#REF!)))</formula>
    </cfRule>
  </conditionalFormatting>
  <conditionalFormatting sqref="D3:AF4 D5:AD5">
    <cfRule type="containsText" dxfId="78" priority="97" operator="containsText" text="JDF">
      <formula>NOT(ISERROR(SEARCH("JDF",#REF!)))</formula>
    </cfRule>
  </conditionalFormatting>
  <conditionalFormatting sqref="D3 H3 J3 L3 N3 P3 R3 T3 V3 X3 Z3 AB3 AD3 AF3 F3">
    <cfRule type="duplicateValues" dxfId="77" priority="106"/>
  </conditionalFormatting>
  <conditionalFormatting sqref="AE3:AF4 AD5">
    <cfRule type="expression" dxfId="76" priority="107">
      <formula>WEEKDAY(#REF!,2)=2</formula>
    </cfRule>
  </conditionalFormatting>
  <conditionalFormatting sqref="AF3:AF4">
    <cfRule type="expression" dxfId="75" priority="108">
      <formula>WEEKDAY(#REF!,2)=7</formula>
    </cfRule>
  </conditionalFormatting>
  <conditionalFormatting sqref="AG3:AG4">
    <cfRule type="expression" dxfId="74" priority="82">
      <formula>WEEKDAY(AH$2,2)=7</formula>
    </cfRule>
  </conditionalFormatting>
  <conditionalFormatting sqref="AG3:AH4">
    <cfRule type="containsText" dxfId="73" priority="84" operator="containsText" text="CF">
      <formula>NOT(ISERROR(SEARCH("CF",#REF!)))</formula>
    </cfRule>
    <cfRule type="containsText" dxfId="72" priority="85" operator="containsText" text="RC">
      <formula>NOT(ISERROR(SEARCH("RC",#REF!)))</formula>
    </cfRule>
    <cfRule type="containsText" dxfId="71" priority="86" operator="containsText" text="RTT">
      <formula>NOT(ISERROR(SEARCH("RTT",#REF!)))</formula>
    </cfRule>
    <cfRule type="containsText" dxfId="70" priority="87" operator="containsText" text="RF">
      <formula>NOT(ISERROR(SEARCH("RF",#REF!)))</formula>
    </cfRule>
    <cfRule type="containsText" dxfId="69" priority="88" operator="containsText" text="FR">
      <formula>NOT(ISERROR(SEARCH("FR",#REF!)))</formula>
    </cfRule>
    <cfRule type="containsText" dxfId="68" priority="89" operator="containsText" text="HS">
      <formula>NOT(ISERROR(SEARCH("HS",#REF!)))</formula>
    </cfRule>
    <cfRule type="containsText" dxfId="67" priority="90" operator="containsText" text="CA">
      <formula>NOT(ISERROR(SEARCH("CA",#REF!)))</formula>
    </cfRule>
    <cfRule type="containsText" dxfId="66" priority="91" operator="containsText" text="RH">
      <formula>NOT(ISERROR(SEARCH("RH",#REF!)))</formula>
    </cfRule>
  </conditionalFormatting>
  <conditionalFormatting sqref="AG3:AH4">
    <cfRule type="containsText" dxfId="65" priority="83" operator="containsText" text="JDF">
      <formula>NOT(ISERROR(SEARCH("JDF",#REF!)))</formula>
    </cfRule>
  </conditionalFormatting>
  <conditionalFormatting sqref="AH3">
    <cfRule type="duplicateValues" dxfId="64" priority="92"/>
  </conditionalFormatting>
  <conditionalFormatting sqref="AG3:AH4">
    <cfRule type="expression" dxfId="63" priority="93">
      <formula>WEEKDAY(#REF!,2)=2</formula>
    </cfRule>
  </conditionalFormatting>
  <conditionalFormatting sqref="AH3:AH4">
    <cfRule type="expression" dxfId="62" priority="94">
      <formula>WEEKDAY(#REF!,2)=7</formula>
    </cfRule>
  </conditionalFormatting>
  <conditionalFormatting sqref="D6:AH8 AJ6:AK6 AK7:AK8">
    <cfRule type="cellIs" dxfId="61" priority="62" operator="equal">
      <formula>27</formula>
    </cfRule>
    <cfRule type="containsText" dxfId="60" priority="63" operator="containsText" text="JSR">
      <formula>NOT(ISERROR(SEARCH("JSR",D6)))</formula>
    </cfRule>
    <cfRule type="containsText" dxfId="59" priority="64" operator="containsText" text="JS">
      <formula>NOT(ISERROR(SEARCH("JS",D6)))</formula>
    </cfRule>
    <cfRule type="containsText" dxfId="58" priority="65" operator="containsText" text="RTP">
      <formula>NOT(ISERROR(SEARCH("RTP",D6)))</formula>
    </cfRule>
    <cfRule type="containsText" dxfId="57" priority="66" operator="containsText" text="RTJ">
      <formula>NOT(ISERROR(SEARCH("RTJ",D6)))</formula>
    </cfRule>
    <cfRule type="containsText" dxfId="56" priority="67" operator="containsText" text="RTT">
      <formula>NOT(ISERROR(SEARCH("RTT",D6)))</formula>
    </cfRule>
    <cfRule type="containsText" dxfId="55" priority="68" operator="containsText" text="RF">
      <formula>NOT(ISERROR(SEARCH("RF",D6)))</formula>
    </cfRule>
    <cfRule type="containsText" dxfId="54" priority="69" operator="containsText" text="RC">
      <formula>NOT(ISERROR(SEARCH("RC",D6)))</formula>
    </cfRule>
    <cfRule type="containsText" dxfId="53" priority="70" operator="containsText" text="NM">
      <formula>NOT(ISERROR(SEARCH("NM",D6)))</formula>
    </cfRule>
    <cfRule type="containsText" dxfId="52" priority="71" operator="containsText" text="JDF">
      <formula>NOT(ISERROR(SEARCH("JDF",D6)))</formula>
    </cfRule>
    <cfRule type="containsText" dxfId="51" priority="72" operator="containsText" text="HSM">
      <formula>NOT(ISERROR(SEARCH("HSM",D6)))</formula>
    </cfRule>
    <cfRule type="containsText" dxfId="50" priority="73" operator="containsText" text="HS">
      <formula>NOT(ISERROR(SEARCH("HS",D6)))</formula>
    </cfRule>
    <cfRule type="containsText" dxfId="49" priority="74" operator="containsText" text="FR">
      <formula>NOT(ISERROR(SEARCH("FR",D6)))</formula>
    </cfRule>
    <cfRule type="containsText" dxfId="48" priority="75" operator="containsText" text="CFS">
      <formula>NOT(ISERROR(SEARCH("CFS",D6)))</formula>
    </cfRule>
    <cfRule type="containsText" dxfId="47" priority="76" operator="containsText" text="CFJ">
      <formula>NOT(ISERROR(SEARCH("CFJ",D6)))</formula>
    </cfRule>
    <cfRule type="containsText" dxfId="46" priority="77" operator="containsText" text="CAR">
      <formula>NOT(ISERROR(SEARCH("CAR",D6)))</formula>
    </cfRule>
    <cfRule type="containsText" dxfId="45" priority="78" operator="containsText" text="CAM">
      <formula>NOT(ISERROR(SEARCH("CAM",D6)))</formula>
    </cfRule>
    <cfRule type="containsText" dxfId="44" priority="79" operator="containsText" text="CA">
      <formula>NOT(ISERROR(SEARCH("CA",D6)))</formula>
    </cfRule>
    <cfRule type="containsText" dxfId="43" priority="80" operator="containsText" text="AAS">
      <formula>NOT(ISERROR(SEARCH("AAS",D6)))</formula>
    </cfRule>
    <cfRule type="containsText" dxfId="42" priority="81" operator="containsText" text="RH">
      <formula>NOT(ISERROR(SEARCH("RH",D6)))</formula>
    </cfRule>
  </conditionalFormatting>
  <conditionalFormatting sqref="AD5">
    <cfRule type="expression" dxfId="41" priority="109">
      <formula>WEEKDAY(AF$2,2)=7</formula>
    </cfRule>
  </conditionalFormatting>
  <conditionalFormatting sqref="C6:C8">
    <cfRule type="expression" dxfId="20" priority="41">
      <formula>WEEKDAY(E$1,2)=2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 MANTES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Inconnu</cp:lastModifiedBy>
  <dcterms:created xsi:type="dcterms:W3CDTF">2019-12-13T08:25:25Z</dcterms:created>
  <dcterms:modified xsi:type="dcterms:W3CDTF">2019-12-13T09:26:38Z</dcterms:modified>
</cp:coreProperties>
</file>