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610"/>
  </bookViews>
  <sheets>
    <sheet name="Feuil1" sheetId="1" r:id="rId1"/>
  </sheets>
  <externalReferences>
    <externalReference r:id="rId2"/>
  </externalReferences>
  <definedNames>
    <definedName name="ACTIVITY">[1]LISTES!$A$2:$A$5</definedName>
    <definedName name="ADMISSION">[1]LISTES!$B$2:$B$3</definedName>
    <definedName name="CERTIFICATES">[1]LISTES!$E$2:$E$3</definedName>
    <definedName name="client_adv">[1]LISTES!$AE$2:$AF$40</definedName>
    <definedName name="LIABILITY">[1]LISTES!$I$2:$I$4</definedName>
    <definedName name="LISTECLASSIQUE">[1]LISTES!$K$2:$K$3</definedName>
    <definedName name="LOGISTIQUE">[1]LISTES!$AC$2:$AC$4</definedName>
    <definedName name="MANQUANT">[1]LISTES!$AA$2:$AA$9</definedName>
    <definedName name="OPERATOR">[1]LISTES!$J$2:$J$26</definedName>
    <definedName name="PROGRAMME">[1]LISTES!$D$2:$D$97</definedName>
    <definedName name="REPAIR">[1]LISTES!$G$2:$G$7</definedName>
    <definedName name="SERVICES">[1]LISTES!$H$2:$H$4</definedName>
    <definedName name="TEMPS">[1]LISTES!$Q$1:$V$7</definedName>
    <definedName name="WARRANTY">[1]LISTES!$F$2:$F$4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N3" i="1"/>
  <c r="N4" i="1"/>
  <c r="M3" i="1"/>
  <c r="M4" i="1"/>
  <c r="M2" i="1"/>
</calcChain>
</file>

<file path=xl/sharedStrings.xml><?xml version="1.0" encoding="utf-8"?>
<sst xmlns="http://schemas.openxmlformats.org/spreadsheetml/2006/main" count="31" uniqueCount="21">
  <si>
    <t>INFO PRODUIT</t>
  </si>
  <si>
    <t>TEMPS Réponse Client (-&gt;si blocage client sans date devis alors mettre=Qxx-(Nxx/2))</t>
  </si>
  <si>
    <t xml:space="preserve">TAT </t>
  </si>
  <si>
    <t>DEVIS</t>
  </si>
  <si>
    <t>CUSTOMER</t>
  </si>
  <si>
    <t>QUOTATION
DATE</t>
  </si>
  <si>
    <t>CUSTOMER AGREEMENT
DATE</t>
  </si>
  <si>
    <t>COMMENTAIRES</t>
  </si>
  <si>
    <t>ARRET</t>
  </si>
  <si>
    <t>TYPE ARRET</t>
  </si>
  <si>
    <t xml:space="preserve">DATE DE DEBUT </t>
  </si>
  <si>
    <t>DATE DE FIN</t>
  </si>
  <si>
    <t>TEMP DE BLOCAGE</t>
  </si>
  <si>
    <t>TEMPS BLOCAGE TOTALE</t>
  </si>
  <si>
    <t xml:space="preserve"> </t>
  </si>
  <si>
    <t>A</t>
  </si>
  <si>
    <t>CLIENT</t>
  </si>
  <si>
    <t>B</t>
  </si>
  <si>
    <t>C</t>
  </si>
  <si>
    <t/>
  </si>
  <si>
    <t xml:space="preserve">NAV Bloquée
 NBI ;PBR RELANCE KBF 10/12 =&gt; 16/12 EN COUR AVEC AMAC
Attente donnée client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</si>
</sst>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center" vertical="center" textRotation="90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vertical="center" textRotation="90" wrapText="1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0" fillId="7" borderId="2" xfId="0" applyFill="1" applyBorder="1" applyAlignment="1">
      <alignment horizontal="center" vertical="center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emie.blanchandin/Desktop/SUSPENSION%20TATSuivi%20retours%20Part%20145%201203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RETOURS PART 145"/>
      <sheetName val="LISTES"/>
      <sheetName val="REGLES UTILISATION"/>
    </sheetNames>
    <sheetDataSet>
      <sheetData sheetId="0" refreshError="1"/>
      <sheetData sheetId="1">
        <row r="1">
          <cell r="Q1" t="str">
            <v>du 01/08/19 au ….</v>
          </cell>
          <cell r="R1" t="str">
            <v>TPS DIAG</v>
          </cell>
          <cell r="S1" t="str">
            <v>TPS REPAR</v>
          </cell>
          <cell r="T1" t="str">
            <v>TPS CTRL</v>
          </cell>
          <cell r="U1" t="str">
            <v>EMBALLAGE</v>
          </cell>
          <cell r="V1" t="str">
            <v>TOTAL</v>
          </cell>
        </row>
        <row r="2">
          <cell r="A2" t="str">
            <v>ALS</v>
          </cell>
          <cell r="B2" t="str">
            <v>Definitive</v>
          </cell>
          <cell r="D2" t="str">
            <v>A310_MSN550_CASA</v>
          </cell>
          <cell r="E2" t="str">
            <v>CoC</v>
          </cell>
          <cell r="F2" t="str">
            <v>Out of warranty</v>
          </cell>
          <cell r="G2" t="str">
            <v>No Fault Found</v>
          </cell>
          <cell r="H2" t="str">
            <v>FOC</v>
          </cell>
          <cell r="I2" t="str">
            <v>Customer default</v>
          </cell>
          <cell r="J2" t="str">
            <v>ABO</v>
          </cell>
          <cell r="K2" t="str">
            <v>YES</v>
          </cell>
          <cell r="Q2" t="str">
            <v>MOTION</v>
          </cell>
          <cell r="R2">
            <v>1.45</v>
          </cell>
          <cell r="S2">
            <v>1.5</v>
          </cell>
          <cell r="T2">
            <v>0.5</v>
          </cell>
          <cell r="U2">
            <v>0.08</v>
          </cell>
          <cell r="V2">
            <v>3.5300000000000002</v>
          </cell>
          <cell r="AA2" t="str">
            <v>CLIENT</v>
          </cell>
          <cell r="AC2" t="str">
            <v>A FAIRE</v>
          </cell>
          <cell r="AE2" t="str">
            <v>AERO INDUSTRIAL SALES CO.</v>
          </cell>
          <cell r="AF2" t="str">
            <v>SAE</v>
          </cell>
        </row>
        <row r="3">
          <cell r="A3" t="str">
            <v>S-ALS</v>
          </cell>
          <cell r="B3" t="str">
            <v>Temporary</v>
          </cell>
          <cell r="D3" t="str">
            <v>A310_MSN551_CASA</v>
          </cell>
          <cell r="E3" t="str">
            <v>FORM 1</v>
          </cell>
          <cell r="F3" t="str">
            <v>Under warranty</v>
          </cell>
          <cell r="G3" t="str">
            <v>Repair</v>
          </cell>
          <cell r="H3" t="str">
            <v>Commercial gift</v>
          </cell>
          <cell r="I3" t="str">
            <v>Not defined</v>
          </cell>
          <cell r="J3" t="str">
            <v>ADL</v>
          </cell>
          <cell r="K3" t="str">
            <v>NO</v>
          </cell>
          <cell r="Q3" t="str">
            <v>ECU</v>
          </cell>
          <cell r="R3">
            <v>0.9</v>
          </cell>
          <cell r="S3">
            <v>1</v>
          </cell>
          <cell r="T3">
            <v>0.75</v>
          </cell>
          <cell r="U3">
            <v>0.08</v>
          </cell>
          <cell r="V3">
            <v>2.73</v>
          </cell>
          <cell r="AA3" t="str">
            <v>APPRO</v>
          </cell>
          <cell r="AC3" t="str">
            <v>MANQUANT</v>
          </cell>
          <cell r="AE3" t="str">
            <v>AERTEC</v>
          </cell>
          <cell r="AF3" t="str">
            <v>SAE</v>
          </cell>
        </row>
        <row r="4">
          <cell r="A4" t="str">
            <v>S-VIP</v>
          </cell>
          <cell r="D4" t="str">
            <v>A310-300_MSN TBD_PERIGREEN</v>
          </cell>
          <cell r="F4" t="str">
            <v>Warranty on repair</v>
          </cell>
          <cell r="G4" t="str">
            <v>Repair &amp; transformation</v>
          </cell>
          <cell r="H4" t="str">
            <v>Invoiced</v>
          </cell>
          <cell r="I4" t="str">
            <v>PGA default</v>
          </cell>
          <cell r="J4" t="str">
            <v>AJE</v>
          </cell>
          <cell r="Q4" t="str">
            <v>KEYBOARD</v>
          </cell>
          <cell r="R4">
            <v>0.4</v>
          </cell>
          <cell r="S4">
            <v>0.8</v>
          </cell>
          <cell r="T4">
            <v>0.25</v>
          </cell>
          <cell r="U4">
            <v>0.08</v>
          </cell>
          <cell r="V4">
            <v>1.5300000000000002</v>
          </cell>
          <cell r="AA4" t="str">
            <v>ACHAT</v>
          </cell>
          <cell r="AC4" t="str">
            <v>FAIT/COMPLET</v>
          </cell>
          <cell r="AE4" t="str">
            <v>AIRBUS INTERIORS SERVICES</v>
          </cell>
          <cell r="AF4" t="str">
            <v xml:space="preserve">SAE </v>
          </cell>
        </row>
        <row r="5">
          <cell r="A5" t="str">
            <v>VIP</v>
          </cell>
          <cell r="D5" t="str">
            <v>A318_MSN3238_TBD</v>
          </cell>
          <cell r="G5" t="str">
            <v>Standard exchange</v>
          </cell>
          <cell r="J5" t="str">
            <v>BCI</v>
          </cell>
          <cell r="Q5" t="str">
            <v>LIGHTING</v>
          </cell>
          <cell r="R5">
            <v>0.6</v>
          </cell>
          <cell r="S5">
            <v>1</v>
          </cell>
          <cell r="T5">
            <v>0.25</v>
          </cell>
          <cell r="U5">
            <v>0.08</v>
          </cell>
          <cell r="V5">
            <v>1.9300000000000002</v>
          </cell>
          <cell r="AA5" t="str">
            <v>DOCUMENTAIRE</v>
          </cell>
          <cell r="AE5" t="str">
            <v>AL SALAM 319</v>
          </cell>
          <cell r="AF5" t="str">
            <v>MLM</v>
          </cell>
        </row>
        <row r="6">
          <cell r="D6" t="str">
            <v>A319_MOCKUP_TBD</v>
          </cell>
          <cell r="G6" t="str">
            <v>Transformation</v>
          </cell>
          <cell r="J6" t="str">
            <v>BTE</v>
          </cell>
          <cell r="Q6" t="str">
            <v>OTHER</v>
          </cell>
          <cell r="R6">
            <v>0.9</v>
          </cell>
          <cell r="S6">
            <v>1.5</v>
          </cell>
          <cell r="T6">
            <v>0.5</v>
          </cell>
          <cell r="U6">
            <v>0.08</v>
          </cell>
          <cell r="V6">
            <v>2.98</v>
          </cell>
          <cell r="AA6" t="str">
            <v>MULTIPLE</v>
          </cell>
          <cell r="AE6" t="str">
            <v>ALL NIPPON AIRWAYS CO LTD</v>
          </cell>
          <cell r="AF6" t="str">
            <v>NLC</v>
          </cell>
        </row>
        <row r="7">
          <cell r="D7" t="str">
            <v>A319_MSN TBD_A7-AFE</v>
          </cell>
          <cell r="G7" t="str">
            <v>Unrepairable/Unsalvageable</v>
          </cell>
          <cell r="J7" t="str">
            <v>CBL</v>
          </cell>
          <cell r="Q7" t="str">
            <v>VIP</v>
          </cell>
          <cell r="R7">
            <v>2</v>
          </cell>
          <cell r="S7">
            <v>2.5</v>
          </cell>
          <cell r="T7">
            <v>2</v>
          </cell>
          <cell r="U7">
            <v>0.08</v>
          </cell>
          <cell r="V7">
            <v>6.58</v>
          </cell>
          <cell r="AA7" t="str">
            <v>OUTILLAGE</v>
          </cell>
          <cell r="AE7" t="str">
            <v>AMAC AEROSPACE</v>
          </cell>
          <cell r="AF7" t="str">
            <v>SAE/MLM</v>
          </cell>
        </row>
        <row r="8">
          <cell r="D8" t="str">
            <v>A319_MSN TBD_CJ CIRCLE</v>
          </cell>
          <cell r="J8" t="str">
            <v>CTY</v>
          </cell>
          <cell r="AA8" t="str">
            <v>QUALITE</v>
          </cell>
          <cell r="AE8" t="str">
            <v>AMIRI FLIGHT</v>
          </cell>
          <cell r="AF8" t="str">
            <v>MLM</v>
          </cell>
        </row>
        <row r="9">
          <cell r="D9" t="str">
            <v>A319_MSN1335_A7-HHJ</v>
          </cell>
          <cell r="J9" t="str">
            <v>DDD</v>
          </cell>
          <cell r="AA9" t="str">
            <v>SI</v>
          </cell>
          <cell r="AE9" t="str">
            <v>B/E AEROSPACE    Philippines</v>
          </cell>
          <cell r="AF9" t="str">
            <v>MLM</v>
          </cell>
        </row>
        <row r="10">
          <cell r="D10" t="str">
            <v>A319_MSN1335_QATAR</v>
          </cell>
          <cell r="J10" t="str">
            <v>DLD</v>
          </cell>
          <cell r="AE10" t="str">
            <v xml:space="preserve">B/E AEROSPACE (UK) </v>
          </cell>
          <cell r="AF10" t="str">
            <v>MLM</v>
          </cell>
        </row>
        <row r="11">
          <cell r="D11" t="str">
            <v>A319_MSN1485_CASTA</v>
          </cell>
          <cell r="J11" t="str">
            <v>EBA</v>
          </cell>
          <cell r="AE11" t="str">
            <v>B/E AEROSPACE UK (LB)</v>
          </cell>
          <cell r="AF11" t="str">
            <v>MLM</v>
          </cell>
        </row>
        <row r="12">
          <cell r="D12" t="str">
            <v>A319_MSN1556_CASA</v>
          </cell>
          <cell r="J12" t="str">
            <v>FCR</v>
          </cell>
          <cell r="AE12" t="str">
            <v>B/E AEROSPACE INC. TUCSON</v>
          </cell>
          <cell r="AF12" t="str">
            <v>MLM</v>
          </cell>
        </row>
        <row r="13">
          <cell r="D13" t="str">
            <v>A319_MSN1589_HEAT</v>
          </cell>
          <cell r="J13" t="str">
            <v>FLU</v>
          </cell>
          <cell r="AE13" t="str">
            <v>B/E AEROSPACE INC. WINSTON SALEM</v>
          </cell>
          <cell r="AF13" t="str">
            <v>MLM</v>
          </cell>
        </row>
        <row r="14">
          <cell r="D14" t="str">
            <v>A319_MSN2192_AIGLE_TU-VAS</v>
          </cell>
          <cell r="J14" t="str">
            <v>FMN</v>
          </cell>
          <cell r="AE14" t="str">
            <v>B/E AEROSPACE MIAMI</v>
          </cell>
          <cell r="AF14" t="str">
            <v>MLM</v>
          </cell>
        </row>
        <row r="15">
          <cell r="D15" t="str">
            <v>A319_MSN2421_ALSALAM</v>
          </cell>
          <cell r="J15" t="str">
            <v>JBR</v>
          </cell>
          <cell r="AE15" t="str">
            <v>CHINA AIRLINES</v>
          </cell>
          <cell r="AF15" t="str">
            <v>NLC</v>
          </cell>
        </row>
        <row r="16">
          <cell r="D16" t="str">
            <v>A319_MSN2421_VP-CCJ</v>
          </cell>
          <cell r="J16" t="str">
            <v>KBU</v>
          </cell>
          <cell r="AE16" t="str">
            <v>COMLUX COMPLETION USA</v>
          </cell>
          <cell r="AF16" t="str">
            <v>SAE/MLM</v>
          </cell>
        </row>
        <row r="17">
          <cell r="D17" t="str">
            <v>A319_MSN3243_ALF</v>
          </cell>
          <cell r="J17" t="str">
            <v>KSO</v>
          </cell>
          <cell r="AE17" t="str">
            <v>DUNCAN AVIATION</v>
          </cell>
          <cell r="AF17" t="str">
            <v>MLM</v>
          </cell>
        </row>
        <row r="18">
          <cell r="D18" t="str">
            <v>A319_MSN3243_ALF_RET1</v>
          </cell>
          <cell r="J18" t="str">
            <v>MBO</v>
          </cell>
          <cell r="AE18" t="str">
            <v>IACOBUCCI HF ELECTRONICS S.p.A.</v>
          </cell>
          <cell r="AF18" t="str">
            <v>MLM</v>
          </cell>
        </row>
        <row r="19">
          <cell r="D19" t="str">
            <v>A319_MSN3356_NEXUS (RESIDENCE)</v>
          </cell>
          <cell r="J19" t="str">
            <v>MCM</v>
          </cell>
          <cell r="AE19" t="str">
            <v>JAPAN AIRLINES INTERNATIONAL CO LTD</v>
          </cell>
          <cell r="AF19" t="str">
            <v>NLC</v>
          </cell>
        </row>
        <row r="20">
          <cell r="D20" t="str">
            <v>A319_MSN3513_BGP1</v>
          </cell>
          <cell r="J20" t="str">
            <v>MEE</v>
          </cell>
          <cell r="AE20" t="str">
            <v>KOREAN AIR</v>
          </cell>
          <cell r="AF20" t="str">
            <v>MLM</v>
          </cell>
        </row>
        <row r="21">
          <cell r="D21" t="str">
            <v>A319_MSN3632_BGP2</v>
          </cell>
          <cell r="J21" t="str">
            <v>SNR</v>
          </cell>
          <cell r="AE21" t="str">
            <v>OPTIMARES S.R.L</v>
          </cell>
          <cell r="AF21" t="str">
            <v>SAE</v>
          </cell>
        </row>
        <row r="22">
          <cell r="D22" t="str">
            <v>A319_MSN3826_ACROPOLIS</v>
          </cell>
          <cell r="J22" t="str">
            <v>ROI</v>
          </cell>
          <cell r="AE22" t="str">
            <v>PAC SEATING SYSTEMS</v>
          </cell>
          <cell r="AF22" t="str">
            <v>NLC</v>
          </cell>
        </row>
        <row r="23">
          <cell r="D23" t="str">
            <v>A319_MSN3994 - A7-MHH.</v>
          </cell>
          <cell r="J23" t="str">
            <v>SDE</v>
          </cell>
          <cell r="AE23" t="str">
            <v>QATAR AIRWAYS</v>
          </cell>
          <cell r="AF23" t="str">
            <v>MLM</v>
          </cell>
        </row>
        <row r="24">
          <cell r="D24" t="str">
            <v>A319_MSN3994_LNG</v>
          </cell>
          <cell r="J24" t="str">
            <v>STD</v>
          </cell>
          <cell r="AE24" t="str">
            <v>RECARO AIRCRAFT SEATING</v>
          </cell>
          <cell r="AF24" t="str">
            <v>NLC</v>
          </cell>
        </row>
        <row r="25">
          <cell r="D25" t="str">
            <v>A319_MSN3994_ORION</v>
          </cell>
          <cell r="J25" t="str">
            <v>VLU</v>
          </cell>
          <cell r="AE25" t="str">
            <v>RECARO AIRCRAFT SEATING (US)</v>
          </cell>
          <cell r="AF25" t="str">
            <v>NLC</v>
          </cell>
        </row>
        <row r="26">
          <cell r="D26" t="str">
            <v>A319_MSN4024_METROPOLE 1</v>
          </cell>
          <cell r="J26" t="str">
            <v>WCT</v>
          </cell>
          <cell r="AE26" t="str">
            <v>RUAG AVIATION</v>
          </cell>
          <cell r="AF26" t="str">
            <v>SAE</v>
          </cell>
        </row>
        <row r="27">
          <cell r="D27" t="str">
            <v>A319_MSN4042_HNA</v>
          </cell>
          <cell r="AE27" t="str">
            <v>RUSAVIAINTER</v>
          </cell>
          <cell r="AF27" t="str">
            <v>MLM</v>
          </cell>
        </row>
        <row r="28">
          <cell r="D28" t="str">
            <v>A319_MSN4114_QAF</v>
          </cell>
          <cell r="AE28" t="str">
            <v>SAFRAN SEATS France</v>
          </cell>
          <cell r="AF28" t="str">
            <v>SAE</v>
          </cell>
        </row>
        <row r="29">
          <cell r="D29" t="str">
            <v>A319_MSN4151_SOPHAR</v>
          </cell>
          <cell r="AE29" t="str">
            <v>SAFRAN SEATS GB LIMITED</v>
          </cell>
          <cell r="AF29" t="str">
            <v>MLM</v>
          </cell>
        </row>
        <row r="30">
          <cell r="D30" t="str">
            <v>A319_MSN4228_BELAIR</v>
          </cell>
          <cell r="AE30" t="str">
            <v>SAFRAN SEATS SANTA MARIA LLC</v>
          </cell>
          <cell r="AF30" t="str">
            <v>MLM</v>
          </cell>
        </row>
        <row r="31">
          <cell r="D31" t="str">
            <v>A319_MSN4319_OPTIMA</v>
          </cell>
          <cell r="AE31" t="str">
            <v>SAFRAN SEATS USA LLC</v>
          </cell>
          <cell r="AF31" t="str">
            <v>MLM</v>
          </cell>
        </row>
        <row r="32">
          <cell r="D32" t="str">
            <v>A319_MSN4353_AIMS</v>
          </cell>
          <cell r="AE32" t="str">
            <v>SILK WAY BUSINESS AVIATION</v>
          </cell>
          <cell r="AF32" t="str">
            <v>SAE</v>
          </cell>
        </row>
        <row r="33">
          <cell r="D33" t="str">
            <v>A319_MSN4470_2A</v>
          </cell>
          <cell r="AE33" t="str">
            <v>SINGAPORE AIRLINES (SIA)</v>
          </cell>
          <cell r="AF33" t="str">
            <v>NLC</v>
          </cell>
        </row>
        <row r="34">
          <cell r="D34" t="str">
            <v>A319_MSN4679_METROPOLE 2</v>
          </cell>
          <cell r="AE34" t="str">
            <v>STELIA AEROSPACE</v>
          </cell>
          <cell r="AF34" t="str">
            <v>NLC</v>
          </cell>
        </row>
        <row r="35">
          <cell r="D35" t="str">
            <v>A319_MSN4768_LAGUNA BLANCA</v>
          </cell>
          <cell r="AE35" t="str">
            <v>THOMPSON AERO SEATING LTD</v>
          </cell>
          <cell r="AF35" t="str">
            <v>SAE</v>
          </cell>
        </row>
        <row r="36">
          <cell r="D36" t="str">
            <v>A319_MSN4822_UAE</v>
          </cell>
          <cell r="AE36" t="str">
            <v>UTC AEROSPACE SYSTEMS</v>
          </cell>
          <cell r="AF36" t="str">
            <v>MLM</v>
          </cell>
        </row>
        <row r="37">
          <cell r="D37" t="str">
            <v>A319_MSN5445_HIGHLAND</v>
          </cell>
          <cell r="AE37" t="str">
            <v>VEMINA AVIAPRESTIGE LTD</v>
          </cell>
          <cell r="AF37" t="str">
            <v>MLM</v>
          </cell>
        </row>
        <row r="38">
          <cell r="D38" t="str">
            <v>A319_MSN5768_BUTTERFLY</v>
          </cell>
          <cell r="AE38" t="str">
            <v>VISION SYSTEMS AERONAUTICS</v>
          </cell>
          <cell r="AF38" t="str">
            <v>MLM</v>
          </cell>
        </row>
        <row r="39">
          <cell r="D39" t="str">
            <v>A319_MSN5792_CANDY</v>
          </cell>
          <cell r="AE39" t="str">
            <v>SAFRAN AEROSYSTEMS SERVICES MIDDLE EAST</v>
          </cell>
          <cell r="AF39" t="str">
            <v>NLC</v>
          </cell>
        </row>
        <row r="40">
          <cell r="D40" t="str">
            <v>A319_MSN6112_RTAF</v>
          </cell>
          <cell r="AE40" t="str">
            <v>PGA</v>
          </cell>
          <cell r="AF40" t="str">
            <v>ADVs</v>
          </cell>
        </row>
        <row r="41">
          <cell r="D41" t="str">
            <v>A319_MSNTBD_PALACE</v>
          </cell>
        </row>
        <row r="42">
          <cell r="D42" t="str">
            <v>A320_MSN2165_NAS</v>
          </cell>
        </row>
        <row r="43">
          <cell r="D43" t="str">
            <v>A320_MSN2403_A6 DLM</v>
          </cell>
        </row>
        <row r="44">
          <cell r="D44" t="str">
            <v>A320_MSN2403_SAAD</v>
          </cell>
        </row>
        <row r="45">
          <cell r="D45" t="str">
            <v>A320_MSN2403_SAAD_RET1</v>
          </cell>
        </row>
        <row r="46">
          <cell r="D46" t="str">
            <v>A320_MSN3164_HZ-A2</v>
          </cell>
        </row>
        <row r="47">
          <cell r="D47" t="str">
            <v>A320_MSN3164_SHININGSTAR1</v>
          </cell>
        </row>
        <row r="48">
          <cell r="D48" t="str">
            <v>A320_MSN3379_AMIRIFLIGHT</v>
          </cell>
        </row>
        <row r="49">
          <cell r="D49" t="str">
            <v>A320_MSN4170_QATAR</v>
          </cell>
        </row>
        <row r="50">
          <cell r="D50" t="str">
            <v>A320_MSN5255_ALSAFAR</v>
          </cell>
        </row>
        <row r="51">
          <cell r="D51" t="str">
            <v>A320_MSN764_SHININGSTAR2</v>
          </cell>
        </row>
        <row r="52">
          <cell r="D52" t="str">
            <v>A320_MSN927_A7-AAG</v>
          </cell>
        </row>
        <row r="53">
          <cell r="D53" t="str">
            <v>A320_MSNTBD_TBD</v>
          </cell>
        </row>
        <row r="54">
          <cell r="D54" t="str">
            <v>A320-232_MSN2566_OMAN ROYAL FLIGHT</v>
          </cell>
        </row>
        <row r="55">
          <cell r="D55" t="str">
            <v>A330_MSN240_P710</v>
          </cell>
        </row>
        <row r="56">
          <cell r="D56" t="str">
            <v>A330_MSN451_SLF1</v>
          </cell>
        </row>
        <row r="57">
          <cell r="D57" t="str">
            <v>A330_MSN487_MUSHAIRIB</v>
          </cell>
        </row>
        <row r="58">
          <cell r="D58" t="str">
            <v>A340_MSN495_DAWLAT</v>
          </cell>
        </row>
        <row r="59">
          <cell r="D59" t="str">
            <v>A340-200_MSN TBD_CHRYSALIS</v>
          </cell>
        </row>
        <row r="60">
          <cell r="D60" t="str">
            <v>A340-300_MSN955_OLBIA</v>
          </cell>
        </row>
        <row r="61">
          <cell r="D61" t="str">
            <v>A340-500_MSN902_P611</v>
          </cell>
        </row>
        <row r="62">
          <cell r="D62" t="str">
            <v>A340-500_MSN902</v>
          </cell>
        </row>
        <row r="63">
          <cell r="D63" t="str">
            <v>A340-600_MSN0779_SAAD</v>
          </cell>
        </row>
        <row r="64">
          <cell r="D64" t="str">
            <v>A340-600_MSN924_EMINENCE</v>
          </cell>
        </row>
        <row r="65">
          <cell r="D65" t="str">
            <v>B737_MSN32807_TBD</v>
          </cell>
        </row>
        <row r="66">
          <cell r="D66" t="str">
            <v>B737_MSN33473_BBJ A6-AUH</v>
          </cell>
        </row>
        <row r="67">
          <cell r="D67" t="str">
            <v>B737_MSN38608_PACIFICSKY</v>
          </cell>
        </row>
        <row r="68">
          <cell r="D68" t="str">
            <v>B737-300_MSNTBD_M-URUS</v>
          </cell>
        </row>
        <row r="69">
          <cell r="D69" t="str">
            <v>B747_MSN25629_RAM</v>
          </cell>
        </row>
        <row r="70">
          <cell r="D70" t="str">
            <v>B747_MSNTBD_BRILLANCE</v>
          </cell>
        </row>
        <row r="71">
          <cell r="D71" t="str">
            <v>B747-8i_MSN 37075_A7-HBJ</v>
          </cell>
        </row>
        <row r="72">
          <cell r="D72" t="str">
            <v>B757_MSN_24527_RC</v>
          </cell>
        </row>
        <row r="73">
          <cell r="D73" t="str">
            <v>B757_MSN23687_RAM</v>
          </cell>
        </row>
        <row r="74">
          <cell r="D74" t="str">
            <v>B757_MSN29306_UPLIFT</v>
          </cell>
        </row>
        <row r="75">
          <cell r="D75" t="str">
            <v>B767_MSNTBD_P590 DELANEY</v>
          </cell>
        </row>
        <row r="76">
          <cell r="D76" t="str">
            <v>B777_MSN36563_A6-SIL</v>
          </cell>
        </row>
        <row r="77">
          <cell r="D77" t="str">
            <v>B777_MSN36563_PRESIDENT</v>
          </cell>
        </row>
        <row r="78">
          <cell r="D78" t="str">
            <v>B777_MSN40753_LR</v>
          </cell>
        </row>
        <row r="79">
          <cell r="D79" t="str">
            <v>B777_MSNTBD_P575</v>
          </cell>
        </row>
        <row r="80">
          <cell r="D80" t="str">
            <v>BBJ737_EDORA</v>
          </cell>
        </row>
        <row r="81">
          <cell r="D81" t="str">
            <v>BBJ737_HIKO IGW</v>
          </cell>
        </row>
        <row r="82">
          <cell r="D82" t="str">
            <v>F100_MSN11290_ABE-NG</v>
          </cell>
        </row>
        <row r="83">
          <cell r="D83" t="str">
            <v>F50EX_MSN295</v>
          </cell>
        </row>
        <row r="84">
          <cell r="D84" t="str">
            <v>FALCON2000_MSN123</v>
          </cell>
        </row>
        <row r="85">
          <cell r="D85" t="str">
            <v>FALCON900_MSN176_EASY</v>
          </cell>
        </row>
        <row r="86">
          <cell r="D86" t="str">
            <v>FALCON900_MSN24_900</v>
          </cell>
        </row>
        <row r="87">
          <cell r="D87" t="str">
            <v>FX900EX_SN78</v>
          </cell>
        </row>
        <row r="88">
          <cell r="D88" t="str">
            <v>IL 96-300_MSN96016</v>
          </cell>
        </row>
        <row r="89">
          <cell r="D89" t="str">
            <v>IL 96-300_MSN96020</v>
          </cell>
        </row>
        <row r="90">
          <cell r="D90" t="str">
            <v>IL 96-300_MSN96021</v>
          </cell>
        </row>
        <row r="91">
          <cell r="D91" t="str">
            <v>IL-96-400 MSN01002</v>
          </cell>
        </row>
        <row r="92">
          <cell r="D92" t="str">
            <v>IL-96-400_MSN01004</v>
          </cell>
        </row>
        <row r="93">
          <cell r="D93" t="str">
            <v>PJ0668_02 : S16-SVIP-ROJ-BBJ-RC</v>
          </cell>
        </row>
        <row r="94">
          <cell r="D94" t="str">
            <v>RRJ-95_MSN093_VEM_RC</v>
          </cell>
        </row>
        <row r="95">
          <cell r="D95" t="str">
            <v>SPARE</v>
          </cell>
        </row>
        <row r="96">
          <cell r="D96" t="str">
            <v>TU_MSN RA64520_TUPOLEV</v>
          </cell>
        </row>
        <row r="97">
          <cell r="D97" t="str">
            <v>ZEST_TBD_B757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N2" sqref="N2"/>
    </sheetView>
  </sheetViews>
  <sheetFormatPr baseColWidth="10" defaultRowHeight="15" x14ac:dyDescent="0.25"/>
  <cols>
    <col min="12" max="12" width="35.28515625" customWidth="1"/>
  </cols>
  <sheetData>
    <row r="1" spans="1:14" ht="135" x14ac:dyDescent="0.25">
      <c r="A1" s="1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2" t="s">
        <v>5</v>
      </c>
      <c r="G1" s="7" t="s">
        <v>6</v>
      </c>
      <c r="H1" s="5" t="s">
        <v>8</v>
      </c>
      <c r="I1" s="9" t="s">
        <v>9</v>
      </c>
      <c r="J1" s="10" t="s">
        <v>10</v>
      </c>
      <c r="K1" s="10" t="s">
        <v>11</v>
      </c>
      <c r="L1" s="10" t="s">
        <v>7</v>
      </c>
      <c r="M1" s="8" t="s">
        <v>12</v>
      </c>
      <c r="N1" s="8" t="s">
        <v>13</v>
      </c>
    </row>
    <row r="2" spans="1:14" ht="60" x14ac:dyDescent="0.25">
      <c r="A2" s="11" t="s">
        <v>14</v>
      </c>
      <c r="B2" s="12">
        <v>5</v>
      </c>
      <c r="C2" s="13" t="s">
        <v>19</v>
      </c>
      <c r="D2" s="11" t="s">
        <v>14</v>
      </c>
      <c r="E2" s="12" t="s">
        <v>15</v>
      </c>
      <c r="F2" s="14">
        <v>43899</v>
      </c>
      <c r="G2" s="14">
        <v>43904</v>
      </c>
      <c r="H2" s="15" t="s">
        <v>14</v>
      </c>
      <c r="I2" s="16" t="s">
        <v>16</v>
      </c>
      <c r="J2" s="17">
        <v>43900</v>
      </c>
      <c r="K2" s="17">
        <v>43902</v>
      </c>
      <c r="L2" s="13" t="s">
        <v>20</v>
      </c>
      <c r="M2" s="19">
        <f>K2-J2</f>
        <v>2</v>
      </c>
      <c r="N2" s="19">
        <f>MAX(G2,K2)-MIN(J2,F2)</f>
        <v>5</v>
      </c>
    </row>
    <row r="3" spans="1:14" x14ac:dyDescent="0.25">
      <c r="A3" s="11" t="s">
        <v>14</v>
      </c>
      <c r="B3" s="12">
        <v>1</v>
      </c>
      <c r="C3" s="13" t="s">
        <v>19</v>
      </c>
      <c r="D3" s="11" t="s">
        <v>14</v>
      </c>
      <c r="E3" s="12" t="s">
        <v>17</v>
      </c>
      <c r="F3" s="14">
        <v>43899</v>
      </c>
      <c r="G3" s="14">
        <v>43900</v>
      </c>
      <c r="H3" s="15" t="s">
        <v>14</v>
      </c>
      <c r="I3" s="18"/>
      <c r="J3" s="17">
        <v>43900</v>
      </c>
      <c r="K3" s="17">
        <v>43904</v>
      </c>
      <c r="L3" s="13"/>
      <c r="M3" s="19">
        <f t="shared" ref="M3:M4" si="0">K3-J3</f>
        <v>4</v>
      </c>
      <c r="N3" s="19">
        <f t="shared" ref="N3:N4" si="1">MAX(G3,K3)-MIN(J3,F3)</f>
        <v>5</v>
      </c>
    </row>
    <row r="4" spans="1:14" x14ac:dyDescent="0.25">
      <c r="A4" s="11" t="s">
        <v>14</v>
      </c>
      <c r="B4" s="12">
        <v>2</v>
      </c>
      <c r="C4" s="13" t="s">
        <v>19</v>
      </c>
      <c r="D4" s="11" t="s">
        <v>14</v>
      </c>
      <c r="E4" s="12" t="s">
        <v>18</v>
      </c>
      <c r="F4" s="14">
        <v>43899</v>
      </c>
      <c r="G4" s="14">
        <v>43901</v>
      </c>
      <c r="H4" s="15" t="s">
        <v>14</v>
      </c>
      <c r="I4" s="18"/>
      <c r="J4" s="17">
        <v>43900</v>
      </c>
      <c r="K4" s="17">
        <v>43904</v>
      </c>
      <c r="L4" s="13"/>
      <c r="M4" s="19">
        <f t="shared" si="0"/>
        <v>4</v>
      </c>
      <c r="N4" s="19">
        <f t="shared" si="1"/>
        <v>5</v>
      </c>
    </row>
  </sheetData>
  <conditionalFormatting sqref="A2:N4">
    <cfRule type="expression" dxfId="3" priority="2">
      <formula>IF($HF2&lt;&gt;"",TRUE)</formula>
    </cfRule>
  </conditionalFormatting>
  <conditionalFormatting sqref="E2:E4">
    <cfRule type="containsText" dxfId="2" priority="1" operator="containsText" text="PGA">
      <formula>NOT(ISERROR(SEARCH("PGA",E2)))</formula>
    </cfRule>
  </conditionalFormatting>
  <dataValidations count="2">
    <dataValidation type="list" allowBlank="1" showInputMessage="1" showErrorMessage="1" sqref="D2:D4">
      <formula1>ACTIVITY</formula1>
    </dataValidation>
    <dataValidation type="custom" allowBlank="1" showInputMessage="1" showErrorMessage="1" sqref="A1:B1 E1:G1">
      <formula1>"&lt;&gt;"""""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Astronics PGA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Inconnu</cp:lastModifiedBy>
  <dcterms:created xsi:type="dcterms:W3CDTF">2020-03-18T09:00:46Z</dcterms:created>
  <dcterms:modified xsi:type="dcterms:W3CDTF">2020-03-18T09:13:57Z</dcterms:modified>
</cp:coreProperties>
</file>