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2" windowWidth="20112" windowHeight="8772" activeTab="1"/>
  </bookViews>
  <sheets>
    <sheet name="Retard et Immo" sheetId="1" r:id="rId1"/>
    <sheet name="Récap retard et Immo" sheetId="2" r:id="rId2"/>
  </sheets>
  <calcPr calcId="145621"/>
</workbook>
</file>

<file path=xl/calcChain.xml><?xml version="1.0" encoding="utf-8"?>
<calcChain xmlns="http://schemas.openxmlformats.org/spreadsheetml/2006/main">
  <c r="D3" i="2" l="1"/>
  <c r="D4" i="2"/>
  <c r="D5" i="2"/>
  <c r="F3" i="1"/>
  <c r="F4" i="1"/>
  <c r="F5" i="1"/>
  <c r="F6" i="1"/>
  <c r="F7" i="1"/>
</calcChain>
</file>

<file path=xl/sharedStrings.xml><?xml version="1.0" encoding="utf-8"?>
<sst xmlns="http://schemas.openxmlformats.org/spreadsheetml/2006/main" count="27" uniqueCount="22">
  <si>
    <t>Date/Heure d'arrivée réelle</t>
  </si>
  <si>
    <t>Date/Heure d'arrivée prévue</t>
  </si>
  <si>
    <t>Retard/Jour/€</t>
  </si>
  <si>
    <t>Société</t>
  </si>
  <si>
    <t>Produit</t>
  </si>
  <si>
    <t>Immatriculation</t>
  </si>
  <si>
    <t>AT 245 VQ</t>
  </si>
  <si>
    <t>XPOLogistics</t>
  </si>
  <si>
    <t>MARLON AS3</t>
  </si>
  <si>
    <t>DEA</t>
  </si>
  <si>
    <t>TEA</t>
  </si>
  <si>
    <t>SOUDE</t>
  </si>
  <si>
    <t>EXXAL</t>
  </si>
  <si>
    <t>ET 864 FZ</t>
  </si>
  <si>
    <t>OH 89 RR</t>
  </si>
  <si>
    <t>EV 664 GG</t>
  </si>
  <si>
    <t>Samat</t>
  </si>
  <si>
    <t>Den Hartogh</t>
  </si>
  <si>
    <t>OH 09 NL</t>
  </si>
  <si>
    <t>Sociétés</t>
  </si>
  <si>
    <t>nombre d'immats immobilisées</t>
  </si>
  <si>
    <t>Total en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</si>
</sst>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/yy\ h:mm;@"/>
    <numFmt numFmtId="165" formatCode="#,##0.00\ &quot;€&quot;"/>
    <numFmt numFmtId="168" formatCode="#,##0\ &quot;€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/>
    </xf>
    <xf numFmtId="168" fontId="0" fillId="0" borderId="0" xfId="0" applyNumberFormat="1" applyAlignment="1">
      <alignment horizontal="center"/>
    </xf>
  </cellXfs>
  <cellStyles count="1">
    <cellStyle name="Normal" xfId="0" builtinId="0"/>
  </cellStyles>
  <dxfs count="10">
    <dxf>
      <numFmt numFmtId="165" formatCode="#,##0.00\ &quot;€&quot;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  <numFmt numFmtId="165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  <numFmt numFmtId="164" formatCode="d/m/yy\ 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586740</xdr:colOff>
      <xdr:row>1</xdr:row>
      <xdr:rowOff>434340</xdr:rowOff>
    </xdr:from>
    <xdr:to>
      <xdr:col>11</xdr:col>
      <xdr:colOff>83820</xdr:colOff>
      <xdr:row>2</xdr:row>
      <xdr:rowOff>220980</xdr:rowOff>
    </xdr:to>
    <xdr:sp macro="" textlink="">
      <xdr:nvSpPr>
        <xdr:cNvPr id="2" name="Flèche gauche 1"/>
        <xdr:cNvSpPr/>
      </xdr:nvSpPr>
      <xdr:spPr>
        <a:xfrm>
          <a:off x="11490960" y="624840"/>
          <a:ext cx="1874520" cy="289560"/>
        </a:xfrm>
        <a:prstGeom prst="lef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190500</xdr:colOff>
      <xdr:row>3</xdr:row>
      <xdr:rowOff>30480</xdr:rowOff>
    </xdr:from>
    <xdr:to>
      <xdr:col>12</xdr:col>
      <xdr:colOff>280035</xdr:colOff>
      <xdr:row>18</xdr:row>
      <xdr:rowOff>1905</xdr:rowOff>
    </xdr:to>
    <xdr:sp macro="" textlink="">
      <xdr:nvSpPr>
        <xdr:cNvPr id="3" name="Rectangle à coins arrondis 2"/>
        <xdr:cNvSpPr/>
      </xdr:nvSpPr>
      <xdr:spPr>
        <a:xfrm>
          <a:off x="11094720" y="975360"/>
          <a:ext cx="3259455" cy="37433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/>
            <a:t>Ici la formule fonctionne</a:t>
          </a:r>
          <a:r>
            <a:rPr lang="fr-FR" sz="1200" baseline="0"/>
            <a:t> trés bien mais :</a:t>
          </a:r>
        </a:p>
        <a:p>
          <a:pPr algn="ctr"/>
          <a:r>
            <a:rPr lang="fr-FR" sz="1200" baseline="0"/>
            <a:t>J'aimerais que soit rajouter dans la formule que si le véhicule n'est la que pour la durée d'une demi journée soit compter 50€.</a:t>
          </a:r>
        </a:p>
        <a:p>
          <a:pPr algn="ctr"/>
          <a:endParaRPr lang="fr-FR" sz="1200" baseline="0"/>
        </a:p>
        <a:p>
          <a:pPr algn="ctr"/>
          <a:r>
            <a:rPr lang="fr-FR" sz="1200" baseline="0"/>
            <a:t>Du coup quand on arrive à une durée de 24h la demi -journée s'annule.</a:t>
          </a:r>
        </a:p>
        <a:p>
          <a:pPr algn="ctr"/>
          <a:endParaRPr lang="fr-FR" sz="1200" baseline="0"/>
        </a:p>
        <a:p>
          <a:pPr algn="ctr"/>
          <a:r>
            <a:rPr lang="fr-FR" sz="1200" baseline="0"/>
            <a:t>Si  le véhicule est la 2 jours et demi soit ( 48h + 12h ) alors mon résultat doit être de 140€ pour les 48h + 50€ pour la demi journée.</a:t>
          </a:r>
        </a:p>
        <a:p>
          <a:pPr algn="ctr"/>
          <a:endParaRPr lang="fr-FR" sz="1200" baseline="0"/>
        </a:p>
        <a:p>
          <a:pPr algn="ctr"/>
          <a:r>
            <a:rPr lang="fr-FR" sz="1200" baseline="0"/>
            <a:t>donc en case F un total de  190€</a:t>
          </a:r>
          <a:endParaRPr lang="fr-FR" sz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401955</xdr:colOff>
      <xdr:row>2</xdr:row>
      <xdr:rowOff>118110</xdr:rowOff>
    </xdr:from>
    <xdr:to>
      <xdr:col>7</xdr:col>
      <xdr:colOff>38100</xdr:colOff>
      <xdr:row>4</xdr:row>
      <xdr:rowOff>70485</xdr:rowOff>
    </xdr:to>
    <xdr:sp macro="" textlink="">
      <xdr:nvSpPr>
        <xdr:cNvPr id="2" name="Flèche gauche 1"/>
        <xdr:cNvSpPr/>
      </xdr:nvSpPr>
      <xdr:spPr>
        <a:xfrm>
          <a:off x="7884795" y="483870"/>
          <a:ext cx="2013585" cy="318135"/>
        </a:xfrm>
        <a:prstGeom prst="lef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560070</xdr:colOff>
      <xdr:row>4</xdr:row>
      <xdr:rowOff>57150</xdr:rowOff>
    </xdr:from>
    <xdr:to>
      <xdr:col>9</xdr:col>
      <xdr:colOff>407670</xdr:colOff>
      <xdr:row>14</xdr:row>
      <xdr:rowOff>154305</xdr:rowOff>
    </xdr:to>
    <xdr:sp macro="" textlink="">
      <xdr:nvSpPr>
        <xdr:cNvPr id="3" name="Rectangle à coins arrondis 2"/>
        <xdr:cNvSpPr/>
      </xdr:nvSpPr>
      <xdr:spPr>
        <a:xfrm>
          <a:off x="8042910" y="788670"/>
          <a:ext cx="3810000" cy="192595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Ici je voudrais que soit comptabilisé la somme en € </a:t>
          </a:r>
          <a:r>
            <a:rPr lang="fr-FR" sz="1400" baseline="0"/>
            <a:t>de la colonne F sur l'onglet retard et immo mais que pour la société correspondant ici en loccurence XPOLogistics</a:t>
          </a:r>
          <a:endParaRPr lang="fr-FR" sz="14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F7" totalsRowShown="0" headerRowDxfId="8" dataDxfId="9">
  <autoFilter ref="A2:F7"/>
  <tableColumns count="6">
    <tableColumn id="1" name="Immatriculation" dataDxfId="7"/>
    <tableColumn id="2" name="Produit" dataDxfId="6"/>
    <tableColumn id="3" name="Société" dataDxfId="5"/>
    <tableColumn id="4" name="Date/Heure d'arrivée prévue" dataDxfId="4"/>
    <tableColumn id="5" name="Date/Heure d'arrivée réelle" dataDxfId="3"/>
    <tableColumn id="7" name="Retard/Jour/€" dataDxfId="2">
      <calculatedColumnFormula>MAX(0,INT(Tableau1[[#This Row],[Date/Heure d''arrivée réelle]]-Tableau1[[#This Row],[Date/Heure d''arrivée prévue]]))*70+(((Tableau1[[#This Row],[Date/Heure d''arrivée réelle]]-Tableau1[[#This Row],[Date/Heure d''arrivée prévue]])-INT(Tableau1[[#This Row],[Date/Heure d''arrivée réelle]]-Tableau1[[#This Row],[Date/Heure d''arrivée prévue]]))&gt;=0.5)*50</calculatedColumnFormula>
    </tableColumn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2:D5" totalsRowShown="0" headerRowDxfId="1">
  <autoFilter ref="B2:D5"/>
  <tableColumns count="3">
    <tableColumn id="1" name="Sociétés"/>
    <tableColumn id="2" name="nombre d'immats immobilisées"/>
    <tableColumn id="3" name="Total en €" dataDxfId="0">
      <calculatedColumnFormula>SUMIF(Tableau1[Société],Tableau2[[#This Row],[Sociétés]],Tableau1[Retard/Jour/€])</calculatedColumnFormula>
    </tableColumn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70"/>
  <sheetViews>
    <sheetView workbookViewId="0">
      <selection activeCell="F3" sqref="F3"/>
    </sheetView>
  </sheetViews>
  <sheetFormatPr baseColWidth="10" defaultRowHeight="14.4" x14ac:dyDescent="0.3"/>
  <cols>
    <col min="1" max="1" width="19.88671875" style="4" customWidth="1"/>
    <col min="2" max="2" width="27.109375" style="4" customWidth="1"/>
    <col min="3" max="3" width="30.88671875" style="4" customWidth="1"/>
    <col min="4" max="4" width="17.109375" style="4" customWidth="1"/>
    <col min="5" max="5" width="18.5546875" style="4" customWidth="1"/>
    <col min="6" max="6" width="22" style="4" customWidth="1"/>
    <col min="7" max="7" width="11.88671875" style="4" customWidth="1"/>
    <col min="8" max="16384" width="11.5546875" style="4"/>
  </cols>
  <sheetData>
    <row r="2" spans="1:6" ht="39.9" customHeight="1" x14ac:dyDescent="0.3">
      <c r="A2" s="5" t="s">
        <v>5</v>
      </c>
      <c r="B2" s="5" t="s">
        <v>4</v>
      </c>
      <c r="C2" s="5" t="s">
        <v>3</v>
      </c>
      <c r="D2" s="5" t="s">
        <v>1</v>
      </c>
      <c r="E2" s="5" t="s">
        <v>0</v>
      </c>
      <c r="F2" s="5" t="s">
        <v>2</v>
      </c>
    </row>
    <row r="3" spans="1:6" ht="20.100000000000001" customHeight="1" x14ac:dyDescent="0.3">
      <c r="A3" s="1" t="s">
        <v>6</v>
      </c>
      <c r="B3" s="1" t="s">
        <v>8</v>
      </c>
      <c r="C3" s="1" t="s">
        <v>7</v>
      </c>
      <c r="D3" s="6">
        <v>43987.333333333336</v>
      </c>
      <c r="E3" s="6">
        <v>43989.875</v>
      </c>
      <c r="F3" s="7">
        <f>MAX(0,INT(Tableau1[[#This Row],[Date/Heure d''arrivée réelle]]-Tableau1[[#This Row],[Date/Heure d''arrivée prévue]]))*70+(((Tableau1[[#This Row],[Date/Heure d''arrivée réelle]]-Tableau1[[#This Row],[Date/Heure d''arrivée prévue]])-INT(Tableau1[[#This Row],[Date/Heure d''arrivée réelle]]-Tableau1[[#This Row],[Date/Heure d''arrivée prévue]]))&gt;=0.5)*50</f>
        <v>190</v>
      </c>
    </row>
    <row r="4" spans="1:6" ht="20.100000000000001" customHeight="1" x14ac:dyDescent="0.3">
      <c r="A4" s="1" t="s">
        <v>13</v>
      </c>
      <c r="B4" s="1" t="s">
        <v>9</v>
      </c>
      <c r="C4" s="1" t="s">
        <v>7</v>
      </c>
      <c r="D4" s="6">
        <v>43987.333333333336</v>
      </c>
      <c r="E4" s="6">
        <v>43989.416666666664</v>
      </c>
      <c r="F4" s="7">
        <f>MAX(0,INT(Tableau1[[#This Row],[Date/Heure d''arrivée réelle]]-Tableau1[[#This Row],[Date/Heure d''arrivée prévue]]))*70+(((Tableau1[[#This Row],[Date/Heure d''arrivée réelle]]-Tableau1[[#This Row],[Date/Heure d''arrivée prévue]])-INT(Tableau1[[#This Row],[Date/Heure d''arrivée réelle]]-Tableau1[[#This Row],[Date/Heure d''arrivée prévue]]))&gt;=0.5)*50</f>
        <v>140</v>
      </c>
    </row>
    <row r="5" spans="1:6" ht="20.100000000000001" customHeight="1" x14ac:dyDescent="0.3">
      <c r="A5" s="1" t="s">
        <v>14</v>
      </c>
      <c r="B5" s="1" t="s">
        <v>10</v>
      </c>
      <c r="C5" s="1" t="s">
        <v>17</v>
      </c>
      <c r="D5" s="6">
        <v>43987.333333333336</v>
      </c>
      <c r="E5" s="6">
        <v>43987.291666666664</v>
      </c>
      <c r="F5" s="7">
        <f>MAX(0,INT(Tableau1[[#This Row],[Date/Heure d''arrivée réelle]]-Tableau1[[#This Row],[Date/Heure d''arrivée prévue]]))*70+(((Tableau1[[#This Row],[Date/Heure d''arrivée réelle]]-Tableau1[[#This Row],[Date/Heure d''arrivée prévue]])-INT(Tableau1[[#This Row],[Date/Heure d''arrivée réelle]]-Tableau1[[#This Row],[Date/Heure d''arrivée prévue]]))&gt;=0.5)*50</f>
        <v>50</v>
      </c>
    </row>
    <row r="6" spans="1:6" ht="20.100000000000001" customHeight="1" x14ac:dyDescent="0.3">
      <c r="A6" s="1" t="s">
        <v>15</v>
      </c>
      <c r="B6" s="1" t="s">
        <v>11</v>
      </c>
      <c r="C6" s="1" t="s">
        <v>16</v>
      </c>
      <c r="D6" s="6">
        <v>43987.333333333336</v>
      </c>
      <c r="E6" s="6">
        <v>43993.666666666664</v>
      </c>
      <c r="F6" s="7">
        <f>MAX(0,INT(Tableau1[[#This Row],[Date/Heure d''arrivée réelle]]-Tableau1[[#This Row],[Date/Heure d''arrivée prévue]]))*70+(((Tableau1[[#This Row],[Date/Heure d''arrivée réelle]]-Tableau1[[#This Row],[Date/Heure d''arrivée prévue]])-INT(Tableau1[[#This Row],[Date/Heure d''arrivée réelle]]-Tableau1[[#This Row],[Date/Heure d''arrivée prévue]]))&gt;=0.5)*50</f>
        <v>420</v>
      </c>
    </row>
    <row r="7" spans="1:6" ht="20.100000000000001" customHeight="1" x14ac:dyDescent="0.3">
      <c r="A7" s="1" t="s">
        <v>18</v>
      </c>
      <c r="B7" s="1" t="s">
        <v>12</v>
      </c>
      <c r="C7" s="1" t="s">
        <v>17</v>
      </c>
      <c r="D7" s="6"/>
      <c r="E7" s="6"/>
      <c r="F7" s="7">
        <f>MAX(0,INT(Tableau1[[#This Row],[Date/Heure d''arrivée réelle]]-Tableau1[[#This Row],[Date/Heure d''arrivée prévue]]))*70+(((Tableau1[[#This Row],[Date/Heure d''arrivée réelle]]-Tableau1[[#This Row],[Date/Heure d''arrivée prévue]])-INT(Tableau1[[#This Row],[Date/Heure d''arrivée réelle]]-Tableau1[[#This Row],[Date/Heure d''arrivée prévue]]))&gt;=0.5)*50</f>
        <v>0</v>
      </c>
    </row>
    <row r="8" spans="1:6" ht="20.100000000000001" customHeight="1" x14ac:dyDescent="0.3">
      <c r="A8" s="1"/>
      <c r="B8" s="1"/>
      <c r="C8" s="1"/>
      <c r="D8" s="6"/>
      <c r="E8" s="6"/>
      <c r="F8" s="7"/>
    </row>
    <row r="9" spans="1:6" ht="20.100000000000001" customHeight="1" x14ac:dyDescent="0.3">
      <c r="A9" s="1"/>
      <c r="B9" s="1"/>
      <c r="C9" s="1"/>
      <c r="D9" s="6"/>
      <c r="E9" s="6"/>
      <c r="F9" s="7"/>
    </row>
    <row r="10" spans="1:6" ht="20.100000000000001" customHeight="1" x14ac:dyDescent="0.3">
      <c r="A10" s="1"/>
      <c r="B10" s="1"/>
      <c r="C10" s="1"/>
      <c r="D10" s="6"/>
      <c r="E10" s="6"/>
      <c r="F10" s="7"/>
    </row>
    <row r="11" spans="1:6" ht="20.100000000000001" customHeight="1" x14ac:dyDescent="0.3">
      <c r="A11" s="1"/>
      <c r="B11" s="1"/>
      <c r="C11" s="1"/>
      <c r="D11" s="6"/>
      <c r="E11" s="6"/>
      <c r="F11" s="7"/>
    </row>
    <row r="12" spans="1:6" ht="20.100000000000001" customHeight="1" x14ac:dyDescent="0.3">
      <c r="A12" s="1"/>
      <c r="B12" s="1"/>
      <c r="C12" s="1"/>
      <c r="D12" s="6"/>
      <c r="E12" s="6"/>
      <c r="F12" s="7"/>
    </row>
    <row r="13" spans="1:6" ht="20.100000000000001" customHeight="1" x14ac:dyDescent="0.3">
      <c r="A13" s="1"/>
      <c r="B13" s="1"/>
      <c r="C13" s="1"/>
      <c r="D13" s="6"/>
      <c r="E13" s="6"/>
      <c r="F13" s="7"/>
    </row>
    <row r="14" spans="1:6" ht="20.100000000000001" customHeight="1" x14ac:dyDescent="0.3">
      <c r="A14" s="1"/>
      <c r="B14" s="1"/>
      <c r="C14" s="1"/>
      <c r="D14" s="6"/>
      <c r="E14" s="6"/>
      <c r="F14" s="7"/>
    </row>
    <row r="15" spans="1:6" ht="20.100000000000001" customHeight="1" x14ac:dyDescent="0.3">
      <c r="A15" s="1"/>
      <c r="B15" s="1"/>
      <c r="C15" s="1"/>
      <c r="D15" s="6"/>
      <c r="E15" s="6"/>
      <c r="F15" s="7"/>
    </row>
    <row r="16" spans="1:6" ht="20.100000000000001" customHeight="1" x14ac:dyDescent="0.3">
      <c r="A16" s="1"/>
      <c r="B16" s="1"/>
      <c r="C16" s="1"/>
      <c r="D16" s="6"/>
      <c r="E16" s="6"/>
      <c r="F16" s="7"/>
    </row>
    <row r="17" spans="1:6" ht="20.100000000000001" customHeight="1" x14ac:dyDescent="0.3">
      <c r="A17" s="1"/>
      <c r="B17" s="1"/>
      <c r="C17" s="1"/>
      <c r="D17" s="6"/>
      <c r="E17" s="6"/>
      <c r="F17" s="7"/>
    </row>
    <row r="18" spans="1:6" ht="20.100000000000001" customHeight="1" x14ac:dyDescent="0.3">
      <c r="A18" s="1"/>
      <c r="B18" s="1"/>
      <c r="C18" s="1"/>
      <c r="D18" s="6"/>
      <c r="E18" s="6"/>
      <c r="F18" s="7"/>
    </row>
    <row r="19" spans="1:6" ht="20.100000000000001" customHeight="1" x14ac:dyDescent="0.3">
      <c r="A19" s="1"/>
      <c r="B19" s="1"/>
      <c r="C19" s="1"/>
      <c r="D19" s="6"/>
      <c r="E19" s="6"/>
      <c r="F19" s="7"/>
    </row>
    <row r="20" spans="1:6" ht="20.100000000000001" customHeight="1" x14ac:dyDescent="0.3">
      <c r="A20" s="1"/>
      <c r="B20" s="1"/>
      <c r="C20" s="1"/>
      <c r="D20" s="6"/>
      <c r="E20" s="6"/>
      <c r="F20" s="7"/>
    </row>
    <row r="21" spans="1:6" ht="20.100000000000001" customHeight="1" x14ac:dyDescent="0.3">
      <c r="A21" s="1"/>
      <c r="B21" s="1"/>
      <c r="C21" s="1"/>
      <c r="D21" s="6"/>
      <c r="E21" s="6"/>
      <c r="F21" s="7"/>
    </row>
    <row r="22" spans="1:6" ht="20.100000000000001" customHeight="1" x14ac:dyDescent="0.3">
      <c r="A22" s="1"/>
      <c r="B22" s="1"/>
      <c r="C22" s="1"/>
      <c r="D22" s="6"/>
      <c r="E22" s="6"/>
      <c r="F22" s="7"/>
    </row>
    <row r="23" spans="1:6" ht="20.100000000000001" customHeight="1" x14ac:dyDescent="0.3">
      <c r="A23" s="1"/>
      <c r="B23" s="1"/>
      <c r="C23" s="1"/>
      <c r="D23" s="6"/>
      <c r="E23" s="6"/>
      <c r="F23" s="7"/>
    </row>
    <row r="24" spans="1:6" ht="20.100000000000001" customHeight="1" x14ac:dyDescent="0.3">
      <c r="A24" s="1"/>
      <c r="B24" s="1"/>
      <c r="C24" s="1"/>
      <c r="D24" s="6"/>
      <c r="E24" s="6"/>
      <c r="F24" s="7"/>
    </row>
    <row r="25" spans="1:6" ht="20.100000000000001" customHeight="1" x14ac:dyDescent="0.3">
      <c r="A25" s="1"/>
      <c r="B25" s="1"/>
      <c r="C25" s="1"/>
      <c r="D25" s="6"/>
      <c r="E25" s="6"/>
      <c r="F25" s="7"/>
    </row>
    <row r="26" spans="1:6" ht="20.100000000000001" customHeight="1" x14ac:dyDescent="0.3">
      <c r="A26" s="1"/>
      <c r="B26" s="1"/>
      <c r="C26" s="1"/>
      <c r="D26" s="6"/>
      <c r="E26" s="6"/>
      <c r="F26" s="7"/>
    </row>
    <row r="27" spans="1:6" x14ac:dyDescent="0.3">
      <c r="A27" s="1"/>
      <c r="B27" s="1"/>
      <c r="C27" s="1"/>
      <c r="D27" s="6"/>
      <c r="E27" s="6"/>
      <c r="F27" s="7"/>
    </row>
    <row r="28" spans="1:6" x14ac:dyDescent="0.3">
      <c r="A28" s="1"/>
      <c r="B28" s="1"/>
      <c r="C28" s="1"/>
      <c r="D28" s="6"/>
      <c r="E28" s="6"/>
      <c r="F28" s="7"/>
    </row>
    <row r="29" spans="1:6" x14ac:dyDescent="0.3">
      <c r="A29" s="1"/>
      <c r="B29" s="1"/>
      <c r="C29" s="1"/>
      <c r="D29" s="6"/>
      <c r="E29" s="6"/>
      <c r="F29" s="7"/>
    </row>
    <row r="30" spans="1:6" x14ac:dyDescent="0.3">
      <c r="A30" s="1"/>
      <c r="B30" s="1"/>
      <c r="C30" s="1"/>
      <c r="D30" s="6"/>
      <c r="E30" s="6"/>
      <c r="F30" s="7"/>
    </row>
    <row r="31" spans="1:6" x14ac:dyDescent="0.3">
      <c r="A31" s="1"/>
      <c r="B31" s="1"/>
      <c r="C31" s="1"/>
      <c r="D31" s="6"/>
      <c r="E31" s="6"/>
      <c r="F31" s="7"/>
    </row>
    <row r="32" spans="1:6" x14ac:dyDescent="0.3">
      <c r="A32" s="1"/>
      <c r="B32" s="1"/>
      <c r="C32" s="1"/>
      <c r="D32" s="6"/>
      <c r="E32" s="6"/>
      <c r="F32" s="7"/>
    </row>
    <row r="33" spans="1:6" x14ac:dyDescent="0.3">
      <c r="A33" s="1"/>
      <c r="B33" s="1"/>
      <c r="C33" s="1"/>
      <c r="D33" s="6"/>
      <c r="E33" s="6"/>
      <c r="F33" s="7"/>
    </row>
    <row r="34" spans="1:6" x14ac:dyDescent="0.3">
      <c r="A34" s="1"/>
      <c r="B34" s="1"/>
      <c r="C34" s="1"/>
      <c r="D34" s="6"/>
      <c r="E34" s="6"/>
      <c r="F34" s="7"/>
    </row>
    <row r="35" spans="1:6" x14ac:dyDescent="0.3">
      <c r="A35" s="1"/>
      <c r="B35" s="1"/>
      <c r="C35" s="1"/>
      <c r="D35" s="6"/>
      <c r="E35" s="6"/>
      <c r="F35" s="7"/>
    </row>
    <row r="36" spans="1:6" x14ac:dyDescent="0.3">
      <c r="A36" s="1"/>
      <c r="B36" s="1"/>
      <c r="C36" s="1"/>
      <c r="D36" s="6"/>
      <c r="E36" s="6"/>
      <c r="F36" s="7"/>
    </row>
    <row r="37" spans="1:6" x14ac:dyDescent="0.3">
      <c r="A37" s="1"/>
      <c r="B37" s="1"/>
      <c r="C37" s="1"/>
      <c r="D37" s="6"/>
      <c r="E37" s="6"/>
      <c r="F37" s="7"/>
    </row>
    <row r="38" spans="1:6" x14ac:dyDescent="0.3">
      <c r="A38" s="1"/>
      <c r="B38" s="1"/>
      <c r="C38" s="1"/>
      <c r="D38" s="6"/>
      <c r="E38" s="6"/>
      <c r="F38" s="7"/>
    </row>
    <row r="39" spans="1:6" x14ac:dyDescent="0.3">
      <c r="A39" s="1"/>
      <c r="B39" s="1"/>
      <c r="C39" s="1"/>
      <c r="D39" s="6"/>
      <c r="E39" s="6"/>
      <c r="F39" s="7"/>
    </row>
    <row r="40" spans="1:6" x14ac:dyDescent="0.3">
      <c r="A40" s="1"/>
      <c r="B40" s="1"/>
      <c r="C40" s="1"/>
      <c r="D40" s="6"/>
      <c r="E40" s="6"/>
      <c r="F40" s="7"/>
    </row>
    <row r="41" spans="1:6" x14ac:dyDescent="0.3">
      <c r="A41" s="1"/>
      <c r="B41" s="1"/>
      <c r="C41" s="1"/>
      <c r="D41" s="6"/>
      <c r="E41" s="6"/>
      <c r="F41" s="7"/>
    </row>
    <row r="42" spans="1:6" x14ac:dyDescent="0.3">
      <c r="A42" s="1"/>
      <c r="B42" s="1"/>
      <c r="C42" s="1"/>
      <c r="D42" s="6"/>
      <c r="E42" s="6"/>
      <c r="F42" s="7"/>
    </row>
    <row r="43" spans="1:6" x14ac:dyDescent="0.3">
      <c r="A43" s="1"/>
      <c r="B43" s="1"/>
      <c r="C43" s="1"/>
      <c r="D43" s="6"/>
      <c r="E43" s="6"/>
      <c r="F43" s="7"/>
    </row>
    <row r="44" spans="1:6" x14ac:dyDescent="0.3">
      <c r="A44" s="1"/>
      <c r="B44" s="1"/>
      <c r="C44" s="1"/>
      <c r="D44" s="6"/>
      <c r="E44" s="6"/>
      <c r="F44" s="7"/>
    </row>
    <row r="45" spans="1:6" x14ac:dyDescent="0.3">
      <c r="A45" s="1"/>
      <c r="B45" s="1"/>
      <c r="C45" s="1"/>
      <c r="D45" s="6"/>
      <c r="E45" s="6"/>
      <c r="F45" s="7"/>
    </row>
    <row r="46" spans="1:6" x14ac:dyDescent="0.3">
      <c r="A46" s="1"/>
      <c r="B46" s="1"/>
      <c r="C46" s="1"/>
      <c r="D46" s="6"/>
      <c r="E46" s="6"/>
      <c r="F46" s="7"/>
    </row>
    <row r="47" spans="1:6" x14ac:dyDescent="0.3">
      <c r="A47" s="1"/>
      <c r="B47" s="1"/>
      <c r="C47" s="1"/>
      <c r="D47" s="6"/>
      <c r="E47" s="6"/>
      <c r="F47" s="7"/>
    </row>
    <row r="48" spans="1:6" x14ac:dyDescent="0.3">
      <c r="A48" s="1"/>
      <c r="B48" s="1"/>
      <c r="C48" s="1"/>
      <c r="D48" s="6"/>
      <c r="E48" s="6"/>
      <c r="F48" s="7"/>
    </row>
    <row r="49" spans="1:6" x14ac:dyDescent="0.3">
      <c r="A49" s="1"/>
      <c r="B49" s="1"/>
      <c r="C49" s="1"/>
      <c r="D49" s="6"/>
      <c r="E49" s="6"/>
      <c r="F49" s="7"/>
    </row>
    <row r="50" spans="1:6" x14ac:dyDescent="0.3">
      <c r="A50" s="1"/>
      <c r="B50" s="1"/>
      <c r="C50" s="1"/>
      <c r="D50" s="6"/>
      <c r="E50" s="6"/>
      <c r="F50" s="7"/>
    </row>
    <row r="51" spans="1:6" x14ac:dyDescent="0.3">
      <c r="A51" s="1"/>
      <c r="B51" s="1"/>
      <c r="C51" s="1"/>
      <c r="D51" s="6"/>
      <c r="E51" s="6"/>
      <c r="F51" s="7"/>
    </row>
    <row r="52" spans="1:6" x14ac:dyDescent="0.3">
      <c r="A52" s="1"/>
      <c r="B52" s="1"/>
      <c r="C52" s="1"/>
      <c r="D52" s="1"/>
      <c r="E52" s="1"/>
      <c r="F52" s="1"/>
    </row>
    <row r="53" spans="1:6" x14ac:dyDescent="0.3">
      <c r="A53" s="1"/>
      <c r="B53" s="1"/>
      <c r="C53" s="1"/>
      <c r="D53" s="1"/>
      <c r="E53" s="1"/>
      <c r="F53" s="1"/>
    </row>
    <row r="54" spans="1:6" x14ac:dyDescent="0.3">
      <c r="A54" s="1"/>
      <c r="B54" s="1"/>
      <c r="C54" s="1"/>
      <c r="D54" s="1"/>
      <c r="E54" s="1"/>
      <c r="F54" s="1"/>
    </row>
    <row r="55" spans="1:6" x14ac:dyDescent="0.3">
      <c r="A55" s="1"/>
      <c r="B55" s="1"/>
      <c r="C55" s="1"/>
      <c r="D55" s="1"/>
      <c r="E55" s="1"/>
      <c r="F55" s="1"/>
    </row>
    <row r="56" spans="1:6" x14ac:dyDescent="0.3">
      <c r="A56" s="1"/>
      <c r="B56" s="1"/>
      <c r="C56" s="1"/>
      <c r="D56" s="1"/>
      <c r="E56" s="1"/>
      <c r="F56" s="1"/>
    </row>
    <row r="57" spans="1:6" x14ac:dyDescent="0.3">
      <c r="A57" s="1"/>
      <c r="B57" s="1"/>
      <c r="C57" s="1"/>
      <c r="D57" s="1"/>
      <c r="E57" s="1"/>
      <c r="F57" s="1"/>
    </row>
    <row r="58" spans="1:6" x14ac:dyDescent="0.3">
      <c r="A58" s="1"/>
      <c r="B58" s="1"/>
      <c r="C58" s="1"/>
      <c r="D58" s="1"/>
      <c r="E58" s="1"/>
      <c r="F58" s="1"/>
    </row>
    <row r="59" spans="1:6" x14ac:dyDescent="0.3">
      <c r="A59" s="1"/>
      <c r="B59" s="1"/>
      <c r="C59" s="1"/>
      <c r="D59" s="1"/>
      <c r="E59" s="1"/>
      <c r="F59" s="1"/>
    </row>
    <row r="60" spans="1:6" x14ac:dyDescent="0.3">
      <c r="A60" s="1"/>
      <c r="B60" s="1"/>
      <c r="C60" s="1"/>
      <c r="D60" s="1"/>
      <c r="E60" s="1"/>
      <c r="F60" s="1"/>
    </row>
    <row r="61" spans="1:6" x14ac:dyDescent="0.3">
      <c r="A61" s="1"/>
      <c r="B61" s="1"/>
      <c r="C61" s="1"/>
      <c r="D61" s="1"/>
      <c r="E61" s="1"/>
      <c r="F61" s="1"/>
    </row>
    <row r="62" spans="1:6" x14ac:dyDescent="0.3">
      <c r="A62" s="1"/>
      <c r="B62" s="1"/>
      <c r="C62" s="1"/>
      <c r="D62" s="1"/>
      <c r="E62" s="1"/>
      <c r="F62" s="1"/>
    </row>
    <row r="63" spans="1:6" x14ac:dyDescent="0.3">
      <c r="A63" s="1"/>
      <c r="B63" s="1"/>
      <c r="C63" s="1"/>
      <c r="D63" s="1"/>
      <c r="E63" s="1"/>
      <c r="F63" s="1"/>
    </row>
    <row r="64" spans="1:6" x14ac:dyDescent="0.3">
      <c r="A64" s="1"/>
      <c r="B64" s="1"/>
      <c r="C64" s="1"/>
      <c r="D64" s="1"/>
      <c r="E64" s="1"/>
      <c r="F64" s="1"/>
    </row>
    <row r="65" spans="1:6" x14ac:dyDescent="0.3">
      <c r="A65" s="1"/>
      <c r="B65" s="1"/>
      <c r="C65" s="1"/>
      <c r="D65" s="1"/>
      <c r="E65" s="1"/>
      <c r="F65" s="1"/>
    </row>
    <row r="66" spans="1:6" x14ac:dyDescent="0.3">
      <c r="A66" s="2"/>
      <c r="B66" s="2"/>
      <c r="C66" s="2"/>
      <c r="D66" s="2"/>
      <c r="E66" s="2"/>
      <c r="F66" s="2"/>
    </row>
    <row r="67" spans="1:6" x14ac:dyDescent="0.3">
      <c r="A67" s="2"/>
      <c r="B67" s="2"/>
      <c r="C67" s="2"/>
      <c r="D67" s="2"/>
      <c r="E67" s="2"/>
      <c r="F67" s="2"/>
    </row>
    <row r="68" spans="1:6" x14ac:dyDescent="0.3">
      <c r="A68" s="2"/>
      <c r="B68" s="2"/>
      <c r="C68" s="2"/>
      <c r="D68" s="2"/>
      <c r="E68" s="2"/>
      <c r="F68" s="2"/>
    </row>
    <row r="69" spans="1:6" x14ac:dyDescent="0.3">
      <c r="A69" s="2"/>
      <c r="B69" s="2"/>
      <c r="C69" s="2"/>
      <c r="D69" s="2"/>
      <c r="E69" s="2"/>
      <c r="F69" s="2"/>
    </row>
    <row r="70" spans="1:6" x14ac:dyDescent="0.3">
      <c r="A70" s="2"/>
      <c r="B70" s="2"/>
      <c r="C70" s="2"/>
      <c r="D70" s="2"/>
      <c r="E70" s="2"/>
      <c r="F70" s="2"/>
    </row>
  </sheetData>
  <dataValidations count="1">
    <dataValidation type="list" allowBlank="1" showInputMessage="1" showErrorMessage="1" sqref="C3:C70">
      <formula1>"XPOLogistics,Den Hartogh,Samat"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5"/>
  <sheetViews>
    <sheetView tabSelected="1" workbookViewId="0">
      <selection activeCell="D3" sqref="D3"/>
    </sheetView>
  </sheetViews>
  <sheetFormatPr baseColWidth="10" defaultRowHeight="14.4" x14ac:dyDescent="0.3"/>
  <cols>
    <col min="2" max="2" width="27.109375" customWidth="1"/>
    <col min="3" max="3" width="36.5546875" customWidth="1"/>
    <col min="4" max="4" width="33.88671875" customWidth="1"/>
  </cols>
  <sheetData>
    <row r="2" spans="2:4" x14ac:dyDescent="0.3">
      <c r="B2" s="3" t="s">
        <v>19</v>
      </c>
      <c r="C2" s="3" t="s">
        <v>20</v>
      </c>
      <c r="D2" s="3" t="s">
        <v>21</v>
      </c>
    </row>
    <row r="3" spans="2:4" x14ac:dyDescent="0.3">
      <c r="B3" t="s">
        <v>7</v>
      </c>
      <c r="D3" s="8">
        <f>SUMIF(Tableau1[Société],Tableau2[[#This Row],[Sociétés]],Tableau1[Retard/Jour/€])</f>
        <v>330</v>
      </c>
    </row>
    <row r="4" spans="2:4" x14ac:dyDescent="0.3">
      <c r="B4" t="s">
        <v>17</v>
      </c>
      <c r="D4" s="8">
        <f>SUMIF(Tableau1[Société],Tableau2[[#This Row],[Sociétés]],Tableau1[Retard/Jour/€])</f>
        <v>50</v>
      </c>
    </row>
    <row r="5" spans="2:4" x14ac:dyDescent="0.3">
      <c r="B5" t="s">
        <v>16</v>
      </c>
      <c r="D5" s="8">
        <f>SUMIF(Tableau1[Société],Tableau2[[#This Row],[Sociétés]],Tableau1[Retard/Jour/€])</f>
        <v>420</v>
      </c>
    </row>
  </sheetData>
  <dataValidations count="1">
    <dataValidation type="list" allowBlank="1" showInputMessage="1" showErrorMessage="1" sqref="B3:B26">
      <formula1>"XPOLogistics,Den Hartogh,Samat"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Retard et Immo</vt:lpstr>
      <vt:lpstr>Récap retard et Immo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</dc:creator>
  <cp:lastModifiedBy>Inconnu</cp:lastModifiedBy>
  <dcterms:created xsi:type="dcterms:W3CDTF">2020-06-05T10:06:37Z</dcterms:created>
  <dcterms:modified xsi:type="dcterms:W3CDTF">2020-06-06T07:24:27Z</dcterms:modified>
</cp:coreProperties>
</file>