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2"/>
  <workbookPr/>
  <bookViews>
    <workbookView xWindow="2775" yWindow="1500" windowWidth="28035" windowHeight="17445"/>
  </bookViews>
  <sheets>
    <sheet name="Debourse" sheetId="1" r:id="rId1"/>
    <sheet name="Bibliothèque" sheetId="2" r:id="rId2"/>
  </sheets>
  <calcPr calcId="14562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B4" i="1" l="1"/>
  <c r="A3" i="1"/>
  <c r="C3" i="1"/>
  <c r="A2" i="1"/>
  <c r="C2" i="1"/>
  <c r="C4" i="1" s="1"/>
</calcChain>
</file>

<file path=xl/sharedStrings.xml><?xml version="1.0" encoding="utf-8"?>
<sst xmlns="http://schemas.openxmlformats.org/spreadsheetml/2006/main" count="57" uniqueCount="34">
  <si>
    <t>Isolant</t>
  </si>
  <si>
    <t>Ossat</t>
  </si>
  <si>
    <t>Type article</t>
  </si>
  <si>
    <t>Code article</t>
  </si>
  <si>
    <t>Prix</t>
  </si>
  <si>
    <t>Cloison</t>
  </si>
  <si>
    <t>CL1</t>
  </si>
  <si>
    <t>CL2</t>
  </si>
  <si>
    <t>CL3</t>
  </si>
  <si>
    <t>CL4</t>
  </si>
  <si>
    <t>CL5</t>
  </si>
  <si>
    <t>CL6</t>
  </si>
  <si>
    <t>ISO1</t>
  </si>
  <si>
    <t>ISO2</t>
  </si>
  <si>
    <t>ISO3</t>
  </si>
  <si>
    <t>ISO4</t>
  </si>
  <si>
    <t>ISO5</t>
  </si>
  <si>
    <t>ISO6</t>
  </si>
  <si>
    <t>OS1</t>
  </si>
  <si>
    <t>OS2</t>
  </si>
  <si>
    <t>OS3</t>
  </si>
  <si>
    <t>OS4</t>
  </si>
  <si>
    <t>OS5</t>
  </si>
  <si>
    <t>OS6</t>
  </si>
  <si>
    <t>Acce</t>
  </si>
  <si>
    <t>ACC1</t>
  </si>
  <si>
    <t>ACC2</t>
  </si>
  <si>
    <t>ACC3</t>
  </si>
  <si>
    <t>ACC4</t>
  </si>
  <si>
    <t>ACC5</t>
  </si>
  <si>
    <t>ACC6</t>
  </si>
  <si>
    <t>Type</t>
  </si>
  <si>
    <t>Code</t>
  </si>
  <si>
    <t>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</si>
</sst>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6" formatCode="#,##0.0\ &quot;€&quot;"/>
  </numFmts>
  <fonts count="2" x14ac:knownFonts="1"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1" fillId="0" borderId="0" xfId="0" applyFont="1" applyBorder="1" applyAlignment="1">
      <alignment horizontal="center"/>
    </xf>
    <xf numFmtId="0" fontId="1" fillId="0" borderId="0" xfId="0" applyFont="1" applyBorder="1" applyAlignment="1">
      <alignment horizontal="center" vertical="center"/>
    </xf>
    <xf numFmtId="0" fontId="0" fillId="0" borderId="0" xfId="0" applyBorder="1" applyAlignment="1">
      <alignment horizontal="center"/>
    </xf>
    <xf numFmtId="0" fontId="0" fillId="0" borderId="0" xfId="0" applyBorder="1" applyAlignment="1">
      <alignment horizontal="center" vertical="center"/>
    </xf>
    <xf numFmtId="0" fontId="0" fillId="0" borderId="0" xfId="0" applyAlignment="1">
      <alignment horizontal="center"/>
    </xf>
    <xf numFmtId="0" fontId="1" fillId="0" borderId="0" xfId="0" applyFont="1" applyAlignment="1">
      <alignment horizontal="center" vertical="center"/>
    </xf>
    <xf numFmtId="166" fontId="0" fillId="0" borderId="0" xfId="0" applyNumberFormat="1" applyAlignment="1">
      <alignment horizontal="center"/>
    </xf>
  </cellXfs>
  <cellStyles count="1">
    <cellStyle name="Normal" xfId="0" builtinId="0"/>
  </cellStyles>
  <dxfs count="11"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numFmt numFmtId="166" formatCode="#,##0.0\ &quot;€&quot;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alignment horizontal="center" vertical="center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id="2" name="TabDebourse" displayName="TabDebourse" ref="A1:C4" totalsRowCount="1" headerRowDxfId="6" dataDxfId="7">
  <autoFilter ref="A1:C3"/>
  <tableColumns count="3">
    <tableColumn id="1" name="Type" totalsRowLabel="Total" dataDxfId="4" totalsRowDxfId="2">
      <calculatedColumnFormula>IFERROR(INDEX(TabBibliotheque[Type article],MATCH(TabDebourse[Code],TabBibliotheque[Code article],0)),0)</calculatedColumnFormula>
    </tableColumn>
    <tableColumn id="2" name="Code" totalsRowFunction="count" dataDxfId="5" totalsRowDxfId="0"/>
    <tableColumn id="3" name="Prix" totalsRowFunction="sum" dataDxfId="3" totalsRowDxfId="1">
      <calculatedColumnFormula>IFERROR(INDEX(TabBibliotheque[Prix],MATCH(TabDebourse[Code],TabBibliotheque[Code article],0)),0)</calculatedColumnFormula>
    </tableColumn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1" name="TabBibliotheque" displayName="TabBibliotheque" ref="A1:C25" totalsRowShown="0">
  <autoFilter ref="A1:C25"/>
  <tableColumns count="3">
    <tableColumn id="1" name="Type article" dataDxfId="10"/>
    <tableColumn id="2" name="Code article" dataDxfId="9"/>
    <tableColumn id="3" name="Prix" dataDxfId="8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4"/>
  <sheetViews>
    <sheetView tabSelected="1" workbookViewId="0">
      <selection activeCell="B6" sqref="B6"/>
    </sheetView>
  </sheetViews>
  <sheetFormatPr baseColWidth="10" defaultRowHeight="15.75" x14ac:dyDescent="0.25"/>
  <cols>
    <col min="1" max="3" width="11" style="5"/>
  </cols>
  <sheetData>
    <row r="1" spans="1:3" ht="21" customHeight="1" x14ac:dyDescent="0.25">
      <c r="A1" s="6" t="s">
        <v>31</v>
      </c>
      <c r="B1" s="6" t="s">
        <v>32</v>
      </c>
      <c r="C1" s="6" t="s">
        <v>4</v>
      </c>
    </row>
    <row r="2" spans="1:3" x14ac:dyDescent="0.25">
      <c r="A2" s="5" t="str">
        <f>IFERROR(INDEX(TabBibliotheque[Type article],MATCH(TabDebourse[Code],TabBibliotheque[Code article],0)),0)</f>
        <v>Cloison</v>
      </c>
      <c r="B2" s="5" t="s">
        <v>6</v>
      </c>
      <c r="C2" s="7">
        <f>IFERROR(INDEX(TabBibliotheque[Prix],MATCH(TabDebourse[Code],TabBibliotheque[Code article],0)),0)</f>
        <v>10</v>
      </c>
    </row>
    <row r="3" spans="1:3" x14ac:dyDescent="0.25">
      <c r="A3" s="5" t="str">
        <f>IFERROR(INDEX(TabBibliotheque[Type article],MATCH(TabDebourse[Code],TabBibliotheque[Code article],0)),0)</f>
        <v>Cloison</v>
      </c>
      <c r="B3" s="5" t="s">
        <v>8</v>
      </c>
      <c r="C3" s="7">
        <f>IFERROR(INDEX(TabBibliotheque[Prix],MATCH(TabDebourse[Code],TabBibliotheque[Code article],0)),0)</f>
        <v>3</v>
      </c>
    </row>
    <row r="4" spans="1:3" x14ac:dyDescent="0.25">
      <c r="A4" s="5" t="s">
        <v>33</v>
      </c>
      <c r="B4" s="5">
        <f>SUBTOTAL(103,TabDebourse[Code])</f>
        <v>2</v>
      </c>
      <c r="C4" s="7">
        <f>SUBTOTAL(109,TabDebourse[Prix])</f>
        <v>13</v>
      </c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25"/>
  <sheetViews>
    <sheetView workbookViewId="0">
      <selection activeCell="B9" sqref="B9"/>
    </sheetView>
  </sheetViews>
  <sheetFormatPr baseColWidth="10" defaultRowHeight="15.75" x14ac:dyDescent="0.25"/>
  <sheetData>
    <row r="1" spans="1:3" x14ac:dyDescent="0.25">
      <c r="A1" s="1" t="s">
        <v>2</v>
      </c>
      <c r="B1" s="2" t="s">
        <v>3</v>
      </c>
      <c r="C1" s="2" t="s">
        <v>4</v>
      </c>
    </row>
    <row r="2" spans="1:3" x14ac:dyDescent="0.25">
      <c r="A2" s="3" t="s">
        <v>5</v>
      </c>
      <c r="B2" s="4" t="s">
        <v>6</v>
      </c>
      <c r="C2" s="4">
        <v>10</v>
      </c>
    </row>
    <row r="3" spans="1:3" x14ac:dyDescent="0.25">
      <c r="A3" s="3" t="s">
        <v>5</v>
      </c>
      <c r="B3" s="4" t="s">
        <v>7</v>
      </c>
      <c r="C3" s="4">
        <v>2</v>
      </c>
    </row>
    <row r="4" spans="1:3" x14ac:dyDescent="0.25">
      <c r="A4" s="3" t="s">
        <v>5</v>
      </c>
      <c r="B4" s="4" t="s">
        <v>8</v>
      </c>
      <c r="C4" s="4">
        <v>3</v>
      </c>
    </row>
    <row r="5" spans="1:3" x14ac:dyDescent="0.25">
      <c r="A5" s="3" t="s">
        <v>5</v>
      </c>
      <c r="B5" s="4" t="s">
        <v>9</v>
      </c>
      <c r="C5" s="4">
        <v>5</v>
      </c>
    </row>
    <row r="6" spans="1:3" x14ac:dyDescent="0.25">
      <c r="A6" s="3" t="s">
        <v>5</v>
      </c>
      <c r="B6" s="4" t="s">
        <v>10</v>
      </c>
      <c r="C6" s="4">
        <v>2</v>
      </c>
    </row>
    <row r="7" spans="1:3" x14ac:dyDescent="0.25">
      <c r="A7" s="3" t="s">
        <v>5</v>
      </c>
      <c r="B7" s="4" t="s">
        <v>11</v>
      </c>
      <c r="C7" s="4">
        <v>8</v>
      </c>
    </row>
    <row r="8" spans="1:3" x14ac:dyDescent="0.25">
      <c r="A8" s="3" t="s">
        <v>0</v>
      </c>
      <c r="B8" s="4" t="s">
        <v>12</v>
      </c>
      <c r="C8" s="4">
        <v>5</v>
      </c>
    </row>
    <row r="9" spans="1:3" x14ac:dyDescent="0.25">
      <c r="A9" s="3" t="s">
        <v>0</v>
      </c>
      <c r="B9" s="4" t="s">
        <v>13</v>
      </c>
      <c r="C9" s="4">
        <v>2</v>
      </c>
    </row>
    <row r="10" spans="1:3" x14ac:dyDescent="0.25">
      <c r="A10" s="3" t="s">
        <v>0</v>
      </c>
      <c r="B10" s="4" t="s">
        <v>14</v>
      </c>
      <c r="C10" s="4">
        <v>4</v>
      </c>
    </row>
    <row r="11" spans="1:3" x14ac:dyDescent="0.25">
      <c r="A11" s="3" t="s">
        <v>0</v>
      </c>
      <c r="B11" s="4" t="s">
        <v>15</v>
      </c>
      <c r="C11" s="4">
        <v>3</v>
      </c>
    </row>
    <row r="12" spans="1:3" x14ac:dyDescent="0.25">
      <c r="A12" s="3" t="s">
        <v>0</v>
      </c>
      <c r="B12" s="4" t="s">
        <v>16</v>
      </c>
      <c r="C12" s="4">
        <v>8</v>
      </c>
    </row>
    <row r="13" spans="1:3" x14ac:dyDescent="0.25">
      <c r="A13" s="3" t="s">
        <v>0</v>
      </c>
      <c r="B13" s="4" t="s">
        <v>17</v>
      </c>
      <c r="C13" s="4">
        <v>1</v>
      </c>
    </row>
    <row r="14" spans="1:3" x14ac:dyDescent="0.25">
      <c r="A14" s="3" t="s">
        <v>1</v>
      </c>
      <c r="B14" s="4" t="s">
        <v>18</v>
      </c>
      <c r="C14" s="4">
        <v>10</v>
      </c>
    </row>
    <row r="15" spans="1:3" x14ac:dyDescent="0.25">
      <c r="A15" s="3" t="s">
        <v>1</v>
      </c>
      <c r="B15" s="4" t="s">
        <v>19</v>
      </c>
      <c r="C15" s="4">
        <v>2</v>
      </c>
    </row>
    <row r="16" spans="1:3" x14ac:dyDescent="0.25">
      <c r="A16" s="3" t="s">
        <v>1</v>
      </c>
      <c r="B16" s="4" t="s">
        <v>20</v>
      </c>
      <c r="C16" s="4">
        <v>3</v>
      </c>
    </row>
    <row r="17" spans="1:3" x14ac:dyDescent="0.25">
      <c r="A17" s="3" t="s">
        <v>1</v>
      </c>
      <c r="B17" s="4" t="s">
        <v>21</v>
      </c>
      <c r="C17" s="4">
        <v>5</v>
      </c>
    </row>
    <row r="18" spans="1:3" x14ac:dyDescent="0.25">
      <c r="A18" s="3" t="s">
        <v>1</v>
      </c>
      <c r="B18" s="4" t="s">
        <v>22</v>
      </c>
      <c r="C18" s="4">
        <v>2</v>
      </c>
    </row>
    <row r="19" spans="1:3" x14ac:dyDescent="0.25">
      <c r="A19" s="3" t="s">
        <v>1</v>
      </c>
      <c r="B19" s="4" t="s">
        <v>23</v>
      </c>
      <c r="C19" s="4">
        <v>8</v>
      </c>
    </row>
    <row r="20" spans="1:3" x14ac:dyDescent="0.25">
      <c r="A20" s="3" t="s">
        <v>24</v>
      </c>
      <c r="B20" s="4" t="s">
        <v>25</v>
      </c>
      <c r="C20" s="4">
        <v>5</v>
      </c>
    </row>
    <row r="21" spans="1:3" x14ac:dyDescent="0.25">
      <c r="A21" s="3" t="s">
        <v>24</v>
      </c>
      <c r="B21" s="4" t="s">
        <v>26</v>
      </c>
      <c r="C21" s="4">
        <v>2</v>
      </c>
    </row>
    <row r="22" spans="1:3" x14ac:dyDescent="0.25">
      <c r="A22" s="3" t="s">
        <v>24</v>
      </c>
      <c r="B22" s="4" t="s">
        <v>27</v>
      </c>
      <c r="C22" s="4">
        <v>4</v>
      </c>
    </row>
    <row r="23" spans="1:3" x14ac:dyDescent="0.25">
      <c r="A23" s="3" t="s">
        <v>24</v>
      </c>
      <c r="B23" s="4" t="s">
        <v>28</v>
      </c>
      <c r="C23" s="4">
        <v>3</v>
      </c>
    </row>
    <row r="24" spans="1:3" x14ac:dyDescent="0.25">
      <c r="A24" s="3" t="s">
        <v>24</v>
      </c>
      <c r="B24" s="4" t="s">
        <v>29</v>
      </c>
      <c r="C24" s="4">
        <v>8</v>
      </c>
    </row>
    <row r="25" spans="1:3" x14ac:dyDescent="0.25">
      <c r="A25" s="3" t="s">
        <v>24</v>
      </c>
      <c r="B25" s="4" t="s">
        <v>30</v>
      </c>
      <c r="C25" s="4">
        <v>1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Debourse</vt:lpstr>
      <vt:lpstr>Bibliothèque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Catalin Florin STOLOJANU</dc:creator>
  <cp:lastModifiedBy>inconnu</cp:lastModifiedBy>
  <dcterms:created xsi:type="dcterms:W3CDTF">2022-06-16T09:01:39Z</dcterms:created>
  <dcterms:modified xsi:type="dcterms:W3CDTF">2022-06-16T10:04:18Z</dcterms:modified>
</cp:coreProperties>
</file>