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3040" windowHeight="7170" activeTab="1"/>
  </bookViews>
  <sheets>
    <sheet name="PROJETS 22-23" sheetId="3" r:id="rId1"/>
    <sheet name="PLANNING" sheetId="5" r:id="rId2"/>
  </sheets>
  <definedNames>
    <definedName name="_xlnm._FilterDatabase" localSheetId="0" hidden="1">'PROJETS 22-23'!$A$2:$B$2</definedName>
  </definedNames>
  <calcPr calcId="145621"/>
</workbook>
</file>

<file path=xl/calcChain.xml><?xml version="1.0" encoding="utf-8"?>
<calcChain xmlns="http://schemas.openxmlformats.org/spreadsheetml/2006/main">
  <c r="F319" i="5" l="1"/>
  <c r="E319" i="5"/>
  <c r="D319" i="5"/>
  <c r="F318" i="5"/>
  <c r="E318" i="5"/>
  <c r="D318" i="5"/>
  <c r="F317" i="5"/>
  <c r="E317" i="5"/>
  <c r="D317" i="5"/>
  <c r="F316" i="5"/>
  <c r="E316" i="5"/>
  <c r="D316" i="5"/>
  <c r="F315" i="5"/>
  <c r="E315" i="5"/>
  <c r="D315" i="5"/>
  <c r="F314" i="5"/>
  <c r="E314" i="5"/>
  <c r="D314" i="5"/>
  <c r="F313" i="5"/>
  <c r="E313" i="5"/>
  <c r="D313" i="5"/>
  <c r="F312" i="5"/>
  <c r="E312" i="5"/>
  <c r="D312" i="5"/>
  <c r="F311" i="5"/>
  <c r="E311" i="5"/>
  <c r="D311" i="5"/>
  <c r="F310" i="5"/>
  <c r="E310" i="5"/>
  <c r="D310" i="5"/>
  <c r="F309" i="5"/>
  <c r="E309" i="5"/>
  <c r="D309" i="5"/>
  <c r="F308" i="5"/>
  <c r="E308" i="5"/>
  <c r="D308" i="5"/>
  <c r="F307" i="5"/>
  <c r="E307" i="5"/>
  <c r="D307" i="5"/>
  <c r="F306" i="5"/>
  <c r="E306" i="5"/>
  <c r="D306" i="5"/>
  <c r="F305" i="5"/>
  <c r="E305" i="5"/>
  <c r="D305" i="5"/>
  <c r="F304" i="5"/>
  <c r="E304" i="5"/>
  <c r="D304" i="5"/>
  <c r="F303" i="5"/>
  <c r="E303" i="5"/>
  <c r="D303" i="5"/>
  <c r="F302" i="5"/>
  <c r="E302" i="5"/>
  <c r="D302" i="5"/>
  <c r="F301" i="5"/>
  <c r="E301" i="5"/>
  <c r="D301" i="5"/>
  <c r="F300" i="5"/>
  <c r="E300" i="5"/>
  <c r="D300" i="5"/>
  <c r="F299" i="5"/>
  <c r="E299" i="5"/>
  <c r="D299" i="5"/>
  <c r="F298" i="5"/>
  <c r="E298" i="5"/>
  <c r="D298" i="5"/>
  <c r="F297" i="5"/>
  <c r="E297" i="5"/>
  <c r="D297" i="5"/>
  <c r="F296" i="5"/>
  <c r="E296" i="5"/>
  <c r="D296" i="5"/>
  <c r="F295" i="5"/>
  <c r="E295" i="5"/>
  <c r="D295" i="5"/>
  <c r="F294" i="5"/>
  <c r="E294" i="5"/>
  <c r="D294" i="5"/>
  <c r="F293" i="5"/>
  <c r="E293" i="5"/>
  <c r="D293" i="5"/>
  <c r="F292" i="5"/>
  <c r="E292" i="5"/>
  <c r="D292" i="5"/>
  <c r="F291" i="5"/>
  <c r="E291" i="5"/>
  <c r="D291" i="5"/>
  <c r="F290" i="5"/>
  <c r="E290" i="5"/>
  <c r="D290" i="5"/>
  <c r="F289" i="5"/>
  <c r="E289" i="5"/>
  <c r="D289" i="5"/>
  <c r="F288" i="5"/>
  <c r="E288" i="5"/>
  <c r="D288" i="5"/>
  <c r="F287" i="5"/>
  <c r="E287" i="5"/>
  <c r="D287" i="5"/>
  <c r="F286" i="5"/>
  <c r="E286" i="5"/>
  <c r="D286" i="5"/>
  <c r="F285" i="5"/>
  <c r="E285" i="5"/>
  <c r="D285" i="5"/>
  <c r="F284" i="5"/>
  <c r="E284" i="5"/>
  <c r="D284" i="5"/>
  <c r="F283" i="5"/>
  <c r="E283" i="5"/>
  <c r="D283" i="5"/>
  <c r="F282" i="5"/>
  <c r="E282" i="5"/>
  <c r="D282" i="5"/>
  <c r="F281" i="5"/>
  <c r="E281" i="5"/>
  <c r="D281" i="5"/>
  <c r="F280" i="5"/>
  <c r="E280" i="5"/>
  <c r="D280" i="5"/>
  <c r="F279" i="5"/>
  <c r="E279" i="5"/>
  <c r="D279" i="5"/>
  <c r="F278" i="5"/>
  <c r="E278" i="5"/>
  <c r="D278" i="5"/>
  <c r="F277" i="5"/>
  <c r="E277" i="5"/>
  <c r="D277" i="5"/>
  <c r="F276" i="5"/>
  <c r="E276" i="5"/>
  <c r="D276" i="5"/>
  <c r="F275" i="5"/>
  <c r="E275" i="5"/>
  <c r="D275" i="5"/>
  <c r="F274" i="5"/>
  <c r="E274" i="5"/>
  <c r="D274" i="5"/>
  <c r="F273" i="5"/>
  <c r="E273" i="5"/>
  <c r="D273" i="5"/>
  <c r="F272" i="5"/>
  <c r="E272" i="5"/>
  <c r="D272" i="5"/>
  <c r="F271" i="5"/>
  <c r="E271" i="5"/>
  <c r="D271" i="5"/>
  <c r="F270" i="5"/>
  <c r="E270" i="5"/>
  <c r="D270" i="5"/>
  <c r="F269" i="5"/>
  <c r="E269" i="5"/>
  <c r="D269" i="5"/>
  <c r="F268" i="5"/>
  <c r="E268" i="5"/>
  <c r="D268" i="5"/>
  <c r="F267" i="5"/>
  <c r="E267" i="5"/>
  <c r="D267" i="5"/>
  <c r="F266" i="5"/>
  <c r="E266" i="5"/>
  <c r="D266" i="5"/>
  <c r="F265" i="5"/>
  <c r="E265" i="5"/>
  <c r="D265" i="5"/>
  <c r="F264" i="5"/>
  <c r="E264" i="5"/>
  <c r="D264" i="5"/>
  <c r="F263" i="5"/>
  <c r="E263" i="5"/>
  <c r="D263" i="5"/>
  <c r="F262" i="5"/>
  <c r="E262" i="5"/>
  <c r="D262" i="5"/>
  <c r="F261" i="5"/>
  <c r="E261" i="5"/>
  <c r="D261" i="5"/>
  <c r="F260" i="5"/>
  <c r="E260" i="5"/>
  <c r="D260" i="5"/>
  <c r="F259" i="5"/>
  <c r="E259" i="5"/>
  <c r="D259" i="5"/>
  <c r="F258" i="5"/>
  <c r="E258" i="5"/>
  <c r="D258" i="5"/>
  <c r="F257" i="5"/>
  <c r="E257" i="5"/>
  <c r="D257" i="5"/>
  <c r="F256" i="5"/>
  <c r="E256" i="5"/>
  <c r="D256" i="5"/>
  <c r="F255" i="5"/>
  <c r="E255" i="5"/>
  <c r="D255" i="5"/>
  <c r="F254" i="5"/>
  <c r="E254" i="5"/>
  <c r="D254" i="5"/>
  <c r="F253" i="5"/>
  <c r="E253" i="5"/>
  <c r="D253" i="5"/>
  <c r="F252" i="5"/>
  <c r="E252" i="5"/>
  <c r="D252" i="5"/>
  <c r="F251" i="5"/>
  <c r="E251" i="5"/>
  <c r="D251" i="5"/>
  <c r="F250" i="5"/>
  <c r="E250" i="5"/>
  <c r="D250" i="5"/>
  <c r="F249" i="5"/>
  <c r="E249" i="5"/>
  <c r="D249" i="5"/>
  <c r="F248" i="5"/>
  <c r="E248" i="5"/>
  <c r="D248" i="5"/>
  <c r="F247" i="5"/>
  <c r="E247" i="5"/>
  <c r="D247" i="5"/>
  <c r="F246" i="5"/>
  <c r="E246" i="5"/>
  <c r="D246" i="5"/>
  <c r="F245" i="5"/>
  <c r="E245" i="5"/>
  <c r="D245" i="5"/>
  <c r="F244" i="5"/>
  <c r="E244" i="5"/>
  <c r="D244" i="5"/>
  <c r="F243" i="5"/>
  <c r="E243" i="5"/>
  <c r="D243" i="5"/>
  <c r="F242" i="5"/>
  <c r="E242" i="5"/>
  <c r="D242" i="5"/>
  <c r="F241" i="5"/>
  <c r="E241" i="5"/>
  <c r="D241" i="5"/>
  <c r="F240" i="5"/>
  <c r="E240" i="5"/>
  <c r="D240" i="5"/>
  <c r="F239" i="5"/>
  <c r="E239" i="5"/>
  <c r="D239" i="5"/>
  <c r="F238" i="5"/>
  <c r="E238" i="5"/>
  <c r="D238" i="5"/>
  <c r="F237" i="5"/>
  <c r="E237" i="5"/>
  <c r="D237" i="5"/>
  <c r="F236" i="5"/>
  <c r="E236" i="5"/>
  <c r="D236" i="5"/>
  <c r="F235" i="5"/>
  <c r="E235" i="5"/>
  <c r="D235" i="5"/>
  <c r="F234" i="5"/>
  <c r="E234" i="5"/>
  <c r="D234" i="5"/>
  <c r="F233" i="5"/>
  <c r="E233" i="5"/>
  <c r="D233" i="5"/>
  <c r="F232" i="5"/>
  <c r="E232" i="5"/>
  <c r="D232" i="5"/>
  <c r="F231" i="5"/>
  <c r="E231" i="5"/>
  <c r="D231" i="5"/>
  <c r="F230" i="5"/>
  <c r="E230" i="5"/>
  <c r="D230" i="5"/>
  <c r="F229" i="5"/>
  <c r="E229" i="5"/>
  <c r="D229" i="5"/>
  <c r="F228" i="5"/>
  <c r="E228" i="5"/>
  <c r="D228" i="5"/>
  <c r="F227" i="5"/>
  <c r="E227" i="5"/>
  <c r="D227" i="5"/>
  <c r="F226" i="5"/>
  <c r="E226" i="5"/>
  <c r="D226" i="5"/>
  <c r="F225" i="5"/>
  <c r="E225" i="5"/>
  <c r="D225" i="5"/>
  <c r="F224" i="5"/>
  <c r="E224" i="5"/>
  <c r="D224" i="5"/>
  <c r="F223" i="5"/>
  <c r="E223" i="5"/>
  <c r="D223" i="5"/>
  <c r="F222" i="5"/>
  <c r="E222" i="5"/>
  <c r="D222" i="5"/>
  <c r="F221" i="5"/>
  <c r="E221" i="5"/>
  <c r="D221" i="5"/>
  <c r="F220" i="5"/>
  <c r="E220" i="5"/>
  <c r="D220" i="5"/>
  <c r="F219" i="5"/>
  <c r="E219" i="5"/>
  <c r="D219" i="5"/>
  <c r="F218" i="5"/>
  <c r="E218" i="5"/>
  <c r="D218" i="5"/>
  <c r="F217" i="5"/>
  <c r="E217" i="5"/>
  <c r="D217" i="5"/>
  <c r="F216" i="5"/>
  <c r="E216" i="5"/>
  <c r="D216" i="5"/>
  <c r="F215" i="5"/>
  <c r="E215" i="5"/>
  <c r="D215" i="5"/>
  <c r="F214" i="5"/>
  <c r="E214" i="5"/>
  <c r="D214" i="5"/>
  <c r="F213" i="5"/>
  <c r="E213" i="5"/>
  <c r="D213" i="5"/>
  <c r="F212" i="5"/>
  <c r="E212" i="5"/>
  <c r="D212" i="5"/>
  <c r="F211" i="5"/>
  <c r="E211" i="5"/>
  <c r="D211" i="5"/>
  <c r="F210" i="5"/>
  <c r="E210" i="5"/>
  <c r="D210" i="5"/>
  <c r="F209" i="5"/>
  <c r="E209" i="5"/>
  <c r="D209" i="5"/>
  <c r="F208" i="5"/>
  <c r="E208" i="5"/>
  <c r="D208" i="5"/>
  <c r="F207" i="5"/>
  <c r="E207" i="5"/>
  <c r="D207" i="5"/>
  <c r="F206" i="5"/>
  <c r="E206" i="5"/>
  <c r="D206" i="5"/>
  <c r="F205" i="5"/>
  <c r="E205" i="5"/>
  <c r="D205" i="5"/>
  <c r="F204" i="5"/>
  <c r="E204" i="5"/>
  <c r="D204" i="5"/>
  <c r="F203" i="5"/>
  <c r="E203" i="5"/>
  <c r="D203" i="5"/>
  <c r="F202" i="5"/>
  <c r="E202" i="5"/>
  <c r="D202" i="5"/>
  <c r="F201" i="5"/>
  <c r="E201" i="5"/>
  <c r="D201" i="5"/>
  <c r="F200" i="5"/>
  <c r="E200" i="5"/>
  <c r="D200" i="5"/>
  <c r="F199" i="5"/>
  <c r="E199" i="5"/>
  <c r="D199" i="5"/>
  <c r="F198" i="5"/>
  <c r="E198" i="5"/>
  <c r="D198" i="5"/>
  <c r="F197" i="5"/>
  <c r="E197" i="5"/>
  <c r="D197" i="5"/>
  <c r="F196" i="5"/>
  <c r="E196" i="5"/>
  <c r="D196" i="5"/>
  <c r="F195" i="5"/>
  <c r="E195" i="5"/>
  <c r="D195" i="5"/>
  <c r="F194" i="5"/>
  <c r="E194" i="5"/>
  <c r="D194" i="5"/>
  <c r="F193" i="5"/>
  <c r="E193" i="5"/>
  <c r="D193" i="5"/>
  <c r="F192" i="5"/>
  <c r="E192" i="5"/>
  <c r="D192" i="5"/>
  <c r="F191" i="5"/>
  <c r="E191" i="5"/>
  <c r="D191" i="5"/>
  <c r="F190" i="5"/>
  <c r="E190" i="5"/>
  <c r="D190" i="5"/>
  <c r="F189" i="5"/>
  <c r="E189" i="5"/>
  <c r="D189" i="5"/>
  <c r="F188" i="5"/>
  <c r="E188" i="5"/>
  <c r="D188" i="5"/>
  <c r="F187" i="5"/>
  <c r="E187" i="5"/>
  <c r="D187" i="5"/>
  <c r="F186" i="5"/>
  <c r="E186" i="5"/>
  <c r="D186" i="5"/>
  <c r="F185" i="5"/>
  <c r="E185" i="5"/>
  <c r="D185" i="5"/>
  <c r="F184" i="5"/>
  <c r="E184" i="5"/>
  <c r="D184" i="5"/>
  <c r="F183" i="5"/>
  <c r="E183" i="5"/>
  <c r="D183" i="5"/>
  <c r="F182" i="5"/>
  <c r="E182" i="5"/>
  <c r="D182" i="5"/>
  <c r="F181" i="5"/>
  <c r="E181" i="5"/>
  <c r="D181" i="5"/>
  <c r="F180" i="5"/>
  <c r="E180" i="5"/>
  <c r="D180" i="5"/>
  <c r="F179" i="5"/>
  <c r="E179" i="5"/>
  <c r="D179" i="5"/>
  <c r="F178" i="5"/>
  <c r="E178" i="5"/>
  <c r="D178" i="5"/>
  <c r="F177" i="5"/>
  <c r="E177" i="5"/>
  <c r="D177" i="5"/>
  <c r="F176" i="5"/>
  <c r="E176" i="5"/>
  <c r="D176" i="5"/>
  <c r="F175" i="5"/>
  <c r="E175" i="5"/>
  <c r="D175" i="5"/>
  <c r="F174" i="5"/>
  <c r="E174" i="5"/>
  <c r="D174" i="5"/>
  <c r="F173" i="5"/>
  <c r="E173" i="5"/>
  <c r="D173" i="5"/>
  <c r="F172" i="5"/>
  <c r="E172" i="5"/>
  <c r="D172" i="5"/>
  <c r="F171" i="5"/>
  <c r="E171" i="5"/>
  <c r="D171" i="5"/>
  <c r="F170" i="5"/>
  <c r="E170" i="5"/>
  <c r="D170" i="5"/>
  <c r="F169" i="5"/>
  <c r="E169" i="5"/>
  <c r="D169" i="5"/>
  <c r="F168" i="5"/>
  <c r="E168" i="5"/>
  <c r="D168" i="5"/>
  <c r="F167" i="5"/>
  <c r="E167" i="5"/>
  <c r="D167" i="5"/>
  <c r="F166" i="5"/>
  <c r="E166" i="5"/>
  <c r="D166" i="5"/>
  <c r="F165" i="5"/>
  <c r="E165" i="5"/>
  <c r="D165" i="5"/>
  <c r="F164" i="5"/>
  <c r="E164" i="5"/>
  <c r="D164" i="5"/>
  <c r="F163" i="5"/>
  <c r="E163" i="5"/>
  <c r="D163" i="5"/>
  <c r="F162" i="5"/>
  <c r="E162" i="5"/>
  <c r="D162" i="5"/>
  <c r="F161" i="5"/>
  <c r="E161" i="5"/>
  <c r="D161" i="5"/>
  <c r="F160" i="5"/>
  <c r="E160" i="5"/>
  <c r="D160" i="5"/>
  <c r="F159" i="5"/>
  <c r="E159" i="5"/>
  <c r="D159" i="5"/>
  <c r="F158" i="5"/>
  <c r="E158" i="5"/>
  <c r="D158" i="5"/>
  <c r="F157" i="5"/>
  <c r="E157" i="5"/>
  <c r="D157" i="5"/>
  <c r="F156" i="5"/>
  <c r="E156" i="5"/>
  <c r="D156" i="5"/>
  <c r="F155" i="5"/>
  <c r="E155" i="5"/>
  <c r="D155" i="5"/>
  <c r="F154" i="5"/>
  <c r="E154" i="5"/>
  <c r="D154" i="5"/>
  <c r="F153" i="5"/>
  <c r="E153" i="5"/>
  <c r="D153" i="5"/>
  <c r="F152" i="5"/>
  <c r="E152" i="5"/>
  <c r="D152" i="5"/>
  <c r="F151" i="5"/>
  <c r="E151" i="5"/>
  <c r="D151" i="5"/>
  <c r="F150" i="5"/>
  <c r="E150" i="5"/>
  <c r="D150" i="5"/>
  <c r="F149" i="5"/>
  <c r="E149" i="5"/>
  <c r="D149" i="5"/>
  <c r="F148" i="5"/>
  <c r="E148" i="5"/>
  <c r="D148" i="5"/>
  <c r="F147" i="5"/>
  <c r="E147" i="5"/>
  <c r="D147" i="5"/>
  <c r="F146" i="5"/>
  <c r="E146" i="5"/>
  <c r="D146" i="5"/>
  <c r="F145" i="5"/>
  <c r="E145" i="5"/>
  <c r="D145" i="5"/>
  <c r="F144" i="5"/>
  <c r="E144" i="5"/>
  <c r="D144" i="5"/>
  <c r="F143" i="5"/>
  <c r="E143" i="5"/>
  <c r="D143" i="5"/>
  <c r="F142" i="5"/>
  <c r="E142" i="5"/>
  <c r="D142" i="5"/>
  <c r="F141" i="5"/>
  <c r="E141" i="5"/>
  <c r="D141" i="5"/>
  <c r="F140" i="5"/>
  <c r="E140" i="5"/>
  <c r="D140" i="5"/>
  <c r="F139" i="5"/>
  <c r="E139" i="5"/>
  <c r="D139" i="5"/>
  <c r="F138" i="5"/>
  <c r="E138" i="5"/>
  <c r="D138" i="5"/>
  <c r="F137" i="5"/>
  <c r="E137" i="5"/>
  <c r="D137" i="5"/>
  <c r="F136" i="5"/>
  <c r="E136" i="5"/>
  <c r="D136" i="5"/>
  <c r="F135" i="5"/>
  <c r="E135" i="5"/>
  <c r="D135" i="5"/>
  <c r="F134" i="5"/>
  <c r="E134" i="5"/>
  <c r="D134" i="5"/>
  <c r="F133" i="5"/>
  <c r="E133" i="5"/>
  <c r="D133" i="5"/>
  <c r="F132" i="5"/>
  <c r="E132" i="5"/>
  <c r="D132" i="5"/>
  <c r="F131" i="5"/>
  <c r="E131" i="5"/>
  <c r="D131" i="5"/>
  <c r="F130" i="5"/>
  <c r="E130" i="5"/>
  <c r="D130" i="5"/>
  <c r="F129" i="5"/>
  <c r="E129" i="5"/>
  <c r="D129" i="5"/>
  <c r="F128" i="5"/>
  <c r="E128" i="5"/>
  <c r="D128" i="5"/>
  <c r="F127" i="5"/>
  <c r="E127" i="5"/>
  <c r="D127" i="5"/>
  <c r="F126" i="5"/>
  <c r="E126" i="5"/>
  <c r="D126" i="5"/>
  <c r="F125" i="5"/>
  <c r="E125" i="5"/>
  <c r="D125" i="5"/>
  <c r="F124" i="5"/>
  <c r="E124" i="5"/>
  <c r="D124" i="5"/>
  <c r="F123" i="5"/>
  <c r="E123" i="5"/>
  <c r="D123" i="5"/>
  <c r="F122" i="5"/>
  <c r="E122" i="5"/>
  <c r="D122" i="5"/>
  <c r="F121" i="5"/>
  <c r="E121" i="5"/>
  <c r="D121" i="5"/>
  <c r="F120" i="5"/>
  <c r="E120" i="5"/>
  <c r="D120" i="5"/>
  <c r="F119" i="5"/>
  <c r="E119" i="5"/>
  <c r="D119" i="5"/>
  <c r="F118" i="5"/>
  <c r="E118" i="5"/>
  <c r="D118" i="5"/>
  <c r="F117" i="5"/>
  <c r="E117" i="5"/>
  <c r="D117" i="5"/>
  <c r="F116" i="5"/>
  <c r="E116" i="5"/>
  <c r="D116" i="5"/>
  <c r="F115" i="5"/>
  <c r="E115" i="5"/>
  <c r="D115" i="5"/>
  <c r="F114" i="5"/>
  <c r="E114" i="5"/>
  <c r="D114" i="5"/>
  <c r="F113" i="5"/>
  <c r="E113" i="5"/>
  <c r="D113" i="5"/>
  <c r="F112" i="5"/>
  <c r="E112" i="5"/>
  <c r="D112" i="5"/>
  <c r="F111" i="5"/>
  <c r="E111" i="5"/>
  <c r="D111" i="5"/>
  <c r="F110" i="5"/>
  <c r="E110" i="5"/>
  <c r="D110" i="5"/>
  <c r="F109" i="5"/>
  <c r="E109" i="5"/>
  <c r="D109" i="5"/>
  <c r="F108" i="5"/>
  <c r="E108" i="5"/>
  <c r="D108" i="5"/>
  <c r="F107" i="5"/>
  <c r="E107" i="5"/>
  <c r="D107" i="5"/>
  <c r="F106" i="5"/>
  <c r="E106" i="5"/>
  <c r="D106" i="5"/>
  <c r="F105" i="5"/>
  <c r="E105" i="5"/>
  <c r="D105" i="5"/>
  <c r="F104" i="5"/>
  <c r="E104" i="5"/>
  <c r="D104" i="5"/>
  <c r="F103" i="5"/>
  <c r="E103" i="5"/>
  <c r="D103" i="5"/>
  <c r="F102" i="5"/>
  <c r="E102" i="5"/>
  <c r="D102" i="5"/>
  <c r="F101" i="5"/>
  <c r="E101" i="5"/>
  <c r="D101" i="5"/>
  <c r="F100" i="5"/>
  <c r="E100" i="5"/>
  <c r="D100" i="5"/>
  <c r="F99" i="5"/>
  <c r="E99" i="5"/>
  <c r="D99" i="5"/>
  <c r="F98" i="5"/>
  <c r="E98" i="5"/>
  <c r="D98" i="5"/>
  <c r="F97" i="5"/>
  <c r="E97" i="5"/>
  <c r="D97" i="5"/>
  <c r="F96" i="5"/>
  <c r="E96" i="5"/>
  <c r="D96" i="5"/>
  <c r="F95" i="5"/>
  <c r="E95" i="5"/>
  <c r="D95" i="5"/>
  <c r="F94" i="5"/>
  <c r="E94" i="5"/>
  <c r="D94" i="5"/>
  <c r="F93" i="5"/>
  <c r="E93" i="5"/>
  <c r="D93" i="5"/>
  <c r="F92" i="5"/>
  <c r="E92" i="5"/>
  <c r="D92" i="5"/>
  <c r="F91" i="5"/>
  <c r="E91" i="5"/>
  <c r="D91" i="5"/>
  <c r="F90" i="5"/>
  <c r="E90" i="5"/>
  <c r="D90" i="5"/>
  <c r="F89" i="5"/>
  <c r="E89" i="5"/>
  <c r="D89" i="5"/>
  <c r="F88" i="5"/>
  <c r="E88" i="5"/>
  <c r="D88" i="5"/>
  <c r="F87" i="5"/>
  <c r="E87" i="5"/>
  <c r="D87" i="5"/>
  <c r="F86" i="5"/>
  <c r="E86" i="5"/>
  <c r="D86" i="5"/>
  <c r="F85" i="5"/>
  <c r="E85" i="5"/>
  <c r="D85" i="5"/>
  <c r="F84" i="5"/>
  <c r="E84" i="5"/>
  <c r="D84" i="5"/>
  <c r="F83" i="5"/>
  <c r="E83" i="5"/>
  <c r="D83" i="5"/>
  <c r="F82" i="5"/>
  <c r="E82" i="5"/>
  <c r="D82" i="5"/>
  <c r="F81" i="5"/>
  <c r="E81" i="5"/>
  <c r="D81" i="5"/>
  <c r="F80" i="5"/>
  <c r="E80" i="5"/>
  <c r="D80" i="5"/>
  <c r="F79" i="5"/>
  <c r="E79" i="5"/>
  <c r="D79" i="5"/>
  <c r="F78" i="5"/>
  <c r="E78" i="5"/>
  <c r="D78" i="5"/>
  <c r="F77" i="5"/>
  <c r="E77" i="5"/>
  <c r="D77" i="5"/>
  <c r="F76" i="5"/>
  <c r="E76" i="5"/>
  <c r="D76" i="5"/>
  <c r="F75" i="5"/>
  <c r="E75" i="5"/>
  <c r="D75" i="5"/>
  <c r="F74" i="5"/>
  <c r="E74" i="5"/>
  <c r="D74" i="5"/>
  <c r="F73" i="5"/>
  <c r="E73" i="5"/>
  <c r="D73" i="5"/>
  <c r="F72" i="5"/>
  <c r="E72" i="5"/>
  <c r="D72" i="5"/>
  <c r="F71" i="5"/>
  <c r="E71" i="5"/>
  <c r="D71" i="5"/>
  <c r="F70" i="5"/>
  <c r="E70" i="5"/>
  <c r="D70" i="5"/>
  <c r="F69" i="5"/>
  <c r="E69" i="5"/>
  <c r="D69" i="5"/>
  <c r="F68" i="5"/>
  <c r="E68" i="5"/>
  <c r="D68" i="5"/>
  <c r="F67" i="5"/>
  <c r="E67" i="5"/>
  <c r="D67" i="5"/>
  <c r="F66" i="5"/>
  <c r="E66" i="5"/>
  <c r="D66" i="5"/>
  <c r="F65" i="5"/>
  <c r="E65" i="5"/>
  <c r="D65" i="5"/>
  <c r="F64" i="5"/>
  <c r="E64" i="5"/>
  <c r="D64" i="5"/>
  <c r="F63" i="5"/>
  <c r="E63" i="5"/>
  <c r="D63" i="5"/>
  <c r="F62" i="5"/>
  <c r="E62" i="5"/>
  <c r="D62" i="5"/>
  <c r="F61" i="5"/>
  <c r="E61" i="5"/>
  <c r="D61" i="5"/>
  <c r="F60" i="5"/>
  <c r="E60" i="5"/>
  <c r="D60" i="5"/>
  <c r="F59" i="5"/>
  <c r="E59" i="5"/>
  <c r="D59" i="5"/>
  <c r="F58" i="5"/>
  <c r="E58" i="5"/>
  <c r="D58" i="5"/>
  <c r="F57" i="5"/>
  <c r="E57" i="5"/>
  <c r="D57" i="5"/>
  <c r="F56" i="5"/>
  <c r="E56" i="5"/>
  <c r="D56" i="5"/>
  <c r="F55" i="5"/>
  <c r="E55" i="5"/>
  <c r="D55" i="5"/>
  <c r="F54" i="5"/>
  <c r="E54" i="5"/>
  <c r="D54" i="5"/>
  <c r="F53" i="5"/>
  <c r="E53" i="5"/>
  <c r="D53" i="5"/>
  <c r="F52" i="5"/>
  <c r="E52" i="5"/>
  <c r="D52" i="5"/>
  <c r="F51" i="5"/>
  <c r="E51" i="5"/>
  <c r="D51" i="5"/>
  <c r="F50" i="5"/>
  <c r="E50" i="5"/>
  <c r="D50" i="5"/>
  <c r="F49" i="5"/>
  <c r="E49" i="5"/>
  <c r="D49" i="5"/>
  <c r="F48" i="5"/>
  <c r="E48" i="5"/>
  <c r="D48" i="5"/>
  <c r="F47" i="5"/>
  <c r="E47" i="5"/>
  <c r="D47" i="5"/>
  <c r="F46" i="5"/>
  <c r="E46" i="5"/>
  <c r="D46" i="5"/>
  <c r="F45" i="5"/>
  <c r="E45" i="5"/>
  <c r="D45" i="5"/>
  <c r="F44" i="5"/>
  <c r="E44" i="5"/>
  <c r="D44" i="5"/>
  <c r="F43" i="5"/>
  <c r="E43" i="5"/>
  <c r="D43" i="5"/>
  <c r="F42" i="5"/>
  <c r="E42" i="5"/>
  <c r="D42" i="5"/>
  <c r="F41" i="5"/>
  <c r="E41" i="5"/>
  <c r="D41" i="5"/>
  <c r="F40" i="5"/>
  <c r="E40" i="5"/>
  <c r="D40" i="5"/>
  <c r="F39" i="5"/>
  <c r="E39" i="5"/>
  <c r="D39" i="5"/>
  <c r="F38" i="5"/>
  <c r="E38" i="5"/>
  <c r="D38" i="5"/>
  <c r="F37" i="5"/>
  <c r="E37" i="5"/>
  <c r="D37" i="5"/>
  <c r="F36" i="5"/>
  <c r="E36" i="5"/>
  <c r="D36" i="5"/>
  <c r="F35" i="5"/>
  <c r="E35" i="5"/>
  <c r="D35" i="5"/>
  <c r="F34" i="5"/>
  <c r="E34" i="5"/>
  <c r="D34" i="5"/>
  <c r="F33" i="5"/>
  <c r="E33" i="5"/>
  <c r="D33" i="5"/>
  <c r="F32" i="5"/>
  <c r="E32" i="5"/>
  <c r="D32" i="5"/>
  <c r="F31" i="5"/>
  <c r="E31" i="5"/>
  <c r="D31" i="5"/>
  <c r="F30" i="5"/>
  <c r="E30" i="5"/>
  <c r="D30" i="5"/>
  <c r="F29" i="5"/>
  <c r="E29" i="5"/>
  <c r="D29" i="5"/>
  <c r="F28" i="5"/>
  <c r="E28" i="5"/>
  <c r="D28" i="5"/>
  <c r="F27" i="5"/>
  <c r="E27" i="5"/>
  <c r="D27" i="5"/>
  <c r="F26" i="5"/>
  <c r="E26" i="5"/>
  <c r="D26" i="5"/>
  <c r="F25" i="5"/>
  <c r="E25" i="5"/>
  <c r="D25" i="5"/>
  <c r="F24" i="5"/>
  <c r="E24" i="5"/>
  <c r="D24" i="5"/>
  <c r="F23" i="5"/>
  <c r="E23" i="5"/>
  <c r="D23" i="5"/>
  <c r="F22" i="5"/>
  <c r="E22" i="5"/>
  <c r="D22" i="5"/>
  <c r="F21" i="5"/>
  <c r="E21" i="5"/>
  <c r="D21" i="5"/>
  <c r="F20" i="5"/>
  <c r="E20" i="5"/>
  <c r="D20" i="5"/>
  <c r="F19" i="5"/>
  <c r="E19" i="5"/>
  <c r="D19" i="5"/>
  <c r="F18" i="5"/>
  <c r="E18" i="5"/>
  <c r="D18" i="5"/>
  <c r="F17" i="5"/>
  <c r="E17" i="5"/>
  <c r="D17" i="5"/>
  <c r="F16" i="5"/>
  <c r="E16" i="5"/>
  <c r="D16" i="5"/>
  <c r="F15" i="5"/>
  <c r="E15" i="5"/>
  <c r="D15" i="5"/>
  <c r="F14" i="5"/>
  <c r="E14" i="5"/>
  <c r="D14" i="5"/>
  <c r="F13" i="5"/>
  <c r="E13" i="5"/>
  <c r="D13" i="5"/>
  <c r="F12" i="5"/>
  <c r="E12" i="5"/>
  <c r="D12" i="5"/>
  <c r="F11" i="5"/>
  <c r="E11" i="5"/>
  <c r="D11" i="5"/>
  <c r="F10" i="5"/>
  <c r="E10" i="5"/>
  <c r="D10" i="5"/>
  <c r="F9" i="5"/>
  <c r="E9" i="5"/>
  <c r="D9" i="5"/>
  <c r="F8" i="5"/>
  <c r="E8" i="5"/>
  <c r="D8" i="5"/>
  <c r="F7" i="5"/>
  <c r="E7" i="5"/>
  <c r="D7" i="5"/>
  <c r="F6" i="5"/>
  <c r="E6" i="5"/>
  <c r="D6" i="5"/>
  <c r="F5" i="5"/>
  <c r="E5" i="5"/>
  <c r="D5" i="5"/>
  <c r="F4" i="5"/>
  <c r="E4" i="5"/>
  <c r="D4" i="5"/>
  <c r="F3" i="5"/>
  <c r="E3" i="5"/>
  <c r="D3" i="5"/>
  <c r="E2" i="5"/>
  <c r="F2" i="5"/>
  <c r="D2" i="5"/>
  <c r="N21" i="3"/>
  <c r="N22" i="3"/>
  <c r="N23" i="3"/>
  <c r="N24" i="3"/>
  <c r="N25" i="3"/>
  <c r="N26" i="3"/>
  <c r="N27" i="3"/>
  <c r="N28" i="3"/>
  <c r="N29" i="3"/>
  <c r="N30" i="3"/>
  <c r="N31" i="3"/>
  <c r="N32" i="3"/>
  <c r="N33" i="3"/>
  <c r="N34" i="3"/>
  <c r="N35" i="3"/>
  <c r="N36" i="3"/>
  <c r="N37" i="3"/>
  <c r="N38" i="3"/>
  <c r="N39" i="3"/>
  <c r="N40" i="3"/>
  <c r="N41" i="3"/>
  <c r="N42" i="3"/>
  <c r="N43" i="3"/>
  <c r="N44" i="3"/>
  <c r="N45" i="3"/>
  <c r="N46" i="3"/>
  <c r="N47" i="3"/>
  <c r="N48" i="3"/>
  <c r="N49" i="3"/>
  <c r="N50" i="3"/>
  <c r="N51" i="3"/>
  <c r="N52" i="3"/>
  <c r="N4" i="3"/>
  <c r="N5" i="3"/>
  <c r="N6" i="3"/>
  <c r="N7" i="3"/>
  <c r="N8" i="3"/>
  <c r="N9" i="3"/>
  <c r="N10" i="3"/>
  <c r="N11" i="3"/>
  <c r="N12" i="3"/>
  <c r="N13" i="3"/>
  <c r="N14" i="3"/>
  <c r="N15" i="3"/>
  <c r="N16" i="3"/>
  <c r="N17" i="3"/>
  <c r="N18" i="3"/>
  <c r="N19" i="3"/>
  <c r="N20" i="3"/>
  <c r="N3" i="3"/>
  <c r="C3" i="5" l="1"/>
  <c r="C4" i="5" l="1"/>
  <c r="C5" i="5" l="1"/>
  <c r="C6" i="5" l="1"/>
  <c r="AC53" i="3"/>
  <c r="AD53" i="3"/>
  <c r="AD57" i="3" s="1"/>
  <c r="AE53" i="3"/>
  <c r="AE57" i="3" s="1"/>
  <c r="AF53" i="3"/>
  <c r="AF57" i="3" s="1"/>
  <c r="AH53" i="3"/>
  <c r="AH57" i="3" s="1"/>
  <c r="AI53" i="3"/>
  <c r="AI57" i="3" s="1"/>
  <c r="AJ53" i="3"/>
  <c r="AJ57" i="3" s="1"/>
  <c r="AK53" i="3"/>
  <c r="AK57" i="3" s="1"/>
  <c r="AL53" i="3"/>
  <c r="AL57" i="3" s="1"/>
  <c r="AM53" i="3"/>
  <c r="AM57" i="3" s="1"/>
  <c r="AN53" i="3"/>
  <c r="AN57" i="3" s="1"/>
  <c r="AO53" i="3"/>
  <c r="AO57" i="3" s="1"/>
  <c r="AP53" i="3"/>
  <c r="AP57" i="3" s="1"/>
  <c r="AQ53" i="3"/>
  <c r="AQ57" i="3" s="1"/>
  <c r="AB53" i="3"/>
  <c r="C7" i="5" l="1"/>
  <c r="AG53" i="3"/>
  <c r="AG57" i="3" s="1"/>
  <c r="AR53" i="3"/>
  <c r="AR57" i="3" s="1"/>
  <c r="C8" i="5" l="1"/>
  <c r="AS53" i="3"/>
  <c r="AS57" i="3" s="1"/>
  <c r="C9" i="5" l="1"/>
  <c r="C10" i="5" l="1"/>
  <c r="C11" i="5" l="1"/>
  <c r="C12" i="5" l="1"/>
  <c r="C13" i="5" l="1"/>
  <c r="C14" i="5" l="1"/>
  <c r="C15" i="5" l="1"/>
  <c r="C16" i="5" l="1"/>
  <c r="C17" i="5" l="1"/>
  <c r="C18" i="5" l="1"/>
  <c r="C19" i="5" l="1"/>
  <c r="C20" i="5" l="1"/>
  <c r="C21" i="5" l="1"/>
  <c r="C22" i="5" l="1"/>
  <c r="C23" i="5" l="1"/>
  <c r="C24" i="5" l="1"/>
  <c r="C25" i="5" l="1"/>
  <c r="C26" i="5" l="1"/>
  <c r="C27" i="5" l="1"/>
  <c r="C28" i="5" l="1"/>
  <c r="C29" i="5" l="1"/>
  <c r="C30" i="5" l="1"/>
  <c r="C31" i="5" l="1"/>
  <c r="C32" i="5" l="1"/>
  <c r="C33" i="5" l="1"/>
  <c r="C34" i="5" l="1"/>
  <c r="C35" i="5" l="1"/>
  <c r="C36" i="5" l="1"/>
  <c r="C37" i="5" l="1"/>
  <c r="C38" i="5" l="1"/>
  <c r="C39" i="5" l="1"/>
  <c r="C40" i="5" l="1"/>
  <c r="C41" i="5" l="1"/>
  <c r="C42" i="5" l="1"/>
  <c r="C43" i="5" l="1"/>
  <c r="C44" i="5" l="1"/>
  <c r="C45" i="5" l="1"/>
  <c r="C46" i="5" l="1"/>
  <c r="C47" i="5" l="1"/>
  <c r="C48" i="5" l="1"/>
  <c r="C49" i="5" l="1"/>
  <c r="C50" i="5" l="1"/>
  <c r="C51" i="5" l="1"/>
  <c r="C52" i="5" l="1"/>
  <c r="C53" i="5" l="1"/>
  <c r="C54" i="5" l="1"/>
  <c r="C55" i="5" l="1"/>
  <c r="C56" i="5" l="1"/>
  <c r="C57" i="5" l="1"/>
  <c r="C58" i="5" l="1"/>
  <c r="C59" i="5" l="1"/>
  <c r="C60" i="5" l="1"/>
  <c r="C61" i="5" l="1"/>
  <c r="C62" i="5" l="1"/>
  <c r="C63" i="5" l="1"/>
  <c r="C64" i="5" l="1"/>
  <c r="C65" i="5" l="1"/>
  <c r="C66" i="5" l="1"/>
  <c r="C67" i="5" l="1"/>
  <c r="C68" i="5" l="1"/>
  <c r="C69" i="5" l="1"/>
  <c r="C70" i="5" l="1"/>
  <c r="C71" i="5" l="1"/>
  <c r="C72" i="5" l="1"/>
  <c r="C73" i="5" l="1"/>
  <c r="C74" i="5" l="1"/>
  <c r="C75" i="5" l="1"/>
  <c r="C76" i="5" l="1"/>
  <c r="C77" i="5" l="1"/>
  <c r="C78" i="5" l="1"/>
  <c r="C79" i="5" l="1"/>
  <c r="C80" i="5" l="1"/>
  <c r="C81" i="5" l="1"/>
  <c r="C82" i="5" l="1"/>
  <c r="C83" i="5" l="1"/>
  <c r="C84" i="5" l="1"/>
  <c r="C85" i="5" l="1"/>
  <c r="C86" i="5" l="1"/>
  <c r="C87" i="5" l="1"/>
  <c r="C88" i="5" l="1"/>
  <c r="C89" i="5" l="1"/>
  <c r="C90" i="5" l="1"/>
  <c r="C91" i="5" l="1"/>
  <c r="C92" i="5" l="1"/>
  <c r="C93" i="5" l="1"/>
  <c r="C94" i="5" l="1"/>
  <c r="C95" i="5" l="1"/>
  <c r="C96" i="5" l="1"/>
  <c r="C97" i="5" l="1"/>
  <c r="C98" i="5" l="1"/>
  <c r="C99" i="5" l="1"/>
  <c r="C100" i="5" l="1"/>
  <c r="C101" i="5" l="1"/>
  <c r="C102" i="5" l="1"/>
  <c r="C103" i="5" l="1"/>
  <c r="C104" i="5" l="1"/>
  <c r="C105" i="5" l="1"/>
  <c r="C106" i="5" l="1"/>
  <c r="C107" i="5" l="1"/>
  <c r="C108" i="5" l="1"/>
  <c r="C109" i="5" l="1"/>
  <c r="C110" i="5" l="1"/>
  <c r="C111" i="5" l="1"/>
  <c r="C112" i="5" l="1"/>
  <c r="C113" i="5" l="1"/>
  <c r="C114" i="5" l="1"/>
  <c r="C115" i="5" l="1"/>
  <c r="C116" i="5" l="1"/>
  <c r="C117" i="5" l="1"/>
  <c r="C118" i="5" l="1"/>
  <c r="C119" i="5" l="1"/>
  <c r="C120" i="5" l="1"/>
  <c r="C121" i="5" l="1"/>
  <c r="C122" i="5" l="1"/>
  <c r="C123" i="5" l="1"/>
  <c r="C124" i="5" l="1"/>
  <c r="C125" i="5" l="1"/>
  <c r="C126" i="5" l="1"/>
  <c r="C127" i="5" l="1"/>
  <c r="C128" i="5" l="1"/>
  <c r="C129" i="5" l="1"/>
  <c r="C130" i="5" l="1"/>
  <c r="C131" i="5" l="1"/>
  <c r="C132" i="5" l="1"/>
  <c r="C133" i="5" l="1"/>
  <c r="C134" i="5" l="1"/>
  <c r="C135" i="5" l="1"/>
  <c r="C136" i="5" l="1"/>
  <c r="C137" i="5" l="1"/>
  <c r="C138" i="5" l="1"/>
  <c r="C139" i="5" l="1"/>
  <c r="C140" i="5" l="1"/>
  <c r="C141" i="5" l="1"/>
  <c r="C142" i="5" l="1"/>
  <c r="C143" i="5" l="1"/>
  <c r="C144" i="5" l="1"/>
  <c r="C145" i="5" l="1"/>
  <c r="C146" i="5" l="1"/>
  <c r="C147" i="5" l="1"/>
  <c r="C148" i="5" l="1"/>
  <c r="C149" i="5" l="1"/>
  <c r="C150" i="5" l="1"/>
  <c r="C151" i="5" l="1"/>
  <c r="C152" i="5" l="1"/>
  <c r="C153" i="5" l="1"/>
  <c r="C154" i="5" l="1"/>
  <c r="C155" i="5" l="1"/>
  <c r="C156" i="5" l="1"/>
  <c r="C157" i="5" l="1"/>
  <c r="C158" i="5" l="1"/>
  <c r="C159" i="5" l="1"/>
  <c r="C160" i="5" l="1"/>
  <c r="C161" i="5" l="1"/>
  <c r="C162" i="5" l="1"/>
  <c r="C163" i="5" l="1"/>
  <c r="C164" i="5" l="1"/>
  <c r="C165" i="5" l="1"/>
  <c r="C166" i="5" l="1"/>
  <c r="C167" i="5" l="1"/>
  <c r="C168" i="5" l="1"/>
  <c r="C169" i="5" l="1"/>
  <c r="C170" i="5" l="1"/>
  <c r="C171" i="5" l="1"/>
  <c r="C172" i="5" l="1"/>
  <c r="C173" i="5" l="1"/>
  <c r="C174" i="5" l="1"/>
  <c r="C175" i="5" l="1"/>
  <c r="C176" i="5" l="1"/>
  <c r="C177" i="5" l="1"/>
  <c r="C178" i="5" l="1"/>
  <c r="C179" i="5" l="1"/>
  <c r="C180" i="5" l="1"/>
  <c r="C181" i="5" l="1"/>
  <c r="C182" i="5" l="1"/>
  <c r="C183" i="5" l="1"/>
  <c r="C184" i="5" l="1"/>
  <c r="C185" i="5" l="1"/>
  <c r="C186" i="5" l="1"/>
  <c r="C187" i="5" l="1"/>
  <c r="C188" i="5" l="1"/>
  <c r="C189" i="5" l="1"/>
  <c r="C190" i="5" l="1"/>
  <c r="C191" i="5" l="1"/>
  <c r="C192" i="5" l="1"/>
  <c r="C193" i="5" l="1"/>
  <c r="C194" i="5" l="1"/>
  <c r="C195" i="5" l="1"/>
  <c r="C196" i="5" l="1"/>
  <c r="C197" i="5" l="1"/>
  <c r="C198" i="5" l="1"/>
  <c r="C199" i="5" l="1"/>
  <c r="C200" i="5" l="1"/>
  <c r="C201" i="5" l="1"/>
  <c r="C202" i="5" l="1"/>
  <c r="C203" i="5" l="1"/>
  <c r="C204" i="5" l="1"/>
  <c r="C205" i="5" l="1"/>
  <c r="C206" i="5" l="1"/>
  <c r="C207" i="5" l="1"/>
  <c r="C208" i="5" l="1"/>
  <c r="C209" i="5" l="1"/>
  <c r="C210" i="5" l="1"/>
  <c r="C211" i="5" l="1"/>
  <c r="C212" i="5" l="1"/>
  <c r="C213" i="5" l="1"/>
  <c r="C214" i="5" l="1"/>
  <c r="C215" i="5" l="1"/>
  <c r="C216" i="5" l="1"/>
  <c r="C217" i="5" l="1"/>
  <c r="C218" i="5" l="1"/>
  <c r="C219" i="5" l="1"/>
  <c r="C220" i="5" l="1"/>
  <c r="C221" i="5" l="1"/>
  <c r="C222" i="5" l="1"/>
  <c r="C223" i="5" l="1"/>
  <c r="C224" i="5" l="1"/>
  <c r="C225" i="5" l="1"/>
  <c r="C226" i="5" l="1"/>
  <c r="C227" i="5" l="1"/>
  <c r="C228" i="5" l="1"/>
  <c r="C229" i="5" l="1"/>
  <c r="C230" i="5" l="1"/>
  <c r="C231" i="5" l="1"/>
  <c r="C232" i="5" l="1"/>
  <c r="C233" i="5" l="1"/>
  <c r="C234" i="5" l="1"/>
  <c r="C235" i="5" l="1"/>
  <c r="C236" i="5" l="1"/>
  <c r="C237" i="5" l="1"/>
  <c r="C238" i="5" l="1"/>
  <c r="C239" i="5" l="1"/>
  <c r="C240" i="5" l="1"/>
  <c r="C241" i="5" l="1"/>
  <c r="C242" i="5" l="1"/>
  <c r="C243" i="5" l="1"/>
  <c r="C244" i="5" l="1"/>
  <c r="C245" i="5" l="1"/>
  <c r="C246" i="5" l="1"/>
  <c r="C247" i="5" l="1"/>
  <c r="C248" i="5" l="1"/>
  <c r="C249" i="5" l="1"/>
  <c r="C250" i="5" l="1"/>
  <c r="C251" i="5" l="1"/>
  <c r="C252" i="5" l="1"/>
  <c r="C253" i="5" l="1"/>
  <c r="C254" i="5" l="1"/>
  <c r="C255" i="5" l="1"/>
  <c r="C256" i="5" l="1"/>
  <c r="C257" i="5" l="1"/>
  <c r="C258" i="5" l="1"/>
  <c r="C259" i="5" l="1"/>
  <c r="C260" i="5" l="1"/>
  <c r="C261" i="5" l="1"/>
  <c r="C262" i="5" l="1"/>
  <c r="C263" i="5" l="1"/>
  <c r="C264" i="5" l="1"/>
  <c r="C265" i="5" l="1"/>
  <c r="C266" i="5" l="1"/>
  <c r="C267" i="5" l="1"/>
  <c r="C268" i="5" l="1"/>
  <c r="C269" i="5" l="1"/>
  <c r="C270" i="5" l="1"/>
  <c r="C271" i="5" l="1"/>
  <c r="C272" i="5" l="1"/>
  <c r="C273" i="5" l="1"/>
  <c r="C274" i="5" l="1"/>
  <c r="C275" i="5" l="1"/>
  <c r="C276" i="5" l="1"/>
  <c r="C277" i="5" l="1"/>
  <c r="C278" i="5" l="1"/>
  <c r="C279" i="5" l="1"/>
  <c r="C280" i="5" l="1"/>
  <c r="C281" i="5" l="1"/>
  <c r="C282" i="5" l="1"/>
  <c r="C283" i="5" l="1"/>
  <c r="C284" i="5" l="1"/>
  <c r="C285" i="5" l="1"/>
  <c r="C286" i="5" l="1"/>
  <c r="C287" i="5" l="1"/>
  <c r="C288" i="5" l="1"/>
  <c r="C289" i="5" l="1"/>
  <c r="C290" i="5" l="1"/>
  <c r="C291" i="5" l="1"/>
  <c r="C292" i="5" l="1"/>
  <c r="C293" i="5" l="1"/>
  <c r="C294" i="5" l="1"/>
  <c r="C295" i="5" l="1"/>
  <c r="C296" i="5" l="1"/>
  <c r="C297" i="5" l="1"/>
  <c r="C298" i="5" l="1"/>
  <c r="C299" i="5" l="1"/>
  <c r="C300" i="5" l="1"/>
  <c r="C301" i="5" l="1"/>
  <c r="C302" i="5" l="1"/>
  <c r="C303" i="5" l="1"/>
  <c r="C304" i="5" l="1"/>
  <c r="C305" i="5" l="1"/>
  <c r="C306" i="5" l="1"/>
  <c r="C307" i="5" l="1"/>
  <c r="C308" i="5" l="1"/>
  <c r="C309" i="5" l="1"/>
  <c r="C310" i="5" l="1"/>
  <c r="C311" i="5" l="1"/>
  <c r="C312" i="5" l="1"/>
  <c r="C313" i="5" l="1"/>
  <c r="C314" i="5" l="1"/>
  <c r="C315" i="5" l="1"/>
  <c r="C316" i="5" l="1"/>
  <c r="C317" i="5" l="1"/>
  <c r="C318" i="5" l="1"/>
  <c r="C319" i="5" l="1"/>
</calcChain>
</file>

<file path=xl/sharedStrings.xml><?xml version="1.0" encoding="utf-8"?>
<sst xmlns="http://schemas.openxmlformats.org/spreadsheetml/2006/main" count="542" uniqueCount="181">
  <si>
    <t>Nom(s) intervenant(s)</t>
  </si>
  <si>
    <t>Profession(s) intervenant(s)</t>
  </si>
  <si>
    <t>Fonction(s) intervenant(s), dans le cadre de ce projet.</t>
  </si>
  <si>
    <t>Coordonnées intervenant(s)</t>
  </si>
  <si>
    <t>Nombre d'heures d’intervention à rémunérer</t>
  </si>
  <si>
    <t>Mars 2022</t>
  </si>
  <si>
    <t>Décembre 2022-Janvier 2023</t>
  </si>
  <si>
    <t>septembre/octobre 2022</t>
  </si>
  <si>
    <t>Mars /avril 2023</t>
  </si>
  <si>
    <t>Mars ou avril 2023</t>
  </si>
  <si>
    <t>28-29-30-(répétitions) - 1er octobre concert(s)</t>
  </si>
  <si>
    <t>Dernier Trimestre 2022</t>
  </si>
  <si>
    <t>Mai 2023 avec quelques dates en début d’année à définir plus tard</t>
  </si>
  <si>
    <t>15-30 juin 2023</t>
  </si>
  <si>
    <t>mars avril 2023</t>
  </si>
  <si>
    <t>Une déambulation fin Mars début avril, un concert le 15 Avril après midi et le spectacle au mois de juin 2023.</t>
  </si>
  <si>
    <t>janvier-Février 2023</t>
  </si>
  <si>
    <t>2-3-4 décembre 2022</t>
  </si>
  <si>
    <t>novembre-décembre 2022</t>
  </si>
  <si>
    <t>Un samedi en Mars 2023 (11, 18 ou 25)</t>
  </si>
  <si>
    <t>26/11/22</t>
  </si>
  <si>
    <t>2/02</t>
  </si>
  <si>
    <t>fin juin/début juillet</t>
  </si>
  <si>
    <t>fin mai-début juin23</t>
  </si>
  <si>
    <t xml:space="preserve">Printemps </t>
  </si>
  <si>
    <t xml:space="preserve">Juste avant vacances de noël ou janvier fevrier </t>
  </si>
  <si>
    <t>Nuit des conservatoires/ semaine examens  du 30 Mai au 4 juin 2023</t>
  </si>
  <si>
    <t>Octobre/ Novembre et Janvier/Février</t>
  </si>
  <si>
    <t>Juin 2023</t>
  </si>
  <si>
    <t>Jeudi 24 Novembre où Vendredi 25 novembre ou Mardi 22 novembre</t>
  </si>
  <si>
    <t>Janvier 2023</t>
  </si>
  <si>
    <t>avril-juin 2023</t>
  </si>
  <si>
    <t>6-9 décembre 2022 / 9-12 mai 2023 Concert 11 mai à Tours</t>
  </si>
  <si>
    <t xml:space="preserve">septembre à janvier </t>
  </si>
  <si>
    <t xml:space="preserve">15 et 16 mai 2023 </t>
  </si>
  <si>
    <t>mars, mai et juin 2023, avec possible représentation en juin 2023 au sein de la Semaine de la Danse : les jeudis 16/03, 23/03, 30/03, 25/05, 01/06 et 08/06 de 16h à 18h ainsi que deux samedis de 10h à 17h (pause de 13h à 14h) les 25/03 et 03/06</t>
  </si>
  <si>
    <t xml:space="preserve">mi-juin 2023 </t>
  </si>
  <si>
    <t>Premier weekend du mois de juin à confirmer (3 juin à confirmer)</t>
  </si>
  <si>
    <t>Du 5 au 10 décembre 2022</t>
  </si>
  <si>
    <t>l'exposition Boucher est du 4/11/22 au 30/01/23</t>
  </si>
  <si>
    <t>15 octobre 2022</t>
  </si>
  <si>
    <t>Dimanche 11 juin 2023</t>
  </si>
  <si>
    <t>8 Octobre 2022</t>
  </si>
  <si>
    <t>samedi 4 février 2023</t>
  </si>
  <si>
    <t>Période de travail de septembre à Mai.
Période de restitution à partir d’avant les vacances d’avril</t>
  </si>
  <si>
    <t>Période de travail de septembre à janvier.
3 Week end de travail :
Samedi 1er octobre : 10h/12h
Samedi 26 novembre : 14h/18h
Samedi 21 janvier : 14h/18h
- Période de restitution de fin janvier (nuit du Conservatoire ?) à début février (scolaire ? + partenariat culturel ?)</t>
  </si>
  <si>
    <t>TOTAL DEPENSE RH</t>
  </si>
  <si>
    <t>TOTAL DEPENSES CRR</t>
  </si>
  <si>
    <t>TOTAL PROJET
(DRH +CRR)</t>
  </si>
  <si>
    <t>N°</t>
  </si>
  <si>
    <t>Partenariat</t>
  </si>
  <si>
    <t>Période/date visée</t>
  </si>
  <si>
    <t>Lieu souhaité</t>
  </si>
  <si>
    <t xml:space="preserve">Descriptif synthétique du projet </t>
  </si>
  <si>
    <t>Arguments pédagogique et artistique</t>
  </si>
  <si>
    <t xml:space="preserve">Porteur du projet </t>
  </si>
  <si>
    <t>Nom du référent au conseil pédagogique</t>
  </si>
  <si>
    <t>Autre(s) professeur(s) impliqué(s)</t>
  </si>
  <si>
    <t>Classe(s) concernée(s)</t>
  </si>
  <si>
    <t>début avril 23</t>
  </si>
  <si>
    <t>mi juin 23</t>
  </si>
  <si>
    <t>mi-décembre22</t>
  </si>
  <si>
    <t>A FAIRE</t>
  </si>
  <si>
    <t>DETAILS PROJETS</t>
  </si>
  <si>
    <t>REFERENTS</t>
  </si>
  <si>
    <t>Nb approximatif d'élèves</t>
  </si>
  <si>
    <t>Besoins techniques</t>
  </si>
  <si>
    <t>BUDGET</t>
  </si>
  <si>
    <t>courant mars 2023</t>
  </si>
  <si>
    <t>à voir avec le GTT</t>
  </si>
  <si>
    <t>Avril (2 semaines après les vacances) à juillet</t>
  </si>
  <si>
    <t>Dépenses envisagées (estimation)</t>
  </si>
  <si>
    <t>Heure spectacle</t>
  </si>
  <si>
    <t>CALENDRIER</t>
  </si>
  <si>
    <t>Lieu retenu</t>
  </si>
  <si>
    <t>commentaires</t>
  </si>
  <si>
    <t>LIEUX</t>
  </si>
  <si>
    <t>INTERVENANT</t>
  </si>
  <si>
    <t>TITRE</t>
  </si>
  <si>
    <t>ELEVES</t>
  </si>
  <si>
    <t>LOGISTIQUE</t>
  </si>
  <si>
    <t>avant les vacances de février 2023 (fin janvier-début février)</t>
  </si>
  <si>
    <t>Validation</t>
  </si>
  <si>
    <t>Conseil pédagogique 07/06/22</t>
  </si>
  <si>
    <t>avis conseil pédagogique</t>
  </si>
  <si>
    <t>26/11/2022</t>
  </si>
  <si>
    <t>budget voté</t>
  </si>
  <si>
    <t>budget dépensé (prévisionnel)</t>
  </si>
  <si>
    <t>budget restant</t>
  </si>
  <si>
    <t>Type projet</t>
  </si>
  <si>
    <t>Projet Spé</t>
  </si>
  <si>
    <t>dernier vendredi de janvier</t>
  </si>
  <si>
    <t>Date retenue</t>
  </si>
  <si>
    <t>Liste des instruments</t>
  </si>
  <si>
    <t>projet 1</t>
  </si>
  <si>
    <t>projet 2</t>
  </si>
  <si>
    <t>projet 3</t>
  </si>
  <si>
    <t>projet 5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</si>
  <si>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</si>
  <si>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</si>
  <si>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</si>
  <si>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</si>
  <si>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</si>
  <si>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</si>
  <si>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</si>
  <si>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</si>
  <si>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</si>
  <si>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</si>
  <si>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</si>
  <si>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</si>
  <si>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</si>
  <si>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</si>
  <si>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</si>
  <si>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</si>
  <si>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</si>
  <si>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projet 24</t>
  </si>
  <si>
    <t>projet 25</t>
  </si>
  <si>
    <t>projet 26</t>
  </si>
  <si>
    <t>projet 27</t>
  </si>
  <si>
    <t>projet 28</t>
  </si>
  <si>
    <t>projet 29</t>
  </si>
  <si>
    <t>projet 30</t>
  </si>
  <si>
    <t>projet 31</t>
  </si>
  <si>
    <t>projet 32</t>
  </si>
  <si>
    <t>projet 33</t>
  </si>
  <si>
    <t>projet 34</t>
  </si>
  <si>
    <t>projet 35</t>
  </si>
  <si>
    <t>projet 36</t>
  </si>
  <si>
    <t>projet 37</t>
  </si>
  <si>
    <t>projet 38</t>
  </si>
  <si>
    <t>projet 39</t>
  </si>
  <si>
    <t>projet 40</t>
  </si>
  <si>
    <t>projet 41</t>
  </si>
  <si>
    <t>projet 42</t>
  </si>
  <si>
    <t>projet 43</t>
  </si>
  <si>
    <t>projet 44</t>
  </si>
  <si>
    <t>projet 45</t>
  </si>
  <si>
    <t>projet 46</t>
  </si>
  <si>
    <t>projet 47</t>
  </si>
  <si>
    <t>projet 48</t>
  </si>
  <si>
    <t>projet 49</t>
  </si>
  <si>
    <t>projet 50</t>
  </si>
  <si>
    <t xml:space="preserve">
VACATION A</t>
  </si>
  <si>
    <t xml:space="preserve">
VACATION B</t>
  </si>
  <si>
    <t xml:space="preserve">
GUSO</t>
  </si>
  <si>
    <t xml:space="preserve">
DRH - SDE</t>
  </si>
  <si>
    <t>MASTERCLASS</t>
  </si>
  <si>
    <t xml:space="preserve">
factures</t>
  </si>
  <si>
    <t xml:space="preserve">
achat  partitions</t>
  </si>
  <si>
    <t xml:space="preserve">
loc immo (salles)</t>
  </si>
  <si>
    <t>location mobilière (instruments, partition)</t>
  </si>
  <si>
    <t>transport (bus)</t>
  </si>
  <si>
    <t>sécurité - vigipirate</t>
  </si>
  <si>
    <t>annonces et insertions</t>
  </si>
  <si>
    <t>conception artistique</t>
  </si>
  <si>
    <t>cat &amp; imprimés</t>
  </si>
  <si>
    <t>achat tissus (danse)</t>
  </si>
  <si>
    <t>JUILLET</t>
  </si>
  <si>
    <t>JUIN</t>
  </si>
  <si>
    <t>MAI</t>
  </si>
  <si>
    <t>AVRIL</t>
  </si>
  <si>
    <t>MARS</t>
  </si>
  <si>
    <t>FEVRIER</t>
  </si>
  <si>
    <t>JANVIER</t>
  </si>
  <si>
    <t>DECEMBRE</t>
  </si>
  <si>
    <t>NOVEMBRE</t>
  </si>
  <si>
    <t>OCTOBRE</t>
  </si>
  <si>
    <t>SEPTEMBRE</t>
  </si>
  <si>
    <t>Jeudi</t>
  </si>
  <si>
    <t>vendredi</t>
  </si>
  <si>
    <t>samedi</t>
  </si>
  <si>
    <t>dimanche</t>
  </si>
  <si>
    <t>Lundi</t>
  </si>
  <si>
    <t>Mardi</t>
  </si>
  <si>
    <t>Mercredi</t>
  </si>
  <si>
    <t>Vendredi</t>
  </si>
  <si>
    <t>Samedi</t>
  </si>
  <si>
    <t>Dimanche</t>
  </si>
  <si>
    <t>CONCERT DE TROMPETTE</t>
  </si>
  <si>
    <t>RECITAL DE PIANO</t>
  </si>
  <si>
    <t>INDEX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</si>
</sst>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6" formatCode="#,##0\ &quot;€&quot;;[Red]\-#,##0\ &quot;€&quot;"/>
    <numFmt numFmtId="44" formatCode="_-* #,##0.00\ &quot;€&quot;_-;\-* #,##0.00\ &quot;€&quot;_-;_-* &quot;-&quot;??\ &quot;€&quot;_-;_-@_-"/>
    <numFmt numFmtId="164" formatCode="[$-F800]dddd\,\ mmmm\ dd\,\ yyyy"/>
    <numFmt numFmtId="165" formatCode="_-* #,##0.00\ [$€-40C]_-;\-* #,##0.00\ [$€-40C]_-;_-* &quot;-&quot;??\ [$€-40C]_-;_-@_-"/>
    <numFmt numFmtId="166" formatCode="[$-40C]d\-mmm\-yy;@"/>
  </numFmts>
  <fonts count="35" x14ac:knownFonts="1">
    <font>
      <sz val="10"/>
      <color rgb="FF000000"/>
      <name val="Arial"/>
      <scheme val="minor"/>
    </font>
    <font>
      <sz val="11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sz val="10"/>
      <color rgb="FF000000"/>
      <name val="Arial"/>
      <family val="2"/>
      <scheme val="minor"/>
    </font>
    <font>
      <sz val="12"/>
      <color theme="1"/>
      <name val="Arial"/>
      <family val="2"/>
      <scheme val="minor"/>
    </font>
    <font>
      <sz val="12"/>
      <color rgb="FF000000"/>
      <name val="Arial"/>
      <family val="2"/>
      <scheme val="minor"/>
    </font>
    <font>
      <sz val="10"/>
      <color rgb="FF000000"/>
      <name val="Arial"/>
      <family val="2"/>
      <scheme val="minor"/>
    </font>
    <font>
      <b/>
      <sz val="12"/>
      <color theme="1"/>
      <name val="Arial"/>
      <family val="2"/>
      <scheme val="minor"/>
    </font>
    <font>
      <sz val="10"/>
      <color theme="1"/>
      <name val="Arial"/>
      <family val="2"/>
      <scheme val="minor"/>
    </font>
    <font>
      <b/>
      <sz val="14"/>
      <color theme="1"/>
      <name val="Arial"/>
      <family val="2"/>
      <scheme val="minor"/>
    </font>
    <font>
      <b/>
      <sz val="11"/>
      <color theme="1"/>
      <name val="Arial"/>
      <family val="2"/>
      <scheme val="minor"/>
    </font>
    <font>
      <b/>
      <sz val="12"/>
      <color rgb="FF000000"/>
      <name val="Arial"/>
      <family val="2"/>
      <scheme val="minor"/>
    </font>
    <font>
      <sz val="12"/>
      <color theme="0"/>
      <name val="Arial"/>
      <family val="2"/>
      <scheme val="minor"/>
    </font>
    <font>
      <b/>
      <i/>
      <sz val="14"/>
      <color rgb="FF000000"/>
      <name val="Arial"/>
      <family val="2"/>
      <scheme val="minor"/>
    </font>
    <font>
      <sz val="14"/>
      <color rgb="FF000000"/>
      <name val="Arial"/>
      <family val="2"/>
      <scheme val="minor"/>
    </font>
    <font>
      <b/>
      <i/>
      <sz val="14"/>
      <color theme="4" tint="0.79998168889431442"/>
      <name val="Arial"/>
      <family val="2"/>
      <scheme val="minor"/>
    </font>
    <font>
      <sz val="10"/>
      <color theme="4" tint="0.79998168889431442"/>
      <name val="Arial"/>
      <family val="2"/>
      <scheme val="minor"/>
    </font>
    <font>
      <sz val="12"/>
      <color theme="4" tint="0.79998168889431442"/>
      <name val="Arial"/>
      <family val="2"/>
      <scheme val="minor"/>
    </font>
    <font>
      <b/>
      <i/>
      <sz val="12"/>
      <color theme="1"/>
      <name val="Arial"/>
      <family val="2"/>
      <scheme val="minor"/>
    </font>
    <font>
      <b/>
      <i/>
      <sz val="14"/>
      <color theme="1"/>
      <name val="Arial"/>
      <family val="2"/>
      <scheme val="minor"/>
    </font>
    <font>
      <b/>
      <sz val="10"/>
      <color theme="1"/>
      <name val="Arial"/>
      <family val="2"/>
      <scheme val="minor"/>
    </font>
    <font>
      <b/>
      <sz val="10"/>
      <color rgb="FF000000"/>
      <name val="Arial"/>
      <family val="2"/>
      <scheme val="minor"/>
    </font>
    <font>
      <b/>
      <i/>
      <sz val="14"/>
      <color theme="0"/>
      <name val="Arial"/>
      <family val="2"/>
      <scheme val="minor"/>
    </font>
    <font>
      <b/>
      <sz val="12"/>
      <color rgb="FFFF0000"/>
      <name val="Arial"/>
      <family val="2"/>
      <scheme val="minor"/>
    </font>
    <font>
      <b/>
      <i/>
      <sz val="12"/>
      <color rgb="FF000000"/>
      <name val="Arial"/>
      <family val="2"/>
      <scheme val="minor"/>
    </font>
    <font>
      <sz val="10"/>
      <name val="Arial"/>
      <family val="2"/>
      <scheme val="minor"/>
    </font>
    <font>
      <b/>
      <i/>
      <sz val="12"/>
      <color theme="1" tint="0.34998626667073579"/>
      <name val="Arial"/>
      <family val="2"/>
      <scheme val="minor"/>
    </font>
    <font>
      <b/>
      <i/>
      <u val="singleAccounting"/>
      <sz val="16"/>
      <color theme="1" tint="0.34998626667073579"/>
      <name val="Arial"/>
      <family val="2"/>
      <scheme val="minor"/>
    </font>
    <font>
      <b/>
      <i/>
      <sz val="14"/>
      <color theme="1" tint="0.34998626667073579"/>
      <name val="Arial"/>
      <family val="2"/>
      <scheme val="minor"/>
    </font>
    <font>
      <b/>
      <i/>
      <sz val="14"/>
      <name val="Arial"/>
      <family val="2"/>
      <scheme val="minor"/>
    </font>
    <font>
      <sz val="11"/>
      <color indexed="8"/>
      <name val="Calibri"/>
      <family val="2"/>
    </font>
    <font>
      <b/>
      <sz val="14"/>
      <color rgb="FF000000"/>
      <name val="Arial"/>
      <family val="2"/>
      <scheme val="minor"/>
    </font>
    <font>
      <b/>
      <sz val="24"/>
      <color rgb="FF000000"/>
      <name val="Bahnschrift Light"/>
      <family val="2"/>
    </font>
    <font>
      <sz val="10"/>
      <color rgb="FFFF0000"/>
      <name val="Arial"/>
      <family val="2"/>
      <scheme val="minor"/>
    </font>
    <font>
      <b/>
      <sz val="10"/>
      <color rgb="FFFF0000"/>
      <name val="Arial"/>
      <family val="2"/>
      <scheme val="minor"/>
    </font>
  </fonts>
  <fills count="21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8B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4" fontId="6" fillId="0" borderId="0" applyFont="0" applyFill="0" applyBorder="0" applyAlignment="0" applyProtection="0"/>
    <xf numFmtId="0" fontId="1" fillId="0" borderId="0"/>
    <xf numFmtId="0" fontId="30" fillId="0" borderId="0" applyFill="0" applyProtection="0"/>
  </cellStyleXfs>
  <cellXfs count="157">
    <xf numFmtId="0" fontId="0" fillId="0" borderId="0" xfId="0" applyFont="1" applyAlignment="1"/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 wrapText="1"/>
    </xf>
    <xf numFmtId="0" fontId="0" fillId="0" borderId="0" xfId="0" applyFont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7" borderId="2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5" borderId="2" xfId="0" applyFont="1" applyFill="1" applyBorder="1" applyAlignment="1">
      <alignment horizontal="center" vertical="center" wrapText="1"/>
    </xf>
    <xf numFmtId="0" fontId="4" fillId="6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0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left" vertical="top" wrapText="1"/>
    </xf>
    <xf numFmtId="44" fontId="0" fillId="0" borderId="0" xfId="1" applyFont="1" applyAlignment="1">
      <alignment horizontal="center" vertical="center"/>
    </xf>
    <xf numFmtId="0" fontId="2" fillId="0" borderId="1" xfId="0" quotePrefix="1" applyFont="1" applyBorder="1" applyAlignment="1">
      <alignment horizontal="left" vertical="center" wrapText="1"/>
    </xf>
    <xf numFmtId="0" fontId="4" fillId="12" borderId="2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44" fontId="8" fillId="0" borderId="1" xfId="1" applyFont="1" applyBorder="1" applyAlignment="1">
      <alignment horizontal="left" vertical="center" wrapText="1"/>
    </xf>
    <xf numFmtId="44" fontId="2" fillId="0" borderId="4" xfId="1" applyFont="1" applyBorder="1" applyAlignment="1">
      <alignment horizontal="left" vertical="center" wrapText="1"/>
    </xf>
    <xf numFmtId="44" fontId="0" fillId="0" borderId="0" xfId="1" applyFont="1" applyAlignment="1">
      <alignment horizontal="left" vertical="center" wrapText="1"/>
    </xf>
    <xf numFmtId="0" fontId="8" fillId="0" borderId="1" xfId="1" applyNumberFormat="1" applyFont="1" applyBorder="1" applyAlignment="1">
      <alignment horizontal="left" vertical="center" wrapText="1"/>
    </xf>
    <xf numFmtId="0" fontId="0" fillId="0" borderId="0" xfId="1" applyNumberFormat="1" applyFont="1" applyAlignment="1">
      <alignment horizontal="center" vertical="center"/>
    </xf>
    <xf numFmtId="0" fontId="2" fillId="0" borderId="1" xfId="1" applyNumberFormat="1" applyFont="1" applyBorder="1" applyAlignment="1">
      <alignment horizontal="left" vertical="center" wrapText="1"/>
    </xf>
    <xf numFmtId="44" fontId="2" fillId="0" borderId="1" xfId="1" applyFont="1" applyBorder="1" applyAlignment="1">
      <alignment horizontal="left" vertical="center" wrapText="1"/>
    </xf>
    <xf numFmtId="6" fontId="8" fillId="0" borderId="1" xfId="1" applyNumberFormat="1" applyFont="1" applyBorder="1" applyAlignment="1">
      <alignment horizontal="left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5" xfId="0" applyFont="1" applyBorder="1" applyAlignment="1">
      <alignment horizontal="left" vertical="center" wrapText="1"/>
    </xf>
    <xf numFmtId="44" fontId="12" fillId="14" borderId="2" xfId="1" applyFont="1" applyFill="1" applyBorder="1" applyAlignment="1">
      <alignment horizontal="center" vertical="center" wrapText="1"/>
    </xf>
    <xf numFmtId="0" fontId="15" fillId="8" borderId="0" xfId="0" applyFont="1" applyFill="1" applyAlignment="1">
      <alignment horizontal="left" vertical="center" wrapText="1"/>
    </xf>
    <xf numFmtId="44" fontId="16" fillId="8" borderId="0" xfId="1" applyFont="1" applyFill="1" applyAlignment="1">
      <alignment horizontal="center" vertical="center"/>
    </xf>
    <xf numFmtId="0" fontId="17" fillId="8" borderId="2" xfId="1" applyNumberFormat="1" applyFont="1" applyFill="1" applyBorder="1" applyAlignment="1">
      <alignment horizontal="center" vertical="center" wrapText="1"/>
    </xf>
    <xf numFmtId="44" fontId="17" fillId="8" borderId="2" xfId="1" applyFont="1" applyFill="1" applyBorder="1" applyAlignment="1" applyProtection="1">
      <alignment horizontal="center" vertical="center" wrapText="1"/>
    </xf>
    <xf numFmtId="0" fontId="2" fillId="0" borderId="4" xfId="1" applyNumberFormat="1" applyFont="1" applyBorder="1" applyAlignment="1">
      <alignment vertical="top" wrapText="1"/>
    </xf>
    <xf numFmtId="0" fontId="2" fillId="0" borderId="1" xfId="1" applyNumberFormat="1" applyFont="1" applyBorder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7" fillId="7" borderId="2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top" wrapText="1"/>
    </xf>
    <xf numFmtId="0" fontId="7" fillId="3" borderId="0" xfId="0" applyFont="1" applyFill="1" applyBorder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20" fillId="0" borderId="1" xfId="0" applyFont="1" applyBorder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44" fontId="17" fillId="15" borderId="2" xfId="1" applyFont="1" applyFill="1" applyBorder="1" applyAlignment="1" applyProtection="1">
      <alignment horizontal="center" vertical="center" wrapText="1"/>
    </xf>
    <xf numFmtId="44" fontId="4" fillId="12" borderId="2" xfId="1" applyFont="1" applyFill="1" applyBorder="1" applyAlignment="1" applyProtection="1">
      <alignment horizontal="center" vertical="center" wrapText="1"/>
    </xf>
    <xf numFmtId="0" fontId="4" fillId="10" borderId="2" xfId="0" applyFont="1" applyFill="1" applyBorder="1" applyAlignment="1">
      <alignment horizontal="center" vertical="center" wrapText="1"/>
    </xf>
    <xf numFmtId="0" fontId="2" fillId="0" borderId="2" xfId="1" applyNumberFormat="1" applyFont="1" applyBorder="1" applyAlignment="1">
      <alignment horizontal="left" vertical="center" wrapText="1"/>
    </xf>
    <xf numFmtId="0" fontId="2" fillId="0" borderId="5" xfId="1" applyNumberFormat="1" applyFont="1" applyBorder="1" applyAlignment="1">
      <alignment horizontal="left" vertical="center" wrapText="1"/>
    </xf>
    <xf numFmtId="0" fontId="14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164" fontId="2" fillId="0" borderId="1" xfId="0" quotePrefix="1" applyNumberFormat="1" applyFont="1" applyBorder="1" applyAlignment="1">
      <alignment horizontal="left" vertical="center" wrapText="1"/>
    </xf>
    <xf numFmtId="164" fontId="2" fillId="0" borderId="1" xfId="0" applyNumberFormat="1" applyFont="1" applyBorder="1" applyAlignment="1">
      <alignment horizontal="left" vertical="center" wrapText="1"/>
    </xf>
    <xf numFmtId="164" fontId="8" fillId="0" borderId="1" xfId="0" applyNumberFormat="1" applyFont="1" applyBorder="1" applyAlignment="1">
      <alignment horizontal="left" vertical="center" wrapText="1"/>
    </xf>
    <xf numFmtId="164" fontId="2" fillId="0" borderId="5" xfId="0" applyNumberFormat="1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25" fillId="0" borderId="1" xfId="0" applyFont="1" applyBorder="1" applyAlignment="1">
      <alignment horizontal="left" vertical="center" wrapText="1"/>
    </xf>
    <xf numFmtId="44" fontId="25" fillId="0" borderId="1" xfId="1" applyFont="1" applyBorder="1" applyAlignment="1">
      <alignment horizontal="left" vertical="center" wrapText="1"/>
    </xf>
    <xf numFmtId="165" fontId="26" fillId="16" borderId="1" xfId="0" applyNumberFormat="1" applyFont="1" applyFill="1" applyBorder="1" applyAlignment="1">
      <alignment horizontal="center" vertical="center"/>
    </xf>
    <xf numFmtId="165" fontId="26" fillId="16" borderId="1" xfId="0" applyNumberFormat="1" applyFont="1" applyFill="1" applyBorder="1" applyAlignment="1">
      <alignment horizontal="center" vertical="center" wrapText="1"/>
    </xf>
    <xf numFmtId="165" fontId="26" fillId="16" borderId="1" xfId="1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65" fontId="27" fillId="16" borderId="1" xfId="0" applyNumberFormat="1" applyFont="1" applyFill="1" applyBorder="1" applyAlignment="1">
      <alignment horizontal="right" vertical="center"/>
    </xf>
    <xf numFmtId="165" fontId="26" fillId="16" borderId="4" xfId="0" applyNumberFormat="1" applyFont="1" applyFill="1" applyBorder="1" applyAlignment="1">
      <alignment horizontal="center" vertical="center" wrapText="1"/>
    </xf>
    <xf numFmtId="165" fontId="26" fillId="16" borderId="3" xfId="1" applyNumberFormat="1" applyFont="1" applyFill="1" applyBorder="1" applyAlignment="1">
      <alignment horizontal="center" vertical="center"/>
    </xf>
    <xf numFmtId="165" fontId="28" fillId="16" borderId="7" xfId="1" applyNumberFormat="1" applyFont="1" applyFill="1" applyBorder="1" applyAlignment="1">
      <alignment horizontal="center" vertical="center" wrapText="1"/>
    </xf>
    <xf numFmtId="165" fontId="27" fillId="17" borderId="1" xfId="0" applyNumberFormat="1" applyFont="1" applyFill="1" applyBorder="1" applyAlignment="1">
      <alignment horizontal="right" vertical="center"/>
    </xf>
    <xf numFmtId="44" fontId="23" fillId="17" borderId="1" xfId="0" applyNumberFormat="1" applyFont="1" applyFill="1" applyBorder="1" applyAlignment="1">
      <alignment vertical="center"/>
    </xf>
    <xf numFmtId="165" fontId="29" fillId="7" borderId="7" xfId="1" applyNumberFormat="1" applyFont="1" applyFill="1" applyBorder="1" applyAlignment="1">
      <alignment horizontal="center" vertical="center" wrapText="1"/>
    </xf>
    <xf numFmtId="165" fontId="27" fillId="18" borderId="1" xfId="0" applyNumberFormat="1" applyFont="1" applyFill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2" fillId="13" borderId="1" xfId="0" applyFont="1" applyFill="1" applyBorder="1" applyAlignment="1">
      <alignment horizontal="left" vertical="center" wrapText="1"/>
    </xf>
    <xf numFmtId="0" fontId="4" fillId="19" borderId="2" xfId="0" applyFont="1" applyFill="1" applyBorder="1" applyAlignment="1">
      <alignment horizontal="center" vertical="center" wrapText="1"/>
    </xf>
    <xf numFmtId="44" fontId="2" fillId="0" borderId="1" xfId="1" applyNumberFormat="1" applyFont="1" applyBorder="1" applyAlignment="1">
      <alignment horizontal="left" vertical="center" wrapText="1"/>
    </xf>
    <xf numFmtId="0" fontId="10" fillId="13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165" fontId="27" fillId="17" borderId="1" xfId="0" applyNumberFormat="1" applyFont="1" applyFill="1" applyBorder="1" applyAlignment="1">
      <alignment horizontal="left" vertical="center"/>
    </xf>
    <xf numFmtId="165" fontId="27" fillId="16" borderId="1" xfId="0" applyNumberFormat="1" applyFont="1" applyFill="1" applyBorder="1" applyAlignment="1">
      <alignment horizontal="left" vertical="center"/>
    </xf>
    <xf numFmtId="165" fontId="29" fillId="18" borderId="1" xfId="0" applyNumberFormat="1" applyFont="1" applyFill="1" applyBorder="1" applyAlignment="1">
      <alignment horizontal="left" vertical="center"/>
    </xf>
    <xf numFmtId="165" fontId="29" fillId="18" borderId="4" xfId="0" applyNumberFormat="1" applyFont="1" applyFill="1" applyBorder="1" applyAlignment="1">
      <alignment horizontal="left" vertical="center"/>
    </xf>
    <xf numFmtId="165" fontId="27" fillId="18" borderId="3" xfId="0" applyNumberFormat="1" applyFont="1" applyFill="1" applyBorder="1" applyAlignment="1">
      <alignment horizontal="left" vertical="center"/>
    </xf>
    <xf numFmtId="165" fontId="29" fillId="18" borderId="8" xfId="0" applyNumberFormat="1" applyFont="1" applyFill="1" applyBorder="1" applyAlignment="1">
      <alignment horizontal="left" vertical="center"/>
    </xf>
    <xf numFmtId="165" fontId="29" fillId="18" borderId="7" xfId="0" applyNumberFormat="1" applyFont="1" applyFill="1" applyBorder="1" applyAlignment="1">
      <alignment horizontal="left" vertical="center"/>
    </xf>
    <xf numFmtId="165" fontId="29" fillId="18" borderId="3" xfId="0" applyNumberFormat="1" applyFont="1" applyFill="1" applyBorder="1" applyAlignment="1">
      <alignment horizontal="left" vertical="center"/>
    </xf>
    <xf numFmtId="0" fontId="2" fillId="0" borderId="4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center" vertical="center" wrapText="1"/>
    </xf>
    <xf numFmtId="0" fontId="21" fillId="0" borderId="0" xfId="0" applyFont="1" applyAlignment="1"/>
    <xf numFmtId="0" fontId="21" fillId="9" borderId="1" xfId="0" applyFont="1" applyFill="1" applyBorder="1" applyAlignment="1">
      <alignment horizontal="right"/>
    </xf>
    <xf numFmtId="0" fontId="21" fillId="9" borderId="1" xfId="0" applyFont="1" applyFill="1" applyBorder="1" applyAlignment="1"/>
    <xf numFmtId="0" fontId="0" fillId="9" borderId="1" xfId="0" applyFont="1" applyFill="1" applyBorder="1" applyAlignment="1"/>
    <xf numFmtId="0" fontId="21" fillId="20" borderId="1" xfId="0" applyFont="1" applyFill="1" applyBorder="1" applyAlignment="1">
      <alignment horizontal="right"/>
    </xf>
    <xf numFmtId="0" fontId="21" fillId="20" borderId="1" xfId="0" applyFont="1" applyFill="1" applyBorder="1" applyAlignment="1"/>
    <xf numFmtId="0" fontId="0" fillId="20" borderId="1" xfId="0" applyFont="1" applyFill="1" applyBorder="1" applyAlignment="1"/>
    <xf numFmtId="0" fontId="21" fillId="20" borderId="11" xfId="0" applyFont="1" applyFill="1" applyBorder="1" applyAlignment="1">
      <alignment horizontal="right"/>
    </xf>
    <xf numFmtId="0" fontId="21" fillId="20" borderId="11" xfId="0" applyFont="1" applyFill="1" applyBorder="1" applyAlignment="1"/>
    <xf numFmtId="0" fontId="0" fillId="20" borderId="11" xfId="0" applyFont="1" applyFill="1" applyBorder="1" applyAlignment="1"/>
    <xf numFmtId="0" fontId="0" fillId="20" borderId="12" xfId="0" applyFont="1" applyFill="1" applyBorder="1" applyAlignment="1"/>
    <xf numFmtId="0" fontId="0" fillId="20" borderId="14" xfId="0" applyFont="1" applyFill="1" applyBorder="1" applyAlignment="1"/>
    <xf numFmtId="0" fontId="21" fillId="20" borderId="16" xfId="0" applyFont="1" applyFill="1" applyBorder="1" applyAlignment="1">
      <alignment horizontal="right"/>
    </xf>
    <xf numFmtId="0" fontId="21" fillId="20" borderId="16" xfId="0" applyFont="1" applyFill="1" applyBorder="1" applyAlignment="1"/>
    <xf numFmtId="0" fontId="0" fillId="20" borderId="16" xfId="0" applyFont="1" applyFill="1" applyBorder="1" applyAlignment="1"/>
    <xf numFmtId="0" fontId="0" fillId="20" borderId="17" xfId="0" applyFont="1" applyFill="1" applyBorder="1" applyAlignment="1"/>
    <xf numFmtId="166" fontId="31" fillId="9" borderId="1" xfId="0" applyNumberFormat="1" applyFont="1" applyFill="1" applyBorder="1" applyAlignment="1"/>
    <xf numFmtId="166" fontId="31" fillId="20" borderId="11" xfId="0" applyNumberFormat="1" applyFont="1" applyFill="1" applyBorder="1" applyAlignment="1"/>
    <xf numFmtId="166" fontId="31" fillId="20" borderId="1" xfId="0" applyNumberFormat="1" applyFont="1" applyFill="1" applyBorder="1" applyAlignment="1"/>
    <xf numFmtId="166" fontId="31" fillId="20" borderId="16" xfId="0" applyNumberFormat="1" applyFont="1" applyFill="1" applyBorder="1" applyAlignment="1"/>
    <xf numFmtId="14" fontId="31" fillId="0" borderId="0" xfId="0" applyNumberFormat="1" applyFont="1" applyAlignment="1"/>
    <xf numFmtId="0" fontId="31" fillId="0" borderId="0" xfId="0" applyFont="1" applyAlignment="1"/>
    <xf numFmtId="0" fontId="21" fillId="9" borderId="11" xfId="0" applyFont="1" applyFill="1" applyBorder="1" applyAlignment="1">
      <alignment horizontal="right"/>
    </xf>
    <xf numFmtId="166" fontId="31" fillId="9" borderId="11" xfId="0" applyNumberFormat="1" applyFont="1" applyFill="1" applyBorder="1" applyAlignment="1"/>
    <xf numFmtId="0" fontId="21" fillId="9" borderId="11" xfId="0" applyFont="1" applyFill="1" applyBorder="1" applyAlignment="1"/>
    <xf numFmtId="0" fontId="0" fillId="9" borderId="11" xfId="0" applyFont="1" applyFill="1" applyBorder="1" applyAlignment="1"/>
    <xf numFmtId="0" fontId="0" fillId="9" borderId="12" xfId="0" applyFont="1" applyFill="1" applyBorder="1" applyAlignment="1"/>
    <xf numFmtId="0" fontId="0" fillId="9" borderId="14" xfId="0" applyFont="1" applyFill="1" applyBorder="1" applyAlignment="1"/>
    <xf numFmtId="0" fontId="21" fillId="9" borderId="16" xfId="0" applyFont="1" applyFill="1" applyBorder="1" applyAlignment="1">
      <alignment horizontal="right"/>
    </xf>
    <xf numFmtId="166" fontId="31" fillId="9" borderId="16" xfId="0" applyNumberFormat="1" applyFont="1" applyFill="1" applyBorder="1" applyAlignment="1"/>
    <xf numFmtId="0" fontId="21" fillId="9" borderId="16" xfId="0" applyFont="1" applyFill="1" applyBorder="1" applyAlignment="1"/>
    <xf numFmtId="0" fontId="0" fillId="9" borderId="16" xfId="0" applyFont="1" applyFill="1" applyBorder="1" applyAlignment="1"/>
    <xf numFmtId="0" fontId="0" fillId="9" borderId="17" xfId="0" applyFont="1" applyFill="1" applyBorder="1" applyAlignment="1"/>
    <xf numFmtId="0" fontId="21" fillId="11" borderId="1" xfId="0" applyFont="1" applyFill="1" applyBorder="1" applyAlignment="1">
      <alignment horizontal="right"/>
    </xf>
    <xf numFmtId="166" fontId="31" fillId="11" borderId="1" xfId="0" applyNumberFormat="1" applyFont="1" applyFill="1" applyBorder="1" applyAlignment="1"/>
    <xf numFmtId="0" fontId="21" fillId="11" borderId="1" xfId="0" applyFont="1" applyFill="1" applyBorder="1" applyAlignment="1"/>
    <xf numFmtId="0" fontId="0" fillId="11" borderId="1" xfId="0" applyFont="1" applyFill="1" applyBorder="1" applyAlignment="1"/>
    <xf numFmtId="0" fontId="0" fillId="11" borderId="14" xfId="0" applyFont="1" applyFill="1" applyBorder="1" applyAlignment="1"/>
    <xf numFmtId="165" fontId="26" fillId="16" borderId="4" xfId="0" applyNumberFormat="1" applyFont="1" applyFill="1" applyBorder="1" applyAlignment="1">
      <alignment horizontal="center" vertical="center"/>
    </xf>
    <xf numFmtId="165" fontId="26" fillId="16" borderId="3" xfId="0" applyNumberFormat="1" applyFont="1" applyFill="1" applyBorder="1" applyAlignment="1">
      <alignment horizontal="center" vertical="center"/>
    </xf>
    <xf numFmtId="44" fontId="22" fillId="14" borderId="4" xfId="1" applyNumberFormat="1" applyFont="1" applyFill="1" applyBorder="1" applyAlignment="1">
      <alignment horizontal="left" vertical="center" wrapText="1"/>
    </xf>
    <xf numFmtId="44" fontId="22" fillId="14" borderId="3" xfId="1" applyNumberFormat="1" applyFont="1" applyFill="1" applyBorder="1" applyAlignment="1">
      <alignment horizontal="left" vertical="center" wrapText="1"/>
    </xf>
    <xf numFmtId="44" fontId="24" fillId="10" borderId="0" xfId="1" applyFont="1" applyFill="1" applyAlignment="1">
      <alignment horizontal="left" vertical="center"/>
    </xf>
    <xf numFmtId="0" fontId="13" fillId="4" borderId="1" xfId="0" applyFont="1" applyFill="1" applyBorder="1" applyAlignment="1">
      <alignment horizontal="left" vertical="center" wrapText="1"/>
    </xf>
    <xf numFmtId="0" fontId="19" fillId="7" borderId="6" xfId="0" applyFont="1" applyFill="1" applyBorder="1" applyAlignment="1">
      <alignment horizontal="left" vertical="center" wrapText="1"/>
    </xf>
    <xf numFmtId="0" fontId="18" fillId="7" borderId="0" xfId="0" applyFont="1" applyFill="1" applyBorder="1" applyAlignment="1">
      <alignment horizontal="left" vertical="center" wrapText="1"/>
    </xf>
    <xf numFmtId="0" fontId="19" fillId="6" borderId="4" xfId="0" applyFont="1" applyFill="1" applyBorder="1" applyAlignment="1">
      <alignment horizontal="left" vertical="center" wrapText="1"/>
    </xf>
    <xf numFmtId="0" fontId="9" fillId="6" borderId="9" xfId="0" applyFont="1" applyFill="1" applyBorder="1" applyAlignment="1">
      <alignment horizontal="left" vertical="center" wrapText="1"/>
    </xf>
    <xf numFmtId="0" fontId="9" fillId="6" borderId="3" xfId="0" applyFont="1" applyFill="1" applyBorder="1" applyAlignment="1">
      <alignment horizontal="left" vertical="center" wrapText="1"/>
    </xf>
    <xf numFmtId="0" fontId="19" fillId="5" borderId="4" xfId="0" applyFont="1" applyFill="1" applyBorder="1" applyAlignment="1">
      <alignment horizontal="left" vertical="center" wrapText="1"/>
    </xf>
    <xf numFmtId="0" fontId="19" fillId="5" borderId="3" xfId="0" applyFont="1" applyFill="1" applyBorder="1" applyAlignment="1">
      <alignment horizontal="left" vertical="center" wrapText="1"/>
    </xf>
    <xf numFmtId="0" fontId="19" fillId="3" borderId="6" xfId="0" applyFont="1" applyFill="1" applyBorder="1" applyAlignment="1">
      <alignment horizontal="left" vertical="center" wrapText="1"/>
    </xf>
    <xf numFmtId="0" fontId="19" fillId="3" borderId="0" xfId="0" applyFont="1" applyFill="1" applyBorder="1" applyAlignment="1">
      <alignment horizontal="left" vertical="center" wrapText="1"/>
    </xf>
    <xf numFmtId="0" fontId="32" fillId="9" borderId="10" xfId="0" applyFont="1" applyFill="1" applyBorder="1" applyAlignment="1">
      <alignment horizontal="center" vertical="center" textRotation="90"/>
    </xf>
    <xf numFmtId="0" fontId="32" fillId="9" borderId="13" xfId="0" applyFont="1" applyFill="1" applyBorder="1" applyAlignment="1">
      <alignment horizontal="center" vertical="center" textRotation="90"/>
    </xf>
    <xf numFmtId="0" fontId="32" fillId="9" borderId="15" xfId="0" applyFont="1" applyFill="1" applyBorder="1" applyAlignment="1">
      <alignment horizontal="center" vertical="center" textRotation="90"/>
    </xf>
    <xf numFmtId="0" fontId="32" fillId="20" borderId="10" xfId="0" applyFont="1" applyFill="1" applyBorder="1" applyAlignment="1">
      <alignment horizontal="center" vertical="center" textRotation="90"/>
    </xf>
    <xf numFmtId="0" fontId="32" fillId="20" borderId="13" xfId="0" applyFont="1" applyFill="1" applyBorder="1" applyAlignment="1">
      <alignment horizontal="center" vertical="center" textRotation="90"/>
    </xf>
    <xf numFmtId="0" fontId="32" fillId="20" borderId="15" xfId="0" applyFont="1" applyFill="1" applyBorder="1" applyAlignment="1">
      <alignment horizontal="center" vertical="center" textRotation="90"/>
    </xf>
    <xf numFmtId="0" fontId="33" fillId="7" borderId="1" xfId="0" quotePrefix="1" applyNumberFormat="1" applyFont="1" applyFill="1" applyBorder="1" applyAlignment="1">
      <alignment horizontal="center" vertical="center" wrapText="1"/>
    </xf>
    <xf numFmtId="0" fontId="34" fillId="7" borderId="0" xfId="0" applyFont="1" applyFill="1" applyAlignment="1">
      <alignment horizontal="center"/>
    </xf>
  </cellXfs>
  <cellStyles count="4">
    <cellStyle name="Monétaire" xfId="1" builtinId="4"/>
    <cellStyle name="Normal" xfId="0" builtinId="0"/>
    <cellStyle name="Normal 2" xfId="2"/>
    <cellStyle name="Normal 3" xfId="3"/>
  </cellStyles>
  <dxfs count="52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3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3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34" formatCode="_-* #,##0.00\ &quot;€&quot;_-;\-* #,##0.00\ &quot;€&quot;_-;_-* &quot;-&quot;??\ &quot;€&quot;_-;_-@_-"/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rgb="FF000000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numFmt numFmtId="164" formatCode="[$-F800]dddd\,\ mmmm\ dd\,\ yyyy"/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top" textRotation="0" wrapText="1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fill>
        <patternFill patternType="solid">
          <fgColor theme="4" tint="0.79998168889431442"/>
          <bgColor theme="4" tint="0.79998168889431442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minor"/>
      </font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  <border outline="0">
        <right style="thin">
          <color indexed="64"/>
        </right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minor"/>
      </font>
      <alignment horizontal="left" vertical="center" textRotation="0" wrapText="1" indent="0" justifyLastLine="0" shrinkToFit="0" readingOrder="0"/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minor"/>
      </font>
      <fill>
        <patternFill patternType="solid">
          <fgColor indexed="64"/>
          <bgColor theme="9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1" defaultTableStyle="TableStyleMedium2" defaultPivotStyle="PivotStyleLight16">
    <tableStyle name="Style de tableau 1" pivot="0" count="0"/>
  </tableStyles>
  <colors>
    <mruColors>
      <color rgb="FFFFFF8B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2" displayName="Tableau2" ref="A2:AU52" totalsRowShown="0" headerRowDxfId="51" dataDxfId="49" headerRowBorderDxfId="50" tableBorderDxfId="48" totalsRowBorderDxfId="47">
  <autoFilter ref="A2:AU52"/>
  <sortState ref="A3:AU53">
    <sortCondition ref="B2:B53"/>
  </sortState>
  <tableColumns count="47">
    <tableColumn id="14" name="A FAIRE" dataDxfId="46"/>
    <tableColumn id="20" name="N°" dataDxfId="45"/>
    <tableColumn id="21" name="Type projet" dataDxfId="44"/>
    <tableColumn id="3" name="TITRE" dataDxfId="43"/>
    <tableColumn id="6" name="Descriptif synthétique du projet " dataDxfId="42"/>
    <tableColumn id="7" name="Arguments pédagogique et artistique" dataDxfId="41"/>
    <tableColumn id="8" name="Porteur du projet " dataDxfId="40"/>
    <tableColumn id="9" name="Nom du référent au conseil pédagogique" dataDxfId="39"/>
    <tableColumn id="10" name="Autre(s) professeur(s) impliqué(s)" dataDxfId="38"/>
    <tableColumn id="11" name="Classe(s) concernée(s)" dataDxfId="37"/>
    <tableColumn id="12" name="Nb approximatif d'élèves" dataDxfId="36"/>
    <tableColumn id="2" name="Date retenue" dataDxfId="35"/>
    <tableColumn id="4" name="Période/date visée" dataDxfId="34"/>
    <tableColumn id="1" name="INDEX" dataDxfId="33"/>
    <tableColumn id="24" name="Heure spectacle" dataDxfId="32"/>
    <tableColumn id="25" name="Lieu retenu" dataDxfId="31"/>
    <tableColumn id="5" name="Lieu souhaité" dataDxfId="30"/>
    <tableColumn id="28" name="commentaires" dataDxfId="29"/>
    <tableColumn id="13" name="Partenariat" dataDxfId="28"/>
    <tableColumn id="15" name="Nom(s) intervenant(s)" dataDxfId="27"/>
    <tableColumn id="16" name="Profession(s) intervenant(s)" dataDxfId="26"/>
    <tableColumn id="17" name="Fonction(s) intervenant(s), dans le cadre de ce projet." dataDxfId="25"/>
    <tableColumn id="18" name="Coordonnées intervenant(s)" dataDxfId="24"/>
    <tableColumn id="19" name="Nombre d'heures d’intervention à rémunérer" dataDxfId="23"/>
    <tableColumn id="26" name="Besoins techniques" dataDxfId="22" dataCellStyle="Monétaire"/>
    <tableColumn id="27" name="Liste des instruments" dataDxfId="21" dataCellStyle="Monétaire"/>
    <tableColumn id="23" name="Dépenses envisagées (estimation)" dataDxfId="20" dataCellStyle="Monétaire"/>
    <tableColumn id="29" name="_x000a_VACATION A" dataDxfId="19" dataCellStyle="Monétaire"/>
    <tableColumn id="30" name="_x000a_VACATION B" dataDxfId="18" dataCellStyle="Monétaire"/>
    <tableColumn id="31" name="_x000a_GUSO" dataDxfId="17" dataCellStyle="Monétaire"/>
    <tableColumn id="32" name="_x000a_DRH - SDE" dataDxfId="16" dataCellStyle="Monétaire"/>
    <tableColumn id="33" name="MASTERCLASS" dataDxfId="15" dataCellStyle="Monétaire"/>
    <tableColumn id="34" name="TOTAL DEPENSE RH" dataDxfId="14" dataCellStyle="Monétaire">
      <calculatedColumnFormula>SUM(Tableau2[[#This Row],[
VACATION A]:[MASTERCLASS]])</calculatedColumnFormula>
    </tableColumn>
    <tableColumn id="35" name="_x000a_factures" dataDxfId="13" dataCellStyle="Monétaire"/>
    <tableColumn id="36" name="_x000a_achat  partitions" dataDxfId="12" dataCellStyle="Monétaire"/>
    <tableColumn id="37" name="_x000a_loc immo (salles)" dataDxfId="11" dataCellStyle="Monétaire"/>
    <tableColumn id="38" name="location mobilière (instruments, partition)" dataDxfId="10" dataCellStyle="Monétaire"/>
    <tableColumn id="39" name="transport (bus)" dataDxfId="9" dataCellStyle="Monétaire"/>
    <tableColumn id="40" name="sécurité - vigipirate" dataDxfId="8" dataCellStyle="Monétaire"/>
    <tableColumn id="41" name="annonces et insertions" dataDxfId="7" dataCellStyle="Monétaire"/>
    <tableColumn id="42" name="conception artistique" dataDxfId="6" dataCellStyle="Monétaire"/>
    <tableColumn id="43" name="cat &amp; imprimés" dataDxfId="5" dataCellStyle="Monétaire"/>
    <tableColumn id="44" name="achat tissus (danse)" dataDxfId="4" dataCellStyle="Monétaire"/>
    <tableColumn id="45" name="TOTAL DEPENSES CRR" dataDxfId="3" dataCellStyle="Monétaire">
      <calculatedColumnFormula>SUM(Tableau2[[#This Row],[
factures]:[achat tissus (danse)]])</calculatedColumnFormula>
    </tableColumn>
    <tableColumn id="46" name="TOTAL PROJET_x000a_(DRH +CRR)" dataDxfId="2" dataCellStyle="Monétaire">
      <calculatedColumnFormula>SUM(AR3,AG3)</calculatedColumnFormula>
    </tableColumn>
    <tableColumn id="47" name="Validation" dataDxfId="1" dataCellStyle="Monétaire"/>
    <tableColumn id="48" name="avis conseil pédagogique" dataDxfId="0" dataCellStyle="Monétaire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</sheetPr>
  <dimension ref="A1:BE57"/>
  <sheetViews>
    <sheetView zoomScale="85" zoomScaleNormal="85" workbookViewId="0">
      <pane xSplit="7" ySplit="2" topLeftCell="I3" activePane="bottomRight" state="frozen"/>
      <selection pane="topRight" activeCell="G1" sqref="G1"/>
      <selection pane="bottomLeft" activeCell="A3" sqref="A3"/>
      <selection pane="bottomRight" activeCell="M48" sqref="M48"/>
    </sheetView>
  </sheetViews>
  <sheetFormatPr baseColWidth="10" defaultColWidth="12.7109375" defaultRowHeight="15.75" outlineLevelCol="1" x14ac:dyDescent="0.2"/>
  <cols>
    <col min="1" max="1" width="10" style="1" customWidth="1"/>
    <col min="2" max="2" width="6.85546875" style="1" customWidth="1"/>
    <col min="3" max="3" width="10.28515625" style="1" customWidth="1"/>
    <col min="4" max="4" width="27.42578125" style="49" customWidth="1" collapsed="1"/>
    <col min="5" max="5" width="57.28515625" style="5" hidden="1" customWidth="1" outlineLevel="1"/>
    <col min="6" max="6" width="47.28515625" style="5" hidden="1" customWidth="1" outlineLevel="1"/>
    <col min="7" max="7" width="27.42578125" style="4" customWidth="1"/>
    <col min="8" max="8" width="34.42578125" style="4" customWidth="1" outlineLevel="1"/>
    <col min="9" max="9" width="29" style="4" customWidth="1" outlineLevel="1"/>
    <col min="10" max="10" width="19.7109375" customWidth="1"/>
    <col min="11" max="11" width="22.85546875" customWidth="1"/>
    <col min="12" max="12" width="30.5703125" style="3" customWidth="1"/>
    <col min="13" max="13" width="33.5703125" style="3" customWidth="1" outlineLevel="1"/>
    <col min="14" max="14" width="20" customWidth="1" outlineLevel="1"/>
    <col min="15" max="15" width="27.28515625" style="3" customWidth="1" outlineLevel="1"/>
    <col min="16" max="16" width="23.42578125" style="3" customWidth="1"/>
    <col min="17" max="17" width="28.28515625" style="42" customWidth="1" outlineLevel="1"/>
    <col min="18" max="18" width="34" style="2" customWidth="1" outlineLevel="1"/>
    <col min="19" max="19" width="28.28515625" style="2" customWidth="1"/>
    <col min="20" max="20" width="24.28515625" customWidth="1"/>
    <col min="21" max="21" width="21.140625" customWidth="1" outlineLevel="1"/>
    <col min="22" max="22" width="20.28515625" customWidth="1" outlineLevel="1"/>
    <col min="23" max="23" width="18.5703125" customWidth="1" outlineLevel="1"/>
    <col min="24" max="24" width="21" customWidth="1" outlineLevel="1"/>
    <col min="25" max="25" width="45.5703125" style="4" customWidth="1"/>
    <col min="26" max="26" width="24.7109375" style="4" customWidth="1"/>
    <col min="27" max="27" width="50.28515625" style="4" customWidth="1"/>
    <col min="28" max="28" width="29.140625" customWidth="1"/>
    <col min="29" max="29" width="27.28515625" style="4" customWidth="1"/>
    <col min="30" max="30" width="41.5703125" style="4" customWidth="1"/>
    <col min="31" max="31" width="38.7109375" style="4" customWidth="1"/>
    <col min="32" max="32" width="29.5703125" style="4" customWidth="1"/>
    <col min="33" max="33" width="21.140625" style="27" customWidth="1"/>
    <col min="34" max="34" width="18.85546875" style="29" customWidth="1"/>
    <col min="35" max="35" width="20.28515625" customWidth="1"/>
    <col min="36" max="39" width="18.85546875" style="21" customWidth="1"/>
    <col min="40" max="40" width="16.42578125" style="21" customWidth="1"/>
    <col min="41" max="41" width="15.140625" style="21" customWidth="1"/>
    <col min="42" max="42" width="16.140625" style="21" customWidth="1"/>
    <col min="43" max="43" width="17.5703125" style="21" customWidth="1"/>
    <col min="44" max="44" width="20.7109375" style="21" customWidth="1"/>
    <col min="45" max="45" width="21.28515625" style="21" customWidth="1"/>
    <col min="46" max="46" width="30.7109375" style="21" customWidth="1"/>
    <col min="47" max="47" width="28" style="21" customWidth="1"/>
    <col min="48" max="55" width="12.7109375" style="21" customWidth="1"/>
    <col min="56" max="57" width="12.7109375" style="21"/>
    <col min="58" max="16384" width="12.7109375" style="1"/>
  </cols>
  <sheetData>
    <row r="1" spans="1:57" ht="21" customHeight="1" x14ac:dyDescent="0.2">
      <c r="D1" s="56" t="s">
        <v>63</v>
      </c>
      <c r="E1" s="55"/>
      <c r="F1" s="55"/>
      <c r="G1" s="139" t="s">
        <v>64</v>
      </c>
      <c r="H1" s="139"/>
      <c r="I1" s="139"/>
      <c r="J1" s="145" t="s">
        <v>79</v>
      </c>
      <c r="K1" s="146"/>
      <c r="L1" s="147" t="s">
        <v>73</v>
      </c>
      <c r="M1" s="148"/>
      <c r="N1" s="46"/>
      <c r="O1" s="46"/>
      <c r="P1" s="140" t="s">
        <v>76</v>
      </c>
      <c r="Q1" s="141"/>
      <c r="R1" s="141"/>
      <c r="S1"/>
      <c r="T1" s="142" t="s">
        <v>77</v>
      </c>
      <c r="U1" s="143"/>
      <c r="V1" s="143"/>
      <c r="W1" s="143"/>
      <c r="X1" s="144"/>
      <c r="Y1" s="136" t="s">
        <v>80</v>
      </c>
      <c r="Z1" s="137"/>
      <c r="AA1" s="36" t="s">
        <v>67</v>
      </c>
      <c r="AB1" s="37"/>
      <c r="AC1" s="37"/>
      <c r="AD1" s="37"/>
      <c r="AE1" s="37"/>
      <c r="AF1" s="37"/>
      <c r="AG1" s="37"/>
      <c r="AH1" s="37"/>
      <c r="AI1" s="37"/>
      <c r="AJ1" s="37"/>
      <c r="AK1" s="37"/>
      <c r="AL1" s="37"/>
      <c r="AM1" s="37"/>
      <c r="AN1" s="37"/>
      <c r="AO1" s="37"/>
      <c r="AP1" s="37"/>
      <c r="AQ1" s="37"/>
      <c r="AR1" s="37"/>
      <c r="AS1" s="37"/>
      <c r="AT1" s="138" t="s">
        <v>83</v>
      </c>
      <c r="AU1" s="138"/>
      <c r="AX1" s="1"/>
      <c r="AY1" s="1"/>
      <c r="AZ1" s="1"/>
      <c r="BA1" s="1"/>
      <c r="BB1" s="1"/>
      <c r="BC1" s="1"/>
      <c r="BD1" s="1"/>
      <c r="BE1" s="1"/>
    </row>
    <row r="2" spans="1:57" s="6" customFormat="1" ht="60.6" customHeight="1" x14ac:dyDescent="0.2">
      <c r="A2" s="78" t="s">
        <v>62</v>
      </c>
      <c r="B2" s="78" t="s">
        <v>49</v>
      </c>
      <c r="C2" s="78" t="s">
        <v>89</v>
      </c>
      <c r="D2" s="47" t="s">
        <v>78</v>
      </c>
      <c r="E2" s="7" t="s">
        <v>53</v>
      </c>
      <c r="F2" s="7" t="s">
        <v>54</v>
      </c>
      <c r="G2" s="10" t="s">
        <v>55</v>
      </c>
      <c r="H2" s="10" t="s">
        <v>56</v>
      </c>
      <c r="I2" s="10" t="s">
        <v>57</v>
      </c>
      <c r="J2" s="11" t="s">
        <v>58</v>
      </c>
      <c r="K2" s="11" t="s">
        <v>65</v>
      </c>
      <c r="L2" s="8" t="s">
        <v>92</v>
      </c>
      <c r="M2" s="8" t="s">
        <v>51</v>
      </c>
      <c r="N2" s="8" t="s">
        <v>180</v>
      </c>
      <c r="O2" s="8" t="s">
        <v>72</v>
      </c>
      <c r="P2" s="43" t="s">
        <v>74</v>
      </c>
      <c r="Q2" s="9" t="s">
        <v>52</v>
      </c>
      <c r="R2" s="9" t="s">
        <v>75</v>
      </c>
      <c r="S2" s="23" t="s">
        <v>50</v>
      </c>
      <c r="T2" s="12" t="s">
        <v>0</v>
      </c>
      <c r="U2" s="12" t="s">
        <v>1</v>
      </c>
      <c r="V2" s="12" t="s">
        <v>2</v>
      </c>
      <c r="W2" s="12" t="s">
        <v>3</v>
      </c>
      <c r="X2" s="12" t="s">
        <v>4</v>
      </c>
      <c r="Y2" s="35" t="s">
        <v>66</v>
      </c>
      <c r="Z2" s="35" t="s">
        <v>93</v>
      </c>
      <c r="AA2" s="38" t="s">
        <v>71</v>
      </c>
      <c r="AB2" s="50" t="s">
        <v>142</v>
      </c>
      <c r="AC2" s="50" t="s">
        <v>143</v>
      </c>
      <c r="AD2" s="50" t="s">
        <v>144</v>
      </c>
      <c r="AE2" s="50" t="s">
        <v>145</v>
      </c>
      <c r="AF2" s="50" t="s">
        <v>146</v>
      </c>
      <c r="AG2" s="50" t="s">
        <v>46</v>
      </c>
      <c r="AH2" s="39" t="s">
        <v>147</v>
      </c>
      <c r="AI2" s="39" t="s">
        <v>148</v>
      </c>
      <c r="AJ2" s="39" t="s">
        <v>149</v>
      </c>
      <c r="AK2" s="39" t="s">
        <v>150</v>
      </c>
      <c r="AL2" s="39" t="s">
        <v>151</v>
      </c>
      <c r="AM2" s="39" t="s">
        <v>152</v>
      </c>
      <c r="AN2" s="39" t="s">
        <v>153</v>
      </c>
      <c r="AO2" s="39" t="s">
        <v>154</v>
      </c>
      <c r="AP2" s="39" t="s">
        <v>155</v>
      </c>
      <c r="AQ2" s="39" t="s">
        <v>156</v>
      </c>
      <c r="AR2" s="39" t="s">
        <v>47</v>
      </c>
      <c r="AS2" s="51" t="s">
        <v>48</v>
      </c>
      <c r="AT2" s="52" t="s">
        <v>82</v>
      </c>
      <c r="AU2" s="52" t="s">
        <v>84</v>
      </c>
    </row>
    <row r="3" spans="1:57" ht="45" customHeight="1" x14ac:dyDescent="0.2">
      <c r="A3" s="77"/>
      <c r="B3" s="80">
        <v>3</v>
      </c>
      <c r="C3" s="80" t="s">
        <v>90</v>
      </c>
      <c r="D3" s="48" t="s">
        <v>94</v>
      </c>
      <c r="E3" s="15"/>
      <c r="F3" s="15"/>
      <c r="G3" s="33"/>
      <c r="H3" s="13"/>
      <c r="I3" s="13"/>
      <c r="J3" s="15"/>
      <c r="K3" s="13"/>
      <c r="L3" s="57">
        <v>44994</v>
      </c>
      <c r="M3" s="22" t="s">
        <v>5</v>
      </c>
      <c r="N3" s="155" t="str">
        <f>IF(Tableau2[[#This Row],[Date retenue]]&lt;&gt;"",Tableau2[[#This Row],[Date retenue]]&amp;"-"&amp;COUNTIF($L$2:$L3,Tableau2[[#This Row],[Date retenue]]),"")</f>
        <v>44994-1</v>
      </c>
      <c r="O3" s="22"/>
      <c r="P3" s="44"/>
      <c r="Q3" s="14"/>
      <c r="R3" s="14"/>
      <c r="S3" s="13"/>
      <c r="T3" s="82"/>
      <c r="U3" s="16"/>
      <c r="V3" s="16"/>
      <c r="W3" s="16"/>
      <c r="X3" s="16"/>
      <c r="Y3" s="31"/>
      <c r="Z3" s="31"/>
      <c r="AA3" s="28"/>
      <c r="AB3" s="25"/>
      <c r="AC3" s="25"/>
      <c r="AD3" s="25"/>
      <c r="AE3" s="25"/>
      <c r="AF3" s="25"/>
      <c r="AG3" s="25"/>
      <c r="AH3" s="25"/>
      <c r="AI3" s="25"/>
      <c r="AJ3" s="25"/>
      <c r="AK3" s="25"/>
      <c r="AL3" s="25"/>
      <c r="AM3" s="25"/>
      <c r="AN3" s="25"/>
      <c r="AO3" s="25"/>
      <c r="AP3" s="25"/>
      <c r="AQ3" s="25"/>
      <c r="AR3" s="25"/>
      <c r="AS3" s="25"/>
      <c r="AT3" s="53"/>
      <c r="AU3" s="53"/>
      <c r="AV3" s="1"/>
      <c r="AW3" s="1"/>
      <c r="AX3" s="1"/>
      <c r="AY3" s="1"/>
      <c r="AZ3" s="1"/>
      <c r="BA3" s="1"/>
      <c r="BB3" s="1"/>
      <c r="BC3" s="1"/>
      <c r="BD3" s="1"/>
      <c r="BE3" s="1"/>
    </row>
    <row r="4" spans="1:57" ht="45" customHeight="1" x14ac:dyDescent="0.2">
      <c r="A4" s="13"/>
      <c r="B4" s="81">
        <v>4</v>
      </c>
      <c r="C4" s="80" t="s">
        <v>90</v>
      </c>
      <c r="D4" s="48" t="s">
        <v>95</v>
      </c>
      <c r="E4" s="15"/>
      <c r="F4" s="15"/>
      <c r="G4" s="33"/>
      <c r="H4" s="13"/>
      <c r="I4" s="13"/>
      <c r="J4" s="15"/>
      <c r="K4" s="13"/>
      <c r="L4" s="58">
        <v>44909</v>
      </c>
      <c r="M4" s="13" t="s">
        <v>6</v>
      </c>
      <c r="N4" s="155" t="str">
        <f>IF(Tableau2[[#This Row],[Date retenue]]&lt;&gt;"",Tableau2[[#This Row],[Date retenue]]&amp;"-"&amp;COUNTIF($L$2:$L4,Tableau2[[#This Row],[Date retenue]]),"")</f>
        <v>44909-1</v>
      </c>
      <c r="O4" s="13"/>
      <c r="P4" s="44"/>
      <c r="Q4" s="14"/>
      <c r="R4" s="14"/>
      <c r="S4" s="13"/>
      <c r="T4" s="82"/>
      <c r="U4" s="16"/>
      <c r="V4" s="16"/>
      <c r="W4" s="16"/>
      <c r="X4" s="16"/>
      <c r="Y4" s="31"/>
      <c r="Z4" s="25"/>
      <c r="AA4" s="28"/>
      <c r="AB4" s="25"/>
      <c r="AC4" s="25"/>
      <c r="AD4" s="25"/>
      <c r="AE4" s="25"/>
      <c r="AF4" s="25"/>
      <c r="AG4" s="25"/>
      <c r="AH4" s="25"/>
      <c r="AI4" s="25"/>
      <c r="AJ4" s="25"/>
      <c r="AK4" s="25"/>
      <c r="AL4" s="25"/>
      <c r="AM4" s="25"/>
      <c r="AN4" s="25"/>
      <c r="AO4" s="25"/>
      <c r="AP4" s="25"/>
      <c r="AQ4" s="25"/>
      <c r="AR4" s="25"/>
      <c r="AS4" s="25"/>
      <c r="AT4" s="30"/>
      <c r="AU4" s="30"/>
      <c r="AV4" s="1"/>
      <c r="AW4" s="1"/>
      <c r="AX4" s="1"/>
      <c r="AY4" s="1"/>
      <c r="AZ4" s="1"/>
      <c r="BA4" s="1"/>
      <c r="BB4" s="1"/>
      <c r="BC4" s="1"/>
      <c r="BD4" s="1"/>
      <c r="BE4" s="1"/>
    </row>
    <row r="5" spans="1:57" ht="30" x14ac:dyDescent="0.2">
      <c r="A5" s="77"/>
      <c r="B5" s="80">
        <v>5</v>
      </c>
      <c r="C5" s="80" t="s">
        <v>90</v>
      </c>
      <c r="D5" s="48" t="s">
        <v>96</v>
      </c>
      <c r="E5" s="15"/>
      <c r="F5" s="15"/>
      <c r="G5" s="33"/>
      <c r="H5" s="13"/>
      <c r="I5" s="13"/>
      <c r="J5" s="15"/>
      <c r="K5" s="13"/>
      <c r="L5" s="58">
        <v>44840</v>
      </c>
      <c r="M5" s="13" t="s">
        <v>7</v>
      </c>
      <c r="N5" s="155" t="str">
        <f>IF(Tableau2[[#This Row],[Date retenue]]&lt;&gt;"",Tableau2[[#This Row],[Date retenue]]&amp;"-"&amp;COUNTIF($L$2:$L5,Tableau2[[#This Row],[Date retenue]]),"")</f>
        <v>44840-1</v>
      </c>
      <c r="O5" s="13"/>
      <c r="P5" s="44"/>
      <c r="Q5" s="14"/>
      <c r="R5" s="14"/>
      <c r="S5" s="13"/>
      <c r="T5" s="13"/>
      <c r="U5" s="13"/>
      <c r="V5" s="13"/>
      <c r="W5" s="13"/>
      <c r="X5" s="13"/>
      <c r="Y5" s="25"/>
      <c r="Z5" s="25"/>
      <c r="AA5" s="30"/>
      <c r="AB5" s="25"/>
      <c r="AC5" s="25"/>
      <c r="AD5" s="25"/>
      <c r="AE5" s="25"/>
      <c r="AF5" s="25"/>
      <c r="AG5" s="25"/>
      <c r="AH5" s="25"/>
      <c r="AI5" s="25"/>
      <c r="AJ5" s="25"/>
      <c r="AK5" s="25"/>
      <c r="AL5" s="25"/>
      <c r="AM5" s="25"/>
      <c r="AN5" s="25"/>
      <c r="AO5" s="25"/>
      <c r="AP5" s="25"/>
      <c r="AQ5" s="25"/>
      <c r="AR5" s="25"/>
      <c r="AS5" s="25"/>
      <c r="AT5" s="30"/>
      <c r="AU5" s="30"/>
      <c r="AV5" s="1"/>
      <c r="AW5" s="1"/>
      <c r="AX5" s="1"/>
      <c r="AY5" s="1"/>
      <c r="AZ5" s="1"/>
      <c r="BA5" s="1"/>
      <c r="BB5" s="1"/>
      <c r="BC5" s="1"/>
      <c r="BD5" s="1"/>
      <c r="BE5" s="1"/>
    </row>
    <row r="6" spans="1:57" ht="45" customHeight="1" x14ac:dyDescent="0.2">
      <c r="A6" s="13"/>
      <c r="B6" s="81">
        <v>6</v>
      </c>
      <c r="C6" s="80" t="s">
        <v>90</v>
      </c>
      <c r="D6" s="48" t="s">
        <v>178</v>
      </c>
      <c r="E6" s="15"/>
      <c r="F6" s="15"/>
      <c r="G6" s="33"/>
      <c r="H6" s="13"/>
      <c r="I6" s="13"/>
      <c r="J6" s="15"/>
      <c r="K6" s="13"/>
      <c r="L6" s="58">
        <v>45079</v>
      </c>
      <c r="M6" s="13" t="s">
        <v>8</v>
      </c>
      <c r="N6" s="155" t="str">
        <f>IF(Tableau2[[#This Row],[Date retenue]]&lt;&gt;"",Tableau2[[#This Row],[Date retenue]]&amp;"-"&amp;COUNTIF($L$2:$L6,Tableau2[[#This Row],[Date retenue]]),"")</f>
        <v>45079-1</v>
      </c>
      <c r="O6" s="13"/>
      <c r="P6" s="44"/>
      <c r="Q6" s="14"/>
      <c r="R6" s="14"/>
      <c r="S6" s="13"/>
      <c r="T6" s="13"/>
      <c r="U6" s="13"/>
      <c r="V6" s="13"/>
      <c r="W6" s="13"/>
      <c r="X6" s="13"/>
      <c r="Y6" s="31"/>
      <c r="Z6" s="25"/>
      <c r="AA6" s="30"/>
      <c r="AB6" s="25"/>
      <c r="AC6" s="25"/>
      <c r="AD6" s="25"/>
      <c r="AE6" s="25"/>
      <c r="AF6" s="25"/>
      <c r="AG6" s="25"/>
      <c r="AH6" s="25"/>
      <c r="AI6" s="25"/>
      <c r="AJ6" s="25"/>
      <c r="AK6" s="25"/>
      <c r="AL6" s="25"/>
      <c r="AM6" s="25"/>
      <c r="AN6" s="25"/>
      <c r="AO6" s="25"/>
      <c r="AP6" s="25"/>
      <c r="AQ6" s="25"/>
      <c r="AR6" s="25"/>
      <c r="AS6" s="25"/>
      <c r="AT6" s="30"/>
      <c r="AU6" s="30"/>
      <c r="AV6" s="1"/>
      <c r="AW6" s="1"/>
      <c r="AX6" s="1"/>
      <c r="AY6" s="1"/>
      <c r="AZ6" s="1"/>
      <c r="BA6" s="1"/>
      <c r="BB6" s="1"/>
      <c r="BC6" s="1"/>
      <c r="BD6" s="1"/>
      <c r="BE6" s="1"/>
    </row>
    <row r="7" spans="1:57" ht="45" customHeight="1" x14ac:dyDescent="0.2">
      <c r="A7" s="77"/>
      <c r="B7" s="80">
        <v>7</v>
      </c>
      <c r="C7" s="80" t="s">
        <v>90</v>
      </c>
      <c r="D7" s="48" t="s">
        <v>97</v>
      </c>
      <c r="E7" s="15"/>
      <c r="F7" s="15"/>
      <c r="G7" s="33"/>
      <c r="H7" s="13"/>
      <c r="I7" s="13"/>
      <c r="J7" s="15"/>
      <c r="K7" s="13"/>
      <c r="L7" s="58">
        <v>45002</v>
      </c>
      <c r="M7" s="13" t="s">
        <v>9</v>
      </c>
      <c r="N7" s="155" t="str">
        <f>IF(Tableau2[[#This Row],[Date retenue]]&lt;&gt;"",Tableau2[[#This Row],[Date retenue]]&amp;"-"&amp;COUNTIF($L$2:$L7,Tableau2[[#This Row],[Date retenue]]),"")</f>
        <v>45002-1</v>
      </c>
      <c r="O7" s="13"/>
      <c r="P7" s="61"/>
      <c r="Q7" s="14"/>
      <c r="R7" s="14"/>
      <c r="S7" s="13"/>
      <c r="T7" s="82"/>
      <c r="U7" s="16"/>
      <c r="V7" s="16"/>
      <c r="W7" s="16"/>
      <c r="X7" s="16"/>
      <c r="Y7" s="31"/>
      <c r="Z7" s="25"/>
      <c r="AA7" s="30"/>
      <c r="AB7" s="25"/>
      <c r="AC7" s="25"/>
      <c r="AD7" s="25"/>
      <c r="AE7" s="25"/>
      <c r="AF7" s="25"/>
      <c r="AG7" s="25"/>
      <c r="AH7" s="25"/>
      <c r="AI7" s="25"/>
      <c r="AJ7" s="25"/>
      <c r="AK7" s="25"/>
      <c r="AL7" s="25"/>
      <c r="AM7" s="25"/>
      <c r="AN7" s="25"/>
      <c r="AO7" s="25"/>
      <c r="AP7" s="25"/>
      <c r="AQ7" s="25"/>
      <c r="AR7" s="25"/>
      <c r="AS7" s="25"/>
      <c r="AT7" s="30"/>
      <c r="AU7" s="30"/>
      <c r="AV7" s="1"/>
      <c r="AW7" s="1"/>
      <c r="AX7" s="1"/>
      <c r="AY7" s="1"/>
      <c r="AZ7" s="1"/>
      <c r="BA7" s="1"/>
      <c r="BB7" s="1"/>
      <c r="BC7" s="1"/>
      <c r="BD7" s="1"/>
      <c r="BE7" s="1"/>
    </row>
    <row r="8" spans="1:57" ht="72.75" customHeight="1" x14ac:dyDescent="0.2">
      <c r="A8" s="13"/>
      <c r="B8" s="81">
        <v>8</v>
      </c>
      <c r="C8" s="80" t="s">
        <v>90</v>
      </c>
      <c r="D8" s="48" t="s">
        <v>179</v>
      </c>
      <c r="E8" s="15"/>
      <c r="F8" s="15"/>
      <c r="G8" s="33"/>
      <c r="H8" s="13"/>
      <c r="I8" s="13"/>
      <c r="J8" s="15"/>
      <c r="K8" s="13"/>
      <c r="L8" s="58">
        <v>45079</v>
      </c>
      <c r="M8" s="13" t="s">
        <v>10</v>
      </c>
      <c r="N8" s="155" t="str">
        <f>IF(Tableau2[[#This Row],[Date retenue]]&lt;&gt;"",Tableau2[[#This Row],[Date retenue]]&amp;"-"&amp;COUNTIF($L$2:$L8,Tableau2[[#This Row],[Date retenue]]),"")</f>
        <v>45079-2</v>
      </c>
      <c r="O8" s="13"/>
      <c r="P8" s="44"/>
      <c r="Q8" s="14"/>
      <c r="R8" s="14"/>
      <c r="S8" s="13"/>
      <c r="T8" s="82"/>
      <c r="U8" s="16"/>
      <c r="V8" s="16"/>
      <c r="W8" s="16"/>
      <c r="X8" s="16"/>
      <c r="Y8" s="31"/>
      <c r="Z8" s="31"/>
      <c r="AA8" s="30"/>
      <c r="AB8" s="25"/>
      <c r="AC8" s="25"/>
      <c r="AD8" s="25"/>
      <c r="AE8" s="25"/>
      <c r="AF8" s="25"/>
      <c r="AG8" s="25"/>
      <c r="AH8" s="25"/>
      <c r="AI8" s="25"/>
      <c r="AJ8" s="25"/>
      <c r="AK8" s="25"/>
      <c r="AL8" s="25"/>
      <c r="AM8" s="25"/>
      <c r="AN8" s="25"/>
      <c r="AO8" s="25"/>
      <c r="AP8" s="25"/>
      <c r="AQ8" s="25"/>
      <c r="AR8" s="25"/>
      <c r="AS8" s="25"/>
      <c r="AT8" s="30"/>
      <c r="AU8" s="30"/>
      <c r="AV8" s="1"/>
      <c r="AW8" s="1"/>
      <c r="AX8" s="1"/>
      <c r="AY8" s="1"/>
      <c r="AZ8" s="1"/>
      <c r="BA8" s="1"/>
      <c r="BB8" s="1"/>
      <c r="BC8" s="1"/>
      <c r="BD8" s="1"/>
      <c r="BE8" s="1"/>
    </row>
    <row r="9" spans="1:57" ht="78" customHeight="1" x14ac:dyDescent="0.2">
      <c r="A9" s="77"/>
      <c r="B9" s="80">
        <v>9</v>
      </c>
      <c r="C9" s="80" t="s">
        <v>90</v>
      </c>
      <c r="D9" s="48" t="s">
        <v>98</v>
      </c>
      <c r="E9" s="15"/>
      <c r="F9" s="15"/>
      <c r="G9" s="33"/>
      <c r="H9" s="13"/>
      <c r="I9" s="13"/>
      <c r="J9" s="15"/>
      <c r="K9" s="13"/>
      <c r="L9" s="58">
        <v>44882</v>
      </c>
      <c r="M9" s="13" t="s">
        <v>11</v>
      </c>
      <c r="N9" s="155" t="str">
        <f>IF(Tableau2[[#This Row],[Date retenue]]&lt;&gt;"",Tableau2[[#This Row],[Date retenue]]&amp;"-"&amp;COUNTIF($L$2:$L9,Tableau2[[#This Row],[Date retenue]]),"")</f>
        <v>44882-1</v>
      </c>
      <c r="O9" s="13"/>
      <c r="P9" s="44"/>
      <c r="Q9" s="14"/>
      <c r="R9" s="14"/>
      <c r="S9" s="13"/>
      <c r="T9" s="82"/>
      <c r="U9" s="16"/>
      <c r="V9" s="16"/>
      <c r="W9" s="16"/>
      <c r="X9" s="16"/>
      <c r="Y9" s="31"/>
      <c r="Z9" s="31"/>
      <c r="AA9" s="30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5"/>
      <c r="AR9" s="25"/>
      <c r="AS9" s="25"/>
      <c r="AT9" s="30"/>
      <c r="AU9" s="30"/>
      <c r="AV9" s="1"/>
      <c r="AW9" s="1"/>
      <c r="AX9" s="1"/>
      <c r="AY9" s="1"/>
      <c r="AZ9" s="1"/>
      <c r="BA9" s="1"/>
      <c r="BB9" s="1"/>
      <c r="BC9" s="1"/>
      <c r="BD9" s="1"/>
      <c r="BE9" s="1"/>
    </row>
    <row r="10" spans="1:57" ht="83.25" customHeight="1" x14ac:dyDescent="0.2">
      <c r="A10" s="13"/>
      <c r="B10" s="81">
        <v>10</v>
      </c>
      <c r="C10" s="80" t="s">
        <v>90</v>
      </c>
      <c r="D10" s="48" t="s">
        <v>99</v>
      </c>
      <c r="E10" s="15"/>
      <c r="F10" s="15"/>
      <c r="G10" s="33"/>
      <c r="H10" s="13"/>
      <c r="I10" s="13"/>
      <c r="J10" s="15"/>
      <c r="K10" s="13"/>
      <c r="L10" s="58">
        <v>45048</v>
      </c>
      <c r="M10" s="13" t="s">
        <v>12</v>
      </c>
      <c r="N10" s="155" t="str">
        <f>IF(Tableau2[[#This Row],[Date retenue]]&lt;&gt;"",Tableau2[[#This Row],[Date retenue]]&amp;"-"&amp;COUNTIF($L$2:$L10,Tableau2[[#This Row],[Date retenue]]),"")</f>
        <v>45048-1</v>
      </c>
      <c r="O10" s="13"/>
      <c r="P10" s="44"/>
      <c r="Q10" s="14"/>
      <c r="R10" s="14"/>
      <c r="S10" s="13"/>
      <c r="T10" s="13"/>
      <c r="U10" s="13"/>
      <c r="V10" s="13"/>
      <c r="W10" s="13"/>
      <c r="X10" s="13"/>
      <c r="Y10" s="31"/>
      <c r="Z10" s="31"/>
      <c r="AA10" s="30"/>
      <c r="AB10" s="31"/>
      <c r="AC10" s="25"/>
      <c r="AD10" s="25"/>
      <c r="AE10" s="25"/>
      <c r="AF10" s="25"/>
      <c r="AG10" s="25"/>
      <c r="AH10" s="25"/>
      <c r="AI10" s="2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30"/>
      <c r="AU10" s="30"/>
      <c r="AV10" s="1"/>
      <c r="AW10" s="1"/>
      <c r="AX10" s="1"/>
      <c r="AY10" s="1"/>
      <c r="AZ10" s="1"/>
      <c r="BA10" s="1"/>
      <c r="BB10" s="1"/>
      <c r="BC10" s="1"/>
      <c r="BD10" s="1"/>
      <c r="BE10" s="1"/>
    </row>
    <row r="11" spans="1:57" ht="45" customHeight="1" x14ac:dyDescent="0.2">
      <c r="A11" s="77"/>
      <c r="B11" s="80">
        <v>11</v>
      </c>
      <c r="C11" s="80" t="s">
        <v>90</v>
      </c>
      <c r="D11" s="48" t="s">
        <v>100</v>
      </c>
      <c r="E11" s="15"/>
      <c r="F11" s="15"/>
      <c r="G11" s="33"/>
      <c r="H11" s="13"/>
      <c r="I11" s="13"/>
      <c r="J11" s="15"/>
      <c r="K11" s="13"/>
      <c r="L11" s="58">
        <v>45093</v>
      </c>
      <c r="M11" s="13" t="s">
        <v>13</v>
      </c>
      <c r="N11" s="155" t="str">
        <f>IF(Tableau2[[#This Row],[Date retenue]]&lt;&gt;"",Tableau2[[#This Row],[Date retenue]]&amp;"-"&amp;COUNTIF($L$2:$L11,Tableau2[[#This Row],[Date retenue]]),"")</f>
        <v>45093-1</v>
      </c>
      <c r="O11" s="13"/>
      <c r="P11" s="44"/>
      <c r="Q11" s="14"/>
      <c r="R11" s="14"/>
      <c r="S11" s="13"/>
      <c r="T11" s="13"/>
      <c r="U11" s="13"/>
      <c r="V11" s="13"/>
      <c r="W11" s="13"/>
      <c r="X11" s="13"/>
      <c r="Y11" s="31"/>
      <c r="Z11" s="25"/>
      <c r="AA11" s="30"/>
      <c r="AB11" s="25"/>
      <c r="AC11" s="25"/>
      <c r="AD11" s="25"/>
      <c r="AE11" s="25"/>
      <c r="AF11" s="25"/>
      <c r="AG11" s="25"/>
      <c r="AH11" s="25"/>
      <c r="AI11" s="25"/>
      <c r="AJ11" s="25"/>
      <c r="AK11" s="25"/>
      <c r="AL11" s="25"/>
      <c r="AM11" s="25"/>
      <c r="AN11" s="25"/>
      <c r="AO11" s="25"/>
      <c r="AP11" s="25"/>
      <c r="AQ11" s="25"/>
      <c r="AR11" s="25"/>
      <c r="AS11" s="25"/>
      <c r="AT11" s="30"/>
      <c r="AU11" s="30"/>
      <c r="AV11" s="1"/>
      <c r="AW11" s="1"/>
      <c r="AX11" s="1"/>
      <c r="AY11" s="1"/>
      <c r="AZ11" s="1"/>
      <c r="BA11" s="1"/>
      <c r="BB11" s="1"/>
      <c r="BC11" s="1"/>
      <c r="BD11" s="1"/>
      <c r="BE11" s="1"/>
    </row>
    <row r="12" spans="1:57" ht="97.5" customHeight="1" x14ac:dyDescent="0.2">
      <c r="A12" s="13"/>
      <c r="B12" s="81">
        <v>12</v>
      </c>
      <c r="C12" s="80" t="s">
        <v>90</v>
      </c>
      <c r="D12" s="48" t="s">
        <v>101</v>
      </c>
      <c r="E12" s="15"/>
      <c r="F12" s="15"/>
      <c r="G12" s="33"/>
      <c r="H12" s="13"/>
      <c r="I12" s="13"/>
      <c r="J12" s="15"/>
      <c r="K12" s="13"/>
      <c r="L12" s="58">
        <v>45024</v>
      </c>
      <c r="M12" s="13" t="s">
        <v>14</v>
      </c>
      <c r="N12" s="155" t="str">
        <f>IF(Tableau2[[#This Row],[Date retenue]]&lt;&gt;"",Tableau2[[#This Row],[Date retenue]]&amp;"-"&amp;COUNTIF($L$2:$L12,Tableau2[[#This Row],[Date retenue]]),"")</f>
        <v>45024-1</v>
      </c>
      <c r="O12" s="13"/>
      <c r="P12" s="44"/>
      <c r="Q12" s="14"/>
      <c r="R12" s="14"/>
      <c r="S12" s="13"/>
      <c r="T12" s="13"/>
      <c r="U12" s="13"/>
      <c r="V12" s="13"/>
      <c r="W12" s="13"/>
      <c r="X12" s="13"/>
      <c r="Y12" s="31"/>
      <c r="Z12" s="31"/>
      <c r="AA12" s="30"/>
      <c r="AB12" s="25"/>
      <c r="AC12" s="25"/>
      <c r="AD12" s="25"/>
      <c r="AE12" s="25"/>
      <c r="AF12" s="25"/>
      <c r="AG12" s="25"/>
      <c r="AH12" s="25"/>
      <c r="AI12" s="32"/>
      <c r="AJ12" s="25"/>
      <c r="AK12" s="25"/>
      <c r="AL12" s="25"/>
      <c r="AM12" s="25"/>
      <c r="AN12" s="25"/>
      <c r="AO12" s="25"/>
      <c r="AP12" s="25"/>
      <c r="AQ12" s="25"/>
      <c r="AR12" s="25"/>
      <c r="AS12" s="25"/>
      <c r="AT12" s="30"/>
      <c r="AU12" s="30"/>
      <c r="AV12" s="1"/>
      <c r="AW12" s="1"/>
      <c r="AX12" s="1"/>
      <c r="AY12" s="1"/>
      <c r="AZ12" s="1"/>
      <c r="BA12" s="1"/>
      <c r="BB12" s="1"/>
      <c r="BC12" s="1"/>
      <c r="BD12" s="1"/>
      <c r="BE12" s="1"/>
    </row>
    <row r="13" spans="1:57" ht="93" customHeight="1" x14ac:dyDescent="0.2">
      <c r="A13" s="77"/>
      <c r="B13" s="80">
        <v>13</v>
      </c>
      <c r="C13" s="80" t="s">
        <v>90</v>
      </c>
      <c r="D13" s="48" t="s">
        <v>102</v>
      </c>
      <c r="E13" s="15"/>
      <c r="F13" s="15"/>
      <c r="G13" s="33"/>
      <c r="H13" s="13"/>
      <c r="I13" s="13"/>
      <c r="J13" s="15"/>
      <c r="K13" s="13"/>
      <c r="L13" s="58">
        <v>45031</v>
      </c>
      <c r="M13" s="13" t="s">
        <v>15</v>
      </c>
      <c r="N13" s="155" t="str">
        <f>IF(Tableau2[[#This Row],[Date retenue]]&lt;&gt;"",Tableau2[[#This Row],[Date retenue]]&amp;"-"&amp;COUNTIF($L$2:$L13,Tableau2[[#This Row],[Date retenue]]),"")</f>
        <v>45031-1</v>
      </c>
      <c r="O13" s="13"/>
      <c r="P13" s="44"/>
      <c r="Q13" s="14"/>
      <c r="R13" s="13"/>
      <c r="S13" s="13"/>
      <c r="T13" s="13"/>
      <c r="U13" s="13"/>
      <c r="V13" s="13"/>
      <c r="W13" s="13"/>
      <c r="X13" s="13"/>
      <c r="Y13" s="31"/>
      <c r="Z13" s="31"/>
      <c r="AA13" s="30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  <c r="AT13" s="30"/>
      <c r="AU13" s="30"/>
      <c r="AV13" s="1"/>
      <c r="AW13" s="1"/>
      <c r="AX13" s="1"/>
      <c r="AY13" s="1"/>
      <c r="AZ13" s="1"/>
      <c r="BA13" s="1"/>
      <c r="BB13" s="1"/>
      <c r="BC13" s="1"/>
      <c r="BD13" s="1"/>
      <c r="BE13" s="1"/>
    </row>
    <row r="14" spans="1:57" ht="45" customHeight="1" x14ac:dyDescent="0.2">
      <c r="A14" s="13"/>
      <c r="B14" s="81">
        <v>14</v>
      </c>
      <c r="C14" s="80" t="s">
        <v>90</v>
      </c>
      <c r="D14" s="48" t="s">
        <v>103</v>
      </c>
      <c r="E14" s="15"/>
      <c r="F14" s="15"/>
      <c r="G14" s="33"/>
      <c r="H14" s="13"/>
      <c r="I14" s="13"/>
      <c r="J14" s="15"/>
      <c r="K14" s="13"/>
      <c r="L14" s="58">
        <v>44927</v>
      </c>
      <c r="M14" s="13" t="s">
        <v>16</v>
      </c>
      <c r="N14" s="155" t="str">
        <f>IF(Tableau2[[#This Row],[Date retenue]]&lt;&gt;"",Tableau2[[#This Row],[Date retenue]]&amp;"-"&amp;COUNTIF($L$2:$L14,Tableau2[[#This Row],[Date retenue]]),"")</f>
        <v>44927-1</v>
      </c>
      <c r="O14" s="13"/>
      <c r="P14" s="44"/>
      <c r="Q14" s="14"/>
      <c r="R14" s="14"/>
      <c r="S14" s="13"/>
      <c r="T14" s="16"/>
      <c r="U14" s="16"/>
      <c r="V14" s="16"/>
      <c r="W14" s="16"/>
      <c r="X14" s="16"/>
      <c r="Y14" s="31"/>
      <c r="Z14" s="25"/>
      <c r="AA14" s="30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  <c r="AT14" s="30"/>
      <c r="AU14" s="30"/>
      <c r="AV14" s="1"/>
      <c r="AW14" s="1"/>
      <c r="AX14" s="1"/>
      <c r="AY14" s="1"/>
      <c r="AZ14" s="1"/>
      <c r="BA14" s="1"/>
      <c r="BB14" s="1"/>
      <c r="BC14" s="1"/>
      <c r="BD14" s="1"/>
      <c r="BE14" s="1"/>
    </row>
    <row r="15" spans="1:57" ht="45" customHeight="1" x14ac:dyDescent="0.2">
      <c r="A15" s="77"/>
      <c r="B15" s="80">
        <v>15</v>
      </c>
      <c r="C15" s="80" t="s">
        <v>90</v>
      </c>
      <c r="D15" s="48" t="s">
        <v>104</v>
      </c>
      <c r="E15" s="15"/>
      <c r="F15" s="15"/>
      <c r="G15" s="33"/>
      <c r="H15" s="13"/>
      <c r="I15" s="13"/>
      <c r="J15" s="15"/>
      <c r="K15" s="13"/>
      <c r="L15" s="58">
        <v>44899</v>
      </c>
      <c r="M15" s="13" t="s">
        <v>17</v>
      </c>
      <c r="N15" s="155" t="str">
        <f>IF(Tableau2[[#This Row],[Date retenue]]&lt;&gt;"",Tableau2[[#This Row],[Date retenue]]&amp;"-"&amp;COUNTIF($L$2:$L15,Tableau2[[#This Row],[Date retenue]]),"")</f>
        <v>44899-1</v>
      </c>
      <c r="O15" s="13"/>
      <c r="P15" s="44"/>
      <c r="Q15" s="14"/>
      <c r="R15" s="14"/>
      <c r="S15" s="13"/>
      <c r="T15" s="16"/>
      <c r="U15" s="16"/>
      <c r="V15" s="16"/>
      <c r="W15" s="16"/>
      <c r="X15" s="16"/>
      <c r="Y15" s="31"/>
      <c r="Z15" s="25"/>
      <c r="AA15" s="30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30"/>
      <c r="AU15" s="30"/>
      <c r="AV15" s="1"/>
      <c r="AW15" s="1"/>
      <c r="AX15" s="1"/>
      <c r="AY15" s="1"/>
      <c r="AZ15" s="1"/>
      <c r="BA15" s="1"/>
      <c r="BB15" s="1"/>
      <c r="BC15" s="1"/>
      <c r="BD15" s="1"/>
      <c r="BE15" s="1"/>
    </row>
    <row r="16" spans="1:57" ht="30" x14ac:dyDescent="0.2">
      <c r="A16" s="13"/>
      <c r="B16" s="81">
        <v>16</v>
      </c>
      <c r="C16" s="80" t="s">
        <v>90</v>
      </c>
      <c r="D16" s="48" t="s">
        <v>105</v>
      </c>
      <c r="E16" s="15"/>
      <c r="F16" s="15"/>
      <c r="G16" s="33"/>
      <c r="H16" s="13"/>
      <c r="I16" s="13"/>
      <c r="J16" s="15"/>
      <c r="K16" s="13"/>
      <c r="L16" s="58">
        <v>44882</v>
      </c>
      <c r="M16" s="13" t="s">
        <v>18</v>
      </c>
      <c r="N16" s="155" t="str">
        <f>IF(Tableau2[[#This Row],[Date retenue]]&lt;&gt;"",Tableau2[[#This Row],[Date retenue]]&amp;"-"&amp;COUNTIF($L$2:$L16,Tableau2[[#This Row],[Date retenue]]),"")</f>
        <v>44882-2</v>
      </c>
      <c r="O16" s="13"/>
      <c r="P16" s="44"/>
      <c r="Q16" s="14"/>
      <c r="R16" s="14"/>
      <c r="S16" s="13"/>
      <c r="T16" s="13"/>
      <c r="U16" s="13"/>
      <c r="V16" s="13"/>
      <c r="W16" s="16"/>
      <c r="X16" s="16"/>
      <c r="Y16" s="25"/>
      <c r="Z16" s="25"/>
      <c r="AA16" s="30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  <c r="AT16" s="30"/>
      <c r="AU16" s="30"/>
      <c r="AV16" s="1"/>
      <c r="AW16" s="1"/>
      <c r="AX16" s="1"/>
      <c r="AY16" s="1"/>
      <c r="AZ16" s="1"/>
      <c r="BA16" s="1"/>
      <c r="BB16" s="1"/>
      <c r="BC16" s="1"/>
      <c r="BD16" s="1"/>
      <c r="BE16" s="1"/>
    </row>
    <row r="17" spans="1:57" ht="30" x14ac:dyDescent="0.2">
      <c r="A17" s="77"/>
      <c r="B17" s="80">
        <v>17</v>
      </c>
      <c r="C17" s="80" t="s">
        <v>90</v>
      </c>
      <c r="D17" s="48" t="s">
        <v>106</v>
      </c>
      <c r="E17" s="15"/>
      <c r="F17" s="15"/>
      <c r="G17" s="33"/>
      <c r="H17" s="13"/>
      <c r="I17" s="13"/>
      <c r="J17" s="15"/>
      <c r="K17" s="13"/>
      <c r="L17" s="58">
        <v>45010</v>
      </c>
      <c r="M17" s="13" t="s">
        <v>19</v>
      </c>
      <c r="N17" s="155" t="str">
        <f>IF(Tableau2[[#This Row],[Date retenue]]&lt;&gt;"",Tableau2[[#This Row],[Date retenue]]&amp;"-"&amp;COUNTIF($L$2:$L17,Tableau2[[#This Row],[Date retenue]]),"")</f>
        <v>45010-1</v>
      </c>
      <c r="O17" s="13"/>
      <c r="P17" s="44"/>
      <c r="Q17" s="14"/>
      <c r="R17" s="14"/>
      <c r="S17" s="13"/>
      <c r="T17" s="13"/>
      <c r="U17" s="13"/>
      <c r="V17" s="13"/>
      <c r="W17" s="13"/>
      <c r="X17" s="13"/>
      <c r="Y17" s="31"/>
      <c r="Z17" s="31"/>
      <c r="AA17" s="30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  <c r="AT17" s="30"/>
      <c r="AU17" s="30"/>
      <c r="AV17" s="1"/>
      <c r="AW17" s="1"/>
      <c r="AX17" s="1"/>
      <c r="AY17" s="1"/>
      <c r="AZ17" s="1"/>
      <c r="BA17" s="1"/>
      <c r="BB17" s="1"/>
      <c r="BC17" s="1"/>
      <c r="BD17" s="1"/>
      <c r="BE17" s="1"/>
    </row>
    <row r="18" spans="1:57" ht="45" customHeight="1" x14ac:dyDescent="0.2">
      <c r="A18" s="13"/>
      <c r="B18" s="81">
        <v>18</v>
      </c>
      <c r="C18" s="80" t="s">
        <v>90</v>
      </c>
      <c r="D18" s="48" t="s">
        <v>107</v>
      </c>
      <c r="E18" s="15"/>
      <c r="F18" s="15"/>
      <c r="G18" s="33"/>
      <c r="H18" s="13"/>
      <c r="I18" s="13"/>
      <c r="J18" s="15"/>
      <c r="K18" s="13"/>
      <c r="L18" s="57" t="s">
        <v>85</v>
      </c>
      <c r="M18" s="22" t="s">
        <v>20</v>
      </c>
      <c r="N18" s="155" t="str">
        <f>IF(Tableau2[[#This Row],[Date retenue]]&lt;&gt;"",Tableau2[[#This Row],[Date retenue]]&amp;"-"&amp;COUNTIF($L$2:$L18,Tableau2[[#This Row],[Date retenue]]),"")</f>
        <v>26/11/2022-1</v>
      </c>
      <c r="O18" s="22"/>
      <c r="P18" s="44"/>
      <c r="Q18" s="14"/>
      <c r="R18" s="14"/>
      <c r="S18" s="13"/>
      <c r="T18" s="16"/>
      <c r="U18" s="16"/>
      <c r="V18" s="16"/>
      <c r="W18" s="16"/>
      <c r="X18" s="16"/>
      <c r="Y18" s="31"/>
      <c r="Z18" s="31"/>
      <c r="AA18" s="41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  <c r="AT18" s="30"/>
      <c r="AU18" s="30"/>
      <c r="AV18" s="1"/>
      <c r="AW18" s="1"/>
      <c r="AX18" s="1"/>
      <c r="AY18" s="1"/>
      <c r="AZ18" s="1"/>
      <c r="BA18" s="1"/>
      <c r="BB18" s="1"/>
      <c r="BC18" s="1"/>
      <c r="BD18" s="1"/>
      <c r="BE18" s="1"/>
    </row>
    <row r="19" spans="1:57" ht="45" customHeight="1" x14ac:dyDescent="0.2">
      <c r="A19" s="77"/>
      <c r="B19" s="80">
        <v>19</v>
      </c>
      <c r="C19" s="80" t="s">
        <v>90</v>
      </c>
      <c r="D19" s="48" t="s">
        <v>108</v>
      </c>
      <c r="E19" s="15"/>
      <c r="F19" s="15"/>
      <c r="G19" s="33"/>
      <c r="H19" s="13"/>
      <c r="I19" s="13"/>
      <c r="J19" s="15"/>
      <c r="K19" s="13"/>
      <c r="L19" s="57">
        <v>44959</v>
      </c>
      <c r="M19" s="22" t="s">
        <v>21</v>
      </c>
      <c r="N19" s="155" t="str">
        <f>IF(Tableau2[[#This Row],[Date retenue]]&lt;&gt;"",Tableau2[[#This Row],[Date retenue]]&amp;"-"&amp;COUNTIF($L$2:$L19,Tableau2[[#This Row],[Date retenue]]),"")</f>
        <v>44959-1</v>
      </c>
      <c r="O19" s="22"/>
      <c r="P19" s="44"/>
      <c r="Q19" s="14"/>
      <c r="R19" s="14"/>
      <c r="S19" s="13"/>
      <c r="T19" s="16"/>
      <c r="U19" s="16"/>
      <c r="V19" s="16"/>
      <c r="W19" s="16"/>
      <c r="X19" s="16"/>
      <c r="Y19" s="31"/>
      <c r="Z19" s="31"/>
      <c r="AA19" s="30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  <c r="AT19" s="30"/>
      <c r="AU19" s="30"/>
      <c r="AV19" s="1"/>
      <c r="AW19" s="1"/>
      <c r="AX19" s="1"/>
      <c r="AY19" s="1"/>
      <c r="AZ19" s="1"/>
      <c r="BA19" s="1"/>
      <c r="BB19" s="1"/>
      <c r="BC19" s="1"/>
      <c r="BD19" s="1"/>
      <c r="BE19" s="1"/>
    </row>
    <row r="20" spans="1:57" ht="45" customHeight="1" x14ac:dyDescent="0.2">
      <c r="A20" s="13"/>
      <c r="B20" s="81">
        <v>20</v>
      </c>
      <c r="C20" s="80" t="s">
        <v>90</v>
      </c>
      <c r="D20" s="48" t="s">
        <v>109</v>
      </c>
      <c r="E20" s="15"/>
      <c r="F20" s="15"/>
      <c r="G20" s="33"/>
      <c r="H20" s="13"/>
      <c r="I20" s="13"/>
      <c r="J20" s="15"/>
      <c r="K20" s="13"/>
      <c r="L20" s="58">
        <v>45108</v>
      </c>
      <c r="M20" s="13" t="s">
        <v>22</v>
      </c>
      <c r="N20" s="155" t="str">
        <f>IF(Tableau2[[#This Row],[Date retenue]]&lt;&gt;"",Tableau2[[#This Row],[Date retenue]]&amp;"-"&amp;COUNTIF($L$2:$L20,Tableau2[[#This Row],[Date retenue]]),"")</f>
        <v>45108-1</v>
      </c>
      <c r="O20" s="13"/>
      <c r="P20" s="44"/>
      <c r="Q20" s="14"/>
      <c r="R20" s="14"/>
      <c r="S20" s="13"/>
      <c r="T20" s="16"/>
      <c r="U20" s="16"/>
      <c r="V20" s="16"/>
      <c r="W20" s="16"/>
      <c r="X20" s="16"/>
      <c r="Y20" s="31"/>
      <c r="Z20" s="31"/>
      <c r="AA20" s="30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  <c r="AT20" s="30"/>
      <c r="AU20" s="30"/>
      <c r="AV20" s="1"/>
      <c r="AW20" s="1"/>
      <c r="AX20" s="1"/>
      <c r="AY20" s="1"/>
      <c r="AZ20" s="1"/>
      <c r="BA20" s="1"/>
      <c r="BB20" s="1"/>
      <c r="BC20" s="1"/>
      <c r="BD20" s="1"/>
      <c r="BE20" s="1"/>
    </row>
    <row r="21" spans="1:57" ht="45" customHeight="1" x14ac:dyDescent="0.2">
      <c r="A21" s="77"/>
      <c r="B21" s="80">
        <v>21</v>
      </c>
      <c r="C21" s="80" t="s">
        <v>90</v>
      </c>
      <c r="D21" s="48" t="s">
        <v>110</v>
      </c>
      <c r="E21" s="15"/>
      <c r="F21" s="15"/>
      <c r="G21" s="33"/>
      <c r="H21" s="13"/>
      <c r="I21" s="13"/>
      <c r="J21" s="15"/>
      <c r="K21" s="13"/>
      <c r="L21" s="58"/>
      <c r="M21" s="13" t="s">
        <v>23</v>
      </c>
      <c r="N21" s="155" t="str">
        <f>IF(Tableau2[[#This Row],[Date retenue]]&lt;&gt;"",Tableau2[[#This Row],[Date retenue]]&amp;"-"&amp;COUNTIF($L$2:$L21,Tableau2[[#This Row],[Date retenue]]),"")</f>
        <v/>
      </c>
      <c r="O21" s="13"/>
      <c r="P21" s="44"/>
      <c r="Q21" s="14"/>
      <c r="R21" s="14"/>
      <c r="S21" s="13"/>
      <c r="T21" s="16"/>
      <c r="U21" s="16"/>
      <c r="V21" s="16"/>
      <c r="W21" s="16"/>
      <c r="X21" s="16"/>
      <c r="Y21" s="31"/>
      <c r="Z21" s="31"/>
      <c r="AA21" s="28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  <c r="AT21" s="30"/>
      <c r="AU21" s="30"/>
      <c r="AV21" s="1"/>
      <c r="AW21" s="1"/>
      <c r="AX21" s="1"/>
      <c r="AY21" s="1"/>
      <c r="AZ21" s="1"/>
      <c r="BA21" s="1"/>
      <c r="BB21" s="1"/>
      <c r="BC21" s="1"/>
      <c r="BD21" s="1"/>
      <c r="BE21" s="1"/>
    </row>
    <row r="22" spans="1:57" ht="45" customHeight="1" x14ac:dyDescent="0.2">
      <c r="A22" s="13"/>
      <c r="B22" s="81">
        <v>22</v>
      </c>
      <c r="C22" s="80" t="s">
        <v>90</v>
      </c>
      <c r="D22" s="48" t="s">
        <v>111</v>
      </c>
      <c r="E22" s="15"/>
      <c r="F22" s="15"/>
      <c r="G22" s="33"/>
      <c r="H22" s="13"/>
      <c r="I22" s="13"/>
      <c r="J22" s="15"/>
      <c r="K22" s="13"/>
      <c r="L22" s="58">
        <v>44909</v>
      </c>
      <c r="M22" s="13" t="s">
        <v>61</v>
      </c>
      <c r="N22" s="155" t="str">
        <f>IF(Tableau2[[#This Row],[Date retenue]]&lt;&gt;"",Tableau2[[#This Row],[Date retenue]]&amp;"-"&amp;COUNTIF($L$2:$L22,Tableau2[[#This Row],[Date retenue]]),"")</f>
        <v>44909-2</v>
      </c>
      <c r="O22" s="13"/>
      <c r="P22" s="44"/>
      <c r="Q22" s="14"/>
      <c r="R22" s="14"/>
      <c r="S22" s="13"/>
      <c r="T22" s="16"/>
      <c r="U22" s="16"/>
      <c r="V22" s="16"/>
      <c r="W22" s="16"/>
      <c r="X22" s="16"/>
      <c r="Y22" s="31"/>
      <c r="Z22" s="31"/>
      <c r="AA22" s="28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  <c r="AT22" s="30"/>
      <c r="AU22" s="30"/>
      <c r="AV22" s="1"/>
      <c r="AW22" s="1"/>
      <c r="AX22" s="1"/>
      <c r="AY22" s="1"/>
      <c r="AZ22" s="1"/>
      <c r="BA22" s="1"/>
      <c r="BB22" s="1"/>
      <c r="BC22" s="1"/>
      <c r="BD22" s="1"/>
      <c r="BE22" s="1"/>
    </row>
    <row r="23" spans="1:57" ht="45" customHeight="1" x14ac:dyDescent="0.2">
      <c r="A23" s="77"/>
      <c r="B23" s="80">
        <v>23</v>
      </c>
      <c r="C23" s="80" t="s">
        <v>90</v>
      </c>
      <c r="D23" s="48" t="s">
        <v>112</v>
      </c>
      <c r="E23" s="15"/>
      <c r="F23" s="15"/>
      <c r="G23" s="33"/>
      <c r="H23" s="13"/>
      <c r="I23" s="13"/>
      <c r="J23" s="15"/>
      <c r="K23" s="13"/>
      <c r="L23" s="59">
        <v>45028</v>
      </c>
      <c r="M23" s="24" t="s">
        <v>59</v>
      </c>
      <c r="N23" s="155" t="str">
        <f>IF(Tableau2[[#This Row],[Date retenue]]&lt;&gt;"",Tableau2[[#This Row],[Date retenue]]&amp;"-"&amp;COUNTIF($L$2:$L23,Tableau2[[#This Row],[Date retenue]]),"")</f>
        <v>45028-1</v>
      </c>
      <c r="O23" s="24"/>
      <c r="P23" s="44"/>
      <c r="Q23" s="14"/>
      <c r="R23" s="14"/>
      <c r="S23" s="13"/>
      <c r="T23" s="16"/>
      <c r="U23" s="16"/>
      <c r="V23" s="16"/>
      <c r="W23" s="16"/>
      <c r="X23" s="16"/>
      <c r="Y23" s="31"/>
      <c r="Z23" s="31"/>
      <c r="AA23" s="28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  <c r="AT23" s="30"/>
      <c r="AU23" s="30"/>
      <c r="AV23" s="1"/>
      <c r="AW23" s="1"/>
      <c r="AX23" s="1"/>
      <c r="AY23" s="1"/>
      <c r="AZ23" s="1"/>
      <c r="BA23" s="1"/>
      <c r="BB23" s="1"/>
      <c r="BC23" s="1"/>
      <c r="BD23" s="1"/>
      <c r="BE23" s="1"/>
    </row>
    <row r="24" spans="1:57" ht="45" customHeight="1" x14ac:dyDescent="0.2">
      <c r="A24" s="13"/>
      <c r="B24" s="81">
        <v>24</v>
      </c>
      <c r="C24" s="80" t="s">
        <v>90</v>
      </c>
      <c r="D24" s="48" t="s">
        <v>113</v>
      </c>
      <c r="E24" s="15"/>
      <c r="F24" s="15"/>
      <c r="G24" s="33"/>
      <c r="H24" s="13"/>
      <c r="I24" s="13"/>
      <c r="J24" s="15"/>
      <c r="K24" s="13"/>
      <c r="L24" s="58">
        <v>45101</v>
      </c>
      <c r="M24" s="24" t="s">
        <v>60</v>
      </c>
      <c r="N24" s="155" t="str">
        <f>IF(Tableau2[[#This Row],[Date retenue]]&lt;&gt;"",Tableau2[[#This Row],[Date retenue]]&amp;"-"&amp;COUNTIF($L$2:$L24,Tableau2[[#This Row],[Date retenue]]),"")</f>
        <v>45101-1</v>
      </c>
      <c r="O24" s="24"/>
      <c r="P24" s="44"/>
      <c r="Q24" s="14"/>
      <c r="R24" s="14"/>
      <c r="S24" s="13"/>
      <c r="T24" s="16"/>
      <c r="U24" s="16"/>
      <c r="V24" s="16"/>
      <c r="W24" s="16"/>
      <c r="X24" s="16"/>
      <c r="Y24" s="26"/>
      <c r="Z24" s="31"/>
      <c r="AA24" s="30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  <c r="AT24" s="30"/>
      <c r="AU24" s="30"/>
      <c r="AV24" s="1"/>
      <c r="AW24" s="1"/>
      <c r="AX24" s="1"/>
      <c r="AY24" s="1"/>
      <c r="AZ24" s="1"/>
      <c r="BA24" s="1"/>
      <c r="BB24" s="1"/>
      <c r="BC24" s="1"/>
      <c r="BD24" s="1"/>
      <c r="BE24" s="1"/>
    </row>
    <row r="25" spans="1:57" ht="30" x14ac:dyDescent="0.2">
      <c r="A25" s="77"/>
      <c r="B25" s="80">
        <v>25</v>
      </c>
      <c r="C25" s="80" t="s">
        <v>90</v>
      </c>
      <c r="D25" s="48" t="s">
        <v>114</v>
      </c>
      <c r="E25" s="15"/>
      <c r="F25" s="15"/>
      <c r="G25" s="33"/>
      <c r="H25" s="13"/>
      <c r="I25" s="13"/>
      <c r="J25" s="15"/>
      <c r="K25" s="13"/>
      <c r="L25" s="58">
        <v>45076</v>
      </c>
      <c r="M25" s="13" t="s">
        <v>70</v>
      </c>
      <c r="N25" s="155" t="str">
        <f>IF(Tableau2[[#This Row],[Date retenue]]&lt;&gt;"",Tableau2[[#This Row],[Date retenue]]&amp;"-"&amp;COUNTIF($L$2:$L25,Tableau2[[#This Row],[Date retenue]]),"")</f>
        <v>45076-1</v>
      </c>
      <c r="O25" s="13"/>
      <c r="P25" s="44"/>
      <c r="Q25" s="14"/>
      <c r="R25" s="76"/>
      <c r="S25" s="13"/>
      <c r="T25" s="16"/>
      <c r="U25" s="16"/>
      <c r="V25" s="16"/>
      <c r="W25" s="16"/>
      <c r="X25" s="16"/>
      <c r="Y25" s="31"/>
      <c r="Z25" s="31"/>
      <c r="AA25" s="28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  <c r="AT25" s="30"/>
      <c r="AU25" s="30"/>
      <c r="AV25" s="1"/>
      <c r="AW25" s="1"/>
      <c r="AX25" s="1"/>
      <c r="AY25" s="1"/>
      <c r="AZ25" s="1"/>
      <c r="BA25" s="1"/>
      <c r="BB25" s="1"/>
      <c r="BC25" s="1"/>
      <c r="BD25" s="1"/>
      <c r="BE25" s="1"/>
    </row>
    <row r="26" spans="1:57" ht="30" x14ac:dyDescent="0.2">
      <c r="A26" s="13"/>
      <c r="B26" s="81">
        <v>26</v>
      </c>
      <c r="C26" s="80" t="s">
        <v>90</v>
      </c>
      <c r="D26" s="48" t="s">
        <v>115</v>
      </c>
      <c r="E26" s="15"/>
      <c r="F26" s="15"/>
      <c r="G26" s="33"/>
      <c r="H26" s="13"/>
      <c r="I26" s="13"/>
      <c r="J26" s="15"/>
      <c r="K26" s="13"/>
      <c r="L26" s="58">
        <v>45008</v>
      </c>
      <c r="M26" s="13" t="s">
        <v>24</v>
      </c>
      <c r="N26" s="155" t="str">
        <f>IF(Tableau2[[#This Row],[Date retenue]]&lt;&gt;"",Tableau2[[#This Row],[Date retenue]]&amp;"-"&amp;COUNTIF($L$2:$L26,Tableau2[[#This Row],[Date retenue]]),"")</f>
        <v>45008-1</v>
      </c>
      <c r="O26" s="13"/>
      <c r="P26" s="44"/>
      <c r="Q26" s="14"/>
      <c r="R26" s="14"/>
      <c r="S26" s="13"/>
      <c r="T26" s="13"/>
      <c r="U26" s="13"/>
      <c r="V26" s="13"/>
      <c r="W26" s="13"/>
      <c r="X26" s="13"/>
      <c r="Y26" s="31"/>
      <c r="Z26" s="31"/>
      <c r="AA26" s="30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  <c r="AT26" s="30"/>
      <c r="AU26" s="30"/>
      <c r="AV26" s="1"/>
      <c r="AW26" s="1"/>
      <c r="AX26" s="1"/>
      <c r="AY26" s="1"/>
      <c r="AZ26" s="1"/>
      <c r="BA26" s="1"/>
      <c r="BB26" s="1"/>
      <c r="BC26" s="1"/>
      <c r="BD26" s="1"/>
      <c r="BE26" s="1"/>
    </row>
    <row r="27" spans="1:57" ht="30" x14ac:dyDescent="0.2">
      <c r="A27" s="77"/>
      <c r="B27" s="80">
        <v>27</v>
      </c>
      <c r="C27" s="80" t="s">
        <v>90</v>
      </c>
      <c r="D27" s="48" t="s">
        <v>116</v>
      </c>
      <c r="E27" s="13"/>
      <c r="F27" s="13"/>
      <c r="G27" s="33"/>
      <c r="H27" s="13"/>
      <c r="I27" s="13"/>
      <c r="J27" s="15"/>
      <c r="K27" s="13"/>
      <c r="L27" s="58">
        <v>44945</v>
      </c>
      <c r="M27" s="13" t="s">
        <v>25</v>
      </c>
      <c r="N27" s="155" t="str">
        <f>IF(Tableau2[[#This Row],[Date retenue]]&lt;&gt;"",Tableau2[[#This Row],[Date retenue]]&amp;"-"&amp;COUNTIF($L$2:$L27,Tableau2[[#This Row],[Date retenue]]),"")</f>
        <v>44945-1</v>
      </c>
      <c r="O27" s="13"/>
      <c r="P27" s="44"/>
      <c r="Q27" s="14"/>
      <c r="R27" s="14"/>
      <c r="S27" s="13"/>
      <c r="T27" s="16"/>
      <c r="U27" s="16"/>
      <c r="V27" s="16"/>
      <c r="W27" s="16"/>
      <c r="X27" s="16"/>
      <c r="Y27" s="31"/>
      <c r="Z27" s="31"/>
      <c r="AA27" s="30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30"/>
      <c r="AU27" s="30"/>
      <c r="AV27" s="1"/>
      <c r="AW27" s="1"/>
      <c r="AX27" s="1"/>
      <c r="AY27" s="1"/>
      <c r="AZ27" s="1"/>
      <c r="BA27" s="1"/>
      <c r="BB27" s="1"/>
      <c r="BC27" s="1"/>
      <c r="BD27" s="1"/>
      <c r="BE27" s="1"/>
    </row>
    <row r="28" spans="1:57" ht="48.75" customHeight="1" x14ac:dyDescent="0.2">
      <c r="A28" s="13"/>
      <c r="B28" s="81">
        <v>28</v>
      </c>
      <c r="C28" s="80" t="s">
        <v>90</v>
      </c>
      <c r="D28" s="48" t="s">
        <v>117</v>
      </c>
      <c r="E28" s="13"/>
      <c r="F28" s="13"/>
      <c r="G28" s="33"/>
      <c r="H28" s="13"/>
      <c r="I28" s="13"/>
      <c r="J28" s="15"/>
      <c r="K28" s="13"/>
      <c r="L28" s="58">
        <v>45079</v>
      </c>
      <c r="M28" s="13" t="s">
        <v>26</v>
      </c>
      <c r="N28" s="155" t="str">
        <f>IF(Tableau2[[#This Row],[Date retenue]]&lt;&gt;"",Tableau2[[#This Row],[Date retenue]]&amp;"-"&amp;COUNTIF($L$2:$L28,Tableau2[[#This Row],[Date retenue]]),"")</f>
        <v>45079-3</v>
      </c>
      <c r="O28" s="13"/>
      <c r="P28" s="44"/>
      <c r="Q28" s="14"/>
      <c r="R28" s="14"/>
      <c r="S28" s="13"/>
      <c r="T28" s="13"/>
      <c r="U28" s="13"/>
      <c r="V28" s="13"/>
      <c r="W28" s="13"/>
      <c r="X28" s="13"/>
      <c r="Y28" s="31"/>
      <c r="Z28" s="25"/>
      <c r="AA28" s="30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  <c r="AT28" s="30"/>
      <c r="AU28" s="30"/>
      <c r="AV28" s="1"/>
      <c r="AW28" s="1"/>
      <c r="AX28" s="1"/>
      <c r="AY28" s="1"/>
      <c r="AZ28" s="1"/>
      <c r="BA28" s="1"/>
      <c r="BB28" s="1"/>
      <c r="BC28" s="1"/>
      <c r="BD28" s="1"/>
      <c r="BE28" s="1"/>
    </row>
    <row r="29" spans="1:57" ht="45" customHeight="1" x14ac:dyDescent="0.2">
      <c r="A29" s="77"/>
      <c r="B29" s="80">
        <v>29</v>
      </c>
      <c r="C29" s="80" t="s">
        <v>90</v>
      </c>
      <c r="D29" s="48" t="s">
        <v>118</v>
      </c>
      <c r="E29" s="15"/>
      <c r="F29" s="15"/>
      <c r="G29" s="33"/>
      <c r="H29" s="13"/>
      <c r="I29" s="13"/>
      <c r="J29" s="15"/>
      <c r="K29" s="13"/>
      <c r="L29" s="58"/>
      <c r="M29" s="13" t="s">
        <v>27</v>
      </c>
      <c r="N29" s="155" t="str">
        <f>IF(Tableau2[[#This Row],[Date retenue]]&lt;&gt;"",Tableau2[[#This Row],[Date retenue]]&amp;"-"&amp;COUNTIF($L$2:$L29,Tableau2[[#This Row],[Date retenue]]),"")</f>
        <v/>
      </c>
      <c r="O29" s="13"/>
      <c r="P29" s="44"/>
      <c r="Q29" s="14"/>
      <c r="R29" s="14"/>
      <c r="S29" s="13"/>
      <c r="T29" s="16"/>
      <c r="U29" s="16"/>
      <c r="V29" s="16"/>
      <c r="W29" s="16"/>
      <c r="X29" s="16"/>
      <c r="Y29" s="31"/>
      <c r="Z29" s="31"/>
      <c r="AA29" s="30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  <c r="AT29" s="30"/>
      <c r="AU29" s="30"/>
      <c r="AV29" s="1"/>
      <c r="AW29" s="1"/>
      <c r="AX29" s="1"/>
      <c r="AY29" s="1"/>
      <c r="AZ29" s="1"/>
      <c r="BA29" s="1"/>
      <c r="BB29" s="1"/>
      <c r="BC29" s="1"/>
      <c r="BD29" s="1"/>
      <c r="BE29" s="1"/>
    </row>
    <row r="30" spans="1:57" ht="45" customHeight="1" x14ac:dyDescent="0.2">
      <c r="A30" s="13"/>
      <c r="B30" s="81">
        <v>30</v>
      </c>
      <c r="C30" s="80" t="s">
        <v>90</v>
      </c>
      <c r="D30" s="48" t="s">
        <v>119</v>
      </c>
      <c r="E30" s="15"/>
      <c r="F30" s="15"/>
      <c r="G30" s="33"/>
      <c r="H30" s="13"/>
      <c r="I30" s="13"/>
      <c r="J30" s="15"/>
      <c r="K30" s="13"/>
      <c r="L30" s="57"/>
      <c r="M30" s="22" t="s">
        <v>28</v>
      </c>
      <c r="N30" s="155" t="str">
        <f>IF(Tableau2[[#This Row],[Date retenue]]&lt;&gt;"",Tableau2[[#This Row],[Date retenue]]&amp;"-"&amp;COUNTIF($L$2:$L30,Tableau2[[#This Row],[Date retenue]]),"")</f>
        <v/>
      </c>
      <c r="O30" s="22"/>
      <c r="P30" s="44"/>
      <c r="Q30" s="14"/>
      <c r="R30" s="14"/>
      <c r="S30" s="13"/>
      <c r="T30" s="16"/>
      <c r="U30" s="16"/>
      <c r="V30" s="16"/>
      <c r="W30" s="16"/>
      <c r="X30" s="16"/>
      <c r="Y30" s="31"/>
      <c r="Z30" s="31"/>
      <c r="AA30" s="30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  <c r="AT30" s="30"/>
      <c r="AU30" s="30"/>
      <c r="AV30" s="1"/>
      <c r="AW30" s="1"/>
      <c r="AX30" s="1"/>
      <c r="AY30" s="1"/>
      <c r="AZ30" s="1"/>
      <c r="BA30" s="1"/>
      <c r="BB30" s="1"/>
      <c r="BC30" s="1"/>
      <c r="BD30" s="1"/>
      <c r="BE30" s="1"/>
    </row>
    <row r="31" spans="1:57" ht="45" customHeight="1" x14ac:dyDescent="0.2">
      <c r="A31" s="77"/>
      <c r="B31" s="80">
        <v>31</v>
      </c>
      <c r="C31" s="80" t="s">
        <v>90</v>
      </c>
      <c r="D31" s="48" t="s">
        <v>120</v>
      </c>
      <c r="E31" s="15"/>
      <c r="F31" s="15"/>
      <c r="G31" s="33"/>
      <c r="H31" s="13"/>
      <c r="I31" s="13"/>
      <c r="J31" s="15"/>
      <c r="K31" s="13"/>
      <c r="L31" s="58">
        <v>44887</v>
      </c>
      <c r="M31" s="13" t="s">
        <v>29</v>
      </c>
      <c r="N31" s="155" t="str">
        <f>IF(Tableau2[[#This Row],[Date retenue]]&lt;&gt;"",Tableau2[[#This Row],[Date retenue]]&amp;"-"&amp;COUNTIF($L$2:$L31,Tableau2[[#This Row],[Date retenue]]),"")</f>
        <v>44887-1</v>
      </c>
      <c r="O31" s="13"/>
      <c r="P31" s="44"/>
      <c r="Q31" s="14"/>
      <c r="R31" s="14"/>
      <c r="S31" s="13"/>
      <c r="T31" s="16"/>
      <c r="U31" s="16"/>
      <c r="V31" s="16"/>
      <c r="W31" s="16"/>
      <c r="X31" s="16"/>
      <c r="Y31" s="25"/>
      <c r="Z31" s="25"/>
      <c r="AA31" s="28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  <c r="AT31" s="30"/>
      <c r="AU31" s="30"/>
      <c r="AV31" s="1"/>
      <c r="AW31" s="1"/>
      <c r="AX31" s="1"/>
      <c r="AY31" s="1"/>
      <c r="AZ31" s="1"/>
      <c r="BA31" s="1"/>
      <c r="BB31" s="1"/>
      <c r="BC31" s="1"/>
      <c r="BD31" s="1"/>
      <c r="BE31" s="1"/>
    </row>
    <row r="32" spans="1:57" ht="72.75" customHeight="1" x14ac:dyDescent="0.2">
      <c r="A32" s="13"/>
      <c r="B32" s="81">
        <v>32</v>
      </c>
      <c r="C32" s="80" t="s">
        <v>90</v>
      </c>
      <c r="D32" s="48" t="s">
        <v>121</v>
      </c>
      <c r="E32" s="15"/>
      <c r="F32" s="15"/>
      <c r="G32" s="33"/>
      <c r="H32" s="13"/>
      <c r="I32" s="13"/>
      <c r="J32" s="15"/>
      <c r="K32" s="13"/>
      <c r="L32" s="57">
        <v>44943</v>
      </c>
      <c r="M32" s="22" t="s">
        <v>30</v>
      </c>
      <c r="N32" s="155" t="str">
        <f>IF(Tableau2[[#This Row],[Date retenue]]&lt;&gt;"",Tableau2[[#This Row],[Date retenue]]&amp;"-"&amp;COUNTIF($L$2:$L32,Tableau2[[#This Row],[Date retenue]]),"")</f>
        <v>44943-1</v>
      </c>
      <c r="O32" s="22"/>
      <c r="P32" s="44"/>
      <c r="Q32" s="14"/>
      <c r="R32" s="14"/>
      <c r="S32" s="13"/>
      <c r="T32" s="13"/>
      <c r="U32" s="13"/>
      <c r="V32" s="13"/>
      <c r="W32" s="13"/>
      <c r="X32" s="13"/>
      <c r="Y32" s="31"/>
      <c r="Z32" s="31"/>
      <c r="AA32" s="28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  <c r="AT32" s="30"/>
      <c r="AU32" s="30"/>
      <c r="AV32" s="1"/>
      <c r="AW32" s="1"/>
      <c r="AX32" s="1"/>
      <c r="AY32" s="1"/>
      <c r="AZ32" s="1"/>
      <c r="BA32" s="1"/>
      <c r="BB32" s="1"/>
      <c r="BC32" s="1"/>
      <c r="BD32" s="1"/>
      <c r="BE32" s="1"/>
    </row>
    <row r="33" spans="1:57" ht="45" customHeight="1" x14ac:dyDescent="0.2">
      <c r="A33" s="77"/>
      <c r="B33" s="80">
        <v>33</v>
      </c>
      <c r="C33" s="80" t="s">
        <v>90</v>
      </c>
      <c r="D33" s="48" t="s">
        <v>122</v>
      </c>
      <c r="E33" s="15"/>
      <c r="F33" s="15"/>
      <c r="G33" s="33"/>
      <c r="H33" s="13"/>
      <c r="I33" s="13"/>
      <c r="J33" s="15"/>
      <c r="K33" s="13"/>
      <c r="L33" s="58">
        <v>45022</v>
      </c>
      <c r="M33" s="13" t="s">
        <v>31</v>
      </c>
      <c r="N33" s="155" t="str">
        <f>IF(Tableau2[[#This Row],[Date retenue]]&lt;&gt;"",Tableau2[[#This Row],[Date retenue]]&amp;"-"&amp;COUNTIF($L$2:$L33,Tableau2[[#This Row],[Date retenue]]),"")</f>
        <v>45022-1</v>
      </c>
      <c r="O33" s="13"/>
      <c r="P33" s="44"/>
      <c r="Q33" s="14"/>
      <c r="R33" s="14"/>
      <c r="S33" s="13"/>
      <c r="T33" s="16"/>
      <c r="U33" s="16"/>
      <c r="V33" s="16"/>
      <c r="W33" s="16"/>
      <c r="X33" s="16"/>
      <c r="Y33" s="31"/>
      <c r="Z33" s="31"/>
      <c r="AA33" s="28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  <c r="AT33" s="30"/>
      <c r="AU33" s="30"/>
      <c r="AV33" s="1"/>
      <c r="AW33" s="1"/>
      <c r="AX33" s="1"/>
      <c r="AY33" s="1"/>
      <c r="AZ33" s="1"/>
      <c r="BA33" s="1"/>
      <c r="BB33" s="1"/>
      <c r="BC33" s="1"/>
      <c r="BD33" s="1"/>
      <c r="BE33" s="1"/>
    </row>
    <row r="34" spans="1:57" ht="93.75" customHeight="1" x14ac:dyDescent="0.2">
      <c r="A34" s="13"/>
      <c r="B34" s="81">
        <v>34</v>
      </c>
      <c r="C34" s="80" t="s">
        <v>90</v>
      </c>
      <c r="D34" s="48" t="s">
        <v>123</v>
      </c>
      <c r="E34" s="15"/>
      <c r="F34" s="15"/>
      <c r="G34" s="33"/>
      <c r="H34" s="13"/>
      <c r="I34" s="13"/>
      <c r="J34" s="15"/>
      <c r="K34" s="13"/>
      <c r="L34" s="57">
        <v>45104</v>
      </c>
      <c r="M34" s="22" t="s">
        <v>28</v>
      </c>
      <c r="N34" s="155" t="str">
        <f>IF(Tableau2[[#This Row],[Date retenue]]&lt;&gt;"",Tableau2[[#This Row],[Date retenue]]&amp;"-"&amp;COUNTIF($L$2:$L34,Tableau2[[#This Row],[Date retenue]]),"")</f>
        <v>45104-1</v>
      </c>
      <c r="O34" s="22"/>
      <c r="P34" s="44"/>
      <c r="Q34" s="14"/>
      <c r="R34" s="14"/>
      <c r="S34" s="13"/>
      <c r="T34" s="13"/>
      <c r="U34" s="13"/>
      <c r="V34" s="13"/>
      <c r="W34" s="22"/>
      <c r="X34" s="13"/>
      <c r="Y34" s="31"/>
      <c r="Z34" s="31"/>
      <c r="AA34" s="30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  <c r="AT34" s="30"/>
      <c r="AU34" s="30"/>
      <c r="AV34" s="1"/>
      <c r="AW34" s="1"/>
      <c r="AX34" s="1"/>
      <c r="AY34" s="1"/>
      <c r="AZ34" s="1"/>
      <c r="BA34" s="1"/>
      <c r="BB34" s="1"/>
      <c r="BC34" s="1"/>
      <c r="BD34" s="1"/>
      <c r="BE34" s="1"/>
    </row>
    <row r="35" spans="1:57" ht="45" customHeight="1" x14ac:dyDescent="0.2">
      <c r="A35" s="77"/>
      <c r="B35" s="80">
        <v>35</v>
      </c>
      <c r="C35" s="80" t="s">
        <v>90</v>
      </c>
      <c r="D35" s="48" t="s">
        <v>124</v>
      </c>
      <c r="E35" s="15"/>
      <c r="F35" s="15"/>
      <c r="G35" s="33"/>
      <c r="H35" s="13"/>
      <c r="I35" s="13"/>
      <c r="J35" s="15"/>
      <c r="K35" s="13"/>
      <c r="L35" s="58">
        <v>45057</v>
      </c>
      <c r="M35" s="13" t="s">
        <v>32</v>
      </c>
      <c r="N35" s="155" t="str">
        <f>IF(Tableau2[[#This Row],[Date retenue]]&lt;&gt;"",Tableau2[[#This Row],[Date retenue]]&amp;"-"&amp;COUNTIF($L$2:$L35,Tableau2[[#This Row],[Date retenue]]),"")</f>
        <v>45057-1</v>
      </c>
      <c r="O35" s="13"/>
      <c r="P35" s="44"/>
      <c r="Q35" s="14"/>
      <c r="R35" s="14"/>
      <c r="S35" s="13"/>
      <c r="T35" s="16"/>
      <c r="U35" s="16"/>
      <c r="V35" s="16"/>
      <c r="W35" s="16"/>
      <c r="X35" s="16"/>
      <c r="Y35" s="25"/>
      <c r="Z35" s="31"/>
      <c r="AA35" s="30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  <c r="AT35" s="30"/>
      <c r="AU35" s="30"/>
      <c r="AV35" s="1"/>
      <c r="AW35" s="1"/>
      <c r="AX35" s="1"/>
      <c r="AY35" s="1"/>
      <c r="AZ35" s="1"/>
      <c r="BA35" s="1"/>
      <c r="BB35" s="1"/>
      <c r="BC35" s="1"/>
      <c r="BD35" s="1"/>
      <c r="BE35" s="1"/>
    </row>
    <row r="36" spans="1:57" ht="45" customHeight="1" x14ac:dyDescent="0.2">
      <c r="A36" s="13"/>
      <c r="B36" s="81">
        <v>36</v>
      </c>
      <c r="C36" s="80" t="s">
        <v>90</v>
      </c>
      <c r="D36" s="48" t="s">
        <v>125</v>
      </c>
      <c r="E36" s="15"/>
      <c r="F36" s="15"/>
      <c r="G36" s="33"/>
      <c r="H36" s="13"/>
      <c r="I36" s="13"/>
      <c r="J36" s="15"/>
      <c r="K36" s="13"/>
      <c r="L36" s="58">
        <v>44950</v>
      </c>
      <c r="M36" s="13" t="s">
        <v>33</v>
      </c>
      <c r="N36" s="155" t="str">
        <f>IF(Tableau2[[#This Row],[Date retenue]]&lt;&gt;"",Tableau2[[#This Row],[Date retenue]]&amp;"-"&amp;COUNTIF($L$2:$L36,Tableau2[[#This Row],[Date retenue]]),"")</f>
        <v>44950-1</v>
      </c>
      <c r="O36" s="13"/>
      <c r="P36" s="44"/>
      <c r="Q36" s="14"/>
      <c r="R36" s="14"/>
      <c r="S36" s="13"/>
      <c r="T36" s="13"/>
      <c r="U36" s="13"/>
      <c r="V36" s="13"/>
      <c r="W36" s="13"/>
      <c r="X36" s="13"/>
      <c r="Y36" s="25"/>
      <c r="Z36" s="31"/>
      <c r="AA36" s="30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  <c r="AT36" s="30"/>
      <c r="AU36" s="30"/>
      <c r="AV36" s="1"/>
      <c r="AW36" s="1"/>
      <c r="AX36" s="1"/>
      <c r="AY36" s="1"/>
      <c r="AZ36" s="1"/>
      <c r="BA36" s="1"/>
      <c r="BB36" s="1"/>
      <c r="BC36" s="1"/>
      <c r="BD36" s="1"/>
      <c r="BE36" s="1"/>
    </row>
    <row r="37" spans="1:57" ht="45" customHeight="1" x14ac:dyDescent="0.2">
      <c r="A37" s="77"/>
      <c r="B37" s="80">
        <v>37</v>
      </c>
      <c r="C37" s="80" t="s">
        <v>90</v>
      </c>
      <c r="D37" s="48" t="s">
        <v>126</v>
      </c>
      <c r="E37" s="15"/>
      <c r="F37" s="15"/>
      <c r="G37" s="33"/>
      <c r="H37" s="13"/>
      <c r="I37" s="13"/>
      <c r="J37" s="15"/>
      <c r="K37" s="13"/>
      <c r="L37" s="58">
        <v>45061</v>
      </c>
      <c r="M37" s="13" t="s">
        <v>34</v>
      </c>
      <c r="N37" s="155" t="str">
        <f>IF(Tableau2[[#This Row],[Date retenue]]&lt;&gt;"",Tableau2[[#This Row],[Date retenue]]&amp;"-"&amp;COUNTIF($L$2:$L37,Tableau2[[#This Row],[Date retenue]]),"")</f>
        <v>45061-1</v>
      </c>
      <c r="O37" s="13"/>
      <c r="P37" s="44"/>
      <c r="Q37" s="14"/>
      <c r="R37" s="14"/>
      <c r="S37" s="13"/>
      <c r="T37" s="16"/>
      <c r="U37" s="16"/>
      <c r="V37" s="16"/>
      <c r="W37" s="16"/>
      <c r="X37" s="16"/>
      <c r="Y37" s="25"/>
      <c r="Z37" s="31"/>
      <c r="AA37" s="28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  <c r="AT37" s="30"/>
      <c r="AU37" s="30"/>
      <c r="AV37" s="1"/>
      <c r="AW37" s="1"/>
      <c r="AX37" s="1"/>
      <c r="AY37" s="1"/>
      <c r="AZ37" s="1"/>
      <c r="BA37" s="1"/>
      <c r="BB37" s="1"/>
      <c r="BC37" s="1"/>
      <c r="BD37" s="1"/>
      <c r="BE37" s="1"/>
    </row>
    <row r="38" spans="1:57" ht="134.25" customHeight="1" x14ac:dyDescent="0.2">
      <c r="A38" s="13"/>
      <c r="B38" s="81">
        <v>38</v>
      </c>
      <c r="C38" s="80" t="s">
        <v>90</v>
      </c>
      <c r="D38" s="48" t="s">
        <v>127</v>
      </c>
      <c r="E38" s="15"/>
      <c r="F38" s="15"/>
      <c r="G38" s="33"/>
      <c r="H38" s="13"/>
      <c r="I38" s="13"/>
      <c r="J38" s="15"/>
      <c r="K38" s="13"/>
      <c r="L38" s="58"/>
      <c r="M38" s="13" t="s">
        <v>35</v>
      </c>
      <c r="N38" s="155" t="str">
        <f>IF(Tableau2[[#This Row],[Date retenue]]&lt;&gt;"",Tableau2[[#This Row],[Date retenue]]&amp;"-"&amp;COUNTIF($L$2:$L38,Tableau2[[#This Row],[Date retenue]]),"")</f>
        <v/>
      </c>
      <c r="O38" s="13"/>
      <c r="P38" s="44"/>
      <c r="Q38" s="14"/>
      <c r="R38" s="14"/>
      <c r="S38" s="13"/>
      <c r="T38" s="16"/>
      <c r="U38" s="16"/>
      <c r="V38" s="16"/>
      <c r="W38" s="16"/>
      <c r="X38" s="40"/>
      <c r="Y38" s="25"/>
      <c r="Z38" s="25"/>
      <c r="AA38" s="30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  <c r="AT38" s="30"/>
      <c r="AU38" s="30"/>
      <c r="AV38" s="1"/>
      <c r="AW38" s="1"/>
      <c r="AX38" s="1"/>
      <c r="AY38" s="1"/>
      <c r="AZ38" s="1"/>
      <c r="BA38" s="1"/>
      <c r="BB38" s="1"/>
      <c r="BC38" s="1"/>
      <c r="BD38" s="1"/>
      <c r="BE38" s="1"/>
    </row>
    <row r="39" spans="1:57" ht="45" customHeight="1" x14ac:dyDescent="0.2">
      <c r="A39" s="77"/>
      <c r="B39" s="80">
        <v>39</v>
      </c>
      <c r="C39" s="80" t="s">
        <v>90</v>
      </c>
      <c r="D39" s="48" t="s">
        <v>128</v>
      </c>
      <c r="E39" s="15"/>
      <c r="F39" s="15"/>
      <c r="G39" s="33"/>
      <c r="H39" s="13"/>
      <c r="I39" s="13"/>
      <c r="J39" s="15"/>
      <c r="K39" s="13"/>
      <c r="L39" s="58">
        <v>45097</v>
      </c>
      <c r="M39" s="13" t="s">
        <v>36</v>
      </c>
      <c r="N39" s="155" t="str">
        <f>IF(Tableau2[[#This Row],[Date retenue]]&lt;&gt;"",Tableau2[[#This Row],[Date retenue]]&amp;"-"&amp;COUNTIF($L$2:$L39,Tableau2[[#This Row],[Date retenue]]),"")</f>
        <v>45097-1</v>
      </c>
      <c r="O39" s="13"/>
      <c r="P39" s="44"/>
      <c r="Q39" s="14"/>
      <c r="R39" s="14"/>
      <c r="S39" s="13"/>
      <c r="T39" s="13"/>
      <c r="U39" s="13"/>
      <c r="V39" s="13"/>
      <c r="W39" s="13"/>
      <c r="X39" s="13"/>
      <c r="Y39" s="25"/>
      <c r="Z39" s="31"/>
      <c r="AA39" s="30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  <c r="AT39" s="30"/>
      <c r="AU39" s="30"/>
      <c r="AV39" s="1"/>
      <c r="AW39" s="1"/>
      <c r="AX39" s="1"/>
      <c r="AY39" s="1"/>
      <c r="AZ39" s="1"/>
      <c r="BA39" s="1"/>
      <c r="BB39" s="1"/>
      <c r="BC39" s="1"/>
      <c r="BD39" s="1"/>
      <c r="BE39" s="1"/>
    </row>
    <row r="40" spans="1:57" ht="45" customHeight="1" x14ac:dyDescent="0.2">
      <c r="A40" s="13"/>
      <c r="B40" s="81">
        <v>40</v>
      </c>
      <c r="C40" s="80" t="s">
        <v>90</v>
      </c>
      <c r="D40" s="48" t="s">
        <v>129</v>
      </c>
      <c r="E40" s="15"/>
      <c r="F40" s="15"/>
      <c r="G40" s="33"/>
      <c r="H40" s="13"/>
      <c r="I40" s="13"/>
      <c r="J40" s="15"/>
      <c r="K40" s="13"/>
      <c r="L40" s="58">
        <v>44957</v>
      </c>
      <c r="M40" s="13" t="s">
        <v>81</v>
      </c>
      <c r="N40" s="155" t="str">
        <f>IF(Tableau2[[#This Row],[Date retenue]]&lt;&gt;"",Tableau2[[#This Row],[Date retenue]]&amp;"-"&amp;COUNTIF($L$2:$L40,Tableau2[[#This Row],[Date retenue]]),"")</f>
        <v>44957-1</v>
      </c>
      <c r="O40" s="13"/>
      <c r="P40" s="44"/>
      <c r="Q40" s="14"/>
      <c r="R40" s="14"/>
      <c r="S40" s="13"/>
      <c r="T40" s="16"/>
      <c r="U40" s="16"/>
      <c r="V40" s="16"/>
      <c r="W40" s="16"/>
      <c r="X40" s="16"/>
      <c r="Y40" s="25"/>
      <c r="Z40" s="25"/>
      <c r="AA40" s="30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  <c r="AT40" s="30"/>
      <c r="AU40" s="30"/>
      <c r="AV40" s="1"/>
      <c r="AW40" s="1"/>
      <c r="AX40" s="1"/>
      <c r="AY40" s="1"/>
      <c r="AZ40" s="1"/>
      <c r="BA40" s="1"/>
      <c r="BB40" s="1"/>
      <c r="BC40" s="1"/>
      <c r="BD40" s="1"/>
      <c r="BE40" s="1"/>
    </row>
    <row r="41" spans="1:57" ht="45" customHeight="1" x14ac:dyDescent="0.2">
      <c r="A41" s="77"/>
      <c r="B41" s="80">
        <v>41</v>
      </c>
      <c r="C41" s="80" t="s">
        <v>90</v>
      </c>
      <c r="D41" s="48" t="s">
        <v>130</v>
      </c>
      <c r="E41" s="15"/>
      <c r="F41" s="15"/>
      <c r="G41" s="33"/>
      <c r="H41" s="13"/>
      <c r="I41" s="13"/>
      <c r="J41" s="15"/>
      <c r="K41" s="13"/>
      <c r="L41" s="58">
        <v>45080</v>
      </c>
      <c r="M41" s="13" t="s">
        <v>37</v>
      </c>
      <c r="N41" s="155" t="str">
        <f>IF(Tableau2[[#This Row],[Date retenue]]&lt;&gt;"",Tableau2[[#This Row],[Date retenue]]&amp;"-"&amp;COUNTIF($L$2:$L41,Tableau2[[#This Row],[Date retenue]]),"")</f>
        <v>45080-1</v>
      </c>
      <c r="O41" s="13"/>
      <c r="P41" s="44"/>
      <c r="Q41" s="14"/>
      <c r="R41" s="14"/>
      <c r="S41" s="13"/>
      <c r="T41" s="16"/>
      <c r="U41" s="16"/>
      <c r="V41" s="16"/>
      <c r="W41" s="16"/>
      <c r="X41" s="16"/>
      <c r="Y41" s="25"/>
      <c r="Z41" s="25"/>
      <c r="AA41" s="30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  <c r="AT41" s="30"/>
      <c r="AU41" s="30"/>
      <c r="AV41" s="1"/>
      <c r="AW41" s="1"/>
      <c r="AX41" s="1"/>
      <c r="AY41" s="1"/>
      <c r="AZ41" s="1"/>
      <c r="BA41" s="1"/>
      <c r="BB41" s="1"/>
      <c r="BC41" s="1"/>
      <c r="BD41" s="1"/>
      <c r="BE41" s="1"/>
    </row>
    <row r="42" spans="1:57" ht="45" customHeight="1" x14ac:dyDescent="0.2">
      <c r="A42" s="13"/>
      <c r="B42" s="81">
        <v>42</v>
      </c>
      <c r="C42" s="80" t="s">
        <v>90</v>
      </c>
      <c r="D42" s="48" t="s">
        <v>131</v>
      </c>
      <c r="E42" s="15"/>
      <c r="F42" s="15"/>
      <c r="G42" s="33"/>
      <c r="H42" s="13"/>
      <c r="I42" s="13"/>
      <c r="J42" s="15"/>
      <c r="K42" s="13"/>
      <c r="L42" s="58">
        <v>44897</v>
      </c>
      <c r="M42" s="13" t="s">
        <v>38</v>
      </c>
      <c r="N42" s="155" t="str">
        <f>IF(Tableau2[[#This Row],[Date retenue]]&lt;&gt;"",Tableau2[[#This Row],[Date retenue]]&amp;"-"&amp;COUNTIF($L$2:$L42,Tableau2[[#This Row],[Date retenue]]),"")</f>
        <v>44897-1</v>
      </c>
      <c r="O42" s="13"/>
      <c r="P42" s="44"/>
      <c r="Q42" s="14"/>
      <c r="R42" s="14"/>
      <c r="S42" s="13"/>
      <c r="T42" s="16"/>
      <c r="U42" s="16"/>
      <c r="V42" s="16"/>
      <c r="W42" s="16"/>
      <c r="X42" s="16"/>
      <c r="Y42" s="31"/>
      <c r="Z42" s="31"/>
      <c r="AA42" s="30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  <c r="AT42" s="30"/>
      <c r="AU42" s="30"/>
      <c r="AV42" s="1"/>
      <c r="AW42" s="1"/>
      <c r="AX42" s="1"/>
      <c r="AY42" s="1"/>
      <c r="AZ42" s="1"/>
      <c r="BA42" s="1"/>
      <c r="BB42" s="1"/>
      <c r="BC42" s="1"/>
      <c r="BD42" s="1"/>
      <c r="BE42" s="1"/>
    </row>
    <row r="43" spans="1:57" ht="45" customHeight="1" x14ac:dyDescent="0.2">
      <c r="A43" s="77"/>
      <c r="B43" s="80">
        <v>43</v>
      </c>
      <c r="C43" s="80" t="s">
        <v>90</v>
      </c>
      <c r="D43" s="48" t="s">
        <v>132</v>
      </c>
      <c r="E43" s="15"/>
      <c r="F43" s="15"/>
      <c r="G43" s="33"/>
      <c r="H43" s="13"/>
      <c r="I43" s="13"/>
      <c r="J43" s="15"/>
      <c r="K43" s="13"/>
      <c r="L43" s="58">
        <v>44894</v>
      </c>
      <c r="M43" s="13" t="s">
        <v>39</v>
      </c>
      <c r="N43" s="155" t="str">
        <f>IF(Tableau2[[#This Row],[Date retenue]]&lt;&gt;"",Tableau2[[#This Row],[Date retenue]]&amp;"-"&amp;COUNTIF($L$2:$L43,Tableau2[[#This Row],[Date retenue]]),"")</f>
        <v>44894-1</v>
      </c>
      <c r="O43" s="13"/>
      <c r="P43" s="44"/>
      <c r="Q43" s="14"/>
      <c r="R43" s="14"/>
      <c r="S43" s="13"/>
      <c r="T43" s="16"/>
      <c r="U43" s="16"/>
      <c r="V43" s="16"/>
      <c r="W43" s="16"/>
      <c r="X43" s="16"/>
      <c r="Y43" s="26"/>
      <c r="Z43" s="31"/>
      <c r="AA43" s="28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  <c r="AT43" s="30"/>
      <c r="AU43" s="30"/>
      <c r="AV43" s="1"/>
      <c r="AW43" s="1"/>
      <c r="AX43" s="1"/>
      <c r="AY43" s="1"/>
      <c r="AZ43" s="1"/>
      <c r="BA43" s="1"/>
      <c r="BB43" s="1"/>
      <c r="BC43" s="1"/>
      <c r="BD43" s="1"/>
      <c r="BE43" s="1"/>
    </row>
    <row r="44" spans="1:57" ht="45" customHeight="1" x14ac:dyDescent="0.2">
      <c r="A44" s="13"/>
      <c r="B44" s="81">
        <v>44</v>
      </c>
      <c r="C44" s="80" t="s">
        <v>90</v>
      </c>
      <c r="D44" s="48" t="s">
        <v>133</v>
      </c>
      <c r="E44" s="15"/>
      <c r="F44" s="15"/>
      <c r="G44" s="33"/>
      <c r="H44" s="13"/>
      <c r="I44" s="13"/>
      <c r="J44" s="15"/>
      <c r="K44" s="13"/>
      <c r="L44" s="57">
        <v>44849</v>
      </c>
      <c r="M44" s="22" t="s">
        <v>40</v>
      </c>
      <c r="N44" s="155" t="str">
        <f>IF(Tableau2[[#This Row],[Date retenue]]&lt;&gt;"",Tableau2[[#This Row],[Date retenue]]&amp;"-"&amp;COUNTIF($L$2:$L44,Tableau2[[#This Row],[Date retenue]]),"")</f>
        <v>44849-1</v>
      </c>
      <c r="O44" s="22"/>
      <c r="P44" s="44"/>
      <c r="Q44" s="14"/>
      <c r="R44" s="14"/>
      <c r="S44" s="13"/>
      <c r="T44" s="16"/>
      <c r="U44" s="16"/>
      <c r="V44" s="16"/>
      <c r="W44" s="16"/>
      <c r="X44" s="16"/>
      <c r="Y44" s="31"/>
      <c r="Z44" s="31"/>
      <c r="AA44" s="28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  <c r="AT44" s="30"/>
      <c r="AU44" s="30"/>
      <c r="AV44" s="1"/>
      <c r="AW44" s="1"/>
      <c r="AX44" s="1"/>
      <c r="AY44" s="1"/>
      <c r="AZ44" s="1"/>
      <c r="BA44" s="1"/>
      <c r="BB44" s="1"/>
      <c r="BC44" s="1"/>
      <c r="BD44" s="1"/>
      <c r="BE44" s="1"/>
    </row>
    <row r="45" spans="1:57" ht="45" customHeight="1" x14ac:dyDescent="0.2">
      <c r="A45" s="77"/>
      <c r="B45" s="80">
        <v>45</v>
      </c>
      <c r="C45" s="80" t="s">
        <v>90</v>
      </c>
      <c r="D45" s="48" t="s">
        <v>134</v>
      </c>
      <c r="E45" s="15"/>
      <c r="F45" s="15"/>
      <c r="G45" s="33"/>
      <c r="H45" s="13"/>
      <c r="I45" s="13"/>
      <c r="J45" s="15"/>
      <c r="K45" s="13"/>
      <c r="L45" s="57">
        <v>45088</v>
      </c>
      <c r="M45" s="22" t="s">
        <v>41</v>
      </c>
      <c r="N45" s="155" t="str">
        <f>IF(Tableau2[[#This Row],[Date retenue]]&lt;&gt;"",Tableau2[[#This Row],[Date retenue]]&amp;"-"&amp;COUNTIF($L$2:$L45,Tableau2[[#This Row],[Date retenue]]),"")</f>
        <v>45088-1</v>
      </c>
      <c r="O45" s="22"/>
      <c r="P45" s="44"/>
      <c r="Q45" s="14"/>
      <c r="R45" s="14"/>
      <c r="S45" s="62"/>
      <c r="T45" s="62"/>
      <c r="U45" s="62"/>
      <c r="V45" s="62"/>
      <c r="W45" s="62"/>
      <c r="X45" s="62"/>
      <c r="Y45" s="63"/>
      <c r="Z45" s="31"/>
      <c r="AA45" s="30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  <c r="AT45" s="30"/>
      <c r="AU45" s="30"/>
      <c r="AV45" s="1"/>
      <c r="AW45" s="1"/>
      <c r="AX45" s="1"/>
      <c r="AY45" s="1"/>
      <c r="AZ45" s="1"/>
      <c r="BA45" s="1"/>
      <c r="BB45" s="1"/>
      <c r="BC45" s="1"/>
      <c r="BD45" s="1"/>
      <c r="BE45" s="1"/>
    </row>
    <row r="46" spans="1:57" ht="45" customHeight="1" x14ac:dyDescent="0.2">
      <c r="A46" s="13"/>
      <c r="B46" s="81">
        <v>46</v>
      </c>
      <c r="C46" s="80" t="s">
        <v>90</v>
      </c>
      <c r="D46" s="48" t="s">
        <v>135</v>
      </c>
      <c r="E46" s="15"/>
      <c r="F46" s="15"/>
      <c r="G46" s="33"/>
      <c r="H46" s="13"/>
      <c r="I46" s="13"/>
      <c r="J46" s="15"/>
      <c r="K46" s="13"/>
      <c r="L46" s="57">
        <v>44842</v>
      </c>
      <c r="M46" s="22" t="s">
        <v>42</v>
      </c>
      <c r="N46" s="155" t="str">
        <f>IF(Tableau2[[#This Row],[Date retenue]]&lt;&gt;"",Tableau2[[#This Row],[Date retenue]]&amp;"-"&amp;COUNTIF($L$2:$L46,Tableau2[[#This Row],[Date retenue]]),"")</f>
        <v>44842-1</v>
      </c>
      <c r="O46" s="22"/>
      <c r="P46" s="44"/>
      <c r="Q46" s="14"/>
      <c r="R46" s="14"/>
      <c r="S46" s="62"/>
      <c r="T46" s="62"/>
      <c r="U46" s="62"/>
      <c r="V46" s="62"/>
      <c r="W46" s="62"/>
      <c r="X46" s="62"/>
      <c r="Y46" s="63"/>
      <c r="Z46" s="31"/>
      <c r="AA46" s="28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  <c r="AT46" s="30"/>
      <c r="AU46" s="30"/>
      <c r="AV46" s="1"/>
      <c r="AW46" s="1"/>
      <c r="AX46" s="1"/>
      <c r="AY46" s="1"/>
      <c r="AZ46" s="1"/>
      <c r="BA46" s="1"/>
      <c r="BB46" s="1"/>
      <c r="BC46" s="1"/>
      <c r="BD46" s="1"/>
      <c r="BE46" s="1"/>
    </row>
    <row r="47" spans="1:57" ht="45" customHeight="1" x14ac:dyDescent="0.2">
      <c r="A47" s="77"/>
      <c r="B47" s="80">
        <v>47</v>
      </c>
      <c r="C47" s="80" t="s">
        <v>90</v>
      </c>
      <c r="D47" s="48" t="s">
        <v>136</v>
      </c>
      <c r="E47" s="15"/>
      <c r="F47" s="15"/>
      <c r="G47" s="33"/>
      <c r="H47" s="13"/>
      <c r="I47" s="13"/>
      <c r="J47" s="15"/>
      <c r="K47" s="16"/>
      <c r="L47" s="58">
        <v>44961</v>
      </c>
      <c r="M47" s="13" t="s">
        <v>43</v>
      </c>
      <c r="N47" s="155" t="str">
        <f>IF(Tableau2[[#This Row],[Date retenue]]&lt;&gt;"",Tableau2[[#This Row],[Date retenue]]&amp;"-"&amp;COUNTIF($L$2:$L47,Tableau2[[#This Row],[Date retenue]]),"")</f>
        <v>44961-1</v>
      </c>
      <c r="O47" s="13"/>
      <c r="P47" s="44"/>
      <c r="Q47" s="14"/>
      <c r="R47" s="14"/>
      <c r="S47" s="62"/>
      <c r="T47" s="62"/>
      <c r="U47" s="62"/>
      <c r="V47" s="62"/>
      <c r="W47" s="62"/>
      <c r="X47" s="62"/>
      <c r="Y47" s="63"/>
      <c r="Z47" s="31"/>
      <c r="AA47" s="28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  <c r="AT47" s="30"/>
      <c r="AU47" s="30"/>
      <c r="AV47" s="1"/>
      <c r="AW47" s="1"/>
      <c r="AX47" s="1"/>
      <c r="AY47" s="1"/>
      <c r="AZ47" s="1"/>
      <c r="BA47" s="1"/>
      <c r="BB47" s="1"/>
      <c r="BC47" s="1"/>
      <c r="BD47" s="1"/>
      <c r="BE47" s="1"/>
    </row>
    <row r="48" spans="1:57" ht="45" customHeight="1" x14ac:dyDescent="0.2">
      <c r="A48" s="13"/>
      <c r="B48" s="81">
        <v>48</v>
      </c>
      <c r="C48" s="80" t="s">
        <v>90</v>
      </c>
      <c r="D48" s="48" t="s">
        <v>137</v>
      </c>
      <c r="E48" s="15"/>
      <c r="F48" s="15"/>
      <c r="G48" s="33"/>
      <c r="H48" s="13"/>
      <c r="I48" s="13"/>
      <c r="J48" s="15"/>
      <c r="K48" s="13"/>
      <c r="L48" s="58">
        <v>45022</v>
      </c>
      <c r="M48" s="13" t="s">
        <v>44</v>
      </c>
      <c r="N48" s="155" t="str">
        <f>IF(Tableau2[[#This Row],[Date retenue]]&lt;&gt;"",Tableau2[[#This Row],[Date retenue]]&amp;"-"&amp;COUNTIF($L$2:$L48,Tableau2[[#This Row],[Date retenue]]),"")</f>
        <v>45022-2</v>
      </c>
      <c r="O48" s="13"/>
      <c r="P48" s="44"/>
      <c r="Q48" s="14"/>
      <c r="R48" s="14"/>
      <c r="S48" s="62"/>
      <c r="T48" s="62"/>
      <c r="U48" s="62"/>
      <c r="V48" s="62"/>
      <c r="W48" s="62"/>
      <c r="X48" s="62"/>
      <c r="Y48" s="63"/>
      <c r="Z48" s="31"/>
      <c r="AA48" s="28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  <c r="AT48" s="30"/>
      <c r="AU48" s="30"/>
      <c r="AV48" s="1"/>
      <c r="AW48" s="1"/>
      <c r="AX48" s="1"/>
      <c r="AY48" s="1"/>
      <c r="AZ48" s="1"/>
      <c r="BA48" s="1"/>
      <c r="BB48" s="1"/>
      <c r="BC48" s="1"/>
      <c r="BD48" s="1"/>
      <c r="BE48" s="1"/>
    </row>
    <row r="49" spans="1:57" ht="45" customHeight="1" x14ac:dyDescent="0.2">
      <c r="A49" s="77"/>
      <c r="B49" s="80">
        <v>49</v>
      </c>
      <c r="C49" s="80" t="s">
        <v>90</v>
      </c>
      <c r="D49" s="48" t="s">
        <v>138</v>
      </c>
      <c r="E49" s="15"/>
      <c r="F49" s="15"/>
      <c r="G49" s="33"/>
      <c r="H49" s="13"/>
      <c r="I49" s="13"/>
      <c r="J49" s="15"/>
      <c r="K49" s="13"/>
      <c r="L49" s="58">
        <v>44966</v>
      </c>
      <c r="M49" s="13" t="s">
        <v>45</v>
      </c>
      <c r="N49" s="155" t="str">
        <f>IF(Tableau2[[#This Row],[Date retenue]]&lt;&gt;"",Tableau2[[#This Row],[Date retenue]]&amp;"-"&amp;COUNTIF($L$2:$L49,Tableau2[[#This Row],[Date retenue]]),"")</f>
        <v>44966-1</v>
      </c>
      <c r="O49" s="13"/>
      <c r="P49" s="45"/>
      <c r="Q49" s="17"/>
      <c r="R49" s="17"/>
      <c r="S49" s="62"/>
      <c r="T49" s="62"/>
      <c r="U49" s="62"/>
      <c r="V49" s="62"/>
      <c r="W49" s="62"/>
      <c r="X49" s="62"/>
      <c r="Y49" s="63"/>
      <c r="Z49" s="31"/>
      <c r="AA49" s="30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  <c r="AT49" s="30"/>
      <c r="AU49" s="30"/>
      <c r="AV49" s="1"/>
      <c r="AW49" s="1"/>
      <c r="AX49" s="1"/>
      <c r="AY49" s="1"/>
      <c r="AZ49" s="1"/>
      <c r="BA49" s="1"/>
      <c r="BB49" s="1"/>
      <c r="BC49" s="1"/>
      <c r="BD49" s="1"/>
      <c r="BE49" s="1"/>
    </row>
    <row r="50" spans="1:57" ht="30" x14ac:dyDescent="0.2">
      <c r="A50" s="13"/>
      <c r="B50" s="81">
        <v>50</v>
      </c>
      <c r="C50" s="80" t="s">
        <v>90</v>
      </c>
      <c r="D50" s="48" t="s">
        <v>139</v>
      </c>
      <c r="E50" s="13"/>
      <c r="F50" s="15"/>
      <c r="G50" s="33"/>
      <c r="H50" s="13"/>
      <c r="I50" s="13"/>
      <c r="J50" s="15"/>
      <c r="K50" s="13"/>
      <c r="L50" s="58">
        <v>45013</v>
      </c>
      <c r="M50" s="13" t="s">
        <v>68</v>
      </c>
      <c r="N50" s="155" t="str">
        <f>IF(Tableau2[[#This Row],[Date retenue]]&lt;&gt;"",Tableau2[[#This Row],[Date retenue]]&amp;"-"&amp;COUNTIF($L$2:$L50,Tableau2[[#This Row],[Date retenue]]),"")</f>
        <v>45013-1</v>
      </c>
      <c r="O50" s="13"/>
      <c r="P50" s="44"/>
      <c r="Q50" s="14"/>
      <c r="R50" s="14"/>
      <c r="S50" s="62"/>
      <c r="T50" s="62"/>
      <c r="U50" s="62"/>
      <c r="V50" s="62"/>
      <c r="W50" s="62"/>
      <c r="X50" s="62"/>
      <c r="Y50" s="63"/>
      <c r="Z50" s="31"/>
      <c r="AA50" s="30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  <c r="AT50" s="30"/>
      <c r="AU50" s="30"/>
      <c r="AV50" s="1"/>
      <c r="AW50" s="1"/>
      <c r="AX50" s="1"/>
      <c r="AY50" s="1"/>
      <c r="AZ50" s="1"/>
      <c r="BA50" s="1"/>
      <c r="BB50" s="1"/>
      <c r="BC50" s="1"/>
      <c r="BD50" s="1"/>
      <c r="BE50" s="1"/>
    </row>
    <row r="51" spans="1:57" ht="68.25" customHeight="1" x14ac:dyDescent="0.2">
      <c r="A51" s="77"/>
      <c r="B51" s="80">
        <v>51</v>
      </c>
      <c r="C51" s="80" t="s">
        <v>90</v>
      </c>
      <c r="D51" s="48" t="s">
        <v>140</v>
      </c>
      <c r="E51" s="94"/>
      <c r="F51" s="15"/>
      <c r="G51" s="33"/>
      <c r="H51" s="13"/>
      <c r="I51" s="13"/>
      <c r="J51" s="15"/>
      <c r="K51" s="13"/>
      <c r="L51" s="58"/>
      <c r="M51" s="13" t="s">
        <v>69</v>
      </c>
      <c r="N51" s="155" t="str">
        <f>IF(Tableau2[[#This Row],[Date retenue]]&lt;&gt;"",Tableau2[[#This Row],[Date retenue]]&amp;"-"&amp;COUNTIF($L$2:$L51,Tableau2[[#This Row],[Date retenue]]),"")</f>
        <v/>
      </c>
      <c r="O51" s="91"/>
      <c r="P51" s="95"/>
      <c r="Q51" s="92"/>
      <c r="R51" s="14"/>
      <c r="S51" s="62"/>
      <c r="T51" s="62"/>
      <c r="U51" s="62"/>
      <c r="V51" s="62"/>
      <c r="W51" s="62"/>
      <c r="X51" s="62"/>
      <c r="Y51" s="63"/>
      <c r="Z51" s="31"/>
      <c r="AA51" s="28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  <c r="AT51" s="30"/>
      <c r="AU51" s="30"/>
      <c r="AV51" s="1"/>
      <c r="AW51" s="1"/>
      <c r="AX51" s="1"/>
      <c r="AY51" s="1"/>
      <c r="AZ51" s="1"/>
      <c r="BA51" s="1"/>
      <c r="BB51" s="1"/>
      <c r="BC51" s="1"/>
      <c r="BD51" s="1"/>
      <c r="BE51" s="1"/>
    </row>
    <row r="52" spans="1:57" ht="30.75" thickBot="1" x14ac:dyDescent="0.25">
      <c r="A52" s="13"/>
      <c r="B52" s="81">
        <v>52</v>
      </c>
      <c r="C52" s="80" t="s">
        <v>90</v>
      </c>
      <c r="D52" s="48" t="s">
        <v>141</v>
      </c>
      <c r="E52" s="20"/>
      <c r="F52" s="20"/>
      <c r="G52" s="34"/>
      <c r="H52" s="13"/>
      <c r="I52" s="13"/>
      <c r="J52" s="20"/>
      <c r="K52" s="18"/>
      <c r="L52" s="60">
        <v>44950</v>
      </c>
      <c r="M52" s="18" t="s">
        <v>91</v>
      </c>
      <c r="N52" s="155" t="str">
        <f>IF(Tableau2[[#This Row],[Date retenue]]&lt;&gt;"",Tableau2[[#This Row],[Date retenue]]&amp;"-"&amp;COUNTIF($L$2:$L52,Tableau2[[#This Row],[Date retenue]]),"")</f>
        <v>44950-2</v>
      </c>
      <c r="O52" s="18"/>
      <c r="P52" s="19"/>
      <c r="Q52" s="19"/>
      <c r="R52" s="19"/>
      <c r="S52" s="18"/>
      <c r="T52" s="93"/>
      <c r="U52" s="93"/>
      <c r="V52" s="93"/>
      <c r="W52" s="93"/>
      <c r="X52" s="93"/>
      <c r="Y52" s="31"/>
      <c r="Z52" s="31"/>
      <c r="AA52" s="30"/>
      <c r="AB52" s="31"/>
      <c r="AC52" s="31"/>
      <c r="AD52" s="31"/>
      <c r="AE52" s="31"/>
      <c r="AF52" s="31"/>
      <c r="AG52" s="79"/>
      <c r="AH52" s="31"/>
      <c r="AI52" s="31"/>
      <c r="AJ52" s="31"/>
      <c r="AK52" s="31"/>
      <c r="AL52" s="31"/>
      <c r="AM52" s="31"/>
      <c r="AN52" s="31"/>
      <c r="AO52" s="31"/>
      <c r="AP52" s="31"/>
      <c r="AQ52" s="31"/>
      <c r="AR52" s="79"/>
      <c r="AS52" s="79"/>
      <c r="AT52" s="54"/>
      <c r="AU52" s="54"/>
      <c r="AV52" s="1"/>
      <c r="AW52" s="1"/>
      <c r="AX52" s="1"/>
      <c r="AY52" s="1"/>
      <c r="AZ52" s="1"/>
      <c r="BA52" s="1"/>
      <c r="BB52" s="1"/>
      <c r="BC52" s="1"/>
      <c r="BD52" s="1"/>
      <c r="BE52" s="1"/>
    </row>
    <row r="53" spans="1:57" ht="44.25" customHeight="1" thickBot="1" x14ac:dyDescent="0.25">
      <c r="AA53" s="72" t="s">
        <v>87</v>
      </c>
      <c r="AB53" s="73">
        <f>SUM(AB3:AB52)</f>
        <v>0</v>
      </c>
      <c r="AC53" s="73">
        <f>SUM(AC3:AC52)</f>
        <v>0</v>
      </c>
      <c r="AD53" s="73">
        <f>SUM(AD3:AD52)</f>
        <v>0</v>
      </c>
      <c r="AE53" s="73">
        <f>SUM(AE3:AE52)</f>
        <v>0</v>
      </c>
      <c r="AF53" s="73">
        <f>SUM(AF3:AF52)</f>
        <v>0</v>
      </c>
      <c r="AG53" s="74">
        <f>SUM(AG3:AG52)</f>
        <v>0</v>
      </c>
      <c r="AH53" s="73">
        <f>SUM(AH3:AH52)</f>
        <v>0</v>
      </c>
      <c r="AI53" s="73">
        <f>SUM(AI3:AI52)</f>
        <v>0</v>
      </c>
      <c r="AJ53" s="73">
        <f>SUM(AJ3:AJ52)</f>
        <v>0</v>
      </c>
      <c r="AK53" s="73">
        <f>SUM(AK3:AK52)</f>
        <v>0</v>
      </c>
      <c r="AL53" s="73">
        <f>SUM(AL3:AL52)</f>
        <v>0</v>
      </c>
      <c r="AM53" s="73">
        <f>SUM(AM3:AM52)</f>
        <v>0</v>
      </c>
      <c r="AN53" s="73">
        <f>SUM(AN3:AN52)</f>
        <v>0</v>
      </c>
      <c r="AO53" s="73">
        <f>SUM(AO3:AO52)</f>
        <v>0</v>
      </c>
      <c r="AP53" s="73">
        <f>SUM(AP3:AP52)</f>
        <v>0</v>
      </c>
      <c r="AQ53" s="73">
        <f>SUM(AQ3:AQ52)</f>
        <v>0</v>
      </c>
      <c r="AR53" s="74">
        <f>SUM(AR3:AR52)</f>
        <v>0</v>
      </c>
      <c r="AS53" s="74">
        <f>SUM(AS3:AS52)</f>
        <v>0</v>
      </c>
      <c r="AT53" s="83" t="s">
        <v>87</v>
      </c>
      <c r="AU53" s="83"/>
    </row>
    <row r="54" spans="1:57" ht="16.5" thickBot="1" x14ac:dyDescent="0.25">
      <c r="AT54" s="4"/>
    </row>
    <row r="55" spans="1:57" ht="43.5" customHeight="1" thickBot="1" x14ac:dyDescent="0.25">
      <c r="AA55" s="68" t="s">
        <v>86</v>
      </c>
      <c r="AB55" s="134"/>
      <c r="AC55" s="135"/>
      <c r="AD55" s="65"/>
      <c r="AE55" s="65"/>
      <c r="AF55" s="69"/>
      <c r="AG55" s="71"/>
      <c r="AH55" s="70"/>
      <c r="AI55" s="64"/>
      <c r="AJ55" s="66"/>
      <c r="AK55" s="66"/>
      <c r="AL55" s="66"/>
      <c r="AM55" s="66"/>
      <c r="AN55" s="66"/>
      <c r="AO55" s="66"/>
      <c r="AP55" s="66"/>
      <c r="AQ55" s="66"/>
      <c r="AR55" s="71"/>
      <c r="AS55" s="71"/>
      <c r="AT55" s="84" t="s">
        <v>86</v>
      </c>
    </row>
    <row r="56" spans="1:57" ht="16.5" thickBot="1" x14ac:dyDescent="0.25">
      <c r="AD56" s="67"/>
      <c r="AT56" s="4"/>
    </row>
    <row r="57" spans="1:57" ht="36" customHeight="1" thickBot="1" x14ac:dyDescent="0.25">
      <c r="AA57" s="75" t="s">
        <v>88</v>
      </c>
      <c r="AB57" s="85"/>
      <c r="AC57" s="85"/>
      <c r="AD57" s="85">
        <f t="shared" ref="AD57:AS57" si="0">ABS(AD53-AD55)</f>
        <v>0</v>
      </c>
      <c r="AE57" s="85">
        <f t="shared" si="0"/>
        <v>0</v>
      </c>
      <c r="AF57" s="86">
        <f t="shared" si="0"/>
        <v>0</v>
      </c>
      <c r="AG57" s="89">
        <f t="shared" si="0"/>
        <v>0</v>
      </c>
      <c r="AH57" s="90">
        <f t="shared" si="0"/>
        <v>0</v>
      </c>
      <c r="AI57" s="85">
        <f t="shared" si="0"/>
        <v>0</v>
      </c>
      <c r="AJ57" s="85">
        <f t="shared" si="0"/>
        <v>0</v>
      </c>
      <c r="AK57" s="85">
        <f t="shared" si="0"/>
        <v>0</v>
      </c>
      <c r="AL57" s="85">
        <f t="shared" si="0"/>
        <v>0</v>
      </c>
      <c r="AM57" s="85">
        <f t="shared" si="0"/>
        <v>0</v>
      </c>
      <c r="AN57" s="85">
        <f t="shared" si="0"/>
        <v>0</v>
      </c>
      <c r="AO57" s="85">
        <f t="shared" si="0"/>
        <v>0</v>
      </c>
      <c r="AP57" s="85">
        <f t="shared" si="0"/>
        <v>0</v>
      </c>
      <c r="AQ57" s="86">
        <f t="shared" si="0"/>
        <v>0</v>
      </c>
      <c r="AR57" s="88">
        <f t="shared" si="0"/>
        <v>0</v>
      </c>
      <c r="AS57" s="89">
        <f t="shared" si="0"/>
        <v>0</v>
      </c>
      <c r="AT57" s="87" t="s">
        <v>88</v>
      </c>
    </row>
  </sheetData>
  <mergeCells count="8">
    <mergeCell ref="AB55:AC55"/>
    <mergeCell ref="Y1:Z1"/>
    <mergeCell ref="AT1:AU1"/>
    <mergeCell ref="G1:I1"/>
    <mergeCell ref="P1:R1"/>
    <mergeCell ref="T1:X1"/>
    <mergeCell ref="J1:K1"/>
    <mergeCell ref="L1:M1"/>
  </mergeCells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61"/>
  <sheetViews>
    <sheetView tabSelected="1" zoomScale="85" zoomScaleNormal="85" workbookViewId="0">
      <selection activeCell="D3" sqref="D3"/>
    </sheetView>
  </sheetViews>
  <sheetFormatPr baseColWidth="10" defaultRowHeight="15" customHeight="1" x14ac:dyDescent="0.25"/>
  <cols>
    <col min="1" max="1" width="7.140625" customWidth="1"/>
    <col min="2" max="2" width="11.42578125" style="96"/>
    <col min="3" max="3" width="15.85546875" style="117" customWidth="1"/>
    <col min="4" max="4" width="31.42578125" style="96" customWidth="1"/>
    <col min="5" max="5" width="33.140625" customWidth="1"/>
    <col min="6" max="6" width="33.28515625" customWidth="1"/>
  </cols>
  <sheetData>
    <row r="1" spans="1:6" ht="15" customHeight="1" thickBot="1" x14ac:dyDescent="0.3">
      <c r="D1" s="156">
        <v>1</v>
      </c>
      <c r="E1" s="156">
        <v>2</v>
      </c>
      <c r="F1" s="156">
        <v>3</v>
      </c>
    </row>
    <row r="2" spans="1:6" ht="18" customHeight="1" x14ac:dyDescent="0.25">
      <c r="A2" s="149" t="s">
        <v>167</v>
      </c>
      <c r="B2" s="118" t="s">
        <v>168</v>
      </c>
      <c r="C2" s="119">
        <v>44805</v>
      </c>
      <c r="D2" s="120" t="str">
        <f>IFERROR(INDEX('PROJETS 22-23'!$D:$D,MATCH($C2&amp;"-"&amp;D$1,'PROJETS 22-23'!$N:$N,0)),"")</f>
        <v/>
      </c>
      <c r="E2" s="120" t="str">
        <f>IFERROR(INDEX('PROJETS 22-23'!$D:$D,MATCH($C2&amp;"-"&amp;E$1,'PROJETS 22-23'!$N:$N,0)),"")</f>
        <v/>
      </c>
      <c r="F2" s="120" t="str">
        <f>IFERROR(INDEX('PROJETS 22-23'!$D:$D,MATCH($C2&amp;"-"&amp;F$1,'PROJETS 22-23'!$N:$N,0)),"")</f>
        <v/>
      </c>
    </row>
    <row r="3" spans="1:6" ht="18" customHeight="1" x14ac:dyDescent="0.25">
      <c r="A3" s="150"/>
      <c r="B3" s="97" t="s">
        <v>169</v>
      </c>
      <c r="C3" s="112">
        <f>C2+1</f>
        <v>44806</v>
      </c>
      <c r="D3" s="98" t="str">
        <f>IFERROR(INDEX('PROJETS 22-23'!$D:$D,MATCH($C3&amp;"-"&amp;D$1,'PROJETS 22-23'!$N:$N,0)),"")</f>
        <v/>
      </c>
      <c r="E3" s="99" t="str">
        <f>IFERROR(INDEX('PROJETS 22-23'!$D:$D,MATCH($C3&amp;"-"&amp;E$1,'PROJETS 22-23'!$N:$N,0)),"")</f>
        <v/>
      </c>
      <c r="F3" s="123" t="str">
        <f>IFERROR(INDEX('PROJETS 22-23'!$D:$D,MATCH($C3&amp;"-"&amp;F$1,'PROJETS 22-23'!$N:$N,0)),"")</f>
        <v/>
      </c>
    </row>
    <row r="4" spans="1:6" ht="18" customHeight="1" x14ac:dyDescent="0.25">
      <c r="A4" s="150"/>
      <c r="B4" s="97" t="s">
        <v>170</v>
      </c>
      <c r="C4" s="112">
        <f t="shared" ref="C4:C67" si="0">C3+1</f>
        <v>44807</v>
      </c>
      <c r="D4" s="98" t="str">
        <f>IFERROR(INDEX('PROJETS 22-23'!$D:$D,MATCH($C4&amp;"-"&amp;D$1,'PROJETS 22-23'!$N:$N,0)),"")</f>
        <v/>
      </c>
      <c r="E4" s="99" t="str">
        <f>IFERROR(INDEX('PROJETS 22-23'!$D:$D,MATCH($C4&amp;"-"&amp;E$1,'PROJETS 22-23'!$N:$N,0)),"")</f>
        <v/>
      </c>
      <c r="F4" s="123" t="str">
        <f>IFERROR(INDEX('PROJETS 22-23'!$D:$D,MATCH($C4&amp;"-"&amp;F$1,'PROJETS 22-23'!$N:$N,0)),"")</f>
        <v/>
      </c>
    </row>
    <row r="5" spans="1:6" ht="18" customHeight="1" x14ac:dyDescent="0.25">
      <c r="A5" s="150"/>
      <c r="B5" s="129" t="s">
        <v>171</v>
      </c>
      <c r="C5" s="130">
        <f t="shared" si="0"/>
        <v>44808</v>
      </c>
      <c r="D5" s="131" t="str">
        <f>IFERROR(INDEX('PROJETS 22-23'!$D:$D,MATCH($C5&amp;"-"&amp;D$1,'PROJETS 22-23'!$N:$N,0)),"")</f>
        <v/>
      </c>
      <c r="E5" s="132" t="str">
        <f>IFERROR(INDEX('PROJETS 22-23'!$D:$D,MATCH($C5&amp;"-"&amp;E$1,'PROJETS 22-23'!$N:$N,0)),"")</f>
        <v/>
      </c>
      <c r="F5" s="133" t="str">
        <f>IFERROR(INDEX('PROJETS 22-23'!$D:$D,MATCH($C5&amp;"-"&amp;F$1,'PROJETS 22-23'!$N:$N,0)),"")</f>
        <v/>
      </c>
    </row>
    <row r="6" spans="1:6" ht="18" customHeight="1" x14ac:dyDescent="0.25">
      <c r="A6" s="150"/>
      <c r="B6" s="97" t="s">
        <v>172</v>
      </c>
      <c r="C6" s="112">
        <f t="shared" si="0"/>
        <v>44809</v>
      </c>
      <c r="D6" s="98" t="str">
        <f>IFERROR(INDEX('PROJETS 22-23'!$D:$D,MATCH($C6&amp;"-"&amp;D$1,'PROJETS 22-23'!$N:$N,0)),"")</f>
        <v/>
      </c>
      <c r="E6" s="99" t="str">
        <f>IFERROR(INDEX('PROJETS 22-23'!$D:$D,MATCH($C6&amp;"-"&amp;E$1,'PROJETS 22-23'!$N:$N,0)),"")</f>
        <v/>
      </c>
      <c r="F6" s="123" t="str">
        <f>IFERROR(INDEX('PROJETS 22-23'!$D:$D,MATCH($C6&amp;"-"&amp;F$1,'PROJETS 22-23'!$N:$N,0)),"")</f>
        <v/>
      </c>
    </row>
    <row r="7" spans="1:6" ht="18" customHeight="1" x14ac:dyDescent="0.25">
      <c r="A7" s="150"/>
      <c r="B7" s="97" t="s">
        <v>173</v>
      </c>
      <c r="C7" s="112">
        <f t="shared" si="0"/>
        <v>44810</v>
      </c>
      <c r="D7" s="98" t="str">
        <f>IFERROR(INDEX('PROJETS 22-23'!$D:$D,MATCH($C7&amp;"-"&amp;D$1,'PROJETS 22-23'!$N:$N,0)),"")</f>
        <v/>
      </c>
      <c r="E7" s="99" t="str">
        <f>IFERROR(INDEX('PROJETS 22-23'!$D:$D,MATCH($C7&amp;"-"&amp;E$1,'PROJETS 22-23'!$N:$N,0)),"")</f>
        <v/>
      </c>
      <c r="F7" s="123" t="str">
        <f>IFERROR(INDEX('PROJETS 22-23'!$D:$D,MATCH($C7&amp;"-"&amp;F$1,'PROJETS 22-23'!$N:$N,0)),"")</f>
        <v/>
      </c>
    </row>
    <row r="8" spans="1:6" ht="18" customHeight="1" x14ac:dyDescent="0.25">
      <c r="A8" s="150"/>
      <c r="B8" s="97" t="s">
        <v>174</v>
      </c>
      <c r="C8" s="112">
        <f t="shared" si="0"/>
        <v>44811</v>
      </c>
      <c r="D8" s="98" t="str">
        <f>IFERROR(INDEX('PROJETS 22-23'!$D:$D,MATCH($C8&amp;"-"&amp;D$1,'PROJETS 22-23'!$N:$N,0)),"")</f>
        <v/>
      </c>
      <c r="E8" s="99" t="str">
        <f>IFERROR(INDEX('PROJETS 22-23'!$D:$D,MATCH($C8&amp;"-"&amp;E$1,'PROJETS 22-23'!$N:$N,0)),"")</f>
        <v/>
      </c>
      <c r="F8" s="123" t="str">
        <f>IFERROR(INDEX('PROJETS 22-23'!$D:$D,MATCH($C8&amp;"-"&amp;F$1,'PROJETS 22-23'!$N:$N,0)),"")</f>
        <v/>
      </c>
    </row>
    <row r="9" spans="1:6" ht="18" customHeight="1" x14ac:dyDescent="0.25">
      <c r="A9" s="150"/>
      <c r="B9" s="97" t="s">
        <v>168</v>
      </c>
      <c r="C9" s="112">
        <f t="shared" si="0"/>
        <v>44812</v>
      </c>
      <c r="D9" s="98" t="str">
        <f>IFERROR(INDEX('PROJETS 22-23'!$D:$D,MATCH($C9&amp;"-"&amp;D$1,'PROJETS 22-23'!$N:$N,0)),"")</f>
        <v/>
      </c>
      <c r="E9" s="99" t="str">
        <f>IFERROR(INDEX('PROJETS 22-23'!$D:$D,MATCH($C9&amp;"-"&amp;E$1,'PROJETS 22-23'!$N:$N,0)),"")</f>
        <v/>
      </c>
      <c r="F9" s="123" t="str">
        <f>IFERROR(INDEX('PROJETS 22-23'!$D:$D,MATCH($C9&amp;"-"&amp;F$1,'PROJETS 22-23'!$N:$N,0)),"")</f>
        <v/>
      </c>
    </row>
    <row r="10" spans="1:6" ht="18" customHeight="1" x14ac:dyDescent="0.25">
      <c r="A10" s="150"/>
      <c r="B10" s="97" t="s">
        <v>175</v>
      </c>
      <c r="C10" s="112">
        <f t="shared" si="0"/>
        <v>44813</v>
      </c>
      <c r="D10" s="98" t="str">
        <f>IFERROR(INDEX('PROJETS 22-23'!$D:$D,MATCH($C10&amp;"-"&amp;D$1,'PROJETS 22-23'!$N:$N,0)),"")</f>
        <v/>
      </c>
      <c r="E10" s="99" t="str">
        <f>IFERROR(INDEX('PROJETS 22-23'!$D:$D,MATCH($C10&amp;"-"&amp;E$1,'PROJETS 22-23'!$N:$N,0)),"")</f>
        <v/>
      </c>
      <c r="F10" s="123" t="str">
        <f>IFERROR(INDEX('PROJETS 22-23'!$D:$D,MATCH($C10&amp;"-"&amp;F$1,'PROJETS 22-23'!$N:$N,0)),"")</f>
        <v/>
      </c>
    </row>
    <row r="11" spans="1:6" ht="18" customHeight="1" x14ac:dyDescent="0.25">
      <c r="A11" s="150"/>
      <c r="B11" s="97" t="s">
        <v>176</v>
      </c>
      <c r="C11" s="112">
        <f t="shared" si="0"/>
        <v>44814</v>
      </c>
      <c r="D11" s="98" t="str">
        <f>IFERROR(INDEX('PROJETS 22-23'!$D:$D,MATCH($C11&amp;"-"&amp;D$1,'PROJETS 22-23'!$N:$N,0)),"")</f>
        <v/>
      </c>
      <c r="E11" s="99" t="str">
        <f>IFERROR(INDEX('PROJETS 22-23'!$D:$D,MATCH($C11&amp;"-"&amp;E$1,'PROJETS 22-23'!$N:$N,0)),"")</f>
        <v/>
      </c>
      <c r="F11" s="123" t="str">
        <f>IFERROR(INDEX('PROJETS 22-23'!$D:$D,MATCH($C11&amp;"-"&amp;F$1,'PROJETS 22-23'!$N:$N,0)),"")</f>
        <v/>
      </c>
    </row>
    <row r="12" spans="1:6" ht="18" customHeight="1" x14ac:dyDescent="0.25">
      <c r="A12" s="150"/>
      <c r="B12" s="129" t="s">
        <v>177</v>
      </c>
      <c r="C12" s="130">
        <f t="shared" si="0"/>
        <v>44815</v>
      </c>
      <c r="D12" s="131" t="str">
        <f>IFERROR(INDEX('PROJETS 22-23'!$D:$D,MATCH($C12&amp;"-"&amp;D$1,'PROJETS 22-23'!$N:$N,0)),"")</f>
        <v/>
      </c>
      <c r="E12" s="132" t="str">
        <f>IFERROR(INDEX('PROJETS 22-23'!$D:$D,MATCH($C12&amp;"-"&amp;E$1,'PROJETS 22-23'!$N:$N,0)),"")</f>
        <v/>
      </c>
      <c r="F12" s="133" t="str">
        <f>IFERROR(INDEX('PROJETS 22-23'!$D:$D,MATCH($C12&amp;"-"&amp;F$1,'PROJETS 22-23'!$N:$N,0)),"")</f>
        <v/>
      </c>
    </row>
    <row r="13" spans="1:6" ht="18" customHeight="1" x14ac:dyDescent="0.25">
      <c r="A13" s="150"/>
      <c r="B13" s="97" t="s">
        <v>172</v>
      </c>
      <c r="C13" s="112">
        <f t="shared" si="0"/>
        <v>44816</v>
      </c>
      <c r="D13" s="98" t="str">
        <f>IFERROR(INDEX('PROJETS 22-23'!$D:$D,MATCH($C13&amp;"-"&amp;D$1,'PROJETS 22-23'!$N:$N,0)),"")</f>
        <v/>
      </c>
      <c r="E13" s="99" t="str">
        <f>IFERROR(INDEX('PROJETS 22-23'!$D:$D,MATCH($C13&amp;"-"&amp;E$1,'PROJETS 22-23'!$N:$N,0)),"")</f>
        <v/>
      </c>
      <c r="F13" s="123" t="str">
        <f>IFERROR(INDEX('PROJETS 22-23'!$D:$D,MATCH($C13&amp;"-"&amp;F$1,'PROJETS 22-23'!$N:$N,0)),"")</f>
        <v/>
      </c>
    </row>
    <row r="14" spans="1:6" ht="18" customHeight="1" x14ac:dyDescent="0.25">
      <c r="A14" s="150"/>
      <c r="B14" s="97" t="s">
        <v>173</v>
      </c>
      <c r="C14" s="112">
        <f t="shared" si="0"/>
        <v>44817</v>
      </c>
      <c r="D14" s="98" t="str">
        <f>IFERROR(INDEX('PROJETS 22-23'!$D:$D,MATCH($C14&amp;"-"&amp;D$1,'PROJETS 22-23'!$N:$N,0)),"")</f>
        <v/>
      </c>
      <c r="E14" s="99" t="str">
        <f>IFERROR(INDEX('PROJETS 22-23'!$D:$D,MATCH($C14&amp;"-"&amp;E$1,'PROJETS 22-23'!$N:$N,0)),"")</f>
        <v/>
      </c>
      <c r="F14" s="123" t="str">
        <f>IFERROR(INDEX('PROJETS 22-23'!$D:$D,MATCH($C14&amp;"-"&amp;F$1,'PROJETS 22-23'!$N:$N,0)),"")</f>
        <v/>
      </c>
    </row>
    <row r="15" spans="1:6" ht="18" customHeight="1" x14ac:dyDescent="0.25">
      <c r="A15" s="150"/>
      <c r="B15" s="97" t="s">
        <v>174</v>
      </c>
      <c r="C15" s="112">
        <f t="shared" si="0"/>
        <v>44818</v>
      </c>
      <c r="D15" s="98" t="str">
        <f>IFERROR(INDEX('PROJETS 22-23'!$D:$D,MATCH($C15&amp;"-"&amp;D$1,'PROJETS 22-23'!$N:$N,0)),"")</f>
        <v/>
      </c>
      <c r="E15" s="99" t="str">
        <f>IFERROR(INDEX('PROJETS 22-23'!$D:$D,MATCH($C15&amp;"-"&amp;E$1,'PROJETS 22-23'!$N:$N,0)),"")</f>
        <v/>
      </c>
      <c r="F15" s="123" t="str">
        <f>IFERROR(INDEX('PROJETS 22-23'!$D:$D,MATCH($C15&amp;"-"&amp;F$1,'PROJETS 22-23'!$N:$N,0)),"")</f>
        <v/>
      </c>
    </row>
    <row r="16" spans="1:6" ht="18" customHeight="1" x14ac:dyDescent="0.25">
      <c r="A16" s="150"/>
      <c r="B16" s="97" t="s">
        <v>168</v>
      </c>
      <c r="C16" s="112">
        <f t="shared" si="0"/>
        <v>44819</v>
      </c>
      <c r="D16" s="98" t="str">
        <f>IFERROR(INDEX('PROJETS 22-23'!$D:$D,MATCH($C16&amp;"-"&amp;D$1,'PROJETS 22-23'!$N:$N,0)),"")</f>
        <v/>
      </c>
      <c r="E16" s="99" t="str">
        <f>IFERROR(INDEX('PROJETS 22-23'!$D:$D,MATCH($C16&amp;"-"&amp;E$1,'PROJETS 22-23'!$N:$N,0)),"")</f>
        <v/>
      </c>
      <c r="F16" s="123" t="str">
        <f>IFERROR(INDEX('PROJETS 22-23'!$D:$D,MATCH($C16&amp;"-"&amp;F$1,'PROJETS 22-23'!$N:$N,0)),"")</f>
        <v/>
      </c>
    </row>
    <row r="17" spans="1:6" ht="18" customHeight="1" x14ac:dyDescent="0.25">
      <c r="A17" s="150"/>
      <c r="B17" s="97" t="s">
        <v>175</v>
      </c>
      <c r="C17" s="112">
        <f t="shared" si="0"/>
        <v>44820</v>
      </c>
      <c r="D17" s="98" t="str">
        <f>IFERROR(INDEX('PROJETS 22-23'!$D:$D,MATCH($C17&amp;"-"&amp;D$1,'PROJETS 22-23'!$N:$N,0)),"")</f>
        <v/>
      </c>
      <c r="E17" s="99" t="str">
        <f>IFERROR(INDEX('PROJETS 22-23'!$D:$D,MATCH($C17&amp;"-"&amp;E$1,'PROJETS 22-23'!$N:$N,0)),"")</f>
        <v/>
      </c>
      <c r="F17" s="123" t="str">
        <f>IFERROR(INDEX('PROJETS 22-23'!$D:$D,MATCH($C17&amp;"-"&amp;F$1,'PROJETS 22-23'!$N:$N,0)),"")</f>
        <v/>
      </c>
    </row>
    <row r="18" spans="1:6" ht="18" customHeight="1" x14ac:dyDescent="0.25">
      <c r="A18" s="150"/>
      <c r="B18" s="97" t="s">
        <v>176</v>
      </c>
      <c r="C18" s="112">
        <f t="shared" si="0"/>
        <v>44821</v>
      </c>
      <c r="D18" s="98" t="str">
        <f>IFERROR(INDEX('PROJETS 22-23'!$D:$D,MATCH($C18&amp;"-"&amp;D$1,'PROJETS 22-23'!$N:$N,0)),"")</f>
        <v/>
      </c>
      <c r="E18" s="99" t="str">
        <f>IFERROR(INDEX('PROJETS 22-23'!$D:$D,MATCH($C18&amp;"-"&amp;E$1,'PROJETS 22-23'!$N:$N,0)),"")</f>
        <v/>
      </c>
      <c r="F18" s="123" t="str">
        <f>IFERROR(INDEX('PROJETS 22-23'!$D:$D,MATCH($C18&amp;"-"&amp;F$1,'PROJETS 22-23'!$N:$N,0)),"")</f>
        <v/>
      </c>
    </row>
    <row r="19" spans="1:6" ht="18" customHeight="1" x14ac:dyDescent="0.25">
      <c r="A19" s="150"/>
      <c r="B19" s="129" t="s">
        <v>177</v>
      </c>
      <c r="C19" s="130">
        <f t="shared" si="0"/>
        <v>44822</v>
      </c>
      <c r="D19" s="131" t="str">
        <f>IFERROR(INDEX('PROJETS 22-23'!$D:$D,MATCH($C19&amp;"-"&amp;D$1,'PROJETS 22-23'!$N:$N,0)),"")</f>
        <v/>
      </c>
      <c r="E19" s="132" t="str">
        <f>IFERROR(INDEX('PROJETS 22-23'!$D:$D,MATCH($C19&amp;"-"&amp;E$1,'PROJETS 22-23'!$N:$N,0)),"")</f>
        <v/>
      </c>
      <c r="F19" s="133" t="str">
        <f>IFERROR(INDEX('PROJETS 22-23'!$D:$D,MATCH($C19&amp;"-"&amp;F$1,'PROJETS 22-23'!$N:$N,0)),"")</f>
        <v/>
      </c>
    </row>
    <row r="20" spans="1:6" ht="18" customHeight="1" x14ac:dyDescent="0.25">
      <c r="A20" s="150"/>
      <c r="B20" s="97" t="s">
        <v>172</v>
      </c>
      <c r="C20" s="112">
        <f t="shared" si="0"/>
        <v>44823</v>
      </c>
      <c r="D20" s="98" t="str">
        <f>IFERROR(INDEX('PROJETS 22-23'!$D:$D,MATCH($C20&amp;"-"&amp;D$1,'PROJETS 22-23'!$N:$N,0)),"")</f>
        <v/>
      </c>
      <c r="E20" s="99" t="str">
        <f>IFERROR(INDEX('PROJETS 22-23'!$D:$D,MATCH($C20&amp;"-"&amp;E$1,'PROJETS 22-23'!$N:$N,0)),"")</f>
        <v/>
      </c>
      <c r="F20" s="123" t="str">
        <f>IFERROR(INDEX('PROJETS 22-23'!$D:$D,MATCH($C20&amp;"-"&amp;F$1,'PROJETS 22-23'!$N:$N,0)),"")</f>
        <v/>
      </c>
    </row>
    <row r="21" spans="1:6" ht="18" customHeight="1" x14ac:dyDescent="0.25">
      <c r="A21" s="150"/>
      <c r="B21" s="97" t="s">
        <v>173</v>
      </c>
      <c r="C21" s="112">
        <f t="shared" si="0"/>
        <v>44824</v>
      </c>
      <c r="D21" s="98" t="str">
        <f>IFERROR(INDEX('PROJETS 22-23'!$D:$D,MATCH($C21&amp;"-"&amp;D$1,'PROJETS 22-23'!$N:$N,0)),"")</f>
        <v/>
      </c>
      <c r="E21" s="99" t="str">
        <f>IFERROR(INDEX('PROJETS 22-23'!$D:$D,MATCH($C21&amp;"-"&amp;E$1,'PROJETS 22-23'!$N:$N,0)),"")</f>
        <v/>
      </c>
      <c r="F21" s="123" t="str">
        <f>IFERROR(INDEX('PROJETS 22-23'!$D:$D,MATCH($C21&amp;"-"&amp;F$1,'PROJETS 22-23'!$N:$N,0)),"")</f>
        <v/>
      </c>
    </row>
    <row r="22" spans="1:6" ht="18" customHeight="1" x14ac:dyDescent="0.25">
      <c r="A22" s="150"/>
      <c r="B22" s="97" t="s">
        <v>174</v>
      </c>
      <c r="C22" s="112">
        <f t="shared" si="0"/>
        <v>44825</v>
      </c>
      <c r="D22" s="98" t="str">
        <f>IFERROR(INDEX('PROJETS 22-23'!$D:$D,MATCH($C22&amp;"-"&amp;D$1,'PROJETS 22-23'!$N:$N,0)),"")</f>
        <v/>
      </c>
      <c r="E22" s="99" t="str">
        <f>IFERROR(INDEX('PROJETS 22-23'!$D:$D,MATCH($C22&amp;"-"&amp;E$1,'PROJETS 22-23'!$N:$N,0)),"")</f>
        <v/>
      </c>
      <c r="F22" s="123" t="str">
        <f>IFERROR(INDEX('PROJETS 22-23'!$D:$D,MATCH($C22&amp;"-"&amp;F$1,'PROJETS 22-23'!$N:$N,0)),"")</f>
        <v/>
      </c>
    </row>
    <row r="23" spans="1:6" ht="18" customHeight="1" x14ac:dyDescent="0.25">
      <c r="A23" s="150"/>
      <c r="B23" s="97" t="s">
        <v>168</v>
      </c>
      <c r="C23" s="112">
        <f t="shared" si="0"/>
        <v>44826</v>
      </c>
      <c r="D23" s="98" t="str">
        <f>IFERROR(INDEX('PROJETS 22-23'!$D:$D,MATCH($C23&amp;"-"&amp;D$1,'PROJETS 22-23'!$N:$N,0)),"")</f>
        <v/>
      </c>
      <c r="E23" s="99" t="str">
        <f>IFERROR(INDEX('PROJETS 22-23'!$D:$D,MATCH($C23&amp;"-"&amp;E$1,'PROJETS 22-23'!$N:$N,0)),"")</f>
        <v/>
      </c>
      <c r="F23" s="123" t="str">
        <f>IFERROR(INDEX('PROJETS 22-23'!$D:$D,MATCH($C23&amp;"-"&amp;F$1,'PROJETS 22-23'!$N:$N,0)),"")</f>
        <v/>
      </c>
    </row>
    <row r="24" spans="1:6" ht="18" customHeight="1" x14ac:dyDescent="0.25">
      <c r="A24" s="150"/>
      <c r="B24" s="97" t="s">
        <v>175</v>
      </c>
      <c r="C24" s="112">
        <f t="shared" si="0"/>
        <v>44827</v>
      </c>
      <c r="D24" s="98" t="str">
        <f>IFERROR(INDEX('PROJETS 22-23'!$D:$D,MATCH($C24&amp;"-"&amp;D$1,'PROJETS 22-23'!$N:$N,0)),"")</f>
        <v/>
      </c>
      <c r="E24" s="99" t="str">
        <f>IFERROR(INDEX('PROJETS 22-23'!$D:$D,MATCH($C24&amp;"-"&amp;E$1,'PROJETS 22-23'!$N:$N,0)),"")</f>
        <v/>
      </c>
      <c r="F24" s="123" t="str">
        <f>IFERROR(INDEX('PROJETS 22-23'!$D:$D,MATCH($C24&amp;"-"&amp;F$1,'PROJETS 22-23'!$N:$N,0)),"")</f>
        <v/>
      </c>
    </row>
    <row r="25" spans="1:6" ht="18" customHeight="1" x14ac:dyDescent="0.25">
      <c r="A25" s="150"/>
      <c r="B25" s="97" t="s">
        <v>176</v>
      </c>
      <c r="C25" s="112">
        <f t="shared" si="0"/>
        <v>44828</v>
      </c>
      <c r="D25" s="98" t="str">
        <f>IFERROR(INDEX('PROJETS 22-23'!$D:$D,MATCH($C25&amp;"-"&amp;D$1,'PROJETS 22-23'!$N:$N,0)),"")</f>
        <v/>
      </c>
      <c r="E25" s="99" t="str">
        <f>IFERROR(INDEX('PROJETS 22-23'!$D:$D,MATCH($C25&amp;"-"&amp;E$1,'PROJETS 22-23'!$N:$N,0)),"")</f>
        <v/>
      </c>
      <c r="F25" s="123" t="str">
        <f>IFERROR(INDEX('PROJETS 22-23'!$D:$D,MATCH($C25&amp;"-"&amp;F$1,'PROJETS 22-23'!$N:$N,0)),"")</f>
        <v/>
      </c>
    </row>
    <row r="26" spans="1:6" ht="18" customHeight="1" x14ac:dyDescent="0.25">
      <c r="A26" s="150"/>
      <c r="B26" s="129" t="s">
        <v>177</v>
      </c>
      <c r="C26" s="130">
        <f t="shared" si="0"/>
        <v>44829</v>
      </c>
      <c r="D26" s="131" t="str">
        <f>IFERROR(INDEX('PROJETS 22-23'!$D:$D,MATCH($C26&amp;"-"&amp;D$1,'PROJETS 22-23'!$N:$N,0)),"")</f>
        <v/>
      </c>
      <c r="E26" s="132" t="str">
        <f>IFERROR(INDEX('PROJETS 22-23'!$D:$D,MATCH($C26&amp;"-"&amp;E$1,'PROJETS 22-23'!$N:$N,0)),"")</f>
        <v/>
      </c>
      <c r="F26" s="133" t="str">
        <f>IFERROR(INDEX('PROJETS 22-23'!$D:$D,MATCH($C26&amp;"-"&amp;F$1,'PROJETS 22-23'!$N:$N,0)),"")</f>
        <v/>
      </c>
    </row>
    <row r="27" spans="1:6" ht="18" customHeight="1" x14ac:dyDescent="0.25">
      <c r="A27" s="150"/>
      <c r="B27" s="97" t="s">
        <v>172</v>
      </c>
      <c r="C27" s="112">
        <f t="shared" si="0"/>
        <v>44830</v>
      </c>
      <c r="D27" s="98" t="str">
        <f>IFERROR(INDEX('PROJETS 22-23'!$D:$D,MATCH($C27&amp;"-"&amp;D$1,'PROJETS 22-23'!$N:$N,0)),"")</f>
        <v/>
      </c>
      <c r="E27" s="99" t="str">
        <f>IFERROR(INDEX('PROJETS 22-23'!$D:$D,MATCH($C27&amp;"-"&amp;E$1,'PROJETS 22-23'!$N:$N,0)),"")</f>
        <v/>
      </c>
      <c r="F27" s="123" t="str">
        <f>IFERROR(INDEX('PROJETS 22-23'!$D:$D,MATCH($C27&amp;"-"&amp;F$1,'PROJETS 22-23'!$N:$N,0)),"")</f>
        <v/>
      </c>
    </row>
    <row r="28" spans="1:6" ht="18" customHeight="1" x14ac:dyDescent="0.25">
      <c r="A28" s="150"/>
      <c r="B28" s="97" t="s">
        <v>173</v>
      </c>
      <c r="C28" s="112">
        <f t="shared" si="0"/>
        <v>44831</v>
      </c>
      <c r="D28" s="98" t="str">
        <f>IFERROR(INDEX('PROJETS 22-23'!$D:$D,MATCH($C28&amp;"-"&amp;D$1,'PROJETS 22-23'!$N:$N,0)),"")</f>
        <v/>
      </c>
      <c r="E28" s="99" t="str">
        <f>IFERROR(INDEX('PROJETS 22-23'!$D:$D,MATCH($C28&amp;"-"&amp;E$1,'PROJETS 22-23'!$N:$N,0)),"")</f>
        <v/>
      </c>
      <c r="F28" s="123" t="str">
        <f>IFERROR(INDEX('PROJETS 22-23'!$D:$D,MATCH($C28&amp;"-"&amp;F$1,'PROJETS 22-23'!$N:$N,0)),"")</f>
        <v/>
      </c>
    </row>
    <row r="29" spans="1:6" ht="18" customHeight="1" x14ac:dyDescent="0.25">
      <c r="A29" s="150"/>
      <c r="B29" s="97" t="s">
        <v>174</v>
      </c>
      <c r="C29" s="112">
        <f t="shared" si="0"/>
        <v>44832</v>
      </c>
      <c r="D29" s="98" t="str">
        <f>IFERROR(INDEX('PROJETS 22-23'!$D:$D,MATCH($C29&amp;"-"&amp;D$1,'PROJETS 22-23'!$N:$N,0)),"")</f>
        <v/>
      </c>
      <c r="E29" s="99" t="str">
        <f>IFERROR(INDEX('PROJETS 22-23'!$D:$D,MATCH($C29&amp;"-"&amp;E$1,'PROJETS 22-23'!$N:$N,0)),"")</f>
        <v/>
      </c>
      <c r="F29" s="123" t="str">
        <f>IFERROR(INDEX('PROJETS 22-23'!$D:$D,MATCH($C29&amp;"-"&amp;F$1,'PROJETS 22-23'!$N:$N,0)),"")</f>
        <v/>
      </c>
    </row>
    <row r="30" spans="1:6" ht="18" customHeight="1" x14ac:dyDescent="0.25">
      <c r="A30" s="150"/>
      <c r="B30" s="97" t="s">
        <v>168</v>
      </c>
      <c r="C30" s="112">
        <f t="shared" si="0"/>
        <v>44833</v>
      </c>
      <c r="D30" s="98" t="str">
        <f>IFERROR(INDEX('PROJETS 22-23'!$D:$D,MATCH($C30&amp;"-"&amp;D$1,'PROJETS 22-23'!$N:$N,0)),"")</f>
        <v/>
      </c>
      <c r="E30" s="99" t="str">
        <f>IFERROR(INDEX('PROJETS 22-23'!$D:$D,MATCH($C30&amp;"-"&amp;E$1,'PROJETS 22-23'!$N:$N,0)),"")</f>
        <v/>
      </c>
      <c r="F30" s="123" t="str">
        <f>IFERROR(INDEX('PROJETS 22-23'!$D:$D,MATCH($C30&amp;"-"&amp;F$1,'PROJETS 22-23'!$N:$N,0)),"")</f>
        <v/>
      </c>
    </row>
    <row r="31" spans="1:6" ht="18" customHeight="1" thickBot="1" x14ac:dyDescent="0.3">
      <c r="A31" s="151"/>
      <c r="B31" s="124" t="s">
        <v>175</v>
      </c>
      <c r="C31" s="125">
        <f t="shared" si="0"/>
        <v>44834</v>
      </c>
      <c r="D31" s="126" t="str">
        <f>IFERROR(INDEX('PROJETS 22-23'!$D:$D,MATCH($C31&amp;"-"&amp;D$1,'PROJETS 22-23'!$N:$N,0)),"")</f>
        <v/>
      </c>
      <c r="E31" s="127" t="str">
        <f>IFERROR(INDEX('PROJETS 22-23'!$D:$D,MATCH($C31&amp;"-"&amp;E$1,'PROJETS 22-23'!$N:$N,0)),"")</f>
        <v/>
      </c>
      <c r="F31" s="128" t="str">
        <f>IFERROR(INDEX('PROJETS 22-23'!$D:$D,MATCH($C31&amp;"-"&amp;F$1,'PROJETS 22-23'!$N:$N,0)),"")</f>
        <v/>
      </c>
    </row>
    <row r="32" spans="1:6" ht="18" customHeight="1" x14ac:dyDescent="0.25">
      <c r="A32" s="152" t="s">
        <v>166</v>
      </c>
      <c r="B32" s="103" t="s">
        <v>176</v>
      </c>
      <c r="C32" s="113">
        <f t="shared" si="0"/>
        <v>44835</v>
      </c>
      <c r="D32" s="104" t="str">
        <f>IFERROR(INDEX('PROJETS 22-23'!$D:$D,MATCH($C32&amp;"-"&amp;D$1,'PROJETS 22-23'!$N:$N,0)),"")</f>
        <v/>
      </c>
      <c r="E32" s="105" t="str">
        <f>IFERROR(INDEX('PROJETS 22-23'!$D:$D,MATCH($C32&amp;"-"&amp;E$1,'PROJETS 22-23'!$N:$N,0)),"")</f>
        <v/>
      </c>
      <c r="F32" s="106" t="str">
        <f>IFERROR(INDEX('PROJETS 22-23'!$D:$D,MATCH($C32&amp;"-"&amp;F$1,'PROJETS 22-23'!$N:$N,0)),"")</f>
        <v/>
      </c>
    </row>
    <row r="33" spans="1:6" ht="18" customHeight="1" x14ac:dyDescent="0.25">
      <c r="A33" s="153"/>
      <c r="B33" s="129" t="s">
        <v>177</v>
      </c>
      <c r="C33" s="130">
        <f t="shared" si="0"/>
        <v>44836</v>
      </c>
      <c r="D33" s="131" t="str">
        <f>IFERROR(INDEX('PROJETS 22-23'!$D:$D,MATCH($C33&amp;"-"&amp;D$1,'PROJETS 22-23'!$N:$N,0)),"")</f>
        <v/>
      </c>
      <c r="E33" s="132" t="str">
        <f>IFERROR(INDEX('PROJETS 22-23'!$D:$D,MATCH($C33&amp;"-"&amp;E$1,'PROJETS 22-23'!$N:$N,0)),"")</f>
        <v/>
      </c>
      <c r="F33" s="133" t="str">
        <f>IFERROR(INDEX('PROJETS 22-23'!$D:$D,MATCH($C33&amp;"-"&amp;F$1,'PROJETS 22-23'!$N:$N,0)),"")</f>
        <v/>
      </c>
    </row>
    <row r="34" spans="1:6" ht="18" customHeight="1" x14ac:dyDescent="0.25">
      <c r="A34" s="153"/>
      <c r="B34" s="100" t="s">
        <v>172</v>
      </c>
      <c r="C34" s="114">
        <f t="shared" si="0"/>
        <v>44837</v>
      </c>
      <c r="D34" s="101" t="str">
        <f>IFERROR(INDEX('PROJETS 22-23'!$D:$D,MATCH($C34&amp;"-"&amp;D$1,'PROJETS 22-23'!$N:$N,0)),"")</f>
        <v/>
      </c>
      <c r="E34" s="102" t="str">
        <f>IFERROR(INDEX('PROJETS 22-23'!$D:$D,MATCH($C34&amp;"-"&amp;E$1,'PROJETS 22-23'!$N:$N,0)),"")</f>
        <v/>
      </c>
      <c r="F34" s="107" t="str">
        <f>IFERROR(INDEX('PROJETS 22-23'!$D:$D,MATCH($C34&amp;"-"&amp;F$1,'PROJETS 22-23'!$N:$N,0)),"")</f>
        <v/>
      </c>
    </row>
    <row r="35" spans="1:6" ht="18" customHeight="1" x14ac:dyDescent="0.25">
      <c r="A35" s="153"/>
      <c r="B35" s="100" t="s">
        <v>173</v>
      </c>
      <c r="C35" s="114">
        <f t="shared" si="0"/>
        <v>44838</v>
      </c>
      <c r="D35" s="101" t="str">
        <f>IFERROR(INDEX('PROJETS 22-23'!$D:$D,MATCH($C35&amp;"-"&amp;D$1,'PROJETS 22-23'!$N:$N,0)),"")</f>
        <v/>
      </c>
      <c r="E35" s="102" t="str">
        <f>IFERROR(INDEX('PROJETS 22-23'!$D:$D,MATCH($C35&amp;"-"&amp;E$1,'PROJETS 22-23'!$N:$N,0)),"")</f>
        <v/>
      </c>
      <c r="F35" s="107" t="str">
        <f>IFERROR(INDEX('PROJETS 22-23'!$D:$D,MATCH($C35&amp;"-"&amp;F$1,'PROJETS 22-23'!$N:$N,0)),"")</f>
        <v/>
      </c>
    </row>
    <row r="36" spans="1:6" ht="18" customHeight="1" x14ac:dyDescent="0.25">
      <c r="A36" s="153"/>
      <c r="B36" s="100" t="s">
        <v>174</v>
      </c>
      <c r="C36" s="114">
        <f t="shared" si="0"/>
        <v>44839</v>
      </c>
      <c r="D36" s="101" t="str">
        <f>IFERROR(INDEX('PROJETS 22-23'!$D:$D,MATCH($C36&amp;"-"&amp;D$1,'PROJETS 22-23'!$N:$N,0)),"")</f>
        <v/>
      </c>
      <c r="E36" s="102" t="str">
        <f>IFERROR(INDEX('PROJETS 22-23'!$D:$D,MATCH($C36&amp;"-"&amp;E$1,'PROJETS 22-23'!$N:$N,0)),"")</f>
        <v/>
      </c>
      <c r="F36" s="107" t="str">
        <f>IFERROR(INDEX('PROJETS 22-23'!$D:$D,MATCH($C36&amp;"-"&amp;F$1,'PROJETS 22-23'!$N:$N,0)),"")</f>
        <v/>
      </c>
    </row>
    <row r="37" spans="1:6" ht="18" customHeight="1" x14ac:dyDescent="0.25">
      <c r="A37" s="153"/>
      <c r="B37" s="100" t="s">
        <v>168</v>
      </c>
      <c r="C37" s="114">
        <f t="shared" si="0"/>
        <v>44840</v>
      </c>
      <c r="D37" s="101" t="str">
        <f>IFERROR(INDEX('PROJETS 22-23'!$D:$D,MATCH($C37&amp;"-"&amp;D$1,'PROJETS 22-23'!$N:$N,0)),"")</f>
        <v>projet 3</v>
      </c>
      <c r="E37" s="102" t="str">
        <f>IFERROR(INDEX('PROJETS 22-23'!$D:$D,MATCH($C37&amp;"-"&amp;E$1,'PROJETS 22-23'!$N:$N,0)),"")</f>
        <v/>
      </c>
      <c r="F37" s="107" t="str">
        <f>IFERROR(INDEX('PROJETS 22-23'!$D:$D,MATCH($C37&amp;"-"&amp;F$1,'PROJETS 22-23'!$N:$N,0)),"")</f>
        <v/>
      </c>
    </row>
    <row r="38" spans="1:6" ht="18" customHeight="1" x14ac:dyDescent="0.25">
      <c r="A38" s="153"/>
      <c r="B38" s="100" t="s">
        <v>175</v>
      </c>
      <c r="C38" s="114">
        <f t="shared" si="0"/>
        <v>44841</v>
      </c>
      <c r="D38" s="101" t="str">
        <f>IFERROR(INDEX('PROJETS 22-23'!$D:$D,MATCH($C38&amp;"-"&amp;D$1,'PROJETS 22-23'!$N:$N,0)),"")</f>
        <v/>
      </c>
      <c r="E38" s="102" t="str">
        <f>IFERROR(INDEX('PROJETS 22-23'!$D:$D,MATCH($C38&amp;"-"&amp;E$1,'PROJETS 22-23'!$N:$N,0)),"")</f>
        <v/>
      </c>
      <c r="F38" s="107" t="str">
        <f>IFERROR(INDEX('PROJETS 22-23'!$D:$D,MATCH($C38&amp;"-"&amp;F$1,'PROJETS 22-23'!$N:$N,0)),"")</f>
        <v/>
      </c>
    </row>
    <row r="39" spans="1:6" ht="18" customHeight="1" x14ac:dyDescent="0.25">
      <c r="A39" s="153"/>
      <c r="B39" s="100" t="s">
        <v>176</v>
      </c>
      <c r="C39" s="114">
        <f t="shared" si="0"/>
        <v>44842</v>
      </c>
      <c r="D39" s="101" t="str">
        <f>IFERROR(INDEX('PROJETS 22-23'!$D:$D,MATCH($C39&amp;"-"&amp;D$1,'PROJETS 22-23'!$N:$N,0)),"")</f>
        <v>projet 44</v>
      </c>
      <c r="E39" s="102" t="str">
        <f>IFERROR(INDEX('PROJETS 22-23'!$D:$D,MATCH($C39&amp;"-"&amp;E$1,'PROJETS 22-23'!$N:$N,0)),"")</f>
        <v/>
      </c>
      <c r="F39" s="107" t="str">
        <f>IFERROR(INDEX('PROJETS 22-23'!$D:$D,MATCH($C39&amp;"-"&amp;F$1,'PROJETS 22-23'!$N:$N,0)),"")</f>
        <v/>
      </c>
    </row>
    <row r="40" spans="1:6" ht="18" customHeight="1" x14ac:dyDescent="0.25">
      <c r="A40" s="153"/>
      <c r="B40" s="129" t="s">
        <v>177</v>
      </c>
      <c r="C40" s="130">
        <f t="shared" si="0"/>
        <v>44843</v>
      </c>
      <c r="D40" s="131" t="str">
        <f>IFERROR(INDEX('PROJETS 22-23'!$D:$D,MATCH($C40&amp;"-"&amp;D$1,'PROJETS 22-23'!$N:$N,0)),"")</f>
        <v/>
      </c>
      <c r="E40" s="132" t="str">
        <f>IFERROR(INDEX('PROJETS 22-23'!$D:$D,MATCH($C40&amp;"-"&amp;E$1,'PROJETS 22-23'!$N:$N,0)),"")</f>
        <v/>
      </c>
      <c r="F40" s="133" t="str">
        <f>IFERROR(INDEX('PROJETS 22-23'!$D:$D,MATCH($C40&amp;"-"&amp;F$1,'PROJETS 22-23'!$N:$N,0)),"")</f>
        <v/>
      </c>
    </row>
    <row r="41" spans="1:6" ht="18" customHeight="1" x14ac:dyDescent="0.25">
      <c r="A41" s="153"/>
      <c r="B41" s="100" t="s">
        <v>172</v>
      </c>
      <c r="C41" s="114">
        <f t="shared" si="0"/>
        <v>44844</v>
      </c>
      <c r="D41" s="101" t="str">
        <f>IFERROR(INDEX('PROJETS 22-23'!$D:$D,MATCH($C41&amp;"-"&amp;D$1,'PROJETS 22-23'!$N:$N,0)),"")</f>
        <v/>
      </c>
      <c r="E41" s="102" t="str">
        <f>IFERROR(INDEX('PROJETS 22-23'!$D:$D,MATCH($C41&amp;"-"&amp;E$1,'PROJETS 22-23'!$N:$N,0)),"")</f>
        <v/>
      </c>
      <c r="F41" s="107" t="str">
        <f>IFERROR(INDEX('PROJETS 22-23'!$D:$D,MATCH($C41&amp;"-"&amp;F$1,'PROJETS 22-23'!$N:$N,0)),"")</f>
        <v/>
      </c>
    </row>
    <row r="42" spans="1:6" ht="18" customHeight="1" x14ac:dyDescent="0.25">
      <c r="A42" s="153"/>
      <c r="B42" s="100" t="s">
        <v>173</v>
      </c>
      <c r="C42" s="114">
        <f t="shared" si="0"/>
        <v>44845</v>
      </c>
      <c r="D42" s="101" t="str">
        <f>IFERROR(INDEX('PROJETS 22-23'!$D:$D,MATCH($C42&amp;"-"&amp;D$1,'PROJETS 22-23'!$N:$N,0)),"")</f>
        <v/>
      </c>
      <c r="E42" s="102" t="str">
        <f>IFERROR(INDEX('PROJETS 22-23'!$D:$D,MATCH($C42&amp;"-"&amp;E$1,'PROJETS 22-23'!$N:$N,0)),"")</f>
        <v/>
      </c>
      <c r="F42" s="107" t="str">
        <f>IFERROR(INDEX('PROJETS 22-23'!$D:$D,MATCH($C42&amp;"-"&amp;F$1,'PROJETS 22-23'!$N:$N,0)),"")</f>
        <v/>
      </c>
    </row>
    <row r="43" spans="1:6" ht="18" customHeight="1" x14ac:dyDescent="0.25">
      <c r="A43" s="153"/>
      <c r="B43" s="100" t="s">
        <v>174</v>
      </c>
      <c r="C43" s="114">
        <f t="shared" si="0"/>
        <v>44846</v>
      </c>
      <c r="D43" s="101" t="str">
        <f>IFERROR(INDEX('PROJETS 22-23'!$D:$D,MATCH($C43&amp;"-"&amp;D$1,'PROJETS 22-23'!$N:$N,0)),"")</f>
        <v/>
      </c>
      <c r="E43" s="102" t="str">
        <f>IFERROR(INDEX('PROJETS 22-23'!$D:$D,MATCH($C43&amp;"-"&amp;E$1,'PROJETS 22-23'!$N:$N,0)),"")</f>
        <v/>
      </c>
      <c r="F43" s="107" t="str">
        <f>IFERROR(INDEX('PROJETS 22-23'!$D:$D,MATCH($C43&amp;"-"&amp;F$1,'PROJETS 22-23'!$N:$N,0)),"")</f>
        <v/>
      </c>
    </row>
    <row r="44" spans="1:6" ht="18" customHeight="1" x14ac:dyDescent="0.25">
      <c r="A44" s="153"/>
      <c r="B44" s="100" t="s">
        <v>168</v>
      </c>
      <c r="C44" s="114">
        <f t="shared" si="0"/>
        <v>44847</v>
      </c>
      <c r="D44" s="101" t="str">
        <f>IFERROR(INDEX('PROJETS 22-23'!$D:$D,MATCH($C44&amp;"-"&amp;D$1,'PROJETS 22-23'!$N:$N,0)),"")</f>
        <v/>
      </c>
      <c r="E44" s="102" t="str">
        <f>IFERROR(INDEX('PROJETS 22-23'!$D:$D,MATCH($C44&amp;"-"&amp;E$1,'PROJETS 22-23'!$N:$N,0)),"")</f>
        <v/>
      </c>
      <c r="F44" s="107" t="str">
        <f>IFERROR(INDEX('PROJETS 22-23'!$D:$D,MATCH($C44&amp;"-"&amp;F$1,'PROJETS 22-23'!$N:$N,0)),"")</f>
        <v/>
      </c>
    </row>
    <row r="45" spans="1:6" ht="18" customHeight="1" x14ac:dyDescent="0.25">
      <c r="A45" s="153"/>
      <c r="B45" s="100" t="s">
        <v>175</v>
      </c>
      <c r="C45" s="114">
        <f t="shared" si="0"/>
        <v>44848</v>
      </c>
      <c r="D45" s="101" t="str">
        <f>IFERROR(INDEX('PROJETS 22-23'!$D:$D,MATCH($C45&amp;"-"&amp;D$1,'PROJETS 22-23'!$N:$N,0)),"")</f>
        <v/>
      </c>
      <c r="E45" s="102" t="str">
        <f>IFERROR(INDEX('PROJETS 22-23'!$D:$D,MATCH($C45&amp;"-"&amp;E$1,'PROJETS 22-23'!$N:$N,0)),"")</f>
        <v/>
      </c>
      <c r="F45" s="107" t="str">
        <f>IFERROR(INDEX('PROJETS 22-23'!$D:$D,MATCH($C45&amp;"-"&amp;F$1,'PROJETS 22-23'!$N:$N,0)),"")</f>
        <v/>
      </c>
    </row>
    <row r="46" spans="1:6" ht="18" customHeight="1" x14ac:dyDescent="0.25">
      <c r="A46" s="153"/>
      <c r="B46" s="100" t="s">
        <v>176</v>
      </c>
      <c r="C46" s="114">
        <f t="shared" si="0"/>
        <v>44849</v>
      </c>
      <c r="D46" s="101" t="str">
        <f>IFERROR(INDEX('PROJETS 22-23'!$D:$D,MATCH($C46&amp;"-"&amp;D$1,'PROJETS 22-23'!$N:$N,0)),"")</f>
        <v>projet 42</v>
      </c>
      <c r="E46" s="102" t="str">
        <f>IFERROR(INDEX('PROJETS 22-23'!$D:$D,MATCH($C46&amp;"-"&amp;E$1,'PROJETS 22-23'!$N:$N,0)),"")</f>
        <v/>
      </c>
      <c r="F46" s="107" t="str">
        <f>IFERROR(INDEX('PROJETS 22-23'!$D:$D,MATCH($C46&amp;"-"&amp;F$1,'PROJETS 22-23'!$N:$N,0)),"")</f>
        <v/>
      </c>
    </row>
    <row r="47" spans="1:6" ht="18" customHeight="1" x14ac:dyDescent="0.25">
      <c r="A47" s="153"/>
      <c r="B47" s="129" t="s">
        <v>177</v>
      </c>
      <c r="C47" s="130">
        <f t="shared" si="0"/>
        <v>44850</v>
      </c>
      <c r="D47" s="131" t="str">
        <f>IFERROR(INDEX('PROJETS 22-23'!$D:$D,MATCH($C47&amp;"-"&amp;D$1,'PROJETS 22-23'!$N:$N,0)),"")</f>
        <v/>
      </c>
      <c r="E47" s="132" t="str">
        <f>IFERROR(INDEX('PROJETS 22-23'!$D:$D,MATCH($C47&amp;"-"&amp;E$1,'PROJETS 22-23'!$N:$N,0)),"")</f>
        <v/>
      </c>
      <c r="F47" s="133" t="str">
        <f>IFERROR(INDEX('PROJETS 22-23'!$D:$D,MATCH($C47&amp;"-"&amp;F$1,'PROJETS 22-23'!$N:$N,0)),"")</f>
        <v/>
      </c>
    </row>
    <row r="48" spans="1:6" ht="18" customHeight="1" x14ac:dyDescent="0.25">
      <c r="A48" s="153"/>
      <c r="B48" s="100" t="s">
        <v>172</v>
      </c>
      <c r="C48" s="114">
        <f t="shared" si="0"/>
        <v>44851</v>
      </c>
      <c r="D48" s="101" t="str">
        <f>IFERROR(INDEX('PROJETS 22-23'!$D:$D,MATCH($C48&amp;"-"&amp;D$1,'PROJETS 22-23'!$N:$N,0)),"")</f>
        <v/>
      </c>
      <c r="E48" s="102" t="str">
        <f>IFERROR(INDEX('PROJETS 22-23'!$D:$D,MATCH($C48&amp;"-"&amp;E$1,'PROJETS 22-23'!$N:$N,0)),"")</f>
        <v/>
      </c>
      <c r="F48" s="107" t="str">
        <f>IFERROR(INDEX('PROJETS 22-23'!$D:$D,MATCH($C48&amp;"-"&amp;F$1,'PROJETS 22-23'!$N:$N,0)),"")</f>
        <v/>
      </c>
    </row>
    <row r="49" spans="1:6" ht="18" customHeight="1" x14ac:dyDescent="0.25">
      <c r="A49" s="153"/>
      <c r="B49" s="100" t="s">
        <v>173</v>
      </c>
      <c r="C49" s="114">
        <f t="shared" si="0"/>
        <v>44852</v>
      </c>
      <c r="D49" s="101" t="str">
        <f>IFERROR(INDEX('PROJETS 22-23'!$D:$D,MATCH($C49&amp;"-"&amp;D$1,'PROJETS 22-23'!$N:$N,0)),"")</f>
        <v/>
      </c>
      <c r="E49" s="102" t="str">
        <f>IFERROR(INDEX('PROJETS 22-23'!$D:$D,MATCH($C49&amp;"-"&amp;E$1,'PROJETS 22-23'!$N:$N,0)),"")</f>
        <v/>
      </c>
      <c r="F49" s="107" t="str">
        <f>IFERROR(INDEX('PROJETS 22-23'!$D:$D,MATCH($C49&amp;"-"&amp;F$1,'PROJETS 22-23'!$N:$N,0)),"")</f>
        <v/>
      </c>
    </row>
    <row r="50" spans="1:6" ht="18" customHeight="1" x14ac:dyDescent="0.25">
      <c r="A50" s="153"/>
      <c r="B50" s="100" t="s">
        <v>174</v>
      </c>
      <c r="C50" s="114">
        <f t="shared" si="0"/>
        <v>44853</v>
      </c>
      <c r="D50" s="101" t="str">
        <f>IFERROR(INDEX('PROJETS 22-23'!$D:$D,MATCH($C50&amp;"-"&amp;D$1,'PROJETS 22-23'!$N:$N,0)),"")</f>
        <v/>
      </c>
      <c r="E50" s="102" t="str">
        <f>IFERROR(INDEX('PROJETS 22-23'!$D:$D,MATCH($C50&amp;"-"&amp;E$1,'PROJETS 22-23'!$N:$N,0)),"")</f>
        <v/>
      </c>
      <c r="F50" s="107" t="str">
        <f>IFERROR(INDEX('PROJETS 22-23'!$D:$D,MATCH($C50&amp;"-"&amp;F$1,'PROJETS 22-23'!$N:$N,0)),"")</f>
        <v/>
      </c>
    </row>
    <row r="51" spans="1:6" ht="18" customHeight="1" x14ac:dyDescent="0.25">
      <c r="A51" s="153"/>
      <c r="B51" s="100" t="s">
        <v>168</v>
      </c>
      <c r="C51" s="114">
        <f t="shared" si="0"/>
        <v>44854</v>
      </c>
      <c r="D51" s="101" t="str">
        <f>IFERROR(INDEX('PROJETS 22-23'!$D:$D,MATCH($C51&amp;"-"&amp;D$1,'PROJETS 22-23'!$N:$N,0)),"")</f>
        <v/>
      </c>
      <c r="E51" s="102" t="str">
        <f>IFERROR(INDEX('PROJETS 22-23'!$D:$D,MATCH($C51&amp;"-"&amp;E$1,'PROJETS 22-23'!$N:$N,0)),"")</f>
        <v/>
      </c>
      <c r="F51" s="107" t="str">
        <f>IFERROR(INDEX('PROJETS 22-23'!$D:$D,MATCH($C51&amp;"-"&amp;F$1,'PROJETS 22-23'!$N:$N,0)),"")</f>
        <v/>
      </c>
    </row>
    <row r="52" spans="1:6" ht="18" customHeight="1" x14ac:dyDescent="0.25">
      <c r="A52" s="153"/>
      <c r="B52" s="100" t="s">
        <v>175</v>
      </c>
      <c r="C52" s="114">
        <f t="shared" si="0"/>
        <v>44855</v>
      </c>
      <c r="D52" s="101" t="str">
        <f>IFERROR(INDEX('PROJETS 22-23'!$D:$D,MATCH($C52&amp;"-"&amp;D$1,'PROJETS 22-23'!$N:$N,0)),"")</f>
        <v/>
      </c>
      <c r="E52" s="102" t="str">
        <f>IFERROR(INDEX('PROJETS 22-23'!$D:$D,MATCH($C52&amp;"-"&amp;E$1,'PROJETS 22-23'!$N:$N,0)),"")</f>
        <v/>
      </c>
      <c r="F52" s="107" t="str">
        <f>IFERROR(INDEX('PROJETS 22-23'!$D:$D,MATCH($C52&amp;"-"&amp;F$1,'PROJETS 22-23'!$N:$N,0)),"")</f>
        <v/>
      </c>
    </row>
    <row r="53" spans="1:6" ht="18" customHeight="1" x14ac:dyDescent="0.25">
      <c r="A53" s="153"/>
      <c r="B53" s="100" t="s">
        <v>176</v>
      </c>
      <c r="C53" s="114">
        <f t="shared" si="0"/>
        <v>44856</v>
      </c>
      <c r="D53" s="101" t="str">
        <f>IFERROR(INDEX('PROJETS 22-23'!$D:$D,MATCH($C53&amp;"-"&amp;D$1,'PROJETS 22-23'!$N:$N,0)),"")</f>
        <v/>
      </c>
      <c r="E53" s="102" t="str">
        <f>IFERROR(INDEX('PROJETS 22-23'!$D:$D,MATCH($C53&amp;"-"&amp;E$1,'PROJETS 22-23'!$N:$N,0)),"")</f>
        <v/>
      </c>
      <c r="F53" s="107" t="str">
        <f>IFERROR(INDEX('PROJETS 22-23'!$D:$D,MATCH($C53&amp;"-"&amp;F$1,'PROJETS 22-23'!$N:$N,0)),"")</f>
        <v/>
      </c>
    </row>
    <row r="54" spans="1:6" ht="18" customHeight="1" x14ac:dyDescent="0.25">
      <c r="A54" s="153"/>
      <c r="B54" s="129" t="s">
        <v>177</v>
      </c>
      <c r="C54" s="130">
        <f t="shared" si="0"/>
        <v>44857</v>
      </c>
      <c r="D54" s="131" t="str">
        <f>IFERROR(INDEX('PROJETS 22-23'!$D:$D,MATCH($C54&amp;"-"&amp;D$1,'PROJETS 22-23'!$N:$N,0)),"")</f>
        <v/>
      </c>
      <c r="E54" s="132" t="str">
        <f>IFERROR(INDEX('PROJETS 22-23'!$D:$D,MATCH($C54&amp;"-"&amp;E$1,'PROJETS 22-23'!$N:$N,0)),"")</f>
        <v/>
      </c>
      <c r="F54" s="133" t="str">
        <f>IFERROR(INDEX('PROJETS 22-23'!$D:$D,MATCH($C54&amp;"-"&amp;F$1,'PROJETS 22-23'!$N:$N,0)),"")</f>
        <v/>
      </c>
    </row>
    <row r="55" spans="1:6" ht="18" customHeight="1" x14ac:dyDescent="0.25">
      <c r="A55" s="153"/>
      <c r="B55" s="100" t="s">
        <v>172</v>
      </c>
      <c r="C55" s="114">
        <f t="shared" si="0"/>
        <v>44858</v>
      </c>
      <c r="D55" s="101" t="str">
        <f>IFERROR(INDEX('PROJETS 22-23'!$D:$D,MATCH($C55&amp;"-"&amp;D$1,'PROJETS 22-23'!$N:$N,0)),"")</f>
        <v/>
      </c>
      <c r="E55" s="102" t="str">
        <f>IFERROR(INDEX('PROJETS 22-23'!$D:$D,MATCH($C55&amp;"-"&amp;E$1,'PROJETS 22-23'!$N:$N,0)),"")</f>
        <v/>
      </c>
      <c r="F55" s="107" t="str">
        <f>IFERROR(INDEX('PROJETS 22-23'!$D:$D,MATCH($C55&amp;"-"&amp;F$1,'PROJETS 22-23'!$N:$N,0)),"")</f>
        <v/>
      </c>
    </row>
    <row r="56" spans="1:6" ht="18" customHeight="1" x14ac:dyDescent="0.25">
      <c r="A56" s="153"/>
      <c r="B56" s="100" t="s">
        <v>173</v>
      </c>
      <c r="C56" s="114">
        <f t="shared" si="0"/>
        <v>44859</v>
      </c>
      <c r="D56" s="101" t="str">
        <f>IFERROR(INDEX('PROJETS 22-23'!$D:$D,MATCH($C56&amp;"-"&amp;D$1,'PROJETS 22-23'!$N:$N,0)),"")</f>
        <v/>
      </c>
      <c r="E56" s="102" t="str">
        <f>IFERROR(INDEX('PROJETS 22-23'!$D:$D,MATCH($C56&amp;"-"&amp;E$1,'PROJETS 22-23'!$N:$N,0)),"")</f>
        <v/>
      </c>
      <c r="F56" s="107" t="str">
        <f>IFERROR(INDEX('PROJETS 22-23'!$D:$D,MATCH($C56&amp;"-"&amp;F$1,'PROJETS 22-23'!$N:$N,0)),"")</f>
        <v/>
      </c>
    </row>
    <row r="57" spans="1:6" ht="18" customHeight="1" x14ac:dyDescent="0.25">
      <c r="A57" s="153"/>
      <c r="B57" s="100" t="s">
        <v>174</v>
      </c>
      <c r="C57" s="114">
        <f t="shared" si="0"/>
        <v>44860</v>
      </c>
      <c r="D57" s="101" t="str">
        <f>IFERROR(INDEX('PROJETS 22-23'!$D:$D,MATCH($C57&amp;"-"&amp;D$1,'PROJETS 22-23'!$N:$N,0)),"")</f>
        <v/>
      </c>
      <c r="E57" s="102" t="str">
        <f>IFERROR(INDEX('PROJETS 22-23'!$D:$D,MATCH($C57&amp;"-"&amp;E$1,'PROJETS 22-23'!$N:$N,0)),"")</f>
        <v/>
      </c>
      <c r="F57" s="107" t="str">
        <f>IFERROR(INDEX('PROJETS 22-23'!$D:$D,MATCH($C57&amp;"-"&amp;F$1,'PROJETS 22-23'!$N:$N,0)),"")</f>
        <v/>
      </c>
    </row>
    <row r="58" spans="1:6" ht="18" customHeight="1" x14ac:dyDescent="0.25">
      <c r="A58" s="153"/>
      <c r="B58" s="100" t="s">
        <v>168</v>
      </c>
      <c r="C58" s="114">
        <f t="shared" si="0"/>
        <v>44861</v>
      </c>
      <c r="D58" s="101" t="str">
        <f>IFERROR(INDEX('PROJETS 22-23'!$D:$D,MATCH($C58&amp;"-"&amp;D$1,'PROJETS 22-23'!$N:$N,0)),"")</f>
        <v/>
      </c>
      <c r="E58" s="102" t="str">
        <f>IFERROR(INDEX('PROJETS 22-23'!$D:$D,MATCH($C58&amp;"-"&amp;E$1,'PROJETS 22-23'!$N:$N,0)),"")</f>
        <v/>
      </c>
      <c r="F58" s="107" t="str">
        <f>IFERROR(INDEX('PROJETS 22-23'!$D:$D,MATCH($C58&amp;"-"&amp;F$1,'PROJETS 22-23'!$N:$N,0)),"")</f>
        <v/>
      </c>
    </row>
    <row r="59" spans="1:6" ht="18" customHeight="1" x14ac:dyDescent="0.25">
      <c r="A59" s="153"/>
      <c r="B59" s="100" t="s">
        <v>175</v>
      </c>
      <c r="C59" s="114">
        <f t="shared" si="0"/>
        <v>44862</v>
      </c>
      <c r="D59" s="101" t="str">
        <f>IFERROR(INDEX('PROJETS 22-23'!$D:$D,MATCH($C59&amp;"-"&amp;D$1,'PROJETS 22-23'!$N:$N,0)),"")</f>
        <v/>
      </c>
      <c r="E59" s="102" t="str">
        <f>IFERROR(INDEX('PROJETS 22-23'!$D:$D,MATCH($C59&amp;"-"&amp;E$1,'PROJETS 22-23'!$N:$N,0)),"")</f>
        <v/>
      </c>
      <c r="F59" s="107" t="str">
        <f>IFERROR(INDEX('PROJETS 22-23'!$D:$D,MATCH($C59&amp;"-"&amp;F$1,'PROJETS 22-23'!$N:$N,0)),"")</f>
        <v/>
      </c>
    </row>
    <row r="60" spans="1:6" ht="18" customHeight="1" x14ac:dyDescent="0.25">
      <c r="A60" s="153"/>
      <c r="B60" s="100" t="s">
        <v>176</v>
      </c>
      <c r="C60" s="114">
        <f t="shared" si="0"/>
        <v>44863</v>
      </c>
      <c r="D60" s="101" t="str">
        <f>IFERROR(INDEX('PROJETS 22-23'!$D:$D,MATCH($C60&amp;"-"&amp;D$1,'PROJETS 22-23'!$N:$N,0)),"")</f>
        <v/>
      </c>
      <c r="E60" s="102" t="str">
        <f>IFERROR(INDEX('PROJETS 22-23'!$D:$D,MATCH($C60&amp;"-"&amp;E$1,'PROJETS 22-23'!$N:$N,0)),"")</f>
        <v/>
      </c>
      <c r="F60" s="107" t="str">
        <f>IFERROR(INDEX('PROJETS 22-23'!$D:$D,MATCH($C60&amp;"-"&amp;F$1,'PROJETS 22-23'!$N:$N,0)),"")</f>
        <v/>
      </c>
    </row>
    <row r="61" spans="1:6" ht="18" customHeight="1" x14ac:dyDescent="0.25">
      <c r="A61" s="153"/>
      <c r="B61" s="129" t="s">
        <v>177</v>
      </c>
      <c r="C61" s="130">
        <f t="shared" si="0"/>
        <v>44864</v>
      </c>
      <c r="D61" s="131" t="str">
        <f>IFERROR(INDEX('PROJETS 22-23'!$D:$D,MATCH($C61&amp;"-"&amp;D$1,'PROJETS 22-23'!$N:$N,0)),"")</f>
        <v/>
      </c>
      <c r="E61" s="132" t="str">
        <f>IFERROR(INDEX('PROJETS 22-23'!$D:$D,MATCH($C61&amp;"-"&amp;E$1,'PROJETS 22-23'!$N:$N,0)),"")</f>
        <v/>
      </c>
      <c r="F61" s="133" t="str">
        <f>IFERROR(INDEX('PROJETS 22-23'!$D:$D,MATCH($C61&amp;"-"&amp;F$1,'PROJETS 22-23'!$N:$N,0)),"")</f>
        <v/>
      </c>
    </row>
    <row r="62" spans="1:6" ht="18" customHeight="1" thickBot="1" x14ac:dyDescent="0.3">
      <c r="A62" s="154"/>
      <c r="B62" s="108" t="s">
        <v>172</v>
      </c>
      <c r="C62" s="115">
        <f t="shared" si="0"/>
        <v>44865</v>
      </c>
      <c r="D62" s="109" t="str">
        <f>IFERROR(INDEX('PROJETS 22-23'!$D:$D,MATCH($C62&amp;"-"&amp;D$1,'PROJETS 22-23'!$N:$N,0)),"")</f>
        <v/>
      </c>
      <c r="E62" s="110" t="str">
        <f>IFERROR(INDEX('PROJETS 22-23'!$D:$D,MATCH($C62&amp;"-"&amp;E$1,'PROJETS 22-23'!$N:$N,0)),"")</f>
        <v/>
      </c>
      <c r="F62" s="111" t="str">
        <f>IFERROR(INDEX('PROJETS 22-23'!$D:$D,MATCH($C62&amp;"-"&amp;F$1,'PROJETS 22-23'!$N:$N,0)),"")</f>
        <v/>
      </c>
    </row>
    <row r="63" spans="1:6" ht="18" customHeight="1" x14ac:dyDescent="0.25">
      <c r="A63" s="149" t="s">
        <v>165</v>
      </c>
      <c r="B63" s="118" t="s">
        <v>173</v>
      </c>
      <c r="C63" s="119">
        <f t="shared" si="0"/>
        <v>44866</v>
      </c>
      <c r="D63" s="120" t="str">
        <f>IFERROR(INDEX('PROJETS 22-23'!$D:$D,MATCH($C63&amp;"-"&amp;D$1,'PROJETS 22-23'!$N:$N,0)),"")</f>
        <v/>
      </c>
      <c r="E63" s="121" t="str">
        <f>IFERROR(INDEX('PROJETS 22-23'!$D:$D,MATCH($C63&amp;"-"&amp;E$1,'PROJETS 22-23'!$N:$N,0)),"")</f>
        <v/>
      </c>
      <c r="F63" s="122" t="str">
        <f>IFERROR(INDEX('PROJETS 22-23'!$D:$D,MATCH($C63&amp;"-"&amp;F$1,'PROJETS 22-23'!$N:$N,0)),"")</f>
        <v/>
      </c>
    </row>
    <row r="64" spans="1:6" ht="18" customHeight="1" x14ac:dyDescent="0.25">
      <c r="A64" s="150"/>
      <c r="B64" s="97" t="s">
        <v>174</v>
      </c>
      <c r="C64" s="112">
        <f t="shared" si="0"/>
        <v>44867</v>
      </c>
      <c r="D64" s="98" t="str">
        <f>IFERROR(INDEX('PROJETS 22-23'!$D:$D,MATCH($C64&amp;"-"&amp;D$1,'PROJETS 22-23'!$N:$N,0)),"")</f>
        <v/>
      </c>
      <c r="E64" s="99" t="str">
        <f>IFERROR(INDEX('PROJETS 22-23'!$D:$D,MATCH($C64&amp;"-"&amp;E$1,'PROJETS 22-23'!$N:$N,0)),"")</f>
        <v/>
      </c>
      <c r="F64" s="123" t="str">
        <f>IFERROR(INDEX('PROJETS 22-23'!$D:$D,MATCH($C64&amp;"-"&amp;F$1,'PROJETS 22-23'!$N:$N,0)),"")</f>
        <v/>
      </c>
    </row>
    <row r="65" spans="1:6" ht="18" customHeight="1" x14ac:dyDescent="0.25">
      <c r="A65" s="150"/>
      <c r="B65" s="97" t="s">
        <v>168</v>
      </c>
      <c r="C65" s="112">
        <f t="shared" si="0"/>
        <v>44868</v>
      </c>
      <c r="D65" s="98" t="str">
        <f>IFERROR(INDEX('PROJETS 22-23'!$D:$D,MATCH($C65&amp;"-"&amp;D$1,'PROJETS 22-23'!$N:$N,0)),"")</f>
        <v/>
      </c>
      <c r="E65" s="99" t="str">
        <f>IFERROR(INDEX('PROJETS 22-23'!$D:$D,MATCH($C65&amp;"-"&amp;E$1,'PROJETS 22-23'!$N:$N,0)),"")</f>
        <v/>
      </c>
      <c r="F65" s="123" t="str">
        <f>IFERROR(INDEX('PROJETS 22-23'!$D:$D,MATCH($C65&amp;"-"&amp;F$1,'PROJETS 22-23'!$N:$N,0)),"")</f>
        <v/>
      </c>
    </row>
    <row r="66" spans="1:6" ht="18" customHeight="1" x14ac:dyDescent="0.25">
      <c r="A66" s="150"/>
      <c r="B66" s="97" t="s">
        <v>175</v>
      </c>
      <c r="C66" s="112">
        <f t="shared" si="0"/>
        <v>44869</v>
      </c>
      <c r="D66" s="98" t="str">
        <f>IFERROR(INDEX('PROJETS 22-23'!$D:$D,MATCH($C66&amp;"-"&amp;D$1,'PROJETS 22-23'!$N:$N,0)),"")</f>
        <v/>
      </c>
      <c r="E66" s="99" t="str">
        <f>IFERROR(INDEX('PROJETS 22-23'!$D:$D,MATCH($C66&amp;"-"&amp;E$1,'PROJETS 22-23'!$N:$N,0)),"")</f>
        <v/>
      </c>
      <c r="F66" s="123" t="str">
        <f>IFERROR(INDEX('PROJETS 22-23'!$D:$D,MATCH($C66&amp;"-"&amp;F$1,'PROJETS 22-23'!$N:$N,0)),"")</f>
        <v/>
      </c>
    </row>
    <row r="67" spans="1:6" ht="18" customHeight="1" x14ac:dyDescent="0.25">
      <c r="A67" s="150"/>
      <c r="B67" s="97" t="s">
        <v>176</v>
      </c>
      <c r="C67" s="112">
        <f t="shared" si="0"/>
        <v>44870</v>
      </c>
      <c r="D67" s="98" t="str">
        <f>IFERROR(INDEX('PROJETS 22-23'!$D:$D,MATCH($C67&amp;"-"&amp;D$1,'PROJETS 22-23'!$N:$N,0)),"")</f>
        <v/>
      </c>
      <c r="E67" s="99" t="str">
        <f>IFERROR(INDEX('PROJETS 22-23'!$D:$D,MATCH($C67&amp;"-"&amp;E$1,'PROJETS 22-23'!$N:$N,0)),"")</f>
        <v/>
      </c>
      <c r="F67" s="123" t="str">
        <f>IFERROR(INDEX('PROJETS 22-23'!$D:$D,MATCH($C67&amp;"-"&amp;F$1,'PROJETS 22-23'!$N:$N,0)),"")</f>
        <v/>
      </c>
    </row>
    <row r="68" spans="1:6" ht="18" customHeight="1" x14ac:dyDescent="0.25">
      <c r="A68" s="150"/>
      <c r="B68" s="129" t="s">
        <v>177</v>
      </c>
      <c r="C68" s="130">
        <f t="shared" ref="C68:C131" si="1">C67+1</f>
        <v>44871</v>
      </c>
      <c r="D68" s="131" t="str">
        <f>IFERROR(INDEX('PROJETS 22-23'!$D:$D,MATCH($C68&amp;"-"&amp;D$1,'PROJETS 22-23'!$N:$N,0)),"")</f>
        <v/>
      </c>
      <c r="E68" s="132" t="str">
        <f>IFERROR(INDEX('PROJETS 22-23'!$D:$D,MATCH($C68&amp;"-"&amp;E$1,'PROJETS 22-23'!$N:$N,0)),"")</f>
        <v/>
      </c>
      <c r="F68" s="133" t="str">
        <f>IFERROR(INDEX('PROJETS 22-23'!$D:$D,MATCH($C68&amp;"-"&amp;F$1,'PROJETS 22-23'!$N:$N,0)),"")</f>
        <v/>
      </c>
    </row>
    <row r="69" spans="1:6" ht="18" customHeight="1" x14ac:dyDescent="0.25">
      <c r="A69" s="150"/>
      <c r="B69" s="97" t="s">
        <v>172</v>
      </c>
      <c r="C69" s="112">
        <f t="shared" si="1"/>
        <v>44872</v>
      </c>
      <c r="D69" s="98" t="str">
        <f>IFERROR(INDEX('PROJETS 22-23'!$D:$D,MATCH($C69&amp;"-"&amp;D$1,'PROJETS 22-23'!$N:$N,0)),"")</f>
        <v/>
      </c>
      <c r="E69" s="99" t="str">
        <f>IFERROR(INDEX('PROJETS 22-23'!$D:$D,MATCH($C69&amp;"-"&amp;E$1,'PROJETS 22-23'!$N:$N,0)),"")</f>
        <v/>
      </c>
      <c r="F69" s="123" t="str">
        <f>IFERROR(INDEX('PROJETS 22-23'!$D:$D,MATCH($C69&amp;"-"&amp;F$1,'PROJETS 22-23'!$N:$N,0)),"")</f>
        <v/>
      </c>
    </row>
    <row r="70" spans="1:6" ht="18" customHeight="1" x14ac:dyDescent="0.25">
      <c r="A70" s="150"/>
      <c r="B70" s="97" t="s">
        <v>173</v>
      </c>
      <c r="C70" s="112">
        <f t="shared" si="1"/>
        <v>44873</v>
      </c>
      <c r="D70" s="98" t="str">
        <f>IFERROR(INDEX('PROJETS 22-23'!$D:$D,MATCH($C70&amp;"-"&amp;D$1,'PROJETS 22-23'!$N:$N,0)),"")</f>
        <v/>
      </c>
      <c r="E70" s="99" t="str">
        <f>IFERROR(INDEX('PROJETS 22-23'!$D:$D,MATCH($C70&amp;"-"&amp;E$1,'PROJETS 22-23'!$N:$N,0)),"")</f>
        <v/>
      </c>
      <c r="F70" s="123" t="str">
        <f>IFERROR(INDEX('PROJETS 22-23'!$D:$D,MATCH($C70&amp;"-"&amp;F$1,'PROJETS 22-23'!$N:$N,0)),"")</f>
        <v/>
      </c>
    </row>
    <row r="71" spans="1:6" ht="18" customHeight="1" x14ac:dyDescent="0.25">
      <c r="A71" s="150"/>
      <c r="B71" s="97" t="s">
        <v>174</v>
      </c>
      <c r="C71" s="112">
        <f t="shared" si="1"/>
        <v>44874</v>
      </c>
      <c r="D71" s="98" t="str">
        <f>IFERROR(INDEX('PROJETS 22-23'!$D:$D,MATCH($C71&amp;"-"&amp;D$1,'PROJETS 22-23'!$N:$N,0)),"")</f>
        <v/>
      </c>
      <c r="E71" s="99" t="str">
        <f>IFERROR(INDEX('PROJETS 22-23'!$D:$D,MATCH($C71&amp;"-"&amp;E$1,'PROJETS 22-23'!$N:$N,0)),"")</f>
        <v/>
      </c>
      <c r="F71" s="123" t="str">
        <f>IFERROR(INDEX('PROJETS 22-23'!$D:$D,MATCH($C71&amp;"-"&amp;F$1,'PROJETS 22-23'!$N:$N,0)),"")</f>
        <v/>
      </c>
    </row>
    <row r="72" spans="1:6" ht="18" customHeight="1" x14ac:dyDescent="0.25">
      <c r="A72" s="150"/>
      <c r="B72" s="97" t="s">
        <v>168</v>
      </c>
      <c r="C72" s="112">
        <f t="shared" si="1"/>
        <v>44875</v>
      </c>
      <c r="D72" s="98" t="str">
        <f>IFERROR(INDEX('PROJETS 22-23'!$D:$D,MATCH($C72&amp;"-"&amp;D$1,'PROJETS 22-23'!$N:$N,0)),"")</f>
        <v/>
      </c>
      <c r="E72" s="99" t="str">
        <f>IFERROR(INDEX('PROJETS 22-23'!$D:$D,MATCH($C72&amp;"-"&amp;E$1,'PROJETS 22-23'!$N:$N,0)),"")</f>
        <v/>
      </c>
      <c r="F72" s="123" t="str">
        <f>IFERROR(INDEX('PROJETS 22-23'!$D:$D,MATCH($C72&amp;"-"&amp;F$1,'PROJETS 22-23'!$N:$N,0)),"")</f>
        <v/>
      </c>
    </row>
    <row r="73" spans="1:6" ht="18" customHeight="1" x14ac:dyDescent="0.25">
      <c r="A73" s="150"/>
      <c r="B73" s="97" t="s">
        <v>175</v>
      </c>
      <c r="C73" s="112">
        <f t="shared" si="1"/>
        <v>44876</v>
      </c>
      <c r="D73" s="98" t="str">
        <f>IFERROR(INDEX('PROJETS 22-23'!$D:$D,MATCH($C73&amp;"-"&amp;D$1,'PROJETS 22-23'!$N:$N,0)),"")</f>
        <v/>
      </c>
      <c r="E73" s="99" t="str">
        <f>IFERROR(INDEX('PROJETS 22-23'!$D:$D,MATCH($C73&amp;"-"&amp;E$1,'PROJETS 22-23'!$N:$N,0)),"")</f>
        <v/>
      </c>
      <c r="F73" s="123" t="str">
        <f>IFERROR(INDEX('PROJETS 22-23'!$D:$D,MATCH($C73&amp;"-"&amp;F$1,'PROJETS 22-23'!$N:$N,0)),"")</f>
        <v/>
      </c>
    </row>
    <row r="74" spans="1:6" ht="18" customHeight="1" x14ac:dyDescent="0.25">
      <c r="A74" s="150"/>
      <c r="B74" s="97" t="s">
        <v>176</v>
      </c>
      <c r="C74" s="112">
        <f t="shared" si="1"/>
        <v>44877</v>
      </c>
      <c r="D74" s="98" t="str">
        <f>IFERROR(INDEX('PROJETS 22-23'!$D:$D,MATCH($C74&amp;"-"&amp;D$1,'PROJETS 22-23'!$N:$N,0)),"")</f>
        <v/>
      </c>
      <c r="E74" s="99" t="str">
        <f>IFERROR(INDEX('PROJETS 22-23'!$D:$D,MATCH($C74&amp;"-"&amp;E$1,'PROJETS 22-23'!$N:$N,0)),"")</f>
        <v/>
      </c>
      <c r="F74" s="123" t="str">
        <f>IFERROR(INDEX('PROJETS 22-23'!$D:$D,MATCH($C74&amp;"-"&amp;F$1,'PROJETS 22-23'!$N:$N,0)),"")</f>
        <v/>
      </c>
    </row>
    <row r="75" spans="1:6" ht="18" customHeight="1" x14ac:dyDescent="0.25">
      <c r="A75" s="150"/>
      <c r="B75" s="129" t="s">
        <v>177</v>
      </c>
      <c r="C75" s="130">
        <f t="shared" si="1"/>
        <v>44878</v>
      </c>
      <c r="D75" s="131" t="str">
        <f>IFERROR(INDEX('PROJETS 22-23'!$D:$D,MATCH($C75&amp;"-"&amp;D$1,'PROJETS 22-23'!$N:$N,0)),"")</f>
        <v/>
      </c>
      <c r="E75" s="132" t="str">
        <f>IFERROR(INDEX('PROJETS 22-23'!$D:$D,MATCH($C75&amp;"-"&amp;E$1,'PROJETS 22-23'!$N:$N,0)),"")</f>
        <v/>
      </c>
      <c r="F75" s="133" t="str">
        <f>IFERROR(INDEX('PROJETS 22-23'!$D:$D,MATCH($C75&amp;"-"&amp;F$1,'PROJETS 22-23'!$N:$N,0)),"")</f>
        <v/>
      </c>
    </row>
    <row r="76" spans="1:6" ht="18" customHeight="1" x14ac:dyDescent="0.25">
      <c r="A76" s="150"/>
      <c r="B76" s="97" t="s">
        <v>172</v>
      </c>
      <c r="C76" s="112">
        <f t="shared" si="1"/>
        <v>44879</v>
      </c>
      <c r="D76" s="98" t="str">
        <f>IFERROR(INDEX('PROJETS 22-23'!$D:$D,MATCH($C76&amp;"-"&amp;D$1,'PROJETS 22-23'!$N:$N,0)),"")</f>
        <v/>
      </c>
      <c r="E76" s="99" t="str">
        <f>IFERROR(INDEX('PROJETS 22-23'!$D:$D,MATCH($C76&amp;"-"&amp;E$1,'PROJETS 22-23'!$N:$N,0)),"")</f>
        <v/>
      </c>
      <c r="F76" s="123" t="str">
        <f>IFERROR(INDEX('PROJETS 22-23'!$D:$D,MATCH($C76&amp;"-"&amp;F$1,'PROJETS 22-23'!$N:$N,0)),"")</f>
        <v/>
      </c>
    </row>
    <row r="77" spans="1:6" ht="18" customHeight="1" x14ac:dyDescent="0.25">
      <c r="A77" s="150"/>
      <c r="B77" s="97" t="s">
        <v>173</v>
      </c>
      <c r="C77" s="112">
        <f t="shared" si="1"/>
        <v>44880</v>
      </c>
      <c r="D77" s="98" t="str">
        <f>IFERROR(INDEX('PROJETS 22-23'!$D:$D,MATCH($C77&amp;"-"&amp;D$1,'PROJETS 22-23'!$N:$N,0)),"")</f>
        <v/>
      </c>
      <c r="E77" s="99" t="str">
        <f>IFERROR(INDEX('PROJETS 22-23'!$D:$D,MATCH($C77&amp;"-"&amp;E$1,'PROJETS 22-23'!$N:$N,0)),"")</f>
        <v/>
      </c>
      <c r="F77" s="123" t="str">
        <f>IFERROR(INDEX('PROJETS 22-23'!$D:$D,MATCH($C77&amp;"-"&amp;F$1,'PROJETS 22-23'!$N:$N,0)),"")</f>
        <v/>
      </c>
    </row>
    <row r="78" spans="1:6" ht="18" customHeight="1" x14ac:dyDescent="0.25">
      <c r="A78" s="150"/>
      <c r="B78" s="97" t="s">
        <v>174</v>
      </c>
      <c r="C78" s="112">
        <f t="shared" si="1"/>
        <v>44881</v>
      </c>
      <c r="D78" s="98" t="str">
        <f>IFERROR(INDEX('PROJETS 22-23'!$D:$D,MATCH($C78&amp;"-"&amp;D$1,'PROJETS 22-23'!$N:$N,0)),"")</f>
        <v/>
      </c>
      <c r="E78" s="99" t="str">
        <f>IFERROR(INDEX('PROJETS 22-23'!$D:$D,MATCH($C78&amp;"-"&amp;E$1,'PROJETS 22-23'!$N:$N,0)),"")</f>
        <v/>
      </c>
      <c r="F78" s="123" t="str">
        <f>IFERROR(INDEX('PROJETS 22-23'!$D:$D,MATCH($C78&amp;"-"&amp;F$1,'PROJETS 22-23'!$N:$N,0)),"")</f>
        <v/>
      </c>
    </row>
    <row r="79" spans="1:6" ht="18" customHeight="1" x14ac:dyDescent="0.25">
      <c r="A79" s="150"/>
      <c r="B79" s="97" t="s">
        <v>168</v>
      </c>
      <c r="C79" s="112">
        <f t="shared" si="1"/>
        <v>44882</v>
      </c>
      <c r="D79" s="98" t="str">
        <f>IFERROR(INDEX('PROJETS 22-23'!$D:$D,MATCH($C79&amp;"-"&amp;D$1,'PROJETS 22-23'!$N:$N,0)),"")</f>
        <v>projet 7</v>
      </c>
      <c r="E79" s="99" t="str">
        <f>IFERROR(INDEX('PROJETS 22-23'!$D:$D,MATCH($C79&amp;"-"&amp;E$1,'PROJETS 22-23'!$N:$N,0)),"")</f>
        <v>projet 14</v>
      </c>
      <c r="F79" s="123" t="str">
        <f>IFERROR(INDEX('PROJETS 22-23'!$D:$D,MATCH($C79&amp;"-"&amp;F$1,'PROJETS 22-23'!$N:$N,0)),"")</f>
        <v/>
      </c>
    </row>
    <row r="80" spans="1:6" ht="18" customHeight="1" x14ac:dyDescent="0.25">
      <c r="A80" s="150"/>
      <c r="B80" s="97" t="s">
        <v>175</v>
      </c>
      <c r="C80" s="112">
        <f t="shared" si="1"/>
        <v>44883</v>
      </c>
      <c r="D80" s="98" t="str">
        <f>IFERROR(INDEX('PROJETS 22-23'!$D:$D,MATCH($C80&amp;"-"&amp;D$1,'PROJETS 22-23'!$N:$N,0)),"")</f>
        <v/>
      </c>
      <c r="E80" s="99" t="str">
        <f>IFERROR(INDEX('PROJETS 22-23'!$D:$D,MATCH($C80&amp;"-"&amp;E$1,'PROJETS 22-23'!$N:$N,0)),"")</f>
        <v/>
      </c>
      <c r="F80" s="123" t="str">
        <f>IFERROR(INDEX('PROJETS 22-23'!$D:$D,MATCH($C80&amp;"-"&amp;F$1,'PROJETS 22-23'!$N:$N,0)),"")</f>
        <v/>
      </c>
    </row>
    <row r="81" spans="1:6" ht="18" customHeight="1" x14ac:dyDescent="0.25">
      <c r="A81" s="150"/>
      <c r="B81" s="97" t="s">
        <v>176</v>
      </c>
      <c r="C81" s="112">
        <f t="shared" si="1"/>
        <v>44884</v>
      </c>
      <c r="D81" s="98" t="str">
        <f>IFERROR(INDEX('PROJETS 22-23'!$D:$D,MATCH($C81&amp;"-"&amp;D$1,'PROJETS 22-23'!$N:$N,0)),"")</f>
        <v/>
      </c>
      <c r="E81" s="99" t="str">
        <f>IFERROR(INDEX('PROJETS 22-23'!$D:$D,MATCH($C81&amp;"-"&amp;E$1,'PROJETS 22-23'!$N:$N,0)),"")</f>
        <v/>
      </c>
      <c r="F81" s="123" t="str">
        <f>IFERROR(INDEX('PROJETS 22-23'!$D:$D,MATCH($C81&amp;"-"&amp;F$1,'PROJETS 22-23'!$N:$N,0)),"")</f>
        <v/>
      </c>
    </row>
    <row r="82" spans="1:6" ht="18" customHeight="1" x14ac:dyDescent="0.25">
      <c r="A82" s="150"/>
      <c r="B82" s="129" t="s">
        <v>177</v>
      </c>
      <c r="C82" s="130">
        <f t="shared" si="1"/>
        <v>44885</v>
      </c>
      <c r="D82" s="131" t="str">
        <f>IFERROR(INDEX('PROJETS 22-23'!$D:$D,MATCH($C82&amp;"-"&amp;D$1,'PROJETS 22-23'!$N:$N,0)),"")</f>
        <v/>
      </c>
      <c r="E82" s="132" t="str">
        <f>IFERROR(INDEX('PROJETS 22-23'!$D:$D,MATCH($C82&amp;"-"&amp;E$1,'PROJETS 22-23'!$N:$N,0)),"")</f>
        <v/>
      </c>
      <c r="F82" s="133" t="str">
        <f>IFERROR(INDEX('PROJETS 22-23'!$D:$D,MATCH($C82&amp;"-"&amp;F$1,'PROJETS 22-23'!$N:$N,0)),"")</f>
        <v/>
      </c>
    </row>
    <row r="83" spans="1:6" ht="18" customHeight="1" x14ac:dyDescent="0.25">
      <c r="A83" s="150"/>
      <c r="B83" s="97" t="s">
        <v>172</v>
      </c>
      <c r="C83" s="112">
        <f t="shared" si="1"/>
        <v>44886</v>
      </c>
      <c r="D83" s="98" t="str">
        <f>IFERROR(INDEX('PROJETS 22-23'!$D:$D,MATCH($C83&amp;"-"&amp;D$1,'PROJETS 22-23'!$N:$N,0)),"")</f>
        <v/>
      </c>
      <c r="E83" s="99" t="str">
        <f>IFERROR(INDEX('PROJETS 22-23'!$D:$D,MATCH($C83&amp;"-"&amp;E$1,'PROJETS 22-23'!$N:$N,0)),"")</f>
        <v/>
      </c>
      <c r="F83" s="123" t="str">
        <f>IFERROR(INDEX('PROJETS 22-23'!$D:$D,MATCH($C83&amp;"-"&amp;F$1,'PROJETS 22-23'!$N:$N,0)),"")</f>
        <v/>
      </c>
    </row>
    <row r="84" spans="1:6" ht="18" customHeight="1" x14ac:dyDescent="0.25">
      <c r="A84" s="150"/>
      <c r="B84" s="97" t="s">
        <v>173</v>
      </c>
      <c r="C84" s="112">
        <f t="shared" si="1"/>
        <v>44887</v>
      </c>
      <c r="D84" s="98" t="str">
        <f>IFERROR(INDEX('PROJETS 22-23'!$D:$D,MATCH($C84&amp;"-"&amp;D$1,'PROJETS 22-23'!$N:$N,0)),"")</f>
        <v>projet 29</v>
      </c>
      <c r="E84" s="99" t="str">
        <f>IFERROR(INDEX('PROJETS 22-23'!$D:$D,MATCH($C84&amp;"-"&amp;E$1,'PROJETS 22-23'!$N:$N,0)),"")</f>
        <v/>
      </c>
      <c r="F84" s="123" t="str">
        <f>IFERROR(INDEX('PROJETS 22-23'!$D:$D,MATCH($C84&amp;"-"&amp;F$1,'PROJETS 22-23'!$N:$N,0)),"")</f>
        <v/>
      </c>
    </row>
    <row r="85" spans="1:6" ht="18" customHeight="1" x14ac:dyDescent="0.25">
      <c r="A85" s="150"/>
      <c r="B85" s="97" t="s">
        <v>174</v>
      </c>
      <c r="C85" s="112">
        <f t="shared" si="1"/>
        <v>44888</v>
      </c>
      <c r="D85" s="98" t="str">
        <f>IFERROR(INDEX('PROJETS 22-23'!$D:$D,MATCH($C85&amp;"-"&amp;D$1,'PROJETS 22-23'!$N:$N,0)),"")</f>
        <v/>
      </c>
      <c r="E85" s="99" t="str">
        <f>IFERROR(INDEX('PROJETS 22-23'!$D:$D,MATCH($C85&amp;"-"&amp;E$1,'PROJETS 22-23'!$N:$N,0)),"")</f>
        <v/>
      </c>
      <c r="F85" s="123" t="str">
        <f>IFERROR(INDEX('PROJETS 22-23'!$D:$D,MATCH($C85&amp;"-"&amp;F$1,'PROJETS 22-23'!$N:$N,0)),"")</f>
        <v/>
      </c>
    </row>
    <row r="86" spans="1:6" ht="18" customHeight="1" x14ac:dyDescent="0.25">
      <c r="A86" s="150"/>
      <c r="B86" s="97" t="s">
        <v>168</v>
      </c>
      <c r="C86" s="112">
        <f t="shared" si="1"/>
        <v>44889</v>
      </c>
      <c r="D86" s="98" t="str">
        <f>IFERROR(INDEX('PROJETS 22-23'!$D:$D,MATCH($C86&amp;"-"&amp;D$1,'PROJETS 22-23'!$N:$N,0)),"")</f>
        <v/>
      </c>
      <c r="E86" s="99" t="str">
        <f>IFERROR(INDEX('PROJETS 22-23'!$D:$D,MATCH($C86&amp;"-"&amp;E$1,'PROJETS 22-23'!$N:$N,0)),"")</f>
        <v/>
      </c>
      <c r="F86" s="123" t="str">
        <f>IFERROR(INDEX('PROJETS 22-23'!$D:$D,MATCH($C86&amp;"-"&amp;F$1,'PROJETS 22-23'!$N:$N,0)),"")</f>
        <v/>
      </c>
    </row>
    <row r="87" spans="1:6" ht="18" customHeight="1" x14ac:dyDescent="0.25">
      <c r="A87" s="150"/>
      <c r="B87" s="97" t="s">
        <v>175</v>
      </c>
      <c r="C87" s="112">
        <f t="shared" si="1"/>
        <v>44890</v>
      </c>
      <c r="D87" s="98" t="str">
        <f>IFERROR(INDEX('PROJETS 22-23'!$D:$D,MATCH($C87&amp;"-"&amp;D$1,'PROJETS 22-23'!$N:$N,0)),"")</f>
        <v/>
      </c>
      <c r="E87" s="99" t="str">
        <f>IFERROR(INDEX('PROJETS 22-23'!$D:$D,MATCH($C87&amp;"-"&amp;E$1,'PROJETS 22-23'!$N:$N,0)),"")</f>
        <v/>
      </c>
      <c r="F87" s="123" t="str">
        <f>IFERROR(INDEX('PROJETS 22-23'!$D:$D,MATCH($C87&amp;"-"&amp;F$1,'PROJETS 22-23'!$N:$N,0)),"")</f>
        <v/>
      </c>
    </row>
    <row r="88" spans="1:6" ht="18" customHeight="1" x14ac:dyDescent="0.25">
      <c r="A88" s="150"/>
      <c r="B88" s="97" t="s">
        <v>176</v>
      </c>
      <c r="C88" s="112">
        <f t="shared" si="1"/>
        <v>44891</v>
      </c>
      <c r="D88" s="98" t="str">
        <f>IFERROR(INDEX('PROJETS 22-23'!$D:$D,MATCH($C88&amp;"-"&amp;D$1,'PROJETS 22-23'!$N:$N,0)),"")</f>
        <v/>
      </c>
      <c r="E88" s="99" t="str">
        <f>IFERROR(INDEX('PROJETS 22-23'!$D:$D,MATCH($C88&amp;"-"&amp;E$1,'PROJETS 22-23'!$N:$N,0)),"")</f>
        <v/>
      </c>
      <c r="F88" s="123" t="str">
        <f>IFERROR(INDEX('PROJETS 22-23'!$D:$D,MATCH($C88&amp;"-"&amp;F$1,'PROJETS 22-23'!$N:$N,0)),"")</f>
        <v/>
      </c>
    </row>
    <row r="89" spans="1:6" ht="18" customHeight="1" x14ac:dyDescent="0.25">
      <c r="A89" s="150"/>
      <c r="B89" s="129" t="s">
        <v>177</v>
      </c>
      <c r="C89" s="130">
        <f t="shared" si="1"/>
        <v>44892</v>
      </c>
      <c r="D89" s="131" t="str">
        <f>IFERROR(INDEX('PROJETS 22-23'!$D:$D,MATCH($C89&amp;"-"&amp;D$1,'PROJETS 22-23'!$N:$N,0)),"")</f>
        <v/>
      </c>
      <c r="E89" s="132" t="str">
        <f>IFERROR(INDEX('PROJETS 22-23'!$D:$D,MATCH($C89&amp;"-"&amp;E$1,'PROJETS 22-23'!$N:$N,0)),"")</f>
        <v/>
      </c>
      <c r="F89" s="133" t="str">
        <f>IFERROR(INDEX('PROJETS 22-23'!$D:$D,MATCH($C89&amp;"-"&amp;F$1,'PROJETS 22-23'!$N:$N,0)),"")</f>
        <v/>
      </c>
    </row>
    <row r="90" spans="1:6" ht="18" customHeight="1" x14ac:dyDescent="0.25">
      <c r="A90" s="150"/>
      <c r="B90" s="97" t="s">
        <v>172</v>
      </c>
      <c r="C90" s="112">
        <f t="shared" si="1"/>
        <v>44893</v>
      </c>
      <c r="D90" s="98" t="str">
        <f>IFERROR(INDEX('PROJETS 22-23'!$D:$D,MATCH($C90&amp;"-"&amp;D$1,'PROJETS 22-23'!$N:$N,0)),"")</f>
        <v/>
      </c>
      <c r="E90" s="99" t="str">
        <f>IFERROR(INDEX('PROJETS 22-23'!$D:$D,MATCH($C90&amp;"-"&amp;E$1,'PROJETS 22-23'!$N:$N,0)),"")</f>
        <v/>
      </c>
      <c r="F90" s="123" t="str">
        <f>IFERROR(INDEX('PROJETS 22-23'!$D:$D,MATCH($C90&amp;"-"&amp;F$1,'PROJETS 22-23'!$N:$N,0)),"")</f>
        <v/>
      </c>
    </row>
    <row r="91" spans="1:6" ht="18" customHeight="1" x14ac:dyDescent="0.25">
      <c r="A91" s="150"/>
      <c r="B91" s="97" t="s">
        <v>173</v>
      </c>
      <c r="C91" s="112">
        <f t="shared" si="1"/>
        <v>44894</v>
      </c>
      <c r="D91" s="98" t="str">
        <f>IFERROR(INDEX('PROJETS 22-23'!$D:$D,MATCH($C91&amp;"-"&amp;D$1,'PROJETS 22-23'!$N:$N,0)),"")</f>
        <v>projet 41</v>
      </c>
      <c r="E91" s="99" t="str">
        <f>IFERROR(INDEX('PROJETS 22-23'!$D:$D,MATCH($C91&amp;"-"&amp;E$1,'PROJETS 22-23'!$N:$N,0)),"")</f>
        <v/>
      </c>
      <c r="F91" s="123" t="str">
        <f>IFERROR(INDEX('PROJETS 22-23'!$D:$D,MATCH($C91&amp;"-"&amp;F$1,'PROJETS 22-23'!$N:$N,0)),"")</f>
        <v/>
      </c>
    </row>
    <row r="92" spans="1:6" ht="18" customHeight="1" thickBot="1" x14ac:dyDescent="0.3">
      <c r="A92" s="151"/>
      <c r="B92" s="124" t="s">
        <v>174</v>
      </c>
      <c r="C92" s="125">
        <f t="shared" si="1"/>
        <v>44895</v>
      </c>
      <c r="D92" s="126" t="str">
        <f>IFERROR(INDEX('PROJETS 22-23'!$D:$D,MATCH($C92&amp;"-"&amp;D$1,'PROJETS 22-23'!$N:$N,0)),"")</f>
        <v/>
      </c>
      <c r="E92" s="127" t="str">
        <f>IFERROR(INDEX('PROJETS 22-23'!$D:$D,MATCH($C92&amp;"-"&amp;E$1,'PROJETS 22-23'!$N:$N,0)),"")</f>
        <v/>
      </c>
      <c r="F92" s="128" t="str">
        <f>IFERROR(INDEX('PROJETS 22-23'!$D:$D,MATCH($C92&amp;"-"&amp;F$1,'PROJETS 22-23'!$N:$N,0)),"")</f>
        <v/>
      </c>
    </row>
    <row r="93" spans="1:6" ht="18" customHeight="1" x14ac:dyDescent="0.25">
      <c r="A93" s="152" t="s">
        <v>164</v>
      </c>
      <c r="B93" s="103" t="s">
        <v>168</v>
      </c>
      <c r="C93" s="113">
        <f t="shared" si="1"/>
        <v>44896</v>
      </c>
      <c r="D93" s="104" t="str">
        <f>IFERROR(INDEX('PROJETS 22-23'!$D:$D,MATCH($C93&amp;"-"&amp;D$1,'PROJETS 22-23'!$N:$N,0)),"")</f>
        <v/>
      </c>
      <c r="E93" s="105" t="str">
        <f>IFERROR(INDEX('PROJETS 22-23'!$D:$D,MATCH($C93&amp;"-"&amp;E$1,'PROJETS 22-23'!$N:$N,0)),"")</f>
        <v/>
      </c>
      <c r="F93" s="106" t="str">
        <f>IFERROR(INDEX('PROJETS 22-23'!$D:$D,MATCH($C93&amp;"-"&amp;F$1,'PROJETS 22-23'!$N:$N,0)),"")</f>
        <v/>
      </c>
    </row>
    <row r="94" spans="1:6" ht="18" customHeight="1" x14ac:dyDescent="0.25">
      <c r="A94" s="153"/>
      <c r="B94" s="100" t="s">
        <v>175</v>
      </c>
      <c r="C94" s="114">
        <f t="shared" si="1"/>
        <v>44897</v>
      </c>
      <c r="D94" s="101" t="str">
        <f>IFERROR(INDEX('PROJETS 22-23'!$D:$D,MATCH($C94&amp;"-"&amp;D$1,'PROJETS 22-23'!$N:$N,0)),"")</f>
        <v>projet 40</v>
      </c>
      <c r="E94" s="102" t="str">
        <f>IFERROR(INDEX('PROJETS 22-23'!$D:$D,MATCH($C94&amp;"-"&amp;E$1,'PROJETS 22-23'!$N:$N,0)),"")</f>
        <v/>
      </c>
      <c r="F94" s="107" t="str">
        <f>IFERROR(INDEX('PROJETS 22-23'!$D:$D,MATCH($C94&amp;"-"&amp;F$1,'PROJETS 22-23'!$N:$N,0)),"")</f>
        <v/>
      </c>
    </row>
    <row r="95" spans="1:6" ht="18" customHeight="1" x14ac:dyDescent="0.25">
      <c r="A95" s="153"/>
      <c r="B95" s="100" t="s">
        <v>176</v>
      </c>
      <c r="C95" s="114">
        <f t="shared" si="1"/>
        <v>44898</v>
      </c>
      <c r="D95" s="101" t="str">
        <f>IFERROR(INDEX('PROJETS 22-23'!$D:$D,MATCH($C95&amp;"-"&amp;D$1,'PROJETS 22-23'!$N:$N,0)),"")</f>
        <v/>
      </c>
      <c r="E95" s="102" t="str">
        <f>IFERROR(INDEX('PROJETS 22-23'!$D:$D,MATCH($C95&amp;"-"&amp;E$1,'PROJETS 22-23'!$N:$N,0)),"")</f>
        <v/>
      </c>
      <c r="F95" s="107" t="str">
        <f>IFERROR(INDEX('PROJETS 22-23'!$D:$D,MATCH($C95&amp;"-"&amp;F$1,'PROJETS 22-23'!$N:$N,0)),"")</f>
        <v/>
      </c>
    </row>
    <row r="96" spans="1:6" ht="18" customHeight="1" x14ac:dyDescent="0.25">
      <c r="A96" s="153"/>
      <c r="B96" s="100" t="s">
        <v>177</v>
      </c>
      <c r="C96" s="114">
        <f t="shared" si="1"/>
        <v>44899</v>
      </c>
      <c r="D96" s="101" t="str">
        <f>IFERROR(INDEX('PROJETS 22-23'!$D:$D,MATCH($C96&amp;"-"&amp;D$1,'PROJETS 22-23'!$N:$N,0)),"")</f>
        <v>projet 13</v>
      </c>
      <c r="E96" s="102" t="str">
        <f>IFERROR(INDEX('PROJETS 22-23'!$D:$D,MATCH($C96&amp;"-"&amp;E$1,'PROJETS 22-23'!$N:$N,0)),"")</f>
        <v/>
      </c>
      <c r="F96" s="107" t="str">
        <f>IFERROR(INDEX('PROJETS 22-23'!$D:$D,MATCH($C96&amp;"-"&amp;F$1,'PROJETS 22-23'!$N:$N,0)),"")</f>
        <v/>
      </c>
    </row>
    <row r="97" spans="1:6" ht="18" customHeight="1" x14ac:dyDescent="0.25">
      <c r="A97" s="153"/>
      <c r="B97" s="100" t="s">
        <v>172</v>
      </c>
      <c r="C97" s="114">
        <f t="shared" si="1"/>
        <v>44900</v>
      </c>
      <c r="D97" s="101" t="str">
        <f>IFERROR(INDEX('PROJETS 22-23'!$D:$D,MATCH($C97&amp;"-"&amp;D$1,'PROJETS 22-23'!$N:$N,0)),"")</f>
        <v/>
      </c>
      <c r="E97" s="102" t="str">
        <f>IFERROR(INDEX('PROJETS 22-23'!$D:$D,MATCH($C97&amp;"-"&amp;E$1,'PROJETS 22-23'!$N:$N,0)),"")</f>
        <v/>
      </c>
      <c r="F97" s="107" t="str">
        <f>IFERROR(INDEX('PROJETS 22-23'!$D:$D,MATCH($C97&amp;"-"&amp;F$1,'PROJETS 22-23'!$N:$N,0)),"")</f>
        <v/>
      </c>
    </row>
    <row r="98" spans="1:6" ht="18" customHeight="1" x14ac:dyDescent="0.25">
      <c r="A98" s="153"/>
      <c r="B98" s="100" t="s">
        <v>173</v>
      </c>
      <c r="C98" s="114">
        <f t="shared" si="1"/>
        <v>44901</v>
      </c>
      <c r="D98" s="101" t="str">
        <f>IFERROR(INDEX('PROJETS 22-23'!$D:$D,MATCH($C98&amp;"-"&amp;D$1,'PROJETS 22-23'!$N:$N,0)),"")</f>
        <v/>
      </c>
      <c r="E98" s="102" t="str">
        <f>IFERROR(INDEX('PROJETS 22-23'!$D:$D,MATCH($C98&amp;"-"&amp;E$1,'PROJETS 22-23'!$N:$N,0)),"")</f>
        <v/>
      </c>
      <c r="F98" s="107" t="str">
        <f>IFERROR(INDEX('PROJETS 22-23'!$D:$D,MATCH($C98&amp;"-"&amp;F$1,'PROJETS 22-23'!$N:$N,0)),"")</f>
        <v/>
      </c>
    </row>
    <row r="99" spans="1:6" ht="18" customHeight="1" x14ac:dyDescent="0.25">
      <c r="A99" s="153"/>
      <c r="B99" s="100" t="s">
        <v>174</v>
      </c>
      <c r="C99" s="114">
        <f t="shared" si="1"/>
        <v>44902</v>
      </c>
      <c r="D99" s="101" t="str">
        <f>IFERROR(INDEX('PROJETS 22-23'!$D:$D,MATCH($C99&amp;"-"&amp;D$1,'PROJETS 22-23'!$N:$N,0)),"")</f>
        <v/>
      </c>
      <c r="E99" s="102" t="str">
        <f>IFERROR(INDEX('PROJETS 22-23'!$D:$D,MATCH($C99&amp;"-"&amp;E$1,'PROJETS 22-23'!$N:$N,0)),"")</f>
        <v/>
      </c>
      <c r="F99" s="107" t="str">
        <f>IFERROR(INDEX('PROJETS 22-23'!$D:$D,MATCH($C99&amp;"-"&amp;F$1,'PROJETS 22-23'!$N:$N,0)),"")</f>
        <v/>
      </c>
    </row>
    <row r="100" spans="1:6" ht="18" customHeight="1" x14ac:dyDescent="0.25">
      <c r="A100" s="153"/>
      <c r="B100" s="100" t="s">
        <v>168</v>
      </c>
      <c r="C100" s="114">
        <f t="shared" si="1"/>
        <v>44903</v>
      </c>
      <c r="D100" s="101" t="str">
        <f>IFERROR(INDEX('PROJETS 22-23'!$D:$D,MATCH($C100&amp;"-"&amp;D$1,'PROJETS 22-23'!$N:$N,0)),"")</f>
        <v/>
      </c>
      <c r="E100" s="102" t="str">
        <f>IFERROR(INDEX('PROJETS 22-23'!$D:$D,MATCH($C100&amp;"-"&amp;E$1,'PROJETS 22-23'!$N:$N,0)),"")</f>
        <v/>
      </c>
      <c r="F100" s="107" t="str">
        <f>IFERROR(INDEX('PROJETS 22-23'!$D:$D,MATCH($C100&amp;"-"&amp;F$1,'PROJETS 22-23'!$N:$N,0)),"")</f>
        <v/>
      </c>
    </row>
    <row r="101" spans="1:6" ht="18" customHeight="1" x14ac:dyDescent="0.25">
      <c r="A101" s="153"/>
      <c r="B101" s="100" t="s">
        <v>175</v>
      </c>
      <c r="C101" s="114">
        <f t="shared" si="1"/>
        <v>44904</v>
      </c>
      <c r="D101" s="101" t="str">
        <f>IFERROR(INDEX('PROJETS 22-23'!$D:$D,MATCH($C101&amp;"-"&amp;D$1,'PROJETS 22-23'!$N:$N,0)),"")</f>
        <v/>
      </c>
      <c r="E101" s="102" t="str">
        <f>IFERROR(INDEX('PROJETS 22-23'!$D:$D,MATCH($C101&amp;"-"&amp;E$1,'PROJETS 22-23'!$N:$N,0)),"")</f>
        <v/>
      </c>
      <c r="F101" s="107" t="str">
        <f>IFERROR(INDEX('PROJETS 22-23'!$D:$D,MATCH($C101&amp;"-"&amp;F$1,'PROJETS 22-23'!$N:$N,0)),"")</f>
        <v/>
      </c>
    </row>
    <row r="102" spans="1:6" ht="18" customHeight="1" x14ac:dyDescent="0.25">
      <c r="A102" s="153"/>
      <c r="B102" s="100" t="s">
        <v>176</v>
      </c>
      <c r="C102" s="114">
        <f t="shared" si="1"/>
        <v>44905</v>
      </c>
      <c r="D102" s="101" t="str">
        <f>IFERROR(INDEX('PROJETS 22-23'!$D:$D,MATCH($C102&amp;"-"&amp;D$1,'PROJETS 22-23'!$N:$N,0)),"")</f>
        <v/>
      </c>
      <c r="E102" s="102" t="str">
        <f>IFERROR(INDEX('PROJETS 22-23'!$D:$D,MATCH($C102&amp;"-"&amp;E$1,'PROJETS 22-23'!$N:$N,0)),"")</f>
        <v/>
      </c>
      <c r="F102" s="107" t="str">
        <f>IFERROR(INDEX('PROJETS 22-23'!$D:$D,MATCH($C102&amp;"-"&amp;F$1,'PROJETS 22-23'!$N:$N,0)),"")</f>
        <v/>
      </c>
    </row>
    <row r="103" spans="1:6" ht="18" customHeight="1" x14ac:dyDescent="0.25">
      <c r="A103" s="153"/>
      <c r="B103" s="100" t="s">
        <v>177</v>
      </c>
      <c r="C103" s="114">
        <f t="shared" si="1"/>
        <v>44906</v>
      </c>
      <c r="D103" s="101" t="str">
        <f>IFERROR(INDEX('PROJETS 22-23'!$D:$D,MATCH($C103&amp;"-"&amp;D$1,'PROJETS 22-23'!$N:$N,0)),"")</f>
        <v/>
      </c>
      <c r="E103" s="102" t="str">
        <f>IFERROR(INDEX('PROJETS 22-23'!$D:$D,MATCH($C103&amp;"-"&amp;E$1,'PROJETS 22-23'!$N:$N,0)),"")</f>
        <v/>
      </c>
      <c r="F103" s="107" t="str">
        <f>IFERROR(INDEX('PROJETS 22-23'!$D:$D,MATCH($C103&amp;"-"&amp;F$1,'PROJETS 22-23'!$N:$N,0)),"")</f>
        <v/>
      </c>
    </row>
    <row r="104" spans="1:6" ht="18" customHeight="1" x14ac:dyDescent="0.25">
      <c r="A104" s="153"/>
      <c r="B104" s="100" t="s">
        <v>172</v>
      </c>
      <c r="C104" s="114">
        <f t="shared" si="1"/>
        <v>44907</v>
      </c>
      <c r="D104" s="101" t="str">
        <f>IFERROR(INDEX('PROJETS 22-23'!$D:$D,MATCH($C104&amp;"-"&amp;D$1,'PROJETS 22-23'!$N:$N,0)),"")</f>
        <v/>
      </c>
      <c r="E104" s="102" t="str">
        <f>IFERROR(INDEX('PROJETS 22-23'!$D:$D,MATCH($C104&amp;"-"&amp;E$1,'PROJETS 22-23'!$N:$N,0)),"")</f>
        <v/>
      </c>
      <c r="F104" s="107" t="str">
        <f>IFERROR(INDEX('PROJETS 22-23'!$D:$D,MATCH($C104&amp;"-"&amp;F$1,'PROJETS 22-23'!$N:$N,0)),"")</f>
        <v/>
      </c>
    </row>
    <row r="105" spans="1:6" ht="18" customHeight="1" x14ac:dyDescent="0.25">
      <c r="A105" s="153"/>
      <c r="B105" s="100" t="s">
        <v>173</v>
      </c>
      <c r="C105" s="114">
        <f t="shared" si="1"/>
        <v>44908</v>
      </c>
      <c r="D105" s="101" t="str">
        <f>IFERROR(INDEX('PROJETS 22-23'!$D:$D,MATCH($C105&amp;"-"&amp;D$1,'PROJETS 22-23'!$N:$N,0)),"")</f>
        <v/>
      </c>
      <c r="E105" s="102" t="str">
        <f>IFERROR(INDEX('PROJETS 22-23'!$D:$D,MATCH($C105&amp;"-"&amp;E$1,'PROJETS 22-23'!$N:$N,0)),"")</f>
        <v/>
      </c>
      <c r="F105" s="107" t="str">
        <f>IFERROR(INDEX('PROJETS 22-23'!$D:$D,MATCH($C105&amp;"-"&amp;F$1,'PROJETS 22-23'!$N:$N,0)),"")</f>
        <v/>
      </c>
    </row>
    <row r="106" spans="1:6" ht="18" customHeight="1" x14ac:dyDescent="0.25">
      <c r="A106" s="153"/>
      <c r="B106" s="100" t="s">
        <v>174</v>
      </c>
      <c r="C106" s="114">
        <f t="shared" si="1"/>
        <v>44909</v>
      </c>
      <c r="D106" s="101" t="str">
        <f>IFERROR(INDEX('PROJETS 22-23'!$D:$D,MATCH($C106&amp;"-"&amp;D$1,'PROJETS 22-23'!$N:$N,0)),"")</f>
        <v>projet 2</v>
      </c>
      <c r="E106" s="102" t="str">
        <f>IFERROR(INDEX('PROJETS 22-23'!$D:$D,MATCH($C106&amp;"-"&amp;E$1,'PROJETS 22-23'!$N:$N,0)),"")</f>
        <v>projet 20</v>
      </c>
      <c r="F106" s="107" t="str">
        <f>IFERROR(INDEX('PROJETS 22-23'!$D:$D,MATCH($C106&amp;"-"&amp;F$1,'PROJETS 22-23'!$N:$N,0)),"")</f>
        <v/>
      </c>
    </row>
    <row r="107" spans="1:6" ht="18" customHeight="1" x14ac:dyDescent="0.25">
      <c r="A107" s="153"/>
      <c r="B107" s="100" t="s">
        <v>168</v>
      </c>
      <c r="C107" s="114">
        <f t="shared" si="1"/>
        <v>44910</v>
      </c>
      <c r="D107" s="101" t="str">
        <f>IFERROR(INDEX('PROJETS 22-23'!$D:$D,MATCH($C107&amp;"-"&amp;D$1,'PROJETS 22-23'!$N:$N,0)),"")</f>
        <v/>
      </c>
      <c r="E107" s="102" t="str">
        <f>IFERROR(INDEX('PROJETS 22-23'!$D:$D,MATCH($C107&amp;"-"&amp;E$1,'PROJETS 22-23'!$N:$N,0)),"")</f>
        <v/>
      </c>
      <c r="F107" s="107" t="str">
        <f>IFERROR(INDEX('PROJETS 22-23'!$D:$D,MATCH($C107&amp;"-"&amp;F$1,'PROJETS 22-23'!$N:$N,0)),"")</f>
        <v/>
      </c>
    </row>
    <row r="108" spans="1:6" ht="18" customHeight="1" x14ac:dyDescent="0.25">
      <c r="A108" s="153"/>
      <c r="B108" s="100" t="s">
        <v>175</v>
      </c>
      <c r="C108" s="114">
        <f t="shared" si="1"/>
        <v>44911</v>
      </c>
      <c r="D108" s="101" t="str">
        <f>IFERROR(INDEX('PROJETS 22-23'!$D:$D,MATCH($C108&amp;"-"&amp;D$1,'PROJETS 22-23'!$N:$N,0)),"")</f>
        <v/>
      </c>
      <c r="E108" s="102" t="str">
        <f>IFERROR(INDEX('PROJETS 22-23'!$D:$D,MATCH($C108&amp;"-"&amp;E$1,'PROJETS 22-23'!$N:$N,0)),"")</f>
        <v/>
      </c>
      <c r="F108" s="107" t="str">
        <f>IFERROR(INDEX('PROJETS 22-23'!$D:$D,MATCH($C108&amp;"-"&amp;F$1,'PROJETS 22-23'!$N:$N,0)),"")</f>
        <v/>
      </c>
    </row>
    <row r="109" spans="1:6" ht="18" customHeight="1" x14ac:dyDescent="0.25">
      <c r="A109" s="153"/>
      <c r="B109" s="100" t="s">
        <v>176</v>
      </c>
      <c r="C109" s="114">
        <f t="shared" si="1"/>
        <v>44912</v>
      </c>
      <c r="D109" s="101" t="str">
        <f>IFERROR(INDEX('PROJETS 22-23'!$D:$D,MATCH($C109&amp;"-"&amp;D$1,'PROJETS 22-23'!$N:$N,0)),"")</f>
        <v/>
      </c>
      <c r="E109" s="102" t="str">
        <f>IFERROR(INDEX('PROJETS 22-23'!$D:$D,MATCH($C109&amp;"-"&amp;E$1,'PROJETS 22-23'!$N:$N,0)),"")</f>
        <v/>
      </c>
      <c r="F109" s="107" t="str">
        <f>IFERROR(INDEX('PROJETS 22-23'!$D:$D,MATCH($C109&amp;"-"&amp;F$1,'PROJETS 22-23'!$N:$N,0)),"")</f>
        <v/>
      </c>
    </row>
    <row r="110" spans="1:6" ht="18" customHeight="1" x14ac:dyDescent="0.25">
      <c r="A110" s="153"/>
      <c r="B110" s="100" t="s">
        <v>177</v>
      </c>
      <c r="C110" s="114">
        <f t="shared" si="1"/>
        <v>44913</v>
      </c>
      <c r="D110" s="101" t="str">
        <f>IFERROR(INDEX('PROJETS 22-23'!$D:$D,MATCH($C110&amp;"-"&amp;D$1,'PROJETS 22-23'!$N:$N,0)),"")</f>
        <v/>
      </c>
      <c r="E110" s="102" t="str">
        <f>IFERROR(INDEX('PROJETS 22-23'!$D:$D,MATCH($C110&amp;"-"&amp;E$1,'PROJETS 22-23'!$N:$N,0)),"")</f>
        <v/>
      </c>
      <c r="F110" s="107" t="str">
        <f>IFERROR(INDEX('PROJETS 22-23'!$D:$D,MATCH($C110&amp;"-"&amp;F$1,'PROJETS 22-23'!$N:$N,0)),"")</f>
        <v/>
      </c>
    </row>
    <row r="111" spans="1:6" ht="18" customHeight="1" x14ac:dyDescent="0.25">
      <c r="A111" s="153"/>
      <c r="B111" s="100" t="s">
        <v>172</v>
      </c>
      <c r="C111" s="114">
        <f t="shared" si="1"/>
        <v>44914</v>
      </c>
      <c r="D111" s="101" t="str">
        <f>IFERROR(INDEX('PROJETS 22-23'!$D:$D,MATCH($C111&amp;"-"&amp;D$1,'PROJETS 22-23'!$N:$N,0)),"")</f>
        <v/>
      </c>
      <c r="E111" s="102" t="str">
        <f>IFERROR(INDEX('PROJETS 22-23'!$D:$D,MATCH($C111&amp;"-"&amp;E$1,'PROJETS 22-23'!$N:$N,0)),"")</f>
        <v/>
      </c>
      <c r="F111" s="107" t="str">
        <f>IFERROR(INDEX('PROJETS 22-23'!$D:$D,MATCH($C111&amp;"-"&amp;F$1,'PROJETS 22-23'!$N:$N,0)),"")</f>
        <v/>
      </c>
    </row>
    <row r="112" spans="1:6" ht="18" customHeight="1" x14ac:dyDescent="0.25">
      <c r="A112" s="153"/>
      <c r="B112" s="100" t="s">
        <v>173</v>
      </c>
      <c r="C112" s="114">
        <f t="shared" si="1"/>
        <v>44915</v>
      </c>
      <c r="D112" s="101" t="str">
        <f>IFERROR(INDEX('PROJETS 22-23'!$D:$D,MATCH($C112&amp;"-"&amp;D$1,'PROJETS 22-23'!$N:$N,0)),"")</f>
        <v/>
      </c>
      <c r="E112" s="102" t="str">
        <f>IFERROR(INDEX('PROJETS 22-23'!$D:$D,MATCH($C112&amp;"-"&amp;E$1,'PROJETS 22-23'!$N:$N,0)),"")</f>
        <v/>
      </c>
      <c r="F112" s="107" t="str">
        <f>IFERROR(INDEX('PROJETS 22-23'!$D:$D,MATCH($C112&amp;"-"&amp;F$1,'PROJETS 22-23'!$N:$N,0)),"")</f>
        <v/>
      </c>
    </row>
    <row r="113" spans="1:6" ht="18" customHeight="1" x14ac:dyDescent="0.25">
      <c r="A113" s="153"/>
      <c r="B113" s="100" t="s">
        <v>174</v>
      </c>
      <c r="C113" s="114">
        <f t="shared" si="1"/>
        <v>44916</v>
      </c>
      <c r="D113" s="101" t="str">
        <f>IFERROR(INDEX('PROJETS 22-23'!$D:$D,MATCH($C113&amp;"-"&amp;D$1,'PROJETS 22-23'!$N:$N,0)),"")</f>
        <v/>
      </c>
      <c r="E113" s="102" t="str">
        <f>IFERROR(INDEX('PROJETS 22-23'!$D:$D,MATCH($C113&amp;"-"&amp;E$1,'PROJETS 22-23'!$N:$N,0)),"")</f>
        <v/>
      </c>
      <c r="F113" s="107" t="str">
        <f>IFERROR(INDEX('PROJETS 22-23'!$D:$D,MATCH($C113&amp;"-"&amp;F$1,'PROJETS 22-23'!$N:$N,0)),"")</f>
        <v/>
      </c>
    </row>
    <row r="114" spans="1:6" ht="18" customHeight="1" x14ac:dyDescent="0.25">
      <c r="A114" s="153"/>
      <c r="B114" s="100" t="s">
        <v>168</v>
      </c>
      <c r="C114" s="114">
        <f t="shared" si="1"/>
        <v>44917</v>
      </c>
      <c r="D114" s="101" t="str">
        <f>IFERROR(INDEX('PROJETS 22-23'!$D:$D,MATCH($C114&amp;"-"&amp;D$1,'PROJETS 22-23'!$N:$N,0)),"")</f>
        <v/>
      </c>
      <c r="E114" s="102" t="str">
        <f>IFERROR(INDEX('PROJETS 22-23'!$D:$D,MATCH($C114&amp;"-"&amp;E$1,'PROJETS 22-23'!$N:$N,0)),"")</f>
        <v/>
      </c>
      <c r="F114" s="107" t="str">
        <f>IFERROR(INDEX('PROJETS 22-23'!$D:$D,MATCH($C114&amp;"-"&amp;F$1,'PROJETS 22-23'!$N:$N,0)),"")</f>
        <v/>
      </c>
    </row>
    <row r="115" spans="1:6" ht="18" customHeight="1" x14ac:dyDescent="0.25">
      <c r="A115" s="153"/>
      <c r="B115" s="100" t="s">
        <v>175</v>
      </c>
      <c r="C115" s="114">
        <f t="shared" si="1"/>
        <v>44918</v>
      </c>
      <c r="D115" s="101" t="str">
        <f>IFERROR(INDEX('PROJETS 22-23'!$D:$D,MATCH($C115&amp;"-"&amp;D$1,'PROJETS 22-23'!$N:$N,0)),"")</f>
        <v/>
      </c>
      <c r="E115" s="102" t="str">
        <f>IFERROR(INDEX('PROJETS 22-23'!$D:$D,MATCH($C115&amp;"-"&amp;E$1,'PROJETS 22-23'!$N:$N,0)),"")</f>
        <v/>
      </c>
      <c r="F115" s="107" t="str">
        <f>IFERROR(INDEX('PROJETS 22-23'!$D:$D,MATCH($C115&amp;"-"&amp;F$1,'PROJETS 22-23'!$N:$N,0)),"")</f>
        <v/>
      </c>
    </row>
    <row r="116" spans="1:6" ht="18" customHeight="1" x14ac:dyDescent="0.25">
      <c r="A116" s="153"/>
      <c r="B116" s="100" t="s">
        <v>176</v>
      </c>
      <c r="C116" s="114">
        <f t="shared" si="1"/>
        <v>44919</v>
      </c>
      <c r="D116" s="101" t="str">
        <f>IFERROR(INDEX('PROJETS 22-23'!$D:$D,MATCH($C116&amp;"-"&amp;D$1,'PROJETS 22-23'!$N:$N,0)),"")</f>
        <v/>
      </c>
      <c r="E116" s="102" t="str">
        <f>IFERROR(INDEX('PROJETS 22-23'!$D:$D,MATCH($C116&amp;"-"&amp;E$1,'PROJETS 22-23'!$N:$N,0)),"")</f>
        <v/>
      </c>
      <c r="F116" s="107" t="str">
        <f>IFERROR(INDEX('PROJETS 22-23'!$D:$D,MATCH($C116&amp;"-"&amp;F$1,'PROJETS 22-23'!$N:$N,0)),"")</f>
        <v/>
      </c>
    </row>
    <row r="117" spans="1:6" ht="18" customHeight="1" x14ac:dyDescent="0.25">
      <c r="A117" s="153"/>
      <c r="B117" s="100" t="s">
        <v>177</v>
      </c>
      <c r="C117" s="114">
        <f t="shared" si="1"/>
        <v>44920</v>
      </c>
      <c r="D117" s="101" t="str">
        <f>IFERROR(INDEX('PROJETS 22-23'!$D:$D,MATCH($C117&amp;"-"&amp;D$1,'PROJETS 22-23'!$N:$N,0)),"")</f>
        <v/>
      </c>
      <c r="E117" s="102" t="str">
        <f>IFERROR(INDEX('PROJETS 22-23'!$D:$D,MATCH($C117&amp;"-"&amp;E$1,'PROJETS 22-23'!$N:$N,0)),"")</f>
        <v/>
      </c>
      <c r="F117" s="107" t="str">
        <f>IFERROR(INDEX('PROJETS 22-23'!$D:$D,MATCH($C117&amp;"-"&amp;F$1,'PROJETS 22-23'!$N:$N,0)),"")</f>
        <v/>
      </c>
    </row>
    <row r="118" spans="1:6" ht="18" customHeight="1" x14ac:dyDescent="0.25">
      <c r="A118" s="153"/>
      <c r="B118" s="100" t="s">
        <v>172</v>
      </c>
      <c r="C118" s="114">
        <f t="shared" si="1"/>
        <v>44921</v>
      </c>
      <c r="D118" s="101" t="str">
        <f>IFERROR(INDEX('PROJETS 22-23'!$D:$D,MATCH($C118&amp;"-"&amp;D$1,'PROJETS 22-23'!$N:$N,0)),"")</f>
        <v/>
      </c>
      <c r="E118" s="102" t="str">
        <f>IFERROR(INDEX('PROJETS 22-23'!$D:$D,MATCH($C118&amp;"-"&amp;E$1,'PROJETS 22-23'!$N:$N,0)),"")</f>
        <v/>
      </c>
      <c r="F118" s="107" t="str">
        <f>IFERROR(INDEX('PROJETS 22-23'!$D:$D,MATCH($C118&amp;"-"&amp;F$1,'PROJETS 22-23'!$N:$N,0)),"")</f>
        <v/>
      </c>
    </row>
    <row r="119" spans="1:6" ht="18" customHeight="1" x14ac:dyDescent="0.25">
      <c r="A119" s="153"/>
      <c r="B119" s="100" t="s">
        <v>173</v>
      </c>
      <c r="C119" s="114">
        <f t="shared" si="1"/>
        <v>44922</v>
      </c>
      <c r="D119" s="101" t="str">
        <f>IFERROR(INDEX('PROJETS 22-23'!$D:$D,MATCH($C119&amp;"-"&amp;D$1,'PROJETS 22-23'!$N:$N,0)),"")</f>
        <v/>
      </c>
      <c r="E119" s="102" t="str">
        <f>IFERROR(INDEX('PROJETS 22-23'!$D:$D,MATCH($C119&amp;"-"&amp;E$1,'PROJETS 22-23'!$N:$N,0)),"")</f>
        <v/>
      </c>
      <c r="F119" s="107" t="str">
        <f>IFERROR(INDEX('PROJETS 22-23'!$D:$D,MATCH($C119&amp;"-"&amp;F$1,'PROJETS 22-23'!$N:$N,0)),"")</f>
        <v/>
      </c>
    </row>
    <row r="120" spans="1:6" ht="18" customHeight="1" x14ac:dyDescent="0.25">
      <c r="A120" s="153"/>
      <c r="B120" s="100" t="s">
        <v>174</v>
      </c>
      <c r="C120" s="114">
        <f t="shared" si="1"/>
        <v>44923</v>
      </c>
      <c r="D120" s="101" t="str">
        <f>IFERROR(INDEX('PROJETS 22-23'!$D:$D,MATCH($C120&amp;"-"&amp;D$1,'PROJETS 22-23'!$N:$N,0)),"")</f>
        <v/>
      </c>
      <c r="E120" s="102" t="str">
        <f>IFERROR(INDEX('PROJETS 22-23'!$D:$D,MATCH($C120&amp;"-"&amp;E$1,'PROJETS 22-23'!$N:$N,0)),"")</f>
        <v/>
      </c>
      <c r="F120" s="107" t="str">
        <f>IFERROR(INDEX('PROJETS 22-23'!$D:$D,MATCH($C120&amp;"-"&amp;F$1,'PROJETS 22-23'!$N:$N,0)),"")</f>
        <v/>
      </c>
    </row>
    <row r="121" spans="1:6" ht="18" customHeight="1" x14ac:dyDescent="0.25">
      <c r="A121" s="153"/>
      <c r="B121" s="100" t="s">
        <v>168</v>
      </c>
      <c r="C121" s="114">
        <f t="shared" si="1"/>
        <v>44924</v>
      </c>
      <c r="D121" s="101" t="str">
        <f>IFERROR(INDEX('PROJETS 22-23'!$D:$D,MATCH($C121&amp;"-"&amp;D$1,'PROJETS 22-23'!$N:$N,0)),"")</f>
        <v/>
      </c>
      <c r="E121" s="102" t="str">
        <f>IFERROR(INDEX('PROJETS 22-23'!$D:$D,MATCH($C121&amp;"-"&amp;E$1,'PROJETS 22-23'!$N:$N,0)),"")</f>
        <v/>
      </c>
      <c r="F121" s="107" t="str">
        <f>IFERROR(INDEX('PROJETS 22-23'!$D:$D,MATCH($C121&amp;"-"&amp;F$1,'PROJETS 22-23'!$N:$N,0)),"")</f>
        <v/>
      </c>
    </row>
    <row r="122" spans="1:6" ht="18" customHeight="1" x14ac:dyDescent="0.25">
      <c r="A122" s="153"/>
      <c r="B122" s="100" t="s">
        <v>175</v>
      </c>
      <c r="C122" s="114">
        <f t="shared" si="1"/>
        <v>44925</v>
      </c>
      <c r="D122" s="101" t="str">
        <f>IFERROR(INDEX('PROJETS 22-23'!$D:$D,MATCH($C122&amp;"-"&amp;D$1,'PROJETS 22-23'!$N:$N,0)),"")</f>
        <v/>
      </c>
      <c r="E122" s="102" t="str">
        <f>IFERROR(INDEX('PROJETS 22-23'!$D:$D,MATCH($C122&amp;"-"&amp;E$1,'PROJETS 22-23'!$N:$N,0)),"")</f>
        <v/>
      </c>
      <c r="F122" s="107" t="str">
        <f>IFERROR(INDEX('PROJETS 22-23'!$D:$D,MATCH($C122&amp;"-"&amp;F$1,'PROJETS 22-23'!$N:$N,0)),"")</f>
        <v/>
      </c>
    </row>
    <row r="123" spans="1:6" ht="18" customHeight="1" thickBot="1" x14ac:dyDescent="0.3">
      <c r="A123" s="154"/>
      <c r="B123" s="108" t="s">
        <v>176</v>
      </c>
      <c r="C123" s="115">
        <f t="shared" si="1"/>
        <v>44926</v>
      </c>
      <c r="D123" s="109" t="str">
        <f>IFERROR(INDEX('PROJETS 22-23'!$D:$D,MATCH($C123&amp;"-"&amp;D$1,'PROJETS 22-23'!$N:$N,0)),"")</f>
        <v/>
      </c>
      <c r="E123" s="110" t="str">
        <f>IFERROR(INDEX('PROJETS 22-23'!$D:$D,MATCH($C123&amp;"-"&amp;E$1,'PROJETS 22-23'!$N:$N,0)),"")</f>
        <v/>
      </c>
      <c r="F123" s="111" t="str">
        <f>IFERROR(INDEX('PROJETS 22-23'!$D:$D,MATCH($C123&amp;"-"&amp;F$1,'PROJETS 22-23'!$N:$N,0)),"")</f>
        <v/>
      </c>
    </row>
    <row r="124" spans="1:6" ht="18" customHeight="1" x14ac:dyDescent="0.25">
      <c r="A124" s="149" t="s">
        <v>163</v>
      </c>
      <c r="B124" s="118" t="s">
        <v>177</v>
      </c>
      <c r="C124" s="119">
        <f t="shared" si="1"/>
        <v>44927</v>
      </c>
      <c r="D124" s="120" t="str">
        <f>IFERROR(INDEX('PROJETS 22-23'!$D:$D,MATCH($C124&amp;"-"&amp;D$1,'PROJETS 22-23'!$N:$N,0)),"")</f>
        <v>projet 12</v>
      </c>
      <c r="E124" s="121" t="str">
        <f>IFERROR(INDEX('PROJETS 22-23'!$D:$D,MATCH($C124&amp;"-"&amp;E$1,'PROJETS 22-23'!$N:$N,0)),"")</f>
        <v/>
      </c>
      <c r="F124" s="122" t="str">
        <f>IFERROR(INDEX('PROJETS 22-23'!$D:$D,MATCH($C124&amp;"-"&amp;F$1,'PROJETS 22-23'!$N:$N,0)),"")</f>
        <v/>
      </c>
    </row>
    <row r="125" spans="1:6" ht="18" customHeight="1" x14ac:dyDescent="0.25">
      <c r="A125" s="150"/>
      <c r="B125" s="97" t="s">
        <v>172</v>
      </c>
      <c r="C125" s="112">
        <f t="shared" si="1"/>
        <v>44928</v>
      </c>
      <c r="D125" s="98" t="str">
        <f>IFERROR(INDEX('PROJETS 22-23'!$D:$D,MATCH($C125&amp;"-"&amp;D$1,'PROJETS 22-23'!$N:$N,0)),"")</f>
        <v/>
      </c>
      <c r="E125" s="99" t="str">
        <f>IFERROR(INDEX('PROJETS 22-23'!$D:$D,MATCH($C125&amp;"-"&amp;E$1,'PROJETS 22-23'!$N:$N,0)),"")</f>
        <v/>
      </c>
      <c r="F125" s="123" t="str">
        <f>IFERROR(INDEX('PROJETS 22-23'!$D:$D,MATCH($C125&amp;"-"&amp;F$1,'PROJETS 22-23'!$N:$N,0)),"")</f>
        <v/>
      </c>
    </row>
    <row r="126" spans="1:6" ht="18" customHeight="1" x14ac:dyDescent="0.25">
      <c r="A126" s="150"/>
      <c r="B126" s="97" t="s">
        <v>173</v>
      </c>
      <c r="C126" s="112">
        <f t="shared" si="1"/>
        <v>44929</v>
      </c>
      <c r="D126" s="98" t="str">
        <f>IFERROR(INDEX('PROJETS 22-23'!$D:$D,MATCH($C126&amp;"-"&amp;D$1,'PROJETS 22-23'!$N:$N,0)),"")</f>
        <v/>
      </c>
      <c r="E126" s="99" t="str">
        <f>IFERROR(INDEX('PROJETS 22-23'!$D:$D,MATCH($C126&amp;"-"&amp;E$1,'PROJETS 22-23'!$N:$N,0)),"")</f>
        <v/>
      </c>
      <c r="F126" s="123" t="str">
        <f>IFERROR(INDEX('PROJETS 22-23'!$D:$D,MATCH($C126&amp;"-"&amp;F$1,'PROJETS 22-23'!$N:$N,0)),"")</f>
        <v/>
      </c>
    </row>
    <row r="127" spans="1:6" ht="18" customHeight="1" x14ac:dyDescent="0.25">
      <c r="A127" s="150"/>
      <c r="B127" s="97" t="s">
        <v>174</v>
      </c>
      <c r="C127" s="112">
        <f t="shared" si="1"/>
        <v>44930</v>
      </c>
      <c r="D127" s="98" t="str">
        <f>IFERROR(INDEX('PROJETS 22-23'!$D:$D,MATCH($C127&amp;"-"&amp;D$1,'PROJETS 22-23'!$N:$N,0)),"")</f>
        <v/>
      </c>
      <c r="E127" s="99" t="str">
        <f>IFERROR(INDEX('PROJETS 22-23'!$D:$D,MATCH($C127&amp;"-"&amp;E$1,'PROJETS 22-23'!$N:$N,0)),"")</f>
        <v/>
      </c>
      <c r="F127" s="123" t="str">
        <f>IFERROR(INDEX('PROJETS 22-23'!$D:$D,MATCH($C127&amp;"-"&amp;F$1,'PROJETS 22-23'!$N:$N,0)),"")</f>
        <v/>
      </c>
    </row>
    <row r="128" spans="1:6" ht="18" customHeight="1" x14ac:dyDescent="0.25">
      <c r="A128" s="150"/>
      <c r="B128" s="97" t="s">
        <v>168</v>
      </c>
      <c r="C128" s="112">
        <f t="shared" si="1"/>
        <v>44931</v>
      </c>
      <c r="D128" s="98" t="str">
        <f>IFERROR(INDEX('PROJETS 22-23'!$D:$D,MATCH($C128&amp;"-"&amp;D$1,'PROJETS 22-23'!$N:$N,0)),"")</f>
        <v/>
      </c>
      <c r="E128" s="99" t="str">
        <f>IFERROR(INDEX('PROJETS 22-23'!$D:$D,MATCH($C128&amp;"-"&amp;E$1,'PROJETS 22-23'!$N:$N,0)),"")</f>
        <v/>
      </c>
      <c r="F128" s="123" t="str">
        <f>IFERROR(INDEX('PROJETS 22-23'!$D:$D,MATCH($C128&amp;"-"&amp;F$1,'PROJETS 22-23'!$N:$N,0)),"")</f>
        <v/>
      </c>
    </row>
    <row r="129" spans="1:6" ht="18" customHeight="1" x14ac:dyDescent="0.25">
      <c r="A129" s="150"/>
      <c r="B129" s="97" t="s">
        <v>175</v>
      </c>
      <c r="C129" s="112">
        <f t="shared" si="1"/>
        <v>44932</v>
      </c>
      <c r="D129" s="98" t="str">
        <f>IFERROR(INDEX('PROJETS 22-23'!$D:$D,MATCH($C129&amp;"-"&amp;D$1,'PROJETS 22-23'!$N:$N,0)),"")</f>
        <v/>
      </c>
      <c r="E129" s="99" t="str">
        <f>IFERROR(INDEX('PROJETS 22-23'!$D:$D,MATCH($C129&amp;"-"&amp;E$1,'PROJETS 22-23'!$N:$N,0)),"")</f>
        <v/>
      </c>
      <c r="F129" s="123" t="str">
        <f>IFERROR(INDEX('PROJETS 22-23'!$D:$D,MATCH($C129&amp;"-"&amp;F$1,'PROJETS 22-23'!$N:$N,0)),"")</f>
        <v/>
      </c>
    </row>
    <row r="130" spans="1:6" ht="18" customHeight="1" x14ac:dyDescent="0.25">
      <c r="A130" s="150"/>
      <c r="B130" s="97" t="s">
        <v>176</v>
      </c>
      <c r="C130" s="112">
        <f t="shared" si="1"/>
        <v>44933</v>
      </c>
      <c r="D130" s="98" t="str">
        <f>IFERROR(INDEX('PROJETS 22-23'!$D:$D,MATCH($C130&amp;"-"&amp;D$1,'PROJETS 22-23'!$N:$N,0)),"")</f>
        <v/>
      </c>
      <c r="E130" s="99" t="str">
        <f>IFERROR(INDEX('PROJETS 22-23'!$D:$D,MATCH($C130&amp;"-"&amp;E$1,'PROJETS 22-23'!$N:$N,0)),"")</f>
        <v/>
      </c>
      <c r="F130" s="123" t="str">
        <f>IFERROR(INDEX('PROJETS 22-23'!$D:$D,MATCH($C130&amp;"-"&amp;F$1,'PROJETS 22-23'!$N:$N,0)),"")</f>
        <v/>
      </c>
    </row>
    <row r="131" spans="1:6" ht="18" customHeight="1" x14ac:dyDescent="0.25">
      <c r="A131" s="150"/>
      <c r="B131" s="97" t="s">
        <v>177</v>
      </c>
      <c r="C131" s="112">
        <f t="shared" si="1"/>
        <v>44934</v>
      </c>
      <c r="D131" s="98" t="str">
        <f>IFERROR(INDEX('PROJETS 22-23'!$D:$D,MATCH($C131&amp;"-"&amp;D$1,'PROJETS 22-23'!$N:$N,0)),"")</f>
        <v/>
      </c>
      <c r="E131" s="99" t="str">
        <f>IFERROR(INDEX('PROJETS 22-23'!$D:$D,MATCH($C131&amp;"-"&amp;E$1,'PROJETS 22-23'!$N:$N,0)),"")</f>
        <v/>
      </c>
      <c r="F131" s="123" t="str">
        <f>IFERROR(INDEX('PROJETS 22-23'!$D:$D,MATCH($C131&amp;"-"&amp;F$1,'PROJETS 22-23'!$N:$N,0)),"")</f>
        <v/>
      </c>
    </row>
    <row r="132" spans="1:6" ht="18" customHeight="1" x14ac:dyDescent="0.25">
      <c r="A132" s="150"/>
      <c r="B132" s="97" t="s">
        <v>172</v>
      </c>
      <c r="C132" s="112">
        <f t="shared" ref="C132:C195" si="2">C131+1</f>
        <v>44935</v>
      </c>
      <c r="D132" s="98" t="str">
        <f>IFERROR(INDEX('PROJETS 22-23'!$D:$D,MATCH($C132&amp;"-"&amp;D$1,'PROJETS 22-23'!$N:$N,0)),"")</f>
        <v/>
      </c>
      <c r="E132" s="99" t="str">
        <f>IFERROR(INDEX('PROJETS 22-23'!$D:$D,MATCH($C132&amp;"-"&amp;E$1,'PROJETS 22-23'!$N:$N,0)),"")</f>
        <v/>
      </c>
      <c r="F132" s="123" t="str">
        <f>IFERROR(INDEX('PROJETS 22-23'!$D:$D,MATCH($C132&amp;"-"&amp;F$1,'PROJETS 22-23'!$N:$N,0)),"")</f>
        <v/>
      </c>
    </row>
    <row r="133" spans="1:6" ht="18" customHeight="1" x14ac:dyDescent="0.25">
      <c r="A133" s="150"/>
      <c r="B133" s="97" t="s">
        <v>173</v>
      </c>
      <c r="C133" s="112">
        <f t="shared" si="2"/>
        <v>44936</v>
      </c>
      <c r="D133" s="98" t="str">
        <f>IFERROR(INDEX('PROJETS 22-23'!$D:$D,MATCH($C133&amp;"-"&amp;D$1,'PROJETS 22-23'!$N:$N,0)),"")</f>
        <v/>
      </c>
      <c r="E133" s="99" t="str">
        <f>IFERROR(INDEX('PROJETS 22-23'!$D:$D,MATCH($C133&amp;"-"&amp;E$1,'PROJETS 22-23'!$N:$N,0)),"")</f>
        <v/>
      </c>
      <c r="F133" s="123" t="str">
        <f>IFERROR(INDEX('PROJETS 22-23'!$D:$D,MATCH($C133&amp;"-"&amp;F$1,'PROJETS 22-23'!$N:$N,0)),"")</f>
        <v/>
      </c>
    </row>
    <row r="134" spans="1:6" ht="18" customHeight="1" x14ac:dyDescent="0.25">
      <c r="A134" s="150"/>
      <c r="B134" s="97" t="s">
        <v>174</v>
      </c>
      <c r="C134" s="112">
        <f t="shared" si="2"/>
        <v>44937</v>
      </c>
      <c r="D134" s="98" t="str">
        <f>IFERROR(INDEX('PROJETS 22-23'!$D:$D,MATCH($C134&amp;"-"&amp;D$1,'PROJETS 22-23'!$N:$N,0)),"")</f>
        <v/>
      </c>
      <c r="E134" s="99" t="str">
        <f>IFERROR(INDEX('PROJETS 22-23'!$D:$D,MATCH($C134&amp;"-"&amp;E$1,'PROJETS 22-23'!$N:$N,0)),"")</f>
        <v/>
      </c>
      <c r="F134" s="123" t="str">
        <f>IFERROR(INDEX('PROJETS 22-23'!$D:$D,MATCH($C134&amp;"-"&amp;F$1,'PROJETS 22-23'!$N:$N,0)),"")</f>
        <v/>
      </c>
    </row>
    <row r="135" spans="1:6" ht="18" customHeight="1" x14ac:dyDescent="0.25">
      <c r="A135" s="150"/>
      <c r="B135" s="97" t="s">
        <v>168</v>
      </c>
      <c r="C135" s="112">
        <f t="shared" si="2"/>
        <v>44938</v>
      </c>
      <c r="D135" s="98" t="str">
        <f>IFERROR(INDEX('PROJETS 22-23'!$D:$D,MATCH($C135&amp;"-"&amp;D$1,'PROJETS 22-23'!$N:$N,0)),"")</f>
        <v/>
      </c>
      <c r="E135" s="99" t="str">
        <f>IFERROR(INDEX('PROJETS 22-23'!$D:$D,MATCH($C135&amp;"-"&amp;E$1,'PROJETS 22-23'!$N:$N,0)),"")</f>
        <v/>
      </c>
      <c r="F135" s="123" t="str">
        <f>IFERROR(INDEX('PROJETS 22-23'!$D:$D,MATCH($C135&amp;"-"&amp;F$1,'PROJETS 22-23'!$N:$N,0)),"")</f>
        <v/>
      </c>
    </row>
    <row r="136" spans="1:6" ht="18" customHeight="1" x14ac:dyDescent="0.25">
      <c r="A136" s="150"/>
      <c r="B136" s="97" t="s">
        <v>175</v>
      </c>
      <c r="C136" s="112">
        <f t="shared" si="2"/>
        <v>44939</v>
      </c>
      <c r="D136" s="98" t="str">
        <f>IFERROR(INDEX('PROJETS 22-23'!$D:$D,MATCH($C136&amp;"-"&amp;D$1,'PROJETS 22-23'!$N:$N,0)),"")</f>
        <v/>
      </c>
      <c r="E136" s="99" t="str">
        <f>IFERROR(INDEX('PROJETS 22-23'!$D:$D,MATCH($C136&amp;"-"&amp;E$1,'PROJETS 22-23'!$N:$N,0)),"")</f>
        <v/>
      </c>
      <c r="F136" s="123" t="str">
        <f>IFERROR(INDEX('PROJETS 22-23'!$D:$D,MATCH($C136&amp;"-"&amp;F$1,'PROJETS 22-23'!$N:$N,0)),"")</f>
        <v/>
      </c>
    </row>
    <row r="137" spans="1:6" ht="18" customHeight="1" x14ac:dyDescent="0.25">
      <c r="A137" s="150"/>
      <c r="B137" s="97" t="s">
        <v>176</v>
      </c>
      <c r="C137" s="112">
        <f t="shared" si="2"/>
        <v>44940</v>
      </c>
      <c r="D137" s="98" t="str">
        <f>IFERROR(INDEX('PROJETS 22-23'!$D:$D,MATCH($C137&amp;"-"&amp;D$1,'PROJETS 22-23'!$N:$N,0)),"")</f>
        <v/>
      </c>
      <c r="E137" s="99" t="str">
        <f>IFERROR(INDEX('PROJETS 22-23'!$D:$D,MATCH($C137&amp;"-"&amp;E$1,'PROJETS 22-23'!$N:$N,0)),"")</f>
        <v/>
      </c>
      <c r="F137" s="123" t="str">
        <f>IFERROR(INDEX('PROJETS 22-23'!$D:$D,MATCH($C137&amp;"-"&amp;F$1,'PROJETS 22-23'!$N:$N,0)),"")</f>
        <v/>
      </c>
    </row>
    <row r="138" spans="1:6" ht="18" customHeight="1" x14ac:dyDescent="0.25">
      <c r="A138" s="150"/>
      <c r="B138" s="97" t="s">
        <v>177</v>
      </c>
      <c r="C138" s="112">
        <f t="shared" si="2"/>
        <v>44941</v>
      </c>
      <c r="D138" s="98" t="str">
        <f>IFERROR(INDEX('PROJETS 22-23'!$D:$D,MATCH($C138&amp;"-"&amp;D$1,'PROJETS 22-23'!$N:$N,0)),"")</f>
        <v/>
      </c>
      <c r="E138" s="99" t="str">
        <f>IFERROR(INDEX('PROJETS 22-23'!$D:$D,MATCH($C138&amp;"-"&amp;E$1,'PROJETS 22-23'!$N:$N,0)),"")</f>
        <v/>
      </c>
      <c r="F138" s="123" t="str">
        <f>IFERROR(INDEX('PROJETS 22-23'!$D:$D,MATCH($C138&amp;"-"&amp;F$1,'PROJETS 22-23'!$N:$N,0)),"")</f>
        <v/>
      </c>
    </row>
    <row r="139" spans="1:6" ht="18" customHeight="1" x14ac:dyDescent="0.25">
      <c r="A139" s="150"/>
      <c r="B139" s="97" t="s">
        <v>172</v>
      </c>
      <c r="C139" s="112">
        <f t="shared" si="2"/>
        <v>44942</v>
      </c>
      <c r="D139" s="98" t="str">
        <f>IFERROR(INDEX('PROJETS 22-23'!$D:$D,MATCH($C139&amp;"-"&amp;D$1,'PROJETS 22-23'!$N:$N,0)),"")</f>
        <v/>
      </c>
      <c r="E139" s="99" t="str">
        <f>IFERROR(INDEX('PROJETS 22-23'!$D:$D,MATCH($C139&amp;"-"&amp;E$1,'PROJETS 22-23'!$N:$N,0)),"")</f>
        <v/>
      </c>
      <c r="F139" s="123" t="str">
        <f>IFERROR(INDEX('PROJETS 22-23'!$D:$D,MATCH($C139&amp;"-"&amp;F$1,'PROJETS 22-23'!$N:$N,0)),"")</f>
        <v/>
      </c>
    </row>
    <row r="140" spans="1:6" ht="18" customHeight="1" x14ac:dyDescent="0.25">
      <c r="A140" s="150"/>
      <c r="B140" s="97" t="s">
        <v>173</v>
      </c>
      <c r="C140" s="112">
        <f t="shared" si="2"/>
        <v>44943</v>
      </c>
      <c r="D140" s="98" t="str">
        <f>IFERROR(INDEX('PROJETS 22-23'!$D:$D,MATCH($C140&amp;"-"&amp;D$1,'PROJETS 22-23'!$N:$N,0)),"")</f>
        <v>projet 30</v>
      </c>
      <c r="E140" s="99" t="str">
        <f>IFERROR(INDEX('PROJETS 22-23'!$D:$D,MATCH($C140&amp;"-"&amp;E$1,'PROJETS 22-23'!$N:$N,0)),"")</f>
        <v/>
      </c>
      <c r="F140" s="123" t="str">
        <f>IFERROR(INDEX('PROJETS 22-23'!$D:$D,MATCH($C140&amp;"-"&amp;F$1,'PROJETS 22-23'!$N:$N,0)),"")</f>
        <v/>
      </c>
    </row>
    <row r="141" spans="1:6" ht="18" customHeight="1" x14ac:dyDescent="0.25">
      <c r="A141" s="150"/>
      <c r="B141" s="97" t="s">
        <v>174</v>
      </c>
      <c r="C141" s="112">
        <f t="shared" si="2"/>
        <v>44944</v>
      </c>
      <c r="D141" s="98" t="str">
        <f>IFERROR(INDEX('PROJETS 22-23'!$D:$D,MATCH($C141&amp;"-"&amp;D$1,'PROJETS 22-23'!$N:$N,0)),"")</f>
        <v/>
      </c>
      <c r="E141" s="99" t="str">
        <f>IFERROR(INDEX('PROJETS 22-23'!$D:$D,MATCH($C141&amp;"-"&amp;E$1,'PROJETS 22-23'!$N:$N,0)),"")</f>
        <v/>
      </c>
      <c r="F141" s="123" t="str">
        <f>IFERROR(INDEX('PROJETS 22-23'!$D:$D,MATCH($C141&amp;"-"&amp;F$1,'PROJETS 22-23'!$N:$N,0)),"")</f>
        <v/>
      </c>
    </row>
    <row r="142" spans="1:6" ht="18" customHeight="1" x14ac:dyDescent="0.25">
      <c r="A142" s="150"/>
      <c r="B142" s="97" t="s">
        <v>168</v>
      </c>
      <c r="C142" s="112">
        <f t="shared" si="2"/>
        <v>44945</v>
      </c>
      <c r="D142" s="98" t="str">
        <f>IFERROR(INDEX('PROJETS 22-23'!$D:$D,MATCH($C142&amp;"-"&amp;D$1,'PROJETS 22-23'!$N:$N,0)),"")</f>
        <v>projet 25</v>
      </c>
      <c r="E142" s="99" t="str">
        <f>IFERROR(INDEX('PROJETS 22-23'!$D:$D,MATCH($C142&amp;"-"&amp;E$1,'PROJETS 22-23'!$N:$N,0)),"")</f>
        <v/>
      </c>
      <c r="F142" s="123" t="str">
        <f>IFERROR(INDEX('PROJETS 22-23'!$D:$D,MATCH($C142&amp;"-"&amp;F$1,'PROJETS 22-23'!$N:$N,0)),"")</f>
        <v/>
      </c>
    </row>
    <row r="143" spans="1:6" ht="18" customHeight="1" x14ac:dyDescent="0.25">
      <c r="A143" s="150"/>
      <c r="B143" s="97" t="s">
        <v>175</v>
      </c>
      <c r="C143" s="112">
        <f t="shared" si="2"/>
        <v>44946</v>
      </c>
      <c r="D143" s="98" t="str">
        <f>IFERROR(INDEX('PROJETS 22-23'!$D:$D,MATCH($C143&amp;"-"&amp;D$1,'PROJETS 22-23'!$N:$N,0)),"")</f>
        <v/>
      </c>
      <c r="E143" s="99" t="str">
        <f>IFERROR(INDEX('PROJETS 22-23'!$D:$D,MATCH($C143&amp;"-"&amp;E$1,'PROJETS 22-23'!$N:$N,0)),"")</f>
        <v/>
      </c>
      <c r="F143" s="123" t="str">
        <f>IFERROR(INDEX('PROJETS 22-23'!$D:$D,MATCH($C143&amp;"-"&amp;F$1,'PROJETS 22-23'!$N:$N,0)),"")</f>
        <v/>
      </c>
    </row>
    <row r="144" spans="1:6" ht="18" customHeight="1" x14ac:dyDescent="0.25">
      <c r="A144" s="150"/>
      <c r="B144" s="97" t="s">
        <v>176</v>
      </c>
      <c r="C144" s="112">
        <f t="shared" si="2"/>
        <v>44947</v>
      </c>
      <c r="D144" s="98" t="str">
        <f>IFERROR(INDEX('PROJETS 22-23'!$D:$D,MATCH($C144&amp;"-"&amp;D$1,'PROJETS 22-23'!$N:$N,0)),"")</f>
        <v/>
      </c>
      <c r="E144" s="99" t="str">
        <f>IFERROR(INDEX('PROJETS 22-23'!$D:$D,MATCH($C144&amp;"-"&amp;E$1,'PROJETS 22-23'!$N:$N,0)),"")</f>
        <v/>
      </c>
      <c r="F144" s="123" t="str">
        <f>IFERROR(INDEX('PROJETS 22-23'!$D:$D,MATCH($C144&amp;"-"&amp;F$1,'PROJETS 22-23'!$N:$N,0)),"")</f>
        <v/>
      </c>
    </row>
    <row r="145" spans="1:6" ht="18" customHeight="1" x14ac:dyDescent="0.25">
      <c r="A145" s="150"/>
      <c r="B145" s="97" t="s">
        <v>177</v>
      </c>
      <c r="C145" s="112">
        <f t="shared" si="2"/>
        <v>44948</v>
      </c>
      <c r="D145" s="98" t="str">
        <f>IFERROR(INDEX('PROJETS 22-23'!$D:$D,MATCH($C145&amp;"-"&amp;D$1,'PROJETS 22-23'!$N:$N,0)),"")</f>
        <v/>
      </c>
      <c r="E145" s="99" t="str">
        <f>IFERROR(INDEX('PROJETS 22-23'!$D:$D,MATCH($C145&amp;"-"&amp;E$1,'PROJETS 22-23'!$N:$N,0)),"")</f>
        <v/>
      </c>
      <c r="F145" s="123" t="str">
        <f>IFERROR(INDEX('PROJETS 22-23'!$D:$D,MATCH($C145&amp;"-"&amp;F$1,'PROJETS 22-23'!$N:$N,0)),"")</f>
        <v/>
      </c>
    </row>
    <row r="146" spans="1:6" ht="18" customHeight="1" x14ac:dyDescent="0.25">
      <c r="A146" s="150"/>
      <c r="B146" s="97" t="s">
        <v>172</v>
      </c>
      <c r="C146" s="112">
        <f t="shared" si="2"/>
        <v>44949</v>
      </c>
      <c r="D146" s="98" t="str">
        <f>IFERROR(INDEX('PROJETS 22-23'!$D:$D,MATCH($C146&amp;"-"&amp;D$1,'PROJETS 22-23'!$N:$N,0)),"")</f>
        <v/>
      </c>
      <c r="E146" s="99" t="str">
        <f>IFERROR(INDEX('PROJETS 22-23'!$D:$D,MATCH($C146&amp;"-"&amp;E$1,'PROJETS 22-23'!$N:$N,0)),"")</f>
        <v/>
      </c>
      <c r="F146" s="123" t="str">
        <f>IFERROR(INDEX('PROJETS 22-23'!$D:$D,MATCH($C146&amp;"-"&amp;F$1,'PROJETS 22-23'!$N:$N,0)),"")</f>
        <v/>
      </c>
    </row>
    <row r="147" spans="1:6" ht="18" customHeight="1" x14ac:dyDescent="0.25">
      <c r="A147" s="150"/>
      <c r="B147" s="97" t="s">
        <v>173</v>
      </c>
      <c r="C147" s="112">
        <f t="shared" si="2"/>
        <v>44950</v>
      </c>
      <c r="D147" s="98" t="str">
        <f>IFERROR(INDEX('PROJETS 22-23'!$D:$D,MATCH($C147&amp;"-"&amp;D$1,'PROJETS 22-23'!$N:$N,0)),"")</f>
        <v>projet 34</v>
      </c>
      <c r="E147" s="99" t="str">
        <f>IFERROR(INDEX('PROJETS 22-23'!$D:$D,MATCH($C147&amp;"-"&amp;E$1,'PROJETS 22-23'!$N:$N,0)),"")</f>
        <v>projet 50</v>
      </c>
      <c r="F147" s="123" t="str">
        <f>IFERROR(INDEX('PROJETS 22-23'!$D:$D,MATCH($C147&amp;"-"&amp;F$1,'PROJETS 22-23'!$N:$N,0)),"")</f>
        <v/>
      </c>
    </row>
    <row r="148" spans="1:6" ht="18" customHeight="1" x14ac:dyDescent="0.25">
      <c r="A148" s="150"/>
      <c r="B148" s="97" t="s">
        <v>174</v>
      </c>
      <c r="C148" s="112">
        <f t="shared" si="2"/>
        <v>44951</v>
      </c>
      <c r="D148" s="98" t="str">
        <f>IFERROR(INDEX('PROJETS 22-23'!$D:$D,MATCH($C148&amp;"-"&amp;D$1,'PROJETS 22-23'!$N:$N,0)),"")</f>
        <v/>
      </c>
      <c r="E148" s="99" t="str">
        <f>IFERROR(INDEX('PROJETS 22-23'!$D:$D,MATCH($C148&amp;"-"&amp;E$1,'PROJETS 22-23'!$N:$N,0)),"")</f>
        <v/>
      </c>
      <c r="F148" s="123" t="str">
        <f>IFERROR(INDEX('PROJETS 22-23'!$D:$D,MATCH($C148&amp;"-"&amp;F$1,'PROJETS 22-23'!$N:$N,0)),"")</f>
        <v/>
      </c>
    </row>
    <row r="149" spans="1:6" ht="18" customHeight="1" x14ac:dyDescent="0.25">
      <c r="A149" s="150"/>
      <c r="B149" s="97" t="s">
        <v>168</v>
      </c>
      <c r="C149" s="112">
        <f t="shared" si="2"/>
        <v>44952</v>
      </c>
      <c r="D149" s="98" t="str">
        <f>IFERROR(INDEX('PROJETS 22-23'!$D:$D,MATCH($C149&amp;"-"&amp;D$1,'PROJETS 22-23'!$N:$N,0)),"")</f>
        <v/>
      </c>
      <c r="E149" s="99" t="str">
        <f>IFERROR(INDEX('PROJETS 22-23'!$D:$D,MATCH($C149&amp;"-"&amp;E$1,'PROJETS 22-23'!$N:$N,0)),"")</f>
        <v/>
      </c>
      <c r="F149" s="123" t="str">
        <f>IFERROR(INDEX('PROJETS 22-23'!$D:$D,MATCH($C149&amp;"-"&amp;F$1,'PROJETS 22-23'!$N:$N,0)),"")</f>
        <v/>
      </c>
    </row>
    <row r="150" spans="1:6" ht="18" customHeight="1" x14ac:dyDescent="0.25">
      <c r="A150" s="150"/>
      <c r="B150" s="97" t="s">
        <v>175</v>
      </c>
      <c r="C150" s="112">
        <f t="shared" si="2"/>
        <v>44953</v>
      </c>
      <c r="D150" s="98" t="str">
        <f>IFERROR(INDEX('PROJETS 22-23'!$D:$D,MATCH($C150&amp;"-"&amp;D$1,'PROJETS 22-23'!$N:$N,0)),"")</f>
        <v/>
      </c>
      <c r="E150" s="99" t="str">
        <f>IFERROR(INDEX('PROJETS 22-23'!$D:$D,MATCH($C150&amp;"-"&amp;E$1,'PROJETS 22-23'!$N:$N,0)),"")</f>
        <v/>
      </c>
      <c r="F150" s="123" t="str">
        <f>IFERROR(INDEX('PROJETS 22-23'!$D:$D,MATCH($C150&amp;"-"&amp;F$1,'PROJETS 22-23'!$N:$N,0)),"")</f>
        <v/>
      </c>
    </row>
    <row r="151" spans="1:6" ht="18" customHeight="1" x14ac:dyDescent="0.25">
      <c r="A151" s="150"/>
      <c r="B151" s="97" t="s">
        <v>176</v>
      </c>
      <c r="C151" s="112">
        <f t="shared" si="2"/>
        <v>44954</v>
      </c>
      <c r="D151" s="98" t="str">
        <f>IFERROR(INDEX('PROJETS 22-23'!$D:$D,MATCH($C151&amp;"-"&amp;D$1,'PROJETS 22-23'!$N:$N,0)),"")</f>
        <v/>
      </c>
      <c r="E151" s="99" t="str">
        <f>IFERROR(INDEX('PROJETS 22-23'!$D:$D,MATCH($C151&amp;"-"&amp;E$1,'PROJETS 22-23'!$N:$N,0)),"")</f>
        <v/>
      </c>
      <c r="F151" s="123" t="str">
        <f>IFERROR(INDEX('PROJETS 22-23'!$D:$D,MATCH($C151&amp;"-"&amp;F$1,'PROJETS 22-23'!$N:$N,0)),"")</f>
        <v/>
      </c>
    </row>
    <row r="152" spans="1:6" ht="18" customHeight="1" x14ac:dyDescent="0.25">
      <c r="A152" s="150"/>
      <c r="B152" s="97" t="s">
        <v>177</v>
      </c>
      <c r="C152" s="112">
        <f t="shared" si="2"/>
        <v>44955</v>
      </c>
      <c r="D152" s="98" t="str">
        <f>IFERROR(INDEX('PROJETS 22-23'!$D:$D,MATCH($C152&amp;"-"&amp;D$1,'PROJETS 22-23'!$N:$N,0)),"")</f>
        <v/>
      </c>
      <c r="E152" s="99" t="str">
        <f>IFERROR(INDEX('PROJETS 22-23'!$D:$D,MATCH($C152&amp;"-"&amp;E$1,'PROJETS 22-23'!$N:$N,0)),"")</f>
        <v/>
      </c>
      <c r="F152" s="123" t="str">
        <f>IFERROR(INDEX('PROJETS 22-23'!$D:$D,MATCH($C152&amp;"-"&amp;F$1,'PROJETS 22-23'!$N:$N,0)),"")</f>
        <v/>
      </c>
    </row>
    <row r="153" spans="1:6" ht="18" customHeight="1" x14ac:dyDescent="0.25">
      <c r="A153" s="150"/>
      <c r="B153" s="97" t="s">
        <v>172</v>
      </c>
      <c r="C153" s="112">
        <f t="shared" si="2"/>
        <v>44956</v>
      </c>
      <c r="D153" s="98" t="str">
        <f>IFERROR(INDEX('PROJETS 22-23'!$D:$D,MATCH($C153&amp;"-"&amp;D$1,'PROJETS 22-23'!$N:$N,0)),"")</f>
        <v/>
      </c>
      <c r="E153" s="99" t="str">
        <f>IFERROR(INDEX('PROJETS 22-23'!$D:$D,MATCH($C153&amp;"-"&amp;E$1,'PROJETS 22-23'!$N:$N,0)),"")</f>
        <v/>
      </c>
      <c r="F153" s="123" t="str">
        <f>IFERROR(INDEX('PROJETS 22-23'!$D:$D,MATCH($C153&amp;"-"&amp;F$1,'PROJETS 22-23'!$N:$N,0)),"")</f>
        <v/>
      </c>
    </row>
    <row r="154" spans="1:6" ht="18" customHeight="1" thickBot="1" x14ac:dyDescent="0.3">
      <c r="A154" s="151"/>
      <c r="B154" s="124" t="s">
        <v>173</v>
      </c>
      <c r="C154" s="125">
        <f t="shared" si="2"/>
        <v>44957</v>
      </c>
      <c r="D154" s="126" t="str">
        <f>IFERROR(INDEX('PROJETS 22-23'!$D:$D,MATCH($C154&amp;"-"&amp;D$1,'PROJETS 22-23'!$N:$N,0)),"")</f>
        <v>projet 38</v>
      </c>
      <c r="E154" s="127" t="str">
        <f>IFERROR(INDEX('PROJETS 22-23'!$D:$D,MATCH($C154&amp;"-"&amp;E$1,'PROJETS 22-23'!$N:$N,0)),"")</f>
        <v/>
      </c>
      <c r="F154" s="128" t="str">
        <f>IFERROR(INDEX('PROJETS 22-23'!$D:$D,MATCH($C154&amp;"-"&amp;F$1,'PROJETS 22-23'!$N:$N,0)),"")</f>
        <v/>
      </c>
    </row>
    <row r="155" spans="1:6" ht="18" customHeight="1" x14ac:dyDescent="0.25">
      <c r="A155" s="152" t="s">
        <v>162</v>
      </c>
      <c r="B155" s="103" t="s">
        <v>174</v>
      </c>
      <c r="C155" s="113">
        <f t="shared" si="2"/>
        <v>44958</v>
      </c>
      <c r="D155" s="104" t="str">
        <f>IFERROR(INDEX('PROJETS 22-23'!$D:$D,MATCH($C155&amp;"-"&amp;D$1,'PROJETS 22-23'!$N:$N,0)),"")</f>
        <v/>
      </c>
      <c r="E155" s="105" t="str">
        <f>IFERROR(INDEX('PROJETS 22-23'!$D:$D,MATCH($C155&amp;"-"&amp;E$1,'PROJETS 22-23'!$N:$N,0)),"")</f>
        <v/>
      </c>
      <c r="F155" s="106" t="str">
        <f>IFERROR(INDEX('PROJETS 22-23'!$D:$D,MATCH($C155&amp;"-"&amp;F$1,'PROJETS 22-23'!$N:$N,0)),"")</f>
        <v/>
      </c>
    </row>
    <row r="156" spans="1:6" ht="18" customHeight="1" x14ac:dyDescent="0.25">
      <c r="A156" s="153"/>
      <c r="B156" s="100" t="s">
        <v>168</v>
      </c>
      <c r="C156" s="114">
        <f t="shared" si="2"/>
        <v>44959</v>
      </c>
      <c r="D156" s="101" t="str">
        <f>IFERROR(INDEX('PROJETS 22-23'!$D:$D,MATCH($C156&amp;"-"&amp;D$1,'PROJETS 22-23'!$N:$N,0)),"")</f>
        <v>projet 17</v>
      </c>
      <c r="E156" s="102" t="str">
        <f>IFERROR(INDEX('PROJETS 22-23'!$D:$D,MATCH($C156&amp;"-"&amp;E$1,'PROJETS 22-23'!$N:$N,0)),"")</f>
        <v/>
      </c>
      <c r="F156" s="107" t="str">
        <f>IFERROR(INDEX('PROJETS 22-23'!$D:$D,MATCH($C156&amp;"-"&amp;F$1,'PROJETS 22-23'!$N:$N,0)),"")</f>
        <v/>
      </c>
    </row>
    <row r="157" spans="1:6" ht="18" customHeight="1" x14ac:dyDescent="0.25">
      <c r="A157" s="153"/>
      <c r="B157" s="100" t="s">
        <v>175</v>
      </c>
      <c r="C157" s="114">
        <f t="shared" si="2"/>
        <v>44960</v>
      </c>
      <c r="D157" s="101" t="str">
        <f>IFERROR(INDEX('PROJETS 22-23'!$D:$D,MATCH($C157&amp;"-"&amp;D$1,'PROJETS 22-23'!$N:$N,0)),"")</f>
        <v/>
      </c>
      <c r="E157" s="102" t="str">
        <f>IFERROR(INDEX('PROJETS 22-23'!$D:$D,MATCH($C157&amp;"-"&amp;E$1,'PROJETS 22-23'!$N:$N,0)),"")</f>
        <v/>
      </c>
      <c r="F157" s="107" t="str">
        <f>IFERROR(INDEX('PROJETS 22-23'!$D:$D,MATCH($C157&amp;"-"&amp;F$1,'PROJETS 22-23'!$N:$N,0)),"")</f>
        <v/>
      </c>
    </row>
    <row r="158" spans="1:6" ht="18" customHeight="1" x14ac:dyDescent="0.25">
      <c r="A158" s="153"/>
      <c r="B158" s="100" t="s">
        <v>176</v>
      </c>
      <c r="C158" s="114">
        <f t="shared" si="2"/>
        <v>44961</v>
      </c>
      <c r="D158" s="101" t="str">
        <f>IFERROR(INDEX('PROJETS 22-23'!$D:$D,MATCH($C158&amp;"-"&amp;D$1,'PROJETS 22-23'!$N:$N,0)),"")</f>
        <v>projet 45</v>
      </c>
      <c r="E158" s="102" t="str">
        <f>IFERROR(INDEX('PROJETS 22-23'!$D:$D,MATCH($C158&amp;"-"&amp;E$1,'PROJETS 22-23'!$N:$N,0)),"")</f>
        <v/>
      </c>
      <c r="F158" s="107" t="str">
        <f>IFERROR(INDEX('PROJETS 22-23'!$D:$D,MATCH($C158&amp;"-"&amp;F$1,'PROJETS 22-23'!$N:$N,0)),"")</f>
        <v/>
      </c>
    </row>
    <row r="159" spans="1:6" ht="18" customHeight="1" x14ac:dyDescent="0.25">
      <c r="A159" s="153"/>
      <c r="B159" s="100" t="s">
        <v>177</v>
      </c>
      <c r="C159" s="114">
        <f t="shared" si="2"/>
        <v>44962</v>
      </c>
      <c r="D159" s="101" t="str">
        <f>IFERROR(INDEX('PROJETS 22-23'!$D:$D,MATCH($C159&amp;"-"&amp;D$1,'PROJETS 22-23'!$N:$N,0)),"")</f>
        <v/>
      </c>
      <c r="E159" s="102" t="str">
        <f>IFERROR(INDEX('PROJETS 22-23'!$D:$D,MATCH($C159&amp;"-"&amp;E$1,'PROJETS 22-23'!$N:$N,0)),"")</f>
        <v/>
      </c>
      <c r="F159" s="107" t="str">
        <f>IFERROR(INDEX('PROJETS 22-23'!$D:$D,MATCH($C159&amp;"-"&amp;F$1,'PROJETS 22-23'!$N:$N,0)),"")</f>
        <v/>
      </c>
    </row>
    <row r="160" spans="1:6" ht="18" customHeight="1" x14ac:dyDescent="0.25">
      <c r="A160" s="153"/>
      <c r="B160" s="100" t="s">
        <v>172</v>
      </c>
      <c r="C160" s="114">
        <f t="shared" si="2"/>
        <v>44963</v>
      </c>
      <c r="D160" s="101" t="str">
        <f>IFERROR(INDEX('PROJETS 22-23'!$D:$D,MATCH($C160&amp;"-"&amp;D$1,'PROJETS 22-23'!$N:$N,0)),"")</f>
        <v/>
      </c>
      <c r="E160" s="102" t="str">
        <f>IFERROR(INDEX('PROJETS 22-23'!$D:$D,MATCH($C160&amp;"-"&amp;E$1,'PROJETS 22-23'!$N:$N,0)),"")</f>
        <v/>
      </c>
      <c r="F160" s="107" t="str">
        <f>IFERROR(INDEX('PROJETS 22-23'!$D:$D,MATCH($C160&amp;"-"&amp;F$1,'PROJETS 22-23'!$N:$N,0)),"")</f>
        <v/>
      </c>
    </row>
    <row r="161" spans="1:6" ht="18" customHeight="1" x14ac:dyDescent="0.25">
      <c r="A161" s="153"/>
      <c r="B161" s="100" t="s">
        <v>173</v>
      </c>
      <c r="C161" s="114">
        <f t="shared" si="2"/>
        <v>44964</v>
      </c>
      <c r="D161" s="101" t="str">
        <f>IFERROR(INDEX('PROJETS 22-23'!$D:$D,MATCH($C161&amp;"-"&amp;D$1,'PROJETS 22-23'!$N:$N,0)),"")</f>
        <v/>
      </c>
      <c r="E161" s="102" t="str">
        <f>IFERROR(INDEX('PROJETS 22-23'!$D:$D,MATCH($C161&amp;"-"&amp;E$1,'PROJETS 22-23'!$N:$N,0)),"")</f>
        <v/>
      </c>
      <c r="F161" s="107" t="str">
        <f>IFERROR(INDEX('PROJETS 22-23'!$D:$D,MATCH($C161&amp;"-"&amp;F$1,'PROJETS 22-23'!$N:$N,0)),"")</f>
        <v/>
      </c>
    </row>
    <row r="162" spans="1:6" ht="18" customHeight="1" x14ac:dyDescent="0.25">
      <c r="A162" s="153"/>
      <c r="B162" s="100" t="s">
        <v>174</v>
      </c>
      <c r="C162" s="114">
        <f t="shared" si="2"/>
        <v>44965</v>
      </c>
      <c r="D162" s="101" t="str">
        <f>IFERROR(INDEX('PROJETS 22-23'!$D:$D,MATCH($C162&amp;"-"&amp;D$1,'PROJETS 22-23'!$N:$N,0)),"")</f>
        <v/>
      </c>
      <c r="E162" s="102" t="str">
        <f>IFERROR(INDEX('PROJETS 22-23'!$D:$D,MATCH($C162&amp;"-"&amp;E$1,'PROJETS 22-23'!$N:$N,0)),"")</f>
        <v/>
      </c>
      <c r="F162" s="107" t="str">
        <f>IFERROR(INDEX('PROJETS 22-23'!$D:$D,MATCH($C162&amp;"-"&amp;F$1,'PROJETS 22-23'!$N:$N,0)),"")</f>
        <v/>
      </c>
    </row>
    <row r="163" spans="1:6" ht="18" customHeight="1" x14ac:dyDescent="0.25">
      <c r="A163" s="153"/>
      <c r="B163" s="100" t="s">
        <v>168</v>
      </c>
      <c r="C163" s="114">
        <f t="shared" si="2"/>
        <v>44966</v>
      </c>
      <c r="D163" s="101" t="str">
        <f>IFERROR(INDEX('PROJETS 22-23'!$D:$D,MATCH($C163&amp;"-"&amp;D$1,'PROJETS 22-23'!$N:$N,0)),"")</f>
        <v>projet 47</v>
      </c>
      <c r="E163" s="102" t="str">
        <f>IFERROR(INDEX('PROJETS 22-23'!$D:$D,MATCH($C163&amp;"-"&amp;E$1,'PROJETS 22-23'!$N:$N,0)),"")</f>
        <v/>
      </c>
      <c r="F163" s="107" t="str">
        <f>IFERROR(INDEX('PROJETS 22-23'!$D:$D,MATCH($C163&amp;"-"&amp;F$1,'PROJETS 22-23'!$N:$N,0)),"")</f>
        <v/>
      </c>
    </row>
    <row r="164" spans="1:6" ht="18" customHeight="1" x14ac:dyDescent="0.25">
      <c r="A164" s="153"/>
      <c r="B164" s="100" t="s">
        <v>175</v>
      </c>
      <c r="C164" s="114">
        <f t="shared" si="2"/>
        <v>44967</v>
      </c>
      <c r="D164" s="101" t="str">
        <f>IFERROR(INDEX('PROJETS 22-23'!$D:$D,MATCH($C164&amp;"-"&amp;D$1,'PROJETS 22-23'!$N:$N,0)),"")</f>
        <v/>
      </c>
      <c r="E164" s="102" t="str">
        <f>IFERROR(INDEX('PROJETS 22-23'!$D:$D,MATCH($C164&amp;"-"&amp;E$1,'PROJETS 22-23'!$N:$N,0)),"")</f>
        <v/>
      </c>
      <c r="F164" s="107" t="str">
        <f>IFERROR(INDEX('PROJETS 22-23'!$D:$D,MATCH($C164&amp;"-"&amp;F$1,'PROJETS 22-23'!$N:$N,0)),"")</f>
        <v/>
      </c>
    </row>
    <row r="165" spans="1:6" ht="18" customHeight="1" x14ac:dyDescent="0.25">
      <c r="A165" s="153"/>
      <c r="B165" s="100" t="s">
        <v>176</v>
      </c>
      <c r="C165" s="114">
        <f t="shared" si="2"/>
        <v>44968</v>
      </c>
      <c r="D165" s="101" t="str">
        <f>IFERROR(INDEX('PROJETS 22-23'!$D:$D,MATCH($C165&amp;"-"&amp;D$1,'PROJETS 22-23'!$N:$N,0)),"")</f>
        <v/>
      </c>
      <c r="E165" s="102" t="str">
        <f>IFERROR(INDEX('PROJETS 22-23'!$D:$D,MATCH($C165&amp;"-"&amp;E$1,'PROJETS 22-23'!$N:$N,0)),"")</f>
        <v/>
      </c>
      <c r="F165" s="107" t="str">
        <f>IFERROR(INDEX('PROJETS 22-23'!$D:$D,MATCH($C165&amp;"-"&amp;F$1,'PROJETS 22-23'!$N:$N,0)),"")</f>
        <v/>
      </c>
    </row>
    <row r="166" spans="1:6" ht="18" customHeight="1" x14ac:dyDescent="0.25">
      <c r="A166" s="153"/>
      <c r="B166" s="100" t="s">
        <v>177</v>
      </c>
      <c r="C166" s="114">
        <f t="shared" si="2"/>
        <v>44969</v>
      </c>
      <c r="D166" s="101" t="str">
        <f>IFERROR(INDEX('PROJETS 22-23'!$D:$D,MATCH($C166&amp;"-"&amp;D$1,'PROJETS 22-23'!$N:$N,0)),"")</f>
        <v/>
      </c>
      <c r="E166" s="102" t="str">
        <f>IFERROR(INDEX('PROJETS 22-23'!$D:$D,MATCH($C166&amp;"-"&amp;E$1,'PROJETS 22-23'!$N:$N,0)),"")</f>
        <v/>
      </c>
      <c r="F166" s="107" t="str">
        <f>IFERROR(INDEX('PROJETS 22-23'!$D:$D,MATCH($C166&amp;"-"&amp;F$1,'PROJETS 22-23'!$N:$N,0)),"")</f>
        <v/>
      </c>
    </row>
    <row r="167" spans="1:6" ht="18" customHeight="1" x14ac:dyDescent="0.25">
      <c r="A167" s="153"/>
      <c r="B167" s="100" t="s">
        <v>172</v>
      </c>
      <c r="C167" s="114">
        <f t="shared" si="2"/>
        <v>44970</v>
      </c>
      <c r="D167" s="101" t="str">
        <f>IFERROR(INDEX('PROJETS 22-23'!$D:$D,MATCH($C167&amp;"-"&amp;D$1,'PROJETS 22-23'!$N:$N,0)),"")</f>
        <v/>
      </c>
      <c r="E167" s="102" t="str">
        <f>IFERROR(INDEX('PROJETS 22-23'!$D:$D,MATCH($C167&amp;"-"&amp;E$1,'PROJETS 22-23'!$N:$N,0)),"")</f>
        <v/>
      </c>
      <c r="F167" s="107" t="str">
        <f>IFERROR(INDEX('PROJETS 22-23'!$D:$D,MATCH($C167&amp;"-"&amp;F$1,'PROJETS 22-23'!$N:$N,0)),"")</f>
        <v/>
      </c>
    </row>
    <row r="168" spans="1:6" ht="18" customHeight="1" x14ac:dyDescent="0.25">
      <c r="A168" s="153"/>
      <c r="B168" s="100" t="s">
        <v>173</v>
      </c>
      <c r="C168" s="114">
        <f t="shared" si="2"/>
        <v>44971</v>
      </c>
      <c r="D168" s="101" t="str">
        <f>IFERROR(INDEX('PROJETS 22-23'!$D:$D,MATCH($C168&amp;"-"&amp;D$1,'PROJETS 22-23'!$N:$N,0)),"")</f>
        <v/>
      </c>
      <c r="E168" s="102" t="str">
        <f>IFERROR(INDEX('PROJETS 22-23'!$D:$D,MATCH($C168&amp;"-"&amp;E$1,'PROJETS 22-23'!$N:$N,0)),"")</f>
        <v/>
      </c>
      <c r="F168" s="107" t="str">
        <f>IFERROR(INDEX('PROJETS 22-23'!$D:$D,MATCH($C168&amp;"-"&amp;F$1,'PROJETS 22-23'!$N:$N,0)),"")</f>
        <v/>
      </c>
    </row>
    <row r="169" spans="1:6" ht="18" customHeight="1" x14ac:dyDescent="0.25">
      <c r="A169" s="153"/>
      <c r="B169" s="100" t="s">
        <v>174</v>
      </c>
      <c r="C169" s="114">
        <f t="shared" si="2"/>
        <v>44972</v>
      </c>
      <c r="D169" s="101" t="str">
        <f>IFERROR(INDEX('PROJETS 22-23'!$D:$D,MATCH($C169&amp;"-"&amp;D$1,'PROJETS 22-23'!$N:$N,0)),"")</f>
        <v/>
      </c>
      <c r="E169" s="102" t="str">
        <f>IFERROR(INDEX('PROJETS 22-23'!$D:$D,MATCH($C169&amp;"-"&amp;E$1,'PROJETS 22-23'!$N:$N,0)),"")</f>
        <v/>
      </c>
      <c r="F169" s="107" t="str">
        <f>IFERROR(INDEX('PROJETS 22-23'!$D:$D,MATCH($C169&amp;"-"&amp;F$1,'PROJETS 22-23'!$N:$N,0)),"")</f>
        <v/>
      </c>
    </row>
    <row r="170" spans="1:6" ht="18" customHeight="1" x14ac:dyDescent="0.25">
      <c r="A170" s="153"/>
      <c r="B170" s="100" t="s">
        <v>168</v>
      </c>
      <c r="C170" s="114">
        <f t="shared" si="2"/>
        <v>44973</v>
      </c>
      <c r="D170" s="101" t="str">
        <f>IFERROR(INDEX('PROJETS 22-23'!$D:$D,MATCH($C170&amp;"-"&amp;D$1,'PROJETS 22-23'!$N:$N,0)),"")</f>
        <v/>
      </c>
      <c r="E170" s="102" t="str">
        <f>IFERROR(INDEX('PROJETS 22-23'!$D:$D,MATCH($C170&amp;"-"&amp;E$1,'PROJETS 22-23'!$N:$N,0)),"")</f>
        <v/>
      </c>
      <c r="F170" s="107" t="str">
        <f>IFERROR(INDEX('PROJETS 22-23'!$D:$D,MATCH($C170&amp;"-"&amp;F$1,'PROJETS 22-23'!$N:$N,0)),"")</f>
        <v/>
      </c>
    </row>
    <row r="171" spans="1:6" ht="18" customHeight="1" x14ac:dyDescent="0.25">
      <c r="A171" s="153"/>
      <c r="B171" s="100" t="s">
        <v>175</v>
      </c>
      <c r="C171" s="114">
        <f t="shared" si="2"/>
        <v>44974</v>
      </c>
      <c r="D171" s="101" t="str">
        <f>IFERROR(INDEX('PROJETS 22-23'!$D:$D,MATCH($C171&amp;"-"&amp;D$1,'PROJETS 22-23'!$N:$N,0)),"")</f>
        <v/>
      </c>
      <c r="E171" s="102" t="str">
        <f>IFERROR(INDEX('PROJETS 22-23'!$D:$D,MATCH($C171&amp;"-"&amp;E$1,'PROJETS 22-23'!$N:$N,0)),"")</f>
        <v/>
      </c>
      <c r="F171" s="107" t="str">
        <f>IFERROR(INDEX('PROJETS 22-23'!$D:$D,MATCH($C171&amp;"-"&amp;F$1,'PROJETS 22-23'!$N:$N,0)),"")</f>
        <v/>
      </c>
    </row>
    <row r="172" spans="1:6" ht="18" customHeight="1" x14ac:dyDescent="0.25">
      <c r="A172" s="153"/>
      <c r="B172" s="100" t="s">
        <v>176</v>
      </c>
      <c r="C172" s="114">
        <f t="shared" si="2"/>
        <v>44975</v>
      </c>
      <c r="D172" s="101" t="str">
        <f>IFERROR(INDEX('PROJETS 22-23'!$D:$D,MATCH($C172&amp;"-"&amp;D$1,'PROJETS 22-23'!$N:$N,0)),"")</f>
        <v/>
      </c>
      <c r="E172" s="102" t="str">
        <f>IFERROR(INDEX('PROJETS 22-23'!$D:$D,MATCH($C172&amp;"-"&amp;E$1,'PROJETS 22-23'!$N:$N,0)),"")</f>
        <v/>
      </c>
      <c r="F172" s="107" t="str">
        <f>IFERROR(INDEX('PROJETS 22-23'!$D:$D,MATCH($C172&amp;"-"&amp;F$1,'PROJETS 22-23'!$N:$N,0)),"")</f>
        <v/>
      </c>
    </row>
    <row r="173" spans="1:6" ht="18" customHeight="1" x14ac:dyDescent="0.25">
      <c r="A173" s="153"/>
      <c r="B173" s="100" t="s">
        <v>177</v>
      </c>
      <c r="C173" s="114">
        <f t="shared" si="2"/>
        <v>44976</v>
      </c>
      <c r="D173" s="101" t="str">
        <f>IFERROR(INDEX('PROJETS 22-23'!$D:$D,MATCH($C173&amp;"-"&amp;D$1,'PROJETS 22-23'!$N:$N,0)),"")</f>
        <v/>
      </c>
      <c r="E173" s="102" t="str">
        <f>IFERROR(INDEX('PROJETS 22-23'!$D:$D,MATCH($C173&amp;"-"&amp;E$1,'PROJETS 22-23'!$N:$N,0)),"")</f>
        <v/>
      </c>
      <c r="F173" s="107" t="str">
        <f>IFERROR(INDEX('PROJETS 22-23'!$D:$D,MATCH($C173&amp;"-"&amp;F$1,'PROJETS 22-23'!$N:$N,0)),"")</f>
        <v/>
      </c>
    </row>
    <row r="174" spans="1:6" ht="18" customHeight="1" x14ac:dyDescent="0.25">
      <c r="A174" s="153"/>
      <c r="B174" s="100" t="s">
        <v>172</v>
      </c>
      <c r="C174" s="114">
        <f t="shared" si="2"/>
        <v>44977</v>
      </c>
      <c r="D174" s="101" t="str">
        <f>IFERROR(INDEX('PROJETS 22-23'!$D:$D,MATCH($C174&amp;"-"&amp;D$1,'PROJETS 22-23'!$N:$N,0)),"")</f>
        <v/>
      </c>
      <c r="E174" s="102" t="str">
        <f>IFERROR(INDEX('PROJETS 22-23'!$D:$D,MATCH($C174&amp;"-"&amp;E$1,'PROJETS 22-23'!$N:$N,0)),"")</f>
        <v/>
      </c>
      <c r="F174" s="107" t="str">
        <f>IFERROR(INDEX('PROJETS 22-23'!$D:$D,MATCH($C174&amp;"-"&amp;F$1,'PROJETS 22-23'!$N:$N,0)),"")</f>
        <v/>
      </c>
    </row>
    <row r="175" spans="1:6" ht="18" customHeight="1" x14ac:dyDescent="0.25">
      <c r="A175" s="153"/>
      <c r="B175" s="100" t="s">
        <v>173</v>
      </c>
      <c r="C175" s="114">
        <f t="shared" si="2"/>
        <v>44978</v>
      </c>
      <c r="D175" s="101" t="str">
        <f>IFERROR(INDEX('PROJETS 22-23'!$D:$D,MATCH($C175&amp;"-"&amp;D$1,'PROJETS 22-23'!$N:$N,0)),"")</f>
        <v/>
      </c>
      <c r="E175" s="102" t="str">
        <f>IFERROR(INDEX('PROJETS 22-23'!$D:$D,MATCH($C175&amp;"-"&amp;E$1,'PROJETS 22-23'!$N:$N,0)),"")</f>
        <v/>
      </c>
      <c r="F175" s="107" t="str">
        <f>IFERROR(INDEX('PROJETS 22-23'!$D:$D,MATCH($C175&amp;"-"&amp;F$1,'PROJETS 22-23'!$N:$N,0)),"")</f>
        <v/>
      </c>
    </row>
    <row r="176" spans="1:6" ht="18" customHeight="1" x14ac:dyDescent="0.25">
      <c r="A176" s="153"/>
      <c r="B176" s="100" t="s">
        <v>174</v>
      </c>
      <c r="C176" s="114">
        <f t="shared" si="2"/>
        <v>44979</v>
      </c>
      <c r="D176" s="101" t="str">
        <f>IFERROR(INDEX('PROJETS 22-23'!$D:$D,MATCH($C176&amp;"-"&amp;D$1,'PROJETS 22-23'!$N:$N,0)),"")</f>
        <v/>
      </c>
      <c r="E176" s="102" t="str">
        <f>IFERROR(INDEX('PROJETS 22-23'!$D:$D,MATCH($C176&amp;"-"&amp;E$1,'PROJETS 22-23'!$N:$N,0)),"")</f>
        <v/>
      </c>
      <c r="F176" s="107" t="str">
        <f>IFERROR(INDEX('PROJETS 22-23'!$D:$D,MATCH($C176&amp;"-"&amp;F$1,'PROJETS 22-23'!$N:$N,0)),"")</f>
        <v/>
      </c>
    </row>
    <row r="177" spans="1:6" ht="18" customHeight="1" x14ac:dyDescent="0.25">
      <c r="A177" s="153"/>
      <c r="B177" s="100" t="s">
        <v>168</v>
      </c>
      <c r="C177" s="114">
        <f t="shared" si="2"/>
        <v>44980</v>
      </c>
      <c r="D177" s="101" t="str">
        <f>IFERROR(INDEX('PROJETS 22-23'!$D:$D,MATCH($C177&amp;"-"&amp;D$1,'PROJETS 22-23'!$N:$N,0)),"")</f>
        <v/>
      </c>
      <c r="E177" s="102" t="str">
        <f>IFERROR(INDEX('PROJETS 22-23'!$D:$D,MATCH($C177&amp;"-"&amp;E$1,'PROJETS 22-23'!$N:$N,0)),"")</f>
        <v/>
      </c>
      <c r="F177" s="107" t="str">
        <f>IFERROR(INDEX('PROJETS 22-23'!$D:$D,MATCH($C177&amp;"-"&amp;F$1,'PROJETS 22-23'!$N:$N,0)),"")</f>
        <v/>
      </c>
    </row>
    <row r="178" spans="1:6" ht="18" customHeight="1" x14ac:dyDescent="0.25">
      <c r="A178" s="153"/>
      <c r="B178" s="100" t="s">
        <v>175</v>
      </c>
      <c r="C178" s="114">
        <f t="shared" si="2"/>
        <v>44981</v>
      </c>
      <c r="D178" s="101" t="str">
        <f>IFERROR(INDEX('PROJETS 22-23'!$D:$D,MATCH($C178&amp;"-"&amp;D$1,'PROJETS 22-23'!$N:$N,0)),"")</f>
        <v/>
      </c>
      <c r="E178" s="102" t="str">
        <f>IFERROR(INDEX('PROJETS 22-23'!$D:$D,MATCH($C178&amp;"-"&amp;E$1,'PROJETS 22-23'!$N:$N,0)),"")</f>
        <v/>
      </c>
      <c r="F178" s="107" t="str">
        <f>IFERROR(INDEX('PROJETS 22-23'!$D:$D,MATCH($C178&amp;"-"&amp;F$1,'PROJETS 22-23'!$N:$N,0)),"")</f>
        <v/>
      </c>
    </row>
    <row r="179" spans="1:6" ht="18" customHeight="1" x14ac:dyDescent="0.25">
      <c r="A179" s="153"/>
      <c r="B179" s="100" t="s">
        <v>176</v>
      </c>
      <c r="C179" s="114">
        <f t="shared" si="2"/>
        <v>44982</v>
      </c>
      <c r="D179" s="101" t="str">
        <f>IFERROR(INDEX('PROJETS 22-23'!$D:$D,MATCH($C179&amp;"-"&amp;D$1,'PROJETS 22-23'!$N:$N,0)),"")</f>
        <v/>
      </c>
      <c r="E179" s="102" t="str">
        <f>IFERROR(INDEX('PROJETS 22-23'!$D:$D,MATCH($C179&amp;"-"&amp;E$1,'PROJETS 22-23'!$N:$N,0)),"")</f>
        <v/>
      </c>
      <c r="F179" s="107" t="str">
        <f>IFERROR(INDEX('PROJETS 22-23'!$D:$D,MATCH($C179&amp;"-"&amp;F$1,'PROJETS 22-23'!$N:$N,0)),"")</f>
        <v/>
      </c>
    </row>
    <row r="180" spans="1:6" ht="18" customHeight="1" x14ac:dyDescent="0.25">
      <c r="A180" s="153"/>
      <c r="B180" s="100" t="s">
        <v>177</v>
      </c>
      <c r="C180" s="114">
        <f t="shared" si="2"/>
        <v>44983</v>
      </c>
      <c r="D180" s="101" t="str">
        <f>IFERROR(INDEX('PROJETS 22-23'!$D:$D,MATCH($C180&amp;"-"&amp;D$1,'PROJETS 22-23'!$N:$N,0)),"")</f>
        <v/>
      </c>
      <c r="E180" s="102" t="str">
        <f>IFERROR(INDEX('PROJETS 22-23'!$D:$D,MATCH($C180&amp;"-"&amp;E$1,'PROJETS 22-23'!$N:$N,0)),"")</f>
        <v/>
      </c>
      <c r="F180" s="107" t="str">
        <f>IFERROR(INDEX('PROJETS 22-23'!$D:$D,MATCH($C180&amp;"-"&amp;F$1,'PROJETS 22-23'!$N:$N,0)),"")</f>
        <v/>
      </c>
    </row>
    <row r="181" spans="1:6" ht="18" customHeight="1" x14ac:dyDescent="0.25">
      <c r="A181" s="153"/>
      <c r="B181" s="100" t="s">
        <v>172</v>
      </c>
      <c r="C181" s="114">
        <f t="shared" si="2"/>
        <v>44984</v>
      </c>
      <c r="D181" s="101" t="str">
        <f>IFERROR(INDEX('PROJETS 22-23'!$D:$D,MATCH($C181&amp;"-"&amp;D$1,'PROJETS 22-23'!$N:$N,0)),"")</f>
        <v/>
      </c>
      <c r="E181" s="102" t="str">
        <f>IFERROR(INDEX('PROJETS 22-23'!$D:$D,MATCH($C181&amp;"-"&amp;E$1,'PROJETS 22-23'!$N:$N,0)),"")</f>
        <v/>
      </c>
      <c r="F181" s="107" t="str">
        <f>IFERROR(INDEX('PROJETS 22-23'!$D:$D,MATCH($C181&amp;"-"&amp;F$1,'PROJETS 22-23'!$N:$N,0)),"")</f>
        <v/>
      </c>
    </row>
    <row r="182" spans="1:6" ht="18" customHeight="1" thickBot="1" x14ac:dyDescent="0.3">
      <c r="A182" s="154"/>
      <c r="B182" s="108" t="s">
        <v>173</v>
      </c>
      <c r="C182" s="115">
        <f t="shared" si="2"/>
        <v>44985</v>
      </c>
      <c r="D182" s="109" t="str">
        <f>IFERROR(INDEX('PROJETS 22-23'!$D:$D,MATCH($C182&amp;"-"&amp;D$1,'PROJETS 22-23'!$N:$N,0)),"")</f>
        <v/>
      </c>
      <c r="E182" s="110" t="str">
        <f>IFERROR(INDEX('PROJETS 22-23'!$D:$D,MATCH($C182&amp;"-"&amp;E$1,'PROJETS 22-23'!$N:$N,0)),"")</f>
        <v/>
      </c>
      <c r="F182" s="111" t="str">
        <f>IFERROR(INDEX('PROJETS 22-23'!$D:$D,MATCH($C182&amp;"-"&amp;F$1,'PROJETS 22-23'!$N:$N,0)),"")</f>
        <v/>
      </c>
    </row>
    <row r="183" spans="1:6" ht="18" customHeight="1" x14ac:dyDescent="0.25">
      <c r="A183" s="149" t="s">
        <v>161</v>
      </c>
      <c r="B183" s="118" t="s">
        <v>174</v>
      </c>
      <c r="C183" s="119">
        <f t="shared" si="2"/>
        <v>44986</v>
      </c>
      <c r="D183" s="120" t="str">
        <f>IFERROR(INDEX('PROJETS 22-23'!$D:$D,MATCH($C183&amp;"-"&amp;D$1,'PROJETS 22-23'!$N:$N,0)),"")</f>
        <v/>
      </c>
      <c r="E183" s="121" t="str">
        <f>IFERROR(INDEX('PROJETS 22-23'!$D:$D,MATCH($C183&amp;"-"&amp;E$1,'PROJETS 22-23'!$N:$N,0)),"")</f>
        <v/>
      </c>
      <c r="F183" s="122" t="str">
        <f>IFERROR(INDEX('PROJETS 22-23'!$D:$D,MATCH($C183&amp;"-"&amp;F$1,'PROJETS 22-23'!$N:$N,0)),"")</f>
        <v/>
      </c>
    </row>
    <row r="184" spans="1:6" ht="18" customHeight="1" x14ac:dyDescent="0.25">
      <c r="A184" s="150"/>
      <c r="B184" s="97" t="s">
        <v>168</v>
      </c>
      <c r="C184" s="112">
        <f t="shared" si="2"/>
        <v>44987</v>
      </c>
      <c r="D184" s="98" t="str">
        <f>IFERROR(INDEX('PROJETS 22-23'!$D:$D,MATCH($C184&amp;"-"&amp;D$1,'PROJETS 22-23'!$N:$N,0)),"")</f>
        <v/>
      </c>
      <c r="E184" s="99" t="str">
        <f>IFERROR(INDEX('PROJETS 22-23'!$D:$D,MATCH($C184&amp;"-"&amp;E$1,'PROJETS 22-23'!$N:$N,0)),"")</f>
        <v/>
      </c>
      <c r="F184" s="123" t="str">
        <f>IFERROR(INDEX('PROJETS 22-23'!$D:$D,MATCH($C184&amp;"-"&amp;F$1,'PROJETS 22-23'!$N:$N,0)),"")</f>
        <v/>
      </c>
    </row>
    <row r="185" spans="1:6" ht="18" customHeight="1" x14ac:dyDescent="0.25">
      <c r="A185" s="150"/>
      <c r="B185" s="97" t="s">
        <v>175</v>
      </c>
      <c r="C185" s="112">
        <f t="shared" si="2"/>
        <v>44988</v>
      </c>
      <c r="D185" s="98" t="str">
        <f>IFERROR(INDEX('PROJETS 22-23'!$D:$D,MATCH($C185&amp;"-"&amp;D$1,'PROJETS 22-23'!$N:$N,0)),"")</f>
        <v/>
      </c>
      <c r="E185" s="99" t="str">
        <f>IFERROR(INDEX('PROJETS 22-23'!$D:$D,MATCH($C185&amp;"-"&amp;E$1,'PROJETS 22-23'!$N:$N,0)),"")</f>
        <v/>
      </c>
      <c r="F185" s="123" t="str">
        <f>IFERROR(INDEX('PROJETS 22-23'!$D:$D,MATCH($C185&amp;"-"&amp;F$1,'PROJETS 22-23'!$N:$N,0)),"")</f>
        <v/>
      </c>
    </row>
    <row r="186" spans="1:6" ht="18" customHeight="1" x14ac:dyDescent="0.25">
      <c r="A186" s="150"/>
      <c r="B186" s="97" t="s">
        <v>176</v>
      </c>
      <c r="C186" s="112">
        <f t="shared" si="2"/>
        <v>44989</v>
      </c>
      <c r="D186" s="98" t="str">
        <f>IFERROR(INDEX('PROJETS 22-23'!$D:$D,MATCH($C186&amp;"-"&amp;D$1,'PROJETS 22-23'!$N:$N,0)),"")</f>
        <v/>
      </c>
      <c r="E186" s="99" t="str">
        <f>IFERROR(INDEX('PROJETS 22-23'!$D:$D,MATCH($C186&amp;"-"&amp;E$1,'PROJETS 22-23'!$N:$N,0)),"")</f>
        <v/>
      </c>
      <c r="F186" s="123" t="str">
        <f>IFERROR(INDEX('PROJETS 22-23'!$D:$D,MATCH($C186&amp;"-"&amp;F$1,'PROJETS 22-23'!$N:$N,0)),"")</f>
        <v/>
      </c>
    </row>
    <row r="187" spans="1:6" ht="18" customHeight="1" x14ac:dyDescent="0.25">
      <c r="A187" s="150"/>
      <c r="B187" s="97" t="s">
        <v>177</v>
      </c>
      <c r="C187" s="112">
        <f t="shared" si="2"/>
        <v>44990</v>
      </c>
      <c r="D187" s="98" t="str">
        <f>IFERROR(INDEX('PROJETS 22-23'!$D:$D,MATCH($C187&amp;"-"&amp;D$1,'PROJETS 22-23'!$N:$N,0)),"")</f>
        <v/>
      </c>
      <c r="E187" s="99" t="str">
        <f>IFERROR(INDEX('PROJETS 22-23'!$D:$D,MATCH($C187&amp;"-"&amp;E$1,'PROJETS 22-23'!$N:$N,0)),"")</f>
        <v/>
      </c>
      <c r="F187" s="123" t="str">
        <f>IFERROR(INDEX('PROJETS 22-23'!$D:$D,MATCH($C187&amp;"-"&amp;F$1,'PROJETS 22-23'!$N:$N,0)),"")</f>
        <v/>
      </c>
    </row>
    <row r="188" spans="1:6" ht="18" customHeight="1" x14ac:dyDescent="0.25">
      <c r="A188" s="150"/>
      <c r="B188" s="97" t="s">
        <v>172</v>
      </c>
      <c r="C188" s="112">
        <f t="shared" si="2"/>
        <v>44991</v>
      </c>
      <c r="D188" s="98" t="str">
        <f>IFERROR(INDEX('PROJETS 22-23'!$D:$D,MATCH($C188&amp;"-"&amp;D$1,'PROJETS 22-23'!$N:$N,0)),"")</f>
        <v/>
      </c>
      <c r="E188" s="99" t="str">
        <f>IFERROR(INDEX('PROJETS 22-23'!$D:$D,MATCH($C188&amp;"-"&amp;E$1,'PROJETS 22-23'!$N:$N,0)),"")</f>
        <v/>
      </c>
      <c r="F188" s="123" t="str">
        <f>IFERROR(INDEX('PROJETS 22-23'!$D:$D,MATCH($C188&amp;"-"&amp;F$1,'PROJETS 22-23'!$N:$N,0)),"")</f>
        <v/>
      </c>
    </row>
    <row r="189" spans="1:6" ht="18" customHeight="1" x14ac:dyDescent="0.25">
      <c r="A189" s="150"/>
      <c r="B189" s="97" t="s">
        <v>173</v>
      </c>
      <c r="C189" s="112">
        <f t="shared" si="2"/>
        <v>44992</v>
      </c>
      <c r="D189" s="98" t="str">
        <f>IFERROR(INDEX('PROJETS 22-23'!$D:$D,MATCH($C189&amp;"-"&amp;D$1,'PROJETS 22-23'!$N:$N,0)),"")</f>
        <v/>
      </c>
      <c r="E189" s="99" t="str">
        <f>IFERROR(INDEX('PROJETS 22-23'!$D:$D,MATCH($C189&amp;"-"&amp;E$1,'PROJETS 22-23'!$N:$N,0)),"")</f>
        <v/>
      </c>
      <c r="F189" s="123" t="str">
        <f>IFERROR(INDEX('PROJETS 22-23'!$D:$D,MATCH($C189&amp;"-"&amp;F$1,'PROJETS 22-23'!$N:$N,0)),"")</f>
        <v/>
      </c>
    </row>
    <row r="190" spans="1:6" ht="18" customHeight="1" x14ac:dyDescent="0.25">
      <c r="A190" s="150"/>
      <c r="B190" s="97" t="s">
        <v>174</v>
      </c>
      <c r="C190" s="112">
        <f t="shared" si="2"/>
        <v>44993</v>
      </c>
      <c r="D190" s="98" t="str">
        <f>IFERROR(INDEX('PROJETS 22-23'!$D:$D,MATCH($C190&amp;"-"&amp;D$1,'PROJETS 22-23'!$N:$N,0)),"")</f>
        <v/>
      </c>
      <c r="E190" s="99" t="str">
        <f>IFERROR(INDEX('PROJETS 22-23'!$D:$D,MATCH($C190&amp;"-"&amp;E$1,'PROJETS 22-23'!$N:$N,0)),"")</f>
        <v/>
      </c>
      <c r="F190" s="123" t="str">
        <f>IFERROR(INDEX('PROJETS 22-23'!$D:$D,MATCH($C190&amp;"-"&amp;F$1,'PROJETS 22-23'!$N:$N,0)),"")</f>
        <v/>
      </c>
    </row>
    <row r="191" spans="1:6" ht="18" customHeight="1" x14ac:dyDescent="0.25">
      <c r="A191" s="150"/>
      <c r="B191" s="97" t="s">
        <v>168</v>
      </c>
      <c r="C191" s="112">
        <f t="shared" si="2"/>
        <v>44994</v>
      </c>
      <c r="D191" s="98" t="str">
        <f>IFERROR(INDEX('PROJETS 22-23'!$D:$D,MATCH($C191&amp;"-"&amp;D$1,'PROJETS 22-23'!$N:$N,0)),"")</f>
        <v>projet 1</v>
      </c>
      <c r="E191" s="99" t="str">
        <f>IFERROR(INDEX('PROJETS 22-23'!$D:$D,MATCH($C191&amp;"-"&amp;E$1,'PROJETS 22-23'!$N:$N,0)),"")</f>
        <v/>
      </c>
      <c r="F191" s="123" t="str">
        <f>IFERROR(INDEX('PROJETS 22-23'!$D:$D,MATCH($C191&amp;"-"&amp;F$1,'PROJETS 22-23'!$N:$N,0)),"")</f>
        <v/>
      </c>
    </row>
    <row r="192" spans="1:6" ht="18" customHeight="1" x14ac:dyDescent="0.25">
      <c r="A192" s="150"/>
      <c r="B192" s="97" t="s">
        <v>175</v>
      </c>
      <c r="C192" s="112">
        <f t="shared" si="2"/>
        <v>44995</v>
      </c>
      <c r="D192" s="98" t="str">
        <f>IFERROR(INDEX('PROJETS 22-23'!$D:$D,MATCH($C192&amp;"-"&amp;D$1,'PROJETS 22-23'!$N:$N,0)),"")</f>
        <v/>
      </c>
      <c r="E192" s="99" t="str">
        <f>IFERROR(INDEX('PROJETS 22-23'!$D:$D,MATCH($C192&amp;"-"&amp;E$1,'PROJETS 22-23'!$N:$N,0)),"")</f>
        <v/>
      </c>
      <c r="F192" s="123" t="str">
        <f>IFERROR(INDEX('PROJETS 22-23'!$D:$D,MATCH($C192&amp;"-"&amp;F$1,'PROJETS 22-23'!$N:$N,0)),"")</f>
        <v/>
      </c>
    </row>
    <row r="193" spans="1:6" ht="18" customHeight="1" x14ac:dyDescent="0.25">
      <c r="A193" s="150"/>
      <c r="B193" s="97" t="s">
        <v>176</v>
      </c>
      <c r="C193" s="112">
        <f t="shared" si="2"/>
        <v>44996</v>
      </c>
      <c r="D193" s="98" t="str">
        <f>IFERROR(INDEX('PROJETS 22-23'!$D:$D,MATCH($C193&amp;"-"&amp;D$1,'PROJETS 22-23'!$N:$N,0)),"")</f>
        <v/>
      </c>
      <c r="E193" s="99" t="str">
        <f>IFERROR(INDEX('PROJETS 22-23'!$D:$D,MATCH($C193&amp;"-"&amp;E$1,'PROJETS 22-23'!$N:$N,0)),"")</f>
        <v/>
      </c>
      <c r="F193" s="123" t="str">
        <f>IFERROR(INDEX('PROJETS 22-23'!$D:$D,MATCH($C193&amp;"-"&amp;F$1,'PROJETS 22-23'!$N:$N,0)),"")</f>
        <v/>
      </c>
    </row>
    <row r="194" spans="1:6" ht="18" customHeight="1" x14ac:dyDescent="0.25">
      <c r="A194" s="150"/>
      <c r="B194" s="97" t="s">
        <v>177</v>
      </c>
      <c r="C194" s="112">
        <f t="shared" si="2"/>
        <v>44997</v>
      </c>
      <c r="D194" s="98" t="str">
        <f>IFERROR(INDEX('PROJETS 22-23'!$D:$D,MATCH($C194&amp;"-"&amp;D$1,'PROJETS 22-23'!$N:$N,0)),"")</f>
        <v/>
      </c>
      <c r="E194" s="99" t="str">
        <f>IFERROR(INDEX('PROJETS 22-23'!$D:$D,MATCH($C194&amp;"-"&amp;E$1,'PROJETS 22-23'!$N:$N,0)),"")</f>
        <v/>
      </c>
      <c r="F194" s="123" t="str">
        <f>IFERROR(INDEX('PROJETS 22-23'!$D:$D,MATCH($C194&amp;"-"&amp;F$1,'PROJETS 22-23'!$N:$N,0)),"")</f>
        <v/>
      </c>
    </row>
    <row r="195" spans="1:6" ht="18" customHeight="1" x14ac:dyDescent="0.25">
      <c r="A195" s="150"/>
      <c r="B195" s="97" t="s">
        <v>172</v>
      </c>
      <c r="C195" s="112">
        <f t="shared" si="2"/>
        <v>44998</v>
      </c>
      <c r="D195" s="98" t="str">
        <f>IFERROR(INDEX('PROJETS 22-23'!$D:$D,MATCH($C195&amp;"-"&amp;D$1,'PROJETS 22-23'!$N:$N,0)),"")</f>
        <v/>
      </c>
      <c r="E195" s="99" t="str">
        <f>IFERROR(INDEX('PROJETS 22-23'!$D:$D,MATCH($C195&amp;"-"&amp;E$1,'PROJETS 22-23'!$N:$N,0)),"")</f>
        <v/>
      </c>
      <c r="F195" s="123" t="str">
        <f>IFERROR(INDEX('PROJETS 22-23'!$D:$D,MATCH($C195&amp;"-"&amp;F$1,'PROJETS 22-23'!$N:$N,0)),"")</f>
        <v/>
      </c>
    </row>
    <row r="196" spans="1:6" ht="18" customHeight="1" x14ac:dyDescent="0.25">
      <c r="A196" s="150"/>
      <c r="B196" s="97" t="s">
        <v>173</v>
      </c>
      <c r="C196" s="112">
        <f t="shared" ref="C196:C259" si="3">C195+1</f>
        <v>44999</v>
      </c>
      <c r="D196" s="98" t="str">
        <f>IFERROR(INDEX('PROJETS 22-23'!$D:$D,MATCH($C196&amp;"-"&amp;D$1,'PROJETS 22-23'!$N:$N,0)),"")</f>
        <v/>
      </c>
      <c r="E196" s="99" t="str">
        <f>IFERROR(INDEX('PROJETS 22-23'!$D:$D,MATCH($C196&amp;"-"&amp;E$1,'PROJETS 22-23'!$N:$N,0)),"")</f>
        <v/>
      </c>
      <c r="F196" s="123" t="str">
        <f>IFERROR(INDEX('PROJETS 22-23'!$D:$D,MATCH($C196&amp;"-"&amp;F$1,'PROJETS 22-23'!$N:$N,0)),"")</f>
        <v/>
      </c>
    </row>
    <row r="197" spans="1:6" ht="18" customHeight="1" x14ac:dyDescent="0.25">
      <c r="A197" s="150"/>
      <c r="B197" s="97" t="s">
        <v>174</v>
      </c>
      <c r="C197" s="112">
        <f t="shared" si="3"/>
        <v>45000</v>
      </c>
      <c r="D197" s="98" t="str">
        <f>IFERROR(INDEX('PROJETS 22-23'!$D:$D,MATCH($C197&amp;"-"&amp;D$1,'PROJETS 22-23'!$N:$N,0)),"")</f>
        <v/>
      </c>
      <c r="E197" s="99" t="str">
        <f>IFERROR(INDEX('PROJETS 22-23'!$D:$D,MATCH($C197&amp;"-"&amp;E$1,'PROJETS 22-23'!$N:$N,0)),"")</f>
        <v/>
      </c>
      <c r="F197" s="123" t="str">
        <f>IFERROR(INDEX('PROJETS 22-23'!$D:$D,MATCH($C197&amp;"-"&amp;F$1,'PROJETS 22-23'!$N:$N,0)),"")</f>
        <v/>
      </c>
    </row>
    <row r="198" spans="1:6" ht="18" customHeight="1" x14ac:dyDescent="0.25">
      <c r="A198" s="150"/>
      <c r="B198" s="97" t="s">
        <v>168</v>
      </c>
      <c r="C198" s="112">
        <f t="shared" si="3"/>
        <v>45001</v>
      </c>
      <c r="D198" s="98" t="str">
        <f>IFERROR(INDEX('PROJETS 22-23'!$D:$D,MATCH($C198&amp;"-"&amp;D$1,'PROJETS 22-23'!$N:$N,0)),"")</f>
        <v/>
      </c>
      <c r="E198" s="99" t="str">
        <f>IFERROR(INDEX('PROJETS 22-23'!$D:$D,MATCH($C198&amp;"-"&amp;E$1,'PROJETS 22-23'!$N:$N,0)),"")</f>
        <v/>
      </c>
      <c r="F198" s="123" t="str">
        <f>IFERROR(INDEX('PROJETS 22-23'!$D:$D,MATCH($C198&amp;"-"&amp;F$1,'PROJETS 22-23'!$N:$N,0)),"")</f>
        <v/>
      </c>
    </row>
    <row r="199" spans="1:6" ht="18" customHeight="1" x14ac:dyDescent="0.25">
      <c r="A199" s="150"/>
      <c r="B199" s="97" t="s">
        <v>175</v>
      </c>
      <c r="C199" s="112">
        <f t="shared" si="3"/>
        <v>45002</v>
      </c>
      <c r="D199" s="98" t="str">
        <f>IFERROR(INDEX('PROJETS 22-23'!$D:$D,MATCH($C199&amp;"-"&amp;D$1,'PROJETS 22-23'!$N:$N,0)),"")</f>
        <v>projet 5</v>
      </c>
      <c r="E199" s="99" t="str">
        <f>IFERROR(INDEX('PROJETS 22-23'!$D:$D,MATCH($C199&amp;"-"&amp;E$1,'PROJETS 22-23'!$N:$N,0)),"")</f>
        <v/>
      </c>
      <c r="F199" s="123" t="str">
        <f>IFERROR(INDEX('PROJETS 22-23'!$D:$D,MATCH($C199&amp;"-"&amp;F$1,'PROJETS 22-23'!$N:$N,0)),"")</f>
        <v/>
      </c>
    </row>
    <row r="200" spans="1:6" ht="18" customHeight="1" x14ac:dyDescent="0.25">
      <c r="A200" s="150"/>
      <c r="B200" s="97" t="s">
        <v>176</v>
      </c>
      <c r="C200" s="112">
        <f t="shared" si="3"/>
        <v>45003</v>
      </c>
      <c r="D200" s="98" t="str">
        <f>IFERROR(INDEX('PROJETS 22-23'!$D:$D,MATCH($C200&amp;"-"&amp;D$1,'PROJETS 22-23'!$N:$N,0)),"")</f>
        <v/>
      </c>
      <c r="E200" s="99" t="str">
        <f>IFERROR(INDEX('PROJETS 22-23'!$D:$D,MATCH($C200&amp;"-"&amp;E$1,'PROJETS 22-23'!$N:$N,0)),"")</f>
        <v/>
      </c>
      <c r="F200" s="123" t="str">
        <f>IFERROR(INDEX('PROJETS 22-23'!$D:$D,MATCH($C200&amp;"-"&amp;F$1,'PROJETS 22-23'!$N:$N,0)),"")</f>
        <v/>
      </c>
    </row>
    <row r="201" spans="1:6" ht="18" customHeight="1" x14ac:dyDescent="0.25">
      <c r="A201" s="150"/>
      <c r="B201" s="97" t="s">
        <v>177</v>
      </c>
      <c r="C201" s="112">
        <f t="shared" si="3"/>
        <v>45004</v>
      </c>
      <c r="D201" s="98" t="str">
        <f>IFERROR(INDEX('PROJETS 22-23'!$D:$D,MATCH($C201&amp;"-"&amp;D$1,'PROJETS 22-23'!$N:$N,0)),"")</f>
        <v/>
      </c>
      <c r="E201" s="99" t="str">
        <f>IFERROR(INDEX('PROJETS 22-23'!$D:$D,MATCH($C201&amp;"-"&amp;E$1,'PROJETS 22-23'!$N:$N,0)),"")</f>
        <v/>
      </c>
      <c r="F201" s="123" t="str">
        <f>IFERROR(INDEX('PROJETS 22-23'!$D:$D,MATCH($C201&amp;"-"&amp;F$1,'PROJETS 22-23'!$N:$N,0)),"")</f>
        <v/>
      </c>
    </row>
    <row r="202" spans="1:6" ht="18" customHeight="1" x14ac:dyDescent="0.25">
      <c r="A202" s="150"/>
      <c r="B202" s="97" t="s">
        <v>172</v>
      </c>
      <c r="C202" s="112">
        <f t="shared" si="3"/>
        <v>45005</v>
      </c>
      <c r="D202" s="98" t="str">
        <f>IFERROR(INDEX('PROJETS 22-23'!$D:$D,MATCH($C202&amp;"-"&amp;D$1,'PROJETS 22-23'!$N:$N,0)),"")</f>
        <v/>
      </c>
      <c r="E202" s="99" t="str">
        <f>IFERROR(INDEX('PROJETS 22-23'!$D:$D,MATCH($C202&amp;"-"&amp;E$1,'PROJETS 22-23'!$N:$N,0)),"")</f>
        <v/>
      </c>
      <c r="F202" s="123" t="str">
        <f>IFERROR(INDEX('PROJETS 22-23'!$D:$D,MATCH($C202&amp;"-"&amp;F$1,'PROJETS 22-23'!$N:$N,0)),"")</f>
        <v/>
      </c>
    </row>
    <row r="203" spans="1:6" ht="18" customHeight="1" x14ac:dyDescent="0.25">
      <c r="A203" s="150"/>
      <c r="B203" s="97" t="s">
        <v>173</v>
      </c>
      <c r="C203" s="112">
        <f t="shared" si="3"/>
        <v>45006</v>
      </c>
      <c r="D203" s="98" t="str">
        <f>IFERROR(INDEX('PROJETS 22-23'!$D:$D,MATCH($C203&amp;"-"&amp;D$1,'PROJETS 22-23'!$N:$N,0)),"")</f>
        <v/>
      </c>
      <c r="E203" s="99" t="str">
        <f>IFERROR(INDEX('PROJETS 22-23'!$D:$D,MATCH($C203&amp;"-"&amp;E$1,'PROJETS 22-23'!$N:$N,0)),"")</f>
        <v/>
      </c>
      <c r="F203" s="123" t="str">
        <f>IFERROR(INDEX('PROJETS 22-23'!$D:$D,MATCH($C203&amp;"-"&amp;F$1,'PROJETS 22-23'!$N:$N,0)),"")</f>
        <v/>
      </c>
    </row>
    <row r="204" spans="1:6" ht="18" customHeight="1" x14ac:dyDescent="0.25">
      <c r="A204" s="150"/>
      <c r="B204" s="97" t="s">
        <v>174</v>
      </c>
      <c r="C204" s="112">
        <f t="shared" si="3"/>
        <v>45007</v>
      </c>
      <c r="D204" s="98" t="str">
        <f>IFERROR(INDEX('PROJETS 22-23'!$D:$D,MATCH($C204&amp;"-"&amp;D$1,'PROJETS 22-23'!$N:$N,0)),"")</f>
        <v/>
      </c>
      <c r="E204" s="99" t="str">
        <f>IFERROR(INDEX('PROJETS 22-23'!$D:$D,MATCH($C204&amp;"-"&amp;E$1,'PROJETS 22-23'!$N:$N,0)),"")</f>
        <v/>
      </c>
      <c r="F204" s="123" t="str">
        <f>IFERROR(INDEX('PROJETS 22-23'!$D:$D,MATCH($C204&amp;"-"&amp;F$1,'PROJETS 22-23'!$N:$N,0)),"")</f>
        <v/>
      </c>
    </row>
    <row r="205" spans="1:6" ht="18" customHeight="1" x14ac:dyDescent="0.25">
      <c r="A205" s="150"/>
      <c r="B205" s="97" t="s">
        <v>168</v>
      </c>
      <c r="C205" s="112">
        <f t="shared" si="3"/>
        <v>45008</v>
      </c>
      <c r="D205" s="98" t="str">
        <f>IFERROR(INDEX('PROJETS 22-23'!$D:$D,MATCH($C205&amp;"-"&amp;D$1,'PROJETS 22-23'!$N:$N,0)),"")</f>
        <v>projet 24</v>
      </c>
      <c r="E205" s="99" t="str">
        <f>IFERROR(INDEX('PROJETS 22-23'!$D:$D,MATCH($C205&amp;"-"&amp;E$1,'PROJETS 22-23'!$N:$N,0)),"")</f>
        <v/>
      </c>
      <c r="F205" s="123" t="str">
        <f>IFERROR(INDEX('PROJETS 22-23'!$D:$D,MATCH($C205&amp;"-"&amp;F$1,'PROJETS 22-23'!$N:$N,0)),"")</f>
        <v/>
      </c>
    </row>
    <row r="206" spans="1:6" ht="18" customHeight="1" x14ac:dyDescent="0.25">
      <c r="A206" s="150"/>
      <c r="B206" s="97" t="s">
        <v>175</v>
      </c>
      <c r="C206" s="112">
        <f t="shared" si="3"/>
        <v>45009</v>
      </c>
      <c r="D206" s="98" t="str">
        <f>IFERROR(INDEX('PROJETS 22-23'!$D:$D,MATCH($C206&amp;"-"&amp;D$1,'PROJETS 22-23'!$N:$N,0)),"")</f>
        <v/>
      </c>
      <c r="E206" s="99" t="str">
        <f>IFERROR(INDEX('PROJETS 22-23'!$D:$D,MATCH($C206&amp;"-"&amp;E$1,'PROJETS 22-23'!$N:$N,0)),"")</f>
        <v/>
      </c>
      <c r="F206" s="123" t="str">
        <f>IFERROR(INDEX('PROJETS 22-23'!$D:$D,MATCH($C206&amp;"-"&amp;F$1,'PROJETS 22-23'!$N:$N,0)),"")</f>
        <v/>
      </c>
    </row>
    <row r="207" spans="1:6" ht="18" customHeight="1" x14ac:dyDescent="0.25">
      <c r="A207" s="150"/>
      <c r="B207" s="97" t="s">
        <v>176</v>
      </c>
      <c r="C207" s="112">
        <f t="shared" si="3"/>
        <v>45010</v>
      </c>
      <c r="D207" s="98" t="str">
        <f>IFERROR(INDEX('PROJETS 22-23'!$D:$D,MATCH($C207&amp;"-"&amp;D$1,'PROJETS 22-23'!$N:$N,0)),"")</f>
        <v>projet 15</v>
      </c>
      <c r="E207" s="99" t="str">
        <f>IFERROR(INDEX('PROJETS 22-23'!$D:$D,MATCH($C207&amp;"-"&amp;E$1,'PROJETS 22-23'!$N:$N,0)),"")</f>
        <v/>
      </c>
      <c r="F207" s="123" t="str">
        <f>IFERROR(INDEX('PROJETS 22-23'!$D:$D,MATCH($C207&amp;"-"&amp;F$1,'PROJETS 22-23'!$N:$N,0)),"")</f>
        <v/>
      </c>
    </row>
    <row r="208" spans="1:6" ht="18" customHeight="1" x14ac:dyDescent="0.25">
      <c r="A208" s="150"/>
      <c r="B208" s="97" t="s">
        <v>177</v>
      </c>
      <c r="C208" s="112">
        <f t="shared" si="3"/>
        <v>45011</v>
      </c>
      <c r="D208" s="98" t="str">
        <f>IFERROR(INDEX('PROJETS 22-23'!$D:$D,MATCH($C208&amp;"-"&amp;D$1,'PROJETS 22-23'!$N:$N,0)),"")</f>
        <v/>
      </c>
      <c r="E208" s="99" t="str">
        <f>IFERROR(INDEX('PROJETS 22-23'!$D:$D,MATCH($C208&amp;"-"&amp;E$1,'PROJETS 22-23'!$N:$N,0)),"")</f>
        <v/>
      </c>
      <c r="F208" s="123" t="str">
        <f>IFERROR(INDEX('PROJETS 22-23'!$D:$D,MATCH($C208&amp;"-"&amp;F$1,'PROJETS 22-23'!$N:$N,0)),"")</f>
        <v/>
      </c>
    </row>
    <row r="209" spans="1:6" ht="18" customHeight="1" x14ac:dyDescent="0.25">
      <c r="A209" s="150"/>
      <c r="B209" s="97" t="s">
        <v>172</v>
      </c>
      <c r="C209" s="112">
        <f t="shared" si="3"/>
        <v>45012</v>
      </c>
      <c r="D209" s="98" t="str">
        <f>IFERROR(INDEX('PROJETS 22-23'!$D:$D,MATCH($C209&amp;"-"&amp;D$1,'PROJETS 22-23'!$N:$N,0)),"")</f>
        <v/>
      </c>
      <c r="E209" s="99" t="str">
        <f>IFERROR(INDEX('PROJETS 22-23'!$D:$D,MATCH($C209&amp;"-"&amp;E$1,'PROJETS 22-23'!$N:$N,0)),"")</f>
        <v/>
      </c>
      <c r="F209" s="123" t="str">
        <f>IFERROR(INDEX('PROJETS 22-23'!$D:$D,MATCH($C209&amp;"-"&amp;F$1,'PROJETS 22-23'!$N:$N,0)),"")</f>
        <v/>
      </c>
    </row>
    <row r="210" spans="1:6" ht="18" customHeight="1" x14ac:dyDescent="0.25">
      <c r="A210" s="150"/>
      <c r="B210" s="97" t="s">
        <v>173</v>
      </c>
      <c r="C210" s="112">
        <f t="shared" si="3"/>
        <v>45013</v>
      </c>
      <c r="D210" s="98" t="str">
        <f>IFERROR(INDEX('PROJETS 22-23'!$D:$D,MATCH($C210&amp;"-"&amp;D$1,'PROJETS 22-23'!$N:$N,0)),"")</f>
        <v>projet 48</v>
      </c>
      <c r="E210" s="99" t="str">
        <f>IFERROR(INDEX('PROJETS 22-23'!$D:$D,MATCH($C210&amp;"-"&amp;E$1,'PROJETS 22-23'!$N:$N,0)),"")</f>
        <v/>
      </c>
      <c r="F210" s="123" t="str">
        <f>IFERROR(INDEX('PROJETS 22-23'!$D:$D,MATCH($C210&amp;"-"&amp;F$1,'PROJETS 22-23'!$N:$N,0)),"")</f>
        <v/>
      </c>
    </row>
    <row r="211" spans="1:6" ht="18" customHeight="1" x14ac:dyDescent="0.25">
      <c r="A211" s="150"/>
      <c r="B211" s="97" t="s">
        <v>174</v>
      </c>
      <c r="C211" s="112">
        <f t="shared" si="3"/>
        <v>45014</v>
      </c>
      <c r="D211" s="98" t="str">
        <f>IFERROR(INDEX('PROJETS 22-23'!$D:$D,MATCH($C211&amp;"-"&amp;D$1,'PROJETS 22-23'!$N:$N,0)),"")</f>
        <v/>
      </c>
      <c r="E211" s="99" t="str">
        <f>IFERROR(INDEX('PROJETS 22-23'!$D:$D,MATCH($C211&amp;"-"&amp;E$1,'PROJETS 22-23'!$N:$N,0)),"")</f>
        <v/>
      </c>
      <c r="F211" s="123" t="str">
        <f>IFERROR(INDEX('PROJETS 22-23'!$D:$D,MATCH($C211&amp;"-"&amp;F$1,'PROJETS 22-23'!$N:$N,0)),"")</f>
        <v/>
      </c>
    </row>
    <row r="212" spans="1:6" ht="18" customHeight="1" x14ac:dyDescent="0.25">
      <c r="A212" s="150"/>
      <c r="B212" s="97" t="s">
        <v>168</v>
      </c>
      <c r="C212" s="112">
        <f t="shared" si="3"/>
        <v>45015</v>
      </c>
      <c r="D212" s="98" t="str">
        <f>IFERROR(INDEX('PROJETS 22-23'!$D:$D,MATCH($C212&amp;"-"&amp;D$1,'PROJETS 22-23'!$N:$N,0)),"")</f>
        <v/>
      </c>
      <c r="E212" s="99" t="str">
        <f>IFERROR(INDEX('PROJETS 22-23'!$D:$D,MATCH($C212&amp;"-"&amp;E$1,'PROJETS 22-23'!$N:$N,0)),"")</f>
        <v/>
      </c>
      <c r="F212" s="123" t="str">
        <f>IFERROR(INDEX('PROJETS 22-23'!$D:$D,MATCH($C212&amp;"-"&amp;F$1,'PROJETS 22-23'!$N:$N,0)),"")</f>
        <v/>
      </c>
    </row>
    <row r="213" spans="1:6" ht="18" customHeight="1" thickBot="1" x14ac:dyDescent="0.3">
      <c r="A213" s="151"/>
      <c r="B213" s="124" t="s">
        <v>175</v>
      </c>
      <c r="C213" s="125">
        <f t="shared" si="3"/>
        <v>45016</v>
      </c>
      <c r="D213" s="126" t="str">
        <f>IFERROR(INDEX('PROJETS 22-23'!$D:$D,MATCH($C213&amp;"-"&amp;D$1,'PROJETS 22-23'!$N:$N,0)),"")</f>
        <v/>
      </c>
      <c r="E213" s="127" t="str">
        <f>IFERROR(INDEX('PROJETS 22-23'!$D:$D,MATCH($C213&amp;"-"&amp;E$1,'PROJETS 22-23'!$N:$N,0)),"")</f>
        <v/>
      </c>
      <c r="F213" s="128" t="str">
        <f>IFERROR(INDEX('PROJETS 22-23'!$D:$D,MATCH($C213&amp;"-"&amp;F$1,'PROJETS 22-23'!$N:$N,0)),"")</f>
        <v/>
      </c>
    </row>
    <row r="214" spans="1:6" ht="18" customHeight="1" x14ac:dyDescent="0.25">
      <c r="A214" s="152" t="s">
        <v>160</v>
      </c>
      <c r="B214" s="103" t="s">
        <v>176</v>
      </c>
      <c r="C214" s="113">
        <f t="shared" si="3"/>
        <v>45017</v>
      </c>
      <c r="D214" s="104" t="str">
        <f>IFERROR(INDEX('PROJETS 22-23'!$D:$D,MATCH($C214&amp;"-"&amp;D$1,'PROJETS 22-23'!$N:$N,0)),"")</f>
        <v/>
      </c>
      <c r="E214" s="105" t="str">
        <f>IFERROR(INDEX('PROJETS 22-23'!$D:$D,MATCH($C214&amp;"-"&amp;E$1,'PROJETS 22-23'!$N:$N,0)),"")</f>
        <v/>
      </c>
      <c r="F214" s="106" t="str">
        <f>IFERROR(INDEX('PROJETS 22-23'!$D:$D,MATCH($C214&amp;"-"&amp;F$1,'PROJETS 22-23'!$N:$N,0)),"")</f>
        <v/>
      </c>
    </row>
    <row r="215" spans="1:6" ht="18" customHeight="1" x14ac:dyDescent="0.25">
      <c r="A215" s="153"/>
      <c r="B215" s="100" t="s">
        <v>177</v>
      </c>
      <c r="C215" s="114">
        <f t="shared" si="3"/>
        <v>45018</v>
      </c>
      <c r="D215" s="101" t="str">
        <f>IFERROR(INDEX('PROJETS 22-23'!$D:$D,MATCH($C215&amp;"-"&amp;D$1,'PROJETS 22-23'!$N:$N,0)),"")</f>
        <v/>
      </c>
      <c r="E215" s="102" t="str">
        <f>IFERROR(INDEX('PROJETS 22-23'!$D:$D,MATCH($C215&amp;"-"&amp;E$1,'PROJETS 22-23'!$N:$N,0)),"")</f>
        <v/>
      </c>
      <c r="F215" s="107" t="str">
        <f>IFERROR(INDEX('PROJETS 22-23'!$D:$D,MATCH($C215&amp;"-"&amp;F$1,'PROJETS 22-23'!$N:$N,0)),"")</f>
        <v/>
      </c>
    </row>
    <row r="216" spans="1:6" ht="18" customHeight="1" x14ac:dyDescent="0.25">
      <c r="A216" s="153"/>
      <c r="B216" s="100" t="s">
        <v>172</v>
      </c>
      <c r="C216" s="114">
        <f t="shared" si="3"/>
        <v>45019</v>
      </c>
      <c r="D216" s="101" t="str">
        <f>IFERROR(INDEX('PROJETS 22-23'!$D:$D,MATCH($C216&amp;"-"&amp;D$1,'PROJETS 22-23'!$N:$N,0)),"")</f>
        <v/>
      </c>
      <c r="E216" s="102" t="str">
        <f>IFERROR(INDEX('PROJETS 22-23'!$D:$D,MATCH($C216&amp;"-"&amp;E$1,'PROJETS 22-23'!$N:$N,0)),"")</f>
        <v/>
      </c>
      <c r="F216" s="107" t="str">
        <f>IFERROR(INDEX('PROJETS 22-23'!$D:$D,MATCH($C216&amp;"-"&amp;F$1,'PROJETS 22-23'!$N:$N,0)),"")</f>
        <v/>
      </c>
    </row>
    <row r="217" spans="1:6" ht="18" customHeight="1" x14ac:dyDescent="0.25">
      <c r="A217" s="153"/>
      <c r="B217" s="100" t="s">
        <v>173</v>
      </c>
      <c r="C217" s="114">
        <f t="shared" si="3"/>
        <v>45020</v>
      </c>
      <c r="D217" s="101" t="str">
        <f>IFERROR(INDEX('PROJETS 22-23'!$D:$D,MATCH($C217&amp;"-"&amp;D$1,'PROJETS 22-23'!$N:$N,0)),"")</f>
        <v/>
      </c>
      <c r="E217" s="102" t="str">
        <f>IFERROR(INDEX('PROJETS 22-23'!$D:$D,MATCH($C217&amp;"-"&amp;E$1,'PROJETS 22-23'!$N:$N,0)),"")</f>
        <v/>
      </c>
      <c r="F217" s="107" t="str">
        <f>IFERROR(INDEX('PROJETS 22-23'!$D:$D,MATCH($C217&amp;"-"&amp;F$1,'PROJETS 22-23'!$N:$N,0)),"")</f>
        <v/>
      </c>
    </row>
    <row r="218" spans="1:6" ht="18" customHeight="1" x14ac:dyDescent="0.25">
      <c r="A218" s="153"/>
      <c r="B218" s="100" t="s">
        <v>174</v>
      </c>
      <c r="C218" s="114">
        <f t="shared" si="3"/>
        <v>45021</v>
      </c>
      <c r="D218" s="101" t="str">
        <f>IFERROR(INDEX('PROJETS 22-23'!$D:$D,MATCH($C218&amp;"-"&amp;D$1,'PROJETS 22-23'!$N:$N,0)),"")</f>
        <v/>
      </c>
      <c r="E218" s="102" t="str">
        <f>IFERROR(INDEX('PROJETS 22-23'!$D:$D,MATCH($C218&amp;"-"&amp;E$1,'PROJETS 22-23'!$N:$N,0)),"")</f>
        <v/>
      </c>
      <c r="F218" s="107" t="str">
        <f>IFERROR(INDEX('PROJETS 22-23'!$D:$D,MATCH($C218&amp;"-"&amp;F$1,'PROJETS 22-23'!$N:$N,0)),"")</f>
        <v/>
      </c>
    </row>
    <row r="219" spans="1:6" ht="18" customHeight="1" x14ac:dyDescent="0.25">
      <c r="A219" s="153"/>
      <c r="B219" s="100" t="s">
        <v>168</v>
      </c>
      <c r="C219" s="114">
        <f t="shared" si="3"/>
        <v>45022</v>
      </c>
      <c r="D219" s="101" t="str">
        <f>IFERROR(INDEX('PROJETS 22-23'!$D:$D,MATCH($C219&amp;"-"&amp;D$1,'PROJETS 22-23'!$N:$N,0)),"")</f>
        <v>projet 31</v>
      </c>
      <c r="E219" s="102" t="str">
        <f>IFERROR(INDEX('PROJETS 22-23'!$D:$D,MATCH($C219&amp;"-"&amp;E$1,'PROJETS 22-23'!$N:$N,0)),"")</f>
        <v>projet 46</v>
      </c>
      <c r="F219" s="107" t="str">
        <f>IFERROR(INDEX('PROJETS 22-23'!$D:$D,MATCH($C219&amp;"-"&amp;F$1,'PROJETS 22-23'!$N:$N,0)),"")</f>
        <v/>
      </c>
    </row>
    <row r="220" spans="1:6" ht="18" customHeight="1" x14ac:dyDescent="0.25">
      <c r="A220" s="153"/>
      <c r="B220" s="100" t="s">
        <v>175</v>
      </c>
      <c r="C220" s="114">
        <f t="shared" si="3"/>
        <v>45023</v>
      </c>
      <c r="D220" s="101" t="str">
        <f>IFERROR(INDEX('PROJETS 22-23'!$D:$D,MATCH($C220&amp;"-"&amp;D$1,'PROJETS 22-23'!$N:$N,0)),"")</f>
        <v/>
      </c>
      <c r="E220" s="102" t="str">
        <f>IFERROR(INDEX('PROJETS 22-23'!$D:$D,MATCH($C220&amp;"-"&amp;E$1,'PROJETS 22-23'!$N:$N,0)),"")</f>
        <v/>
      </c>
      <c r="F220" s="107" t="str">
        <f>IFERROR(INDEX('PROJETS 22-23'!$D:$D,MATCH($C220&amp;"-"&amp;F$1,'PROJETS 22-23'!$N:$N,0)),"")</f>
        <v/>
      </c>
    </row>
    <row r="221" spans="1:6" ht="18" customHeight="1" x14ac:dyDescent="0.25">
      <c r="A221" s="153"/>
      <c r="B221" s="100" t="s">
        <v>176</v>
      </c>
      <c r="C221" s="114">
        <f t="shared" si="3"/>
        <v>45024</v>
      </c>
      <c r="D221" s="101" t="str">
        <f>IFERROR(INDEX('PROJETS 22-23'!$D:$D,MATCH($C221&amp;"-"&amp;D$1,'PROJETS 22-23'!$N:$N,0)),"")</f>
        <v>projet 10</v>
      </c>
      <c r="E221" s="102" t="str">
        <f>IFERROR(INDEX('PROJETS 22-23'!$D:$D,MATCH($C221&amp;"-"&amp;E$1,'PROJETS 22-23'!$N:$N,0)),"")</f>
        <v/>
      </c>
      <c r="F221" s="107" t="str">
        <f>IFERROR(INDEX('PROJETS 22-23'!$D:$D,MATCH($C221&amp;"-"&amp;F$1,'PROJETS 22-23'!$N:$N,0)),"")</f>
        <v/>
      </c>
    </row>
    <row r="222" spans="1:6" ht="18" customHeight="1" x14ac:dyDescent="0.25">
      <c r="A222" s="153"/>
      <c r="B222" s="100" t="s">
        <v>177</v>
      </c>
      <c r="C222" s="114">
        <f t="shared" si="3"/>
        <v>45025</v>
      </c>
      <c r="D222" s="101" t="str">
        <f>IFERROR(INDEX('PROJETS 22-23'!$D:$D,MATCH($C222&amp;"-"&amp;D$1,'PROJETS 22-23'!$N:$N,0)),"")</f>
        <v/>
      </c>
      <c r="E222" s="102" t="str">
        <f>IFERROR(INDEX('PROJETS 22-23'!$D:$D,MATCH($C222&amp;"-"&amp;E$1,'PROJETS 22-23'!$N:$N,0)),"")</f>
        <v/>
      </c>
      <c r="F222" s="107" t="str">
        <f>IFERROR(INDEX('PROJETS 22-23'!$D:$D,MATCH($C222&amp;"-"&amp;F$1,'PROJETS 22-23'!$N:$N,0)),"")</f>
        <v/>
      </c>
    </row>
    <row r="223" spans="1:6" ht="18" customHeight="1" x14ac:dyDescent="0.25">
      <c r="A223" s="153"/>
      <c r="B223" s="100" t="s">
        <v>172</v>
      </c>
      <c r="C223" s="114">
        <f t="shared" si="3"/>
        <v>45026</v>
      </c>
      <c r="D223" s="101" t="str">
        <f>IFERROR(INDEX('PROJETS 22-23'!$D:$D,MATCH($C223&amp;"-"&amp;D$1,'PROJETS 22-23'!$N:$N,0)),"")</f>
        <v/>
      </c>
      <c r="E223" s="102" t="str">
        <f>IFERROR(INDEX('PROJETS 22-23'!$D:$D,MATCH($C223&amp;"-"&amp;E$1,'PROJETS 22-23'!$N:$N,0)),"")</f>
        <v/>
      </c>
      <c r="F223" s="107" t="str">
        <f>IFERROR(INDEX('PROJETS 22-23'!$D:$D,MATCH($C223&amp;"-"&amp;F$1,'PROJETS 22-23'!$N:$N,0)),"")</f>
        <v/>
      </c>
    </row>
    <row r="224" spans="1:6" ht="18" customHeight="1" x14ac:dyDescent="0.25">
      <c r="A224" s="153"/>
      <c r="B224" s="100" t="s">
        <v>173</v>
      </c>
      <c r="C224" s="114">
        <f t="shared" si="3"/>
        <v>45027</v>
      </c>
      <c r="D224" s="101" t="str">
        <f>IFERROR(INDEX('PROJETS 22-23'!$D:$D,MATCH($C224&amp;"-"&amp;D$1,'PROJETS 22-23'!$N:$N,0)),"")</f>
        <v/>
      </c>
      <c r="E224" s="102" t="str">
        <f>IFERROR(INDEX('PROJETS 22-23'!$D:$D,MATCH($C224&amp;"-"&amp;E$1,'PROJETS 22-23'!$N:$N,0)),"")</f>
        <v/>
      </c>
      <c r="F224" s="107" t="str">
        <f>IFERROR(INDEX('PROJETS 22-23'!$D:$D,MATCH($C224&amp;"-"&amp;F$1,'PROJETS 22-23'!$N:$N,0)),"")</f>
        <v/>
      </c>
    </row>
    <row r="225" spans="1:6" ht="18" customHeight="1" x14ac:dyDescent="0.25">
      <c r="A225" s="153"/>
      <c r="B225" s="100" t="s">
        <v>174</v>
      </c>
      <c r="C225" s="114">
        <f t="shared" si="3"/>
        <v>45028</v>
      </c>
      <c r="D225" s="101" t="str">
        <f>IFERROR(INDEX('PROJETS 22-23'!$D:$D,MATCH($C225&amp;"-"&amp;D$1,'PROJETS 22-23'!$N:$N,0)),"")</f>
        <v>projet 21</v>
      </c>
      <c r="E225" s="102" t="str">
        <f>IFERROR(INDEX('PROJETS 22-23'!$D:$D,MATCH($C225&amp;"-"&amp;E$1,'PROJETS 22-23'!$N:$N,0)),"")</f>
        <v/>
      </c>
      <c r="F225" s="107" t="str">
        <f>IFERROR(INDEX('PROJETS 22-23'!$D:$D,MATCH($C225&amp;"-"&amp;F$1,'PROJETS 22-23'!$N:$N,0)),"")</f>
        <v/>
      </c>
    </row>
    <row r="226" spans="1:6" ht="18" customHeight="1" x14ac:dyDescent="0.25">
      <c r="A226" s="153"/>
      <c r="B226" s="100" t="s">
        <v>168</v>
      </c>
      <c r="C226" s="114">
        <f t="shared" si="3"/>
        <v>45029</v>
      </c>
      <c r="D226" s="101" t="str">
        <f>IFERROR(INDEX('PROJETS 22-23'!$D:$D,MATCH($C226&amp;"-"&amp;D$1,'PROJETS 22-23'!$N:$N,0)),"")</f>
        <v/>
      </c>
      <c r="E226" s="102" t="str">
        <f>IFERROR(INDEX('PROJETS 22-23'!$D:$D,MATCH($C226&amp;"-"&amp;E$1,'PROJETS 22-23'!$N:$N,0)),"")</f>
        <v/>
      </c>
      <c r="F226" s="107" t="str">
        <f>IFERROR(INDEX('PROJETS 22-23'!$D:$D,MATCH($C226&amp;"-"&amp;F$1,'PROJETS 22-23'!$N:$N,0)),"")</f>
        <v/>
      </c>
    </row>
    <row r="227" spans="1:6" ht="18" customHeight="1" x14ac:dyDescent="0.25">
      <c r="A227" s="153"/>
      <c r="B227" s="100" t="s">
        <v>175</v>
      </c>
      <c r="C227" s="114">
        <f t="shared" si="3"/>
        <v>45030</v>
      </c>
      <c r="D227" s="101" t="str">
        <f>IFERROR(INDEX('PROJETS 22-23'!$D:$D,MATCH($C227&amp;"-"&amp;D$1,'PROJETS 22-23'!$N:$N,0)),"")</f>
        <v/>
      </c>
      <c r="E227" s="102" t="str">
        <f>IFERROR(INDEX('PROJETS 22-23'!$D:$D,MATCH($C227&amp;"-"&amp;E$1,'PROJETS 22-23'!$N:$N,0)),"")</f>
        <v/>
      </c>
      <c r="F227" s="107" t="str">
        <f>IFERROR(INDEX('PROJETS 22-23'!$D:$D,MATCH($C227&amp;"-"&amp;F$1,'PROJETS 22-23'!$N:$N,0)),"")</f>
        <v/>
      </c>
    </row>
    <row r="228" spans="1:6" ht="18" customHeight="1" x14ac:dyDescent="0.25">
      <c r="A228" s="153"/>
      <c r="B228" s="100" t="s">
        <v>176</v>
      </c>
      <c r="C228" s="114">
        <f t="shared" si="3"/>
        <v>45031</v>
      </c>
      <c r="D228" s="101" t="str">
        <f>IFERROR(INDEX('PROJETS 22-23'!$D:$D,MATCH($C228&amp;"-"&amp;D$1,'PROJETS 22-23'!$N:$N,0)),"")</f>
        <v>projet 11</v>
      </c>
      <c r="E228" s="102" t="str">
        <f>IFERROR(INDEX('PROJETS 22-23'!$D:$D,MATCH($C228&amp;"-"&amp;E$1,'PROJETS 22-23'!$N:$N,0)),"")</f>
        <v/>
      </c>
      <c r="F228" s="107" t="str">
        <f>IFERROR(INDEX('PROJETS 22-23'!$D:$D,MATCH($C228&amp;"-"&amp;F$1,'PROJETS 22-23'!$N:$N,0)),"")</f>
        <v/>
      </c>
    </row>
    <row r="229" spans="1:6" ht="18" customHeight="1" x14ac:dyDescent="0.25">
      <c r="A229" s="153"/>
      <c r="B229" s="100" t="s">
        <v>177</v>
      </c>
      <c r="C229" s="114">
        <f t="shared" si="3"/>
        <v>45032</v>
      </c>
      <c r="D229" s="101" t="str">
        <f>IFERROR(INDEX('PROJETS 22-23'!$D:$D,MATCH($C229&amp;"-"&amp;D$1,'PROJETS 22-23'!$N:$N,0)),"")</f>
        <v/>
      </c>
      <c r="E229" s="102" t="str">
        <f>IFERROR(INDEX('PROJETS 22-23'!$D:$D,MATCH($C229&amp;"-"&amp;E$1,'PROJETS 22-23'!$N:$N,0)),"")</f>
        <v/>
      </c>
      <c r="F229" s="107" t="str">
        <f>IFERROR(INDEX('PROJETS 22-23'!$D:$D,MATCH($C229&amp;"-"&amp;F$1,'PROJETS 22-23'!$N:$N,0)),"")</f>
        <v/>
      </c>
    </row>
    <row r="230" spans="1:6" ht="18" customHeight="1" x14ac:dyDescent="0.25">
      <c r="A230" s="153"/>
      <c r="B230" s="100" t="s">
        <v>172</v>
      </c>
      <c r="C230" s="114">
        <f t="shared" si="3"/>
        <v>45033</v>
      </c>
      <c r="D230" s="101" t="str">
        <f>IFERROR(INDEX('PROJETS 22-23'!$D:$D,MATCH($C230&amp;"-"&amp;D$1,'PROJETS 22-23'!$N:$N,0)),"")</f>
        <v/>
      </c>
      <c r="E230" s="102" t="str">
        <f>IFERROR(INDEX('PROJETS 22-23'!$D:$D,MATCH($C230&amp;"-"&amp;E$1,'PROJETS 22-23'!$N:$N,0)),"")</f>
        <v/>
      </c>
      <c r="F230" s="107" t="str">
        <f>IFERROR(INDEX('PROJETS 22-23'!$D:$D,MATCH($C230&amp;"-"&amp;F$1,'PROJETS 22-23'!$N:$N,0)),"")</f>
        <v/>
      </c>
    </row>
    <row r="231" spans="1:6" ht="18" customHeight="1" x14ac:dyDescent="0.25">
      <c r="A231" s="153"/>
      <c r="B231" s="100" t="s">
        <v>173</v>
      </c>
      <c r="C231" s="114">
        <f t="shared" si="3"/>
        <v>45034</v>
      </c>
      <c r="D231" s="101" t="str">
        <f>IFERROR(INDEX('PROJETS 22-23'!$D:$D,MATCH($C231&amp;"-"&amp;D$1,'PROJETS 22-23'!$N:$N,0)),"")</f>
        <v/>
      </c>
      <c r="E231" s="102" t="str">
        <f>IFERROR(INDEX('PROJETS 22-23'!$D:$D,MATCH($C231&amp;"-"&amp;E$1,'PROJETS 22-23'!$N:$N,0)),"")</f>
        <v/>
      </c>
      <c r="F231" s="107" t="str">
        <f>IFERROR(INDEX('PROJETS 22-23'!$D:$D,MATCH($C231&amp;"-"&amp;F$1,'PROJETS 22-23'!$N:$N,0)),"")</f>
        <v/>
      </c>
    </row>
    <row r="232" spans="1:6" ht="18" customHeight="1" x14ac:dyDescent="0.25">
      <c r="A232" s="153"/>
      <c r="B232" s="100" t="s">
        <v>174</v>
      </c>
      <c r="C232" s="114">
        <f t="shared" si="3"/>
        <v>45035</v>
      </c>
      <c r="D232" s="101" t="str">
        <f>IFERROR(INDEX('PROJETS 22-23'!$D:$D,MATCH($C232&amp;"-"&amp;D$1,'PROJETS 22-23'!$N:$N,0)),"")</f>
        <v/>
      </c>
      <c r="E232" s="102" t="str">
        <f>IFERROR(INDEX('PROJETS 22-23'!$D:$D,MATCH($C232&amp;"-"&amp;E$1,'PROJETS 22-23'!$N:$N,0)),"")</f>
        <v/>
      </c>
      <c r="F232" s="107" t="str">
        <f>IFERROR(INDEX('PROJETS 22-23'!$D:$D,MATCH($C232&amp;"-"&amp;F$1,'PROJETS 22-23'!$N:$N,0)),"")</f>
        <v/>
      </c>
    </row>
    <row r="233" spans="1:6" ht="18" customHeight="1" x14ac:dyDescent="0.25">
      <c r="A233" s="153"/>
      <c r="B233" s="100" t="s">
        <v>168</v>
      </c>
      <c r="C233" s="114">
        <f t="shared" si="3"/>
        <v>45036</v>
      </c>
      <c r="D233" s="101" t="str">
        <f>IFERROR(INDEX('PROJETS 22-23'!$D:$D,MATCH($C233&amp;"-"&amp;D$1,'PROJETS 22-23'!$N:$N,0)),"")</f>
        <v/>
      </c>
      <c r="E233" s="102" t="str">
        <f>IFERROR(INDEX('PROJETS 22-23'!$D:$D,MATCH($C233&amp;"-"&amp;E$1,'PROJETS 22-23'!$N:$N,0)),"")</f>
        <v/>
      </c>
      <c r="F233" s="107" t="str">
        <f>IFERROR(INDEX('PROJETS 22-23'!$D:$D,MATCH($C233&amp;"-"&amp;F$1,'PROJETS 22-23'!$N:$N,0)),"")</f>
        <v/>
      </c>
    </row>
    <row r="234" spans="1:6" ht="18" customHeight="1" x14ac:dyDescent="0.25">
      <c r="A234" s="153"/>
      <c r="B234" s="100" t="s">
        <v>175</v>
      </c>
      <c r="C234" s="114">
        <f t="shared" si="3"/>
        <v>45037</v>
      </c>
      <c r="D234" s="101" t="str">
        <f>IFERROR(INDEX('PROJETS 22-23'!$D:$D,MATCH($C234&amp;"-"&amp;D$1,'PROJETS 22-23'!$N:$N,0)),"")</f>
        <v/>
      </c>
      <c r="E234" s="102" t="str">
        <f>IFERROR(INDEX('PROJETS 22-23'!$D:$D,MATCH($C234&amp;"-"&amp;E$1,'PROJETS 22-23'!$N:$N,0)),"")</f>
        <v/>
      </c>
      <c r="F234" s="107" t="str">
        <f>IFERROR(INDEX('PROJETS 22-23'!$D:$D,MATCH($C234&amp;"-"&amp;F$1,'PROJETS 22-23'!$N:$N,0)),"")</f>
        <v/>
      </c>
    </row>
    <row r="235" spans="1:6" ht="18" customHeight="1" x14ac:dyDescent="0.25">
      <c r="A235" s="153"/>
      <c r="B235" s="100" t="s">
        <v>176</v>
      </c>
      <c r="C235" s="114">
        <f t="shared" si="3"/>
        <v>45038</v>
      </c>
      <c r="D235" s="101" t="str">
        <f>IFERROR(INDEX('PROJETS 22-23'!$D:$D,MATCH($C235&amp;"-"&amp;D$1,'PROJETS 22-23'!$N:$N,0)),"")</f>
        <v/>
      </c>
      <c r="E235" s="102" t="str">
        <f>IFERROR(INDEX('PROJETS 22-23'!$D:$D,MATCH($C235&amp;"-"&amp;E$1,'PROJETS 22-23'!$N:$N,0)),"")</f>
        <v/>
      </c>
      <c r="F235" s="107" t="str">
        <f>IFERROR(INDEX('PROJETS 22-23'!$D:$D,MATCH($C235&amp;"-"&amp;F$1,'PROJETS 22-23'!$N:$N,0)),"")</f>
        <v/>
      </c>
    </row>
    <row r="236" spans="1:6" ht="18" customHeight="1" x14ac:dyDescent="0.25">
      <c r="A236" s="153"/>
      <c r="B236" s="100" t="s">
        <v>177</v>
      </c>
      <c r="C236" s="114">
        <f t="shared" si="3"/>
        <v>45039</v>
      </c>
      <c r="D236" s="101" t="str">
        <f>IFERROR(INDEX('PROJETS 22-23'!$D:$D,MATCH($C236&amp;"-"&amp;D$1,'PROJETS 22-23'!$N:$N,0)),"")</f>
        <v/>
      </c>
      <c r="E236" s="102" t="str">
        <f>IFERROR(INDEX('PROJETS 22-23'!$D:$D,MATCH($C236&amp;"-"&amp;E$1,'PROJETS 22-23'!$N:$N,0)),"")</f>
        <v/>
      </c>
      <c r="F236" s="107" t="str">
        <f>IFERROR(INDEX('PROJETS 22-23'!$D:$D,MATCH($C236&amp;"-"&amp;F$1,'PROJETS 22-23'!$N:$N,0)),"")</f>
        <v/>
      </c>
    </row>
    <row r="237" spans="1:6" ht="18" customHeight="1" x14ac:dyDescent="0.25">
      <c r="A237" s="153"/>
      <c r="B237" s="100" t="s">
        <v>172</v>
      </c>
      <c r="C237" s="114">
        <f t="shared" si="3"/>
        <v>45040</v>
      </c>
      <c r="D237" s="101" t="str">
        <f>IFERROR(INDEX('PROJETS 22-23'!$D:$D,MATCH($C237&amp;"-"&amp;D$1,'PROJETS 22-23'!$N:$N,0)),"")</f>
        <v/>
      </c>
      <c r="E237" s="102" t="str">
        <f>IFERROR(INDEX('PROJETS 22-23'!$D:$D,MATCH($C237&amp;"-"&amp;E$1,'PROJETS 22-23'!$N:$N,0)),"")</f>
        <v/>
      </c>
      <c r="F237" s="107" t="str">
        <f>IFERROR(INDEX('PROJETS 22-23'!$D:$D,MATCH($C237&amp;"-"&amp;F$1,'PROJETS 22-23'!$N:$N,0)),"")</f>
        <v/>
      </c>
    </row>
    <row r="238" spans="1:6" ht="18" customHeight="1" x14ac:dyDescent="0.25">
      <c r="A238" s="153"/>
      <c r="B238" s="100" t="s">
        <v>173</v>
      </c>
      <c r="C238" s="114">
        <f t="shared" si="3"/>
        <v>45041</v>
      </c>
      <c r="D238" s="101" t="str">
        <f>IFERROR(INDEX('PROJETS 22-23'!$D:$D,MATCH($C238&amp;"-"&amp;D$1,'PROJETS 22-23'!$N:$N,0)),"")</f>
        <v/>
      </c>
      <c r="E238" s="102" t="str">
        <f>IFERROR(INDEX('PROJETS 22-23'!$D:$D,MATCH($C238&amp;"-"&amp;E$1,'PROJETS 22-23'!$N:$N,0)),"")</f>
        <v/>
      </c>
      <c r="F238" s="107" t="str">
        <f>IFERROR(INDEX('PROJETS 22-23'!$D:$D,MATCH($C238&amp;"-"&amp;F$1,'PROJETS 22-23'!$N:$N,0)),"")</f>
        <v/>
      </c>
    </row>
    <row r="239" spans="1:6" ht="18" customHeight="1" x14ac:dyDescent="0.25">
      <c r="A239" s="153"/>
      <c r="B239" s="100" t="s">
        <v>174</v>
      </c>
      <c r="C239" s="114">
        <f t="shared" si="3"/>
        <v>45042</v>
      </c>
      <c r="D239" s="101" t="str">
        <f>IFERROR(INDEX('PROJETS 22-23'!$D:$D,MATCH($C239&amp;"-"&amp;D$1,'PROJETS 22-23'!$N:$N,0)),"")</f>
        <v/>
      </c>
      <c r="E239" s="102" t="str">
        <f>IFERROR(INDEX('PROJETS 22-23'!$D:$D,MATCH($C239&amp;"-"&amp;E$1,'PROJETS 22-23'!$N:$N,0)),"")</f>
        <v/>
      </c>
      <c r="F239" s="107" t="str">
        <f>IFERROR(INDEX('PROJETS 22-23'!$D:$D,MATCH($C239&amp;"-"&amp;F$1,'PROJETS 22-23'!$N:$N,0)),"")</f>
        <v/>
      </c>
    </row>
    <row r="240" spans="1:6" ht="18" customHeight="1" x14ac:dyDescent="0.25">
      <c r="A240" s="153"/>
      <c r="B240" s="100" t="s">
        <v>168</v>
      </c>
      <c r="C240" s="114">
        <f t="shared" si="3"/>
        <v>45043</v>
      </c>
      <c r="D240" s="101" t="str">
        <f>IFERROR(INDEX('PROJETS 22-23'!$D:$D,MATCH($C240&amp;"-"&amp;D$1,'PROJETS 22-23'!$N:$N,0)),"")</f>
        <v/>
      </c>
      <c r="E240" s="102" t="str">
        <f>IFERROR(INDEX('PROJETS 22-23'!$D:$D,MATCH($C240&amp;"-"&amp;E$1,'PROJETS 22-23'!$N:$N,0)),"")</f>
        <v/>
      </c>
      <c r="F240" s="107" t="str">
        <f>IFERROR(INDEX('PROJETS 22-23'!$D:$D,MATCH($C240&amp;"-"&amp;F$1,'PROJETS 22-23'!$N:$N,0)),"")</f>
        <v/>
      </c>
    </row>
    <row r="241" spans="1:6" ht="18" customHeight="1" x14ac:dyDescent="0.25">
      <c r="A241" s="153"/>
      <c r="B241" s="100" t="s">
        <v>175</v>
      </c>
      <c r="C241" s="114">
        <f t="shared" si="3"/>
        <v>45044</v>
      </c>
      <c r="D241" s="101" t="str">
        <f>IFERROR(INDEX('PROJETS 22-23'!$D:$D,MATCH($C241&amp;"-"&amp;D$1,'PROJETS 22-23'!$N:$N,0)),"")</f>
        <v/>
      </c>
      <c r="E241" s="102" t="str">
        <f>IFERROR(INDEX('PROJETS 22-23'!$D:$D,MATCH($C241&amp;"-"&amp;E$1,'PROJETS 22-23'!$N:$N,0)),"")</f>
        <v/>
      </c>
      <c r="F241" s="107" t="str">
        <f>IFERROR(INDEX('PROJETS 22-23'!$D:$D,MATCH($C241&amp;"-"&amp;F$1,'PROJETS 22-23'!$N:$N,0)),"")</f>
        <v/>
      </c>
    </row>
    <row r="242" spans="1:6" ht="18" customHeight="1" x14ac:dyDescent="0.25">
      <c r="A242" s="153"/>
      <c r="B242" s="100" t="s">
        <v>176</v>
      </c>
      <c r="C242" s="114">
        <f t="shared" si="3"/>
        <v>45045</v>
      </c>
      <c r="D242" s="101" t="str">
        <f>IFERROR(INDEX('PROJETS 22-23'!$D:$D,MATCH($C242&amp;"-"&amp;D$1,'PROJETS 22-23'!$N:$N,0)),"")</f>
        <v/>
      </c>
      <c r="E242" s="102" t="str">
        <f>IFERROR(INDEX('PROJETS 22-23'!$D:$D,MATCH($C242&amp;"-"&amp;E$1,'PROJETS 22-23'!$N:$N,0)),"")</f>
        <v/>
      </c>
      <c r="F242" s="107" t="str">
        <f>IFERROR(INDEX('PROJETS 22-23'!$D:$D,MATCH($C242&amp;"-"&amp;F$1,'PROJETS 22-23'!$N:$N,0)),"")</f>
        <v/>
      </c>
    </row>
    <row r="243" spans="1:6" ht="18" customHeight="1" thickBot="1" x14ac:dyDescent="0.3">
      <c r="A243" s="154"/>
      <c r="B243" s="108" t="s">
        <v>177</v>
      </c>
      <c r="C243" s="115">
        <f t="shared" si="3"/>
        <v>45046</v>
      </c>
      <c r="D243" s="109" t="str">
        <f>IFERROR(INDEX('PROJETS 22-23'!$D:$D,MATCH($C243&amp;"-"&amp;D$1,'PROJETS 22-23'!$N:$N,0)),"")</f>
        <v/>
      </c>
      <c r="E243" s="110" t="str">
        <f>IFERROR(INDEX('PROJETS 22-23'!$D:$D,MATCH($C243&amp;"-"&amp;E$1,'PROJETS 22-23'!$N:$N,0)),"")</f>
        <v/>
      </c>
      <c r="F243" s="111" t="str">
        <f>IFERROR(INDEX('PROJETS 22-23'!$D:$D,MATCH($C243&amp;"-"&amp;F$1,'PROJETS 22-23'!$N:$N,0)),"")</f>
        <v/>
      </c>
    </row>
    <row r="244" spans="1:6" ht="18" customHeight="1" x14ac:dyDescent="0.25">
      <c r="A244" s="149" t="s">
        <v>159</v>
      </c>
      <c r="B244" s="118" t="s">
        <v>172</v>
      </c>
      <c r="C244" s="119">
        <f t="shared" si="3"/>
        <v>45047</v>
      </c>
      <c r="D244" s="120" t="str">
        <f>IFERROR(INDEX('PROJETS 22-23'!$D:$D,MATCH($C244&amp;"-"&amp;D$1,'PROJETS 22-23'!$N:$N,0)),"")</f>
        <v/>
      </c>
      <c r="E244" s="121" t="str">
        <f>IFERROR(INDEX('PROJETS 22-23'!$D:$D,MATCH($C244&amp;"-"&amp;E$1,'PROJETS 22-23'!$N:$N,0)),"")</f>
        <v/>
      </c>
      <c r="F244" s="122" t="str">
        <f>IFERROR(INDEX('PROJETS 22-23'!$D:$D,MATCH($C244&amp;"-"&amp;F$1,'PROJETS 22-23'!$N:$N,0)),"")</f>
        <v/>
      </c>
    </row>
    <row r="245" spans="1:6" ht="18" customHeight="1" x14ac:dyDescent="0.25">
      <c r="A245" s="150"/>
      <c r="B245" s="97" t="s">
        <v>173</v>
      </c>
      <c r="C245" s="112">
        <f t="shared" si="3"/>
        <v>45048</v>
      </c>
      <c r="D245" s="98" t="str">
        <f>IFERROR(INDEX('PROJETS 22-23'!$D:$D,MATCH($C245&amp;"-"&amp;D$1,'PROJETS 22-23'!$N:$N,0)),"")</f>
        <v>projet 8</v>
      </c>
      <c r="E245" s="99" t="str">
        <f>IFERROR(INDEX('PROJETS 22-23'!$D:$D,MATCH($C245&amp;"-"&amp;E$1,'PROJETS 22-23'!$N:$N,0)),"")</f>
        <v/>
      </c>
      <c r="F245" s="123" t="str">
        <f>IFERROR(INDEX('PROJETS 22-23'!$D:$D,MATCH($C245&amp;"-"&amp;F$1,'PROJETS 22-23'!$N:$N,0)),"")</f>
        <v/>
      </c>
    </row>
    <row r="246" spans="1:6" ht="18" customHeight="1" x14ac:dyDescent="0.25">
      <c r="A246" s="150"/>
      <c r="B246" s="97" t="s">
        <v>174</v>
      </c>
      <c r="C246" s="112">
        <f t="shared" si="3"/>
        <v>45049</v>
      </c>
      <c r="D246" s="98" t="str">
        <f>IFERROR(INDEX('PROJETS 22-23'!$D:$D,MATCH($C246&amp;"-"&amp;D$1,'PROJETS 22-23'!$N:$N,0)),"")</f>
        <v/>
      </c>
      <c r="E246" s="99" t="str">
        <f>IFERROR(INDEX('PROJETS 22-23'!$D:$D,MATCH($C246&amp;"-"&amp;E$1,'PROJETS 22-23'!$N:$N,0)),"")</f>
        <v/>
      </c>
      <c r="F246" s="123" t="str">
        <f>IFERROR(INDEX('PROJETS 22-23'!$D:$D,MATCH($C246&amp;"-"&amp;F$1,'PROJETS 22-23'!$N:$N,0)),"")</f>
        <v/>
      </c>
    </row>
    <row r="247" spans="1:6" ht="18" customHeight="1" x14ac:dyDescent="0.25">
      <c r="A247" s="150"/>
      <c r="B247" s="97" t="s">
        <v>168</v>
      </c>
      <c r="C247" s="112">
        <f t="shared" si="3"/>
        <v>45050</v>
      </c>
      <c r="D247" s="98" t="str">
        <f>IFERROR(INDEX('PROJETS 22-23'!$D:$D,MATCH($C247&amp;"-"&amp;D$1,'PROJETS 22-23'!$N:$N,0)),"")</f>
        <v/>
      </c>
      <c r="E247" s="99" t="str">
        <f>IFERROR(INDEX('PROJETS 22-23'!$D:$D,MATCH($C247&amp;"-"&amp;E$1,'PROJETS 22-23'!$N:$N,0)),"")</f>
        <v/>
      </c>
      <c r="F247" s="123" t="str">
        <f>IFERROR(INDEX('PROJETS 22-23'!$D:$D,MATCH($C247&amp;"-"&amp;F$1,'PROJETS 22-23'!$N:$N,0)),"")</f>
        <v/>
      </c>
    </row>
    <row r="248" spans="1:6" ht="18" customHeight="1" x14ac:dyDescent="0.25">
      <c r="A248" s="150"/>
      <c r="B248" s="97" t="s">
        <v>175</v>
      </c>
      <c r="C248" s="112">
        <f t="shared" si="3"/>
        <v>45051</v>
      </c>
      <c r="D248" s="98" t="str">
        <f>IFERROR(INDEX('PROJETS 22-23'!$D:$D,MATCH($C248&amp;"-"&amp;D$1,'PROJETS 22-23'!$N:$N,0)),"")</f>
        <v/>
      </c>
      <c r="E248" s="99" t="str">
        <f>IFERROR(INDEX('PROJETS 22-23'!$D:$D,MATCH($C248&amp;"-"&amp;E$1,'PROJETS 22-23'!$N:$N,0)),"")</f>
        <v/>
      </c>
      <c r="F248" s="123" t="str">
        <f>IFERROR(INDEX('PROJETS 22-23'!$D:$D,MATCH($C248&amp;"-"&amp;F$1,'PROJETS 22-23'!$N:$N,0)),"")</f>
        <v/>
      </c>
    </row>
    <row r="249" spans="1:6" ht="18" customHeight="1" x14ac:dyDescent="0.25">
      <c r="A249" s="150"/>
      <c r="B249" s="97" t="s">
        <v>176</v>
      </c>
      <c r="C249" s="112">
        <f t="shared" si="3"/>
        <v>45052</v>
      </c>
      <c r="D249" s="98" t="str">
        <f>IFERROR(INDEX('PROJETS 22-23'!$D:$D,MATCH($C249&amp;"-"&amp;D$1,'PROJETS 22-23'!$N:$N,0)),"")</f>
        <v/>
      </c>
      <c r="E249" s="99" t="str">
        <f>IFERROR(INDEX('PROJETS 22-23'!$D:$D,MATCH($C249&amp;"-"&amp;E$1,'PROJETS 22-23'!$N:$N,0)),"")</f>
        <v/>
      </c>
      <c r="F249" s="123" t="str">
        <f>IFERROR(INDEX('PROJETS 22-23'!$D:$D,MATCH($C249&amp;"-"&amp;F$1,'PROJETS 22-23'!$N:$N,0)),"")</f>
        <v/>
      </c>
    </row>
    <row r="250" spans="1:6" ht="18" customHeight="1" x14ac:dyDescent="0.25">
      <c r="A250" s="150"/>
      <c r="B250" s="97" t="s">
        <v>177</v>
      </c>
      <c r="C250" s="112">
        <f t="shared" si="3"/>
        <v>45053</v>
      </c>
      <c r="D250" s="98" t="str">
        <f>IFERROR(INDEX('PROJETS 22-23'!$D:$D,MATCH($C250&amp;"-"&amp;D$1,'PROJETS 22-23'!$N:$N,0)),"")</f>
        <v/>
      </c>
      <c r="E250" s="99" t="str">
        <f>IFERROR(INDEX('PROJETS 22-23'!$D:$D,MATCH($C250&amp;"-"&amp;E$1,'PROJETS 22-23'!$N:$N,0)),"")</f>
        <v/>
      </c>
      <c r="F250" s="123" t="str">
        <f>IFERROR(INDEX('PROJETS 22-23'!$D:$D,MATCH($C250&amp;"-"&amp;F$1,'PROJETS 22-23'!$N:$N,0)),"")</f>
        <v/>
      </c>
    </row>
    <row r="251" spans="1:6" ht="18" customHeight="1" x14ac:dyDescent="0.25">
      <c r="A251" s="150"/>
      <c r="B251" s="97" t="s">
        <v>172</v>
      </c>
      <c r="C251" s="112">
        <f t="shared" si="3"/>
        <v>45054</v>
      </c>
      <c r="D251" s="98" t="str">
        <f>IFERROR(INDEX('PROJETS 22-23'!$D:$D,MATCH($C251&amp;"-"&amp;D$1,'PROJETS 22-23'!$N:$N,0)),"")</f>
        <v/>
      </c>
      <c r="E251" s="99" t="str">
        <f>IFERROR(INDEX('PROJETS 22-23'!$D:$D,MATCH($C251&amp;"-"&amp;E$1,'PROJETS 22-23'!$N:$N,0)),"")</f>
        <v/>
      </c>
      <c r="F251" s="123" t="str">
        <f>IFERROR(INDEX('PROJETS 22-23'!$D:$D,MATCH($C251&amp;"-"&amp;F$1,'PROJETS 22-23'!$N:$N,0)),"")</f>
        <v/>
      </c>
    </row>
    <row r="252" spans="1:6" ht="18" customHeight="1" x14ac:dyDescent="0.25">
      <c r="A252" s="150"/>
      <c r="B252" s="97" t="s">
        <v>173</v>
      </c>
      <c r="C252" s="112">
        <f t="shared" si="3"/>
        <v>45055</v>
      </c>
      <c r="D252" s="98" t="str">
        <f>IFERROR(INDEX('PROJETS 22-23'!$D:$D,MATCH($C252&amp;"-"&amp;D$1,'PROJETS 22-23'!$N:$N,0)),"")</f>
        <v/>
      </c>
      <c r="E252" s="99" t="str">
        <f>IFERROR(INDEX('PROJETS 22-23'!$D:$D,MATCH($C252&amp;"-"&amp;E$1,'PROJETS 22-23'!$N:$N,0)),"")</f>
        <v/>
      </c>
      <c r="F252" s="123" t="str">
        <f>IFERROR(INDEX('PROJETS 22-23'!$D:$D,MATCH($C252&amp;"-"&amp;F$1,'PROJETS 22-23'!$N:$N,0)),"")</f>
        <v/>
      </c>
    </row>
    <row r="253" spans="1:6" ht="18" customHeight="1" x14ac:dyDescent="0.25">
      <c r="A253" s="150"/>
      <c r="B253" s="97" t="s">
        <v>174</v>
      </c>
      <c r="C253" s="112">
        <f t="shared" si="3"/>
        <v>45056</v>
      </c>
      <c r="D253" s="98" t="str">
        <f>IFERROR(INDEX('PROJETS 22-23'!$D:$D,MATCH($C253&amp;"-"&amp;D$1,'PROJETS 22-23'!$N:$N,0)),"")</f>
        <v/>
      </c>
      <c r="E253" s="99" t="str">
        <f>IFERROR(INDEX('PROJETS 22-23'!$D:$D,MATCH($C253&amp;"-"&amp;E$1,'PROJETS 22-23'!$N:$N,0)),"")</f>
        <v/>
      </c>
      <c r="F253" s="123" t="str">
        <f>IFERROR(INDEX('PROJETS 22-23'!$D:$D,MATCH($C253&amp;"-"&amp;F$1,'PROJETS 22-23'!$N:$N,0)),"")</f>
        <v/>
      </c>
    </row>
    <row r="254" spans="1:6" ht="18" customHeight="1" x14ac:dyDescent="0.25">
      <c r="A254" s="150"/>
      <c r="B254" s="97" t="s">
        <v>168</v>
      </c>
      <c r="C254" s="112">
        <f t="shared" si="3"/>
        <v>45057</v>
      </c>
      <c r="D254" s="98" t="str">
        <f>IFERROR(INDEX('PROJETS 22-23'!$D:$D,MATCH($C254&amp;"-"&amp;D$1,'PROJETS 22-23'!$N:$N,0)),"")</f>
        <v>projet 33</v>
      </c>
      <c r="E254" s="99" t="str">
        <f>IFERROR(INDEX('PROJETS 22-23'!$D:$D,MATCH($C254&amp;"-"&amp;E$1,'PROJETS 22-23'!$N:$N,0)),"")</f>
        <v/>
      </c>
      <c r="F254" s="123" t="str">
        <f>IFERROR(INDEX('PROJETS 22-23'!$D:$D,MATCH($C254&amp;"-"&amp;F$1,'PROJETS 22-23'!$N:$N,0)),"")</f>
        <v/>
      </c>
    </row>
    <row r="255" spans="1:6" ht="18" customHeight="1" x14ac:dyDescent="0.25">
      <c r="A255" s="150"/>
      <c r="B255" s="97" t="s">
        <v>175</v>
      </c>
      <c r="C255" s="112">
        <f t="shared" si="3"/>
        <v>45058</v>
      </c>
      <c r="D255" s="98" t="str">
        <f>IFERROR(INDEX('PROJETS 22-23'!$D:$D,MATCH($C255&amp;"-"&amp;D$1,'PROJETS 22-23'!$N:$N,0)),"")</f>
        <v/>
      </c>
      <c r="E255" s="99" t="str">
        <f>IFERROR(INDEX('PROJETS 22-23'!$D:$D,MATCH($C255&amp;"-"&amp;E$1,'PROJETS 22-23'!$N:$N,0)),"")</f>
        <v/>
      </c>
      <c r="F255" s="123" t="str">
        <f>IFERROR(INDEX('PROJETS 22-23'!$D:$D,MATCH($C255&amp;"-"&amp;F$1,'PROJETS 22-23'!$N:$N,0)),"")</f>
        <v/>
      </c>
    </row>
    <row r="256" spans="1:6" ht="18" customHeight="1" x14ac:dyDescent="0.25">
      <c r="A256" s="150"/>
      <c r="B256" s="97" t="s">
        <v>176</v>
      </c>
      <c r="C256" s="112">
        <f t="shared" si="3"/>
        <v>45059</v>
      </c>
      <c r="D256" s="98" t="str">
        <f>IFERROR(INDEX('PROJETS 22-23'!$D:$D,MATCH($C256&amp;"-"&amp;D$1,'PROJETS 22-23'!$N:$N,0)),"")</f>
        <v/>
      </c>
      <c r="E256" s="99" t="str">
        <f>IFERROR(INDEX('PROJETS 22-23'!$D:$D,MATCH($C256&amp;"-"&amp;E$1,'PROJETS 22-23'!$N:$N,0)),"")</f>
        <v/>
      </c>
      <c r="F256" s="123" t="str">
        <f>IFERROR(INDEX('PROJETS 22-23'!$D:$D,MATCH($C256&amp;"-"&amp;F$1,'PROJETS 22-23'!$N:$N,0)),"")</f>
        <v/>
      </c>
    </row>
    <row r="257" spans="1:6" ht="18" customHeight="1" x14ac:dyDescent="0.25">
      <c r="A257" s="150"/>
      <c r="B257" s="97" t="s">
        <v>177</v>
      </c>
      <c r="C257" s="112">
        <f t="shared" si="3"/>
        <v>45060</v>
      </c>
      <c r="D257" s="98" t="str">
        <f>IFERROR(INDEX('PROJETS 22-23'!$D:$D,MATCH($C257&amp;"-"&amp;D$1,'PROJETS 22-23'!$N:$N,0)),"")</f>
        <v/>
      </c>
      <c r="E257" s="99" t="str">
        <f>IFERROR(INDEX('PROJETS 22-23'!$D:$D,MATCH($C257&amp;"-"&amp;E$1,'PROJETS 22-23'!$N:$N,0)),"")</f>
        <v/>
      </c>
      <c r="F257" s="123" t="str">
        <f>IFERROR(INDEX('PROJETS 22-23'!$D:$D,MATCH($C257&amp;"-"&amp;F$1,'PROJETS 22-23'!$N:$N,0)),"")</f>
        <v/>
      </c>
    </row>
    <row r="258" spans="1:6" ht="18" customHeight="1" x14ac:dyDescent="0.25">
      <c r="A258" s="150"/>
      <c r="B258" s="97" t="s">
        <v>172</v>
      </c>
      <c r="C258" s="112">
        <f t="shared" si="3"/>
        <v>45061</v>
      </c>
      <c r="D258" s="98" t="str">
        <f>IFERROR(INDEX('PROJETS 22-23'!$D:$D,MATCH($C258&amp;"-"&amp;D$1,'PROJETS 22-23'!$N:$N,0)),"")</f>
        <v>projet 35</v>
      </c>
      <c r="E258" s="99" t="str">
        <f>IFERROR(INDEX('PROJETS 22-23'!$D:$D,MATCH($C258&amp;"-"&amp;E$1,'PROJETS 22-23'!$N:$N,0)),"")</f>
        <v/>
      </c>
      <c r="F258" s="123" t="str">
        <f>IFERROR(INDEX('PROJETS 22-23'!$D:$D,MATCH($C258&amp;"-"&amp;F$1,'PROJETS 22-23'!$N:$N,0)),"")</f>
        <v/>
      </c>
    </row>
    <row r="259" spans="1:6" ht="18" customHeight="1" x14ac:dyDescent="0.25">
      <c r="A259" s="150"/>
      <c r="B259" s="97" t="s">
        <v>173</v>
      </c>
      <c r="C259" s="112">
        <f t="shared" si="3"/>
        <v>45062</v>
      </c>
      <c r="D259" s="98" t="str">
        <f>IFERROR(INDEX('PROJETS 22-23'!$D:$D,MATCH($C259&amp;"-"&amp;D$1,'PROJETS 22-23'!$N:$N,0)),"")</f>
        <v/>
      </c>
      <c r="E259" s="99" t="str">
        <f>IFERROR(INDEX('PROJETS 22-23'!$D:$D,MATCH($C259&amp;"-"&amp;E$1,'PROJETS 22-23'!$N:$N,0)),"")</f>
        <v/>
      </c>
      <c r="F259" s="123" t="str">
        <f>IFERROR(INDEX('PROJETS 22-23'!$D:$D,MATCH($C259&amp;"-"&amp;F$1,'PROJETS 22-23'!$N:$N,0)),"")</f>
        <v/>
      </c>
    </row>
    <row r="260" spans="1:6" ht="18" customHeight="1" x14ac:dyDescent="0.25">
      <c r="A260" s="150"/>
      <c r="B260" s="97" t="s">
        <v>174</v>
      </c>
      <c r="C260" s="112">
        <f t="shared" ref="C260:C319" si="4">C259+1</f>
        <v>45063</v>
      </c>
      <c r="D260" s="98" t="str">
        <f>IFERROR(INDEX('PROJETS 22-23'!$D:$D,MATCH($C260&amp;"-"&amp;D$1,'PROJETS 22-23'!$N:$N,0)),"")</f>
        <v/>
      </c>
      <c r="E260" s="99" t="str">
        <f>IFERROR(INDEX('PROJETS 22-23'!$D:$D,MATCH($C260&amp;"-"&amp;E$1,'PROJETS 22-23'!$N:$N,0)),"")</f>
        <v/>
      </c>
      <c r="F260" s="123" t="str">
        <f>IFERROR(INDEX('PROJETS 22-23'!$D:$D,MATCH($C260&amp;"-"&amp;F$1,'PROJETS 22-23'!$N:$N,0)),"")</f>
        <v/>
      </c>
    </row>
    <row r="261" spans="1:6" ht="18" customHeight="1" x14ac:dyDescent="0.25">
      <c r="A261" s="150"/>
      <c r="B261" s="97" t="s">
        <v>168</v>
      </c>
      <c r="C261" s="112">
        <f t="shared" si="4"/>
        <v>45064</v>
      </c>
      <c r="D261" s="98" t="str">
        <f>IFERROR(INDEX('PROJETS 22-23'!$D:$D,MATCH($C261&amp;"-"&amp;D$1,'PROJETS 22-23'!$N:$N,0)),"")</f>
        <v/>
      </c>
      <c r="E261" s="99" t="str">
        <f>IFERROR(INDEX('PROJETS 22-23'!$D:$D,MATCH($C261&amp;"-"&amp;E$1,'PROJETS 22-23'!$N:$N,0)),"")</f>
        <v/>
      </c>
      <c r="F261" s="123" t="str">
        <f>IFERROR(INDEX('PROJETS 22-23'!$D:$D,MATCH($C261&amp;"-"&amp;F$1,'PROJETS 22-23'!$N:$N,0)),"")</f>
        <v/>
      </c>
    </row>
    <row r="262" spans="1:6" ht="18" customHeight="1" x14ac:dyDescent="0.25">
      <c r="A262" s="150"/>
      <c r="B262" s="97" t="s">
        <v>175</v>
      </c>
      <c r="C262" s="112">
        <f t="shared" si="4"/>
        <v>45065</v>
      </c>
      <c r="D262" s="98" t="str">
        <f>IFERROR(INDEX('PROJETS 22-23'!$D:$D,MATCH($C262&amp;"-"&amp;D$1,'PROJETS 22-23'!$N:$N,0)),"")</f>
        <v/>
      </c>
      <c r="E262" s="99" t="str">
        <f>IFERROR(INDEX('PROJETS 22-23'!$D:$D,MATCH($C262&amp;"-"&amp;E$1,'PROJETS 22-23'!$N:$N,0)),"")</f>
        <v/>
      </c>
      <c r="F262" s="123" t="str">
        <f>IFERROR(INDEX('PROJETS 22-23'!$D:$D,MATCH($C262&amp;"-"&amp;F$1,'PROJETS 22-23'!$N:$N,0)),"")</f>
        <v/>
      </c>
    </row>
    <row r="263" spans="1:6" ht="18" customHeight="1" x14ac:dyDescent="0.25">
      <c r="A263" s="150"/>
      <c r="B263" s="97" t="s">
        <v>176</v>
      </c>
      <c r="C263" s="112">
        <f t="shared" si="4"/>
        <v>45066</v>
      </c>
      <c r="D263" s="98" t="str">
        <f>IFERROR(INDEX('PROJETS 22-23'!$D:$D,MATCH($C263&amp;"-"&amp;D$1,'PROJETS 22-23'!$N:$N,0)),"")</f>
        <v/>
      </c>
      <c r="E263" s="99" t="str">
        <f>IFERROR(INDEX('PROJETS 22-23'!$D:$D,MATCH($C263&amp;"-"&amp;E$1,'PROJETS 22-23'!$N:$N,0)),"")</f>
        <v/>
      </c>
      <c r="F263" s="123" t="str">
        <f>IFERROR(INDEX('PROJETS 22-23'!$D:$D,MATCH($C263&amp;"-"&amp;F$1,'PROJETS 22-23'!$N:$N,0)),"")</f>
        <v/>
      </c>
    </row>
    <row r="264" spans="1:6" ht="18" customHeight="1" x14ac:dyDescent="0.25">
      <c r="A264" s="150"/>
      <c r="B264" s="97" t="s">
        <v>177</v>
      </c>
      <c r="C264" s="112">
        <f t="shared" si="4"/>
        <v>45067</v>
      </c>
      <c r="D264" s="98" t="str">
        <f>IFERROR(INDEX('PROJETS 22-23'!$D:$D,MATCH($C264&amp;"-"&amp;D$1,'PROJETS 22-23'!$N:$N,0)),"")</f>
        <v/>
      </c>
      <c r="E264" s="99" t="str">
        <f>IFERROR(INDEX('PROJETS 22-23'!$D:$D,MATCH($C264&amp;"-"&amp;E$1,'PROJETS 22-23'!$N:$N,0)),"")</f>
        <v/>
      </c>
      <c r="F264" s="123" t="str">
        <f>IFERROR(INDEX('PROJETS 22-23'!$D:$D,MATCH($C264&amp;"-"&amp;F$1,'PROJETS 22-23'!$N:$N,0)),"")</f>
        <v/>
      </c>
    </row>
    <row r="265" spans="1:6" ht="18" customHeight="1" x14ac:dyDescent="0.25">
      <c r="A265" s="150"/>
      <c r="B265" s="97" t="s">
        <v>172</v>
      </c>
      <c r="C265" s="112">
        <f t="shared" si="4"/>
        <v>45068</v>
      </c>
      <c r="D265" s="98" t="str">
        <f>IFERROR(INDEX('PROJETS 22-23'!$D:$D,MATCH($C265&amp;"-"&amp;D$1,'PROJETS 22-23'!$N:$N,0)),"")</f>
        <v/>
      </c>
      <c r="E265" s="99" t="str">
        <f>IFERROR(INDEX('PROJETS 22-23'!$D:$D,MATCH($C265&amp;"-"&amp;E$1,'PROJETS 22-23'!$N:$N,0)),"")</f>
        <v/>
      </c>
      <c r="F265" s="123" t="str">
        <f>IFERROR(INDEX('PROJETS 22-23'!$D:$D,MATCH($C265&amp;"-"&amp;F$1,'PROJETS 22-23'!$N:$N,0)),"")</f>
        <v/>
      </c>
    </row>
    <row r="266" spans="1:6" ht="18" customHeight="1" x14ac:dyDescent="0.25">
      <c r="A266" s="150"/>
      <c r="B266" s="97" t="s">
        <v>173</v>
      </c>
      <c r="C266" s="112">
        <f t="shared" si="4"/>
        <v>45069</v>
      </c>
      <c r="D266" s="98" t="str">
        <f>IFERROR(INDEX('PROJETS 22-23'!$D:$D,MATCH($C266&amp;"-"&amp;D$1,'PROJETS 22-23'!$N:$N,0)),"")</f>
        <v/>
      </c>
      <c r="E266" s="99" t="str">
        <f>IFERROR(INDEX('PROJETS 22-23'!$D:$D,MATCH($C266&amp;"-"&amp;E$1,'PROJETS 22-23'!$N:$N,0)),"")</f>
        <v/>
      </c>
      <c r="F266" s="123" t="str">
        <f>IFERROR(INDEX('PROJETS 22-23'!$D:$D,MATCH($C266&amp;"-"&amp;F$1,'PROJETS 22-23'!$N:$N,0)),"")</f>
        <v/>
      </c>
    </row>
    <row r="267" spans="1:6" ht="18" customHeight="1" x14ac:dyDescent="0.25">
      <c r="A267" s="150"/>
      <c r="B267" s="97" t="s">
        <v>174</v>
      </c>
      <c r="C267" s="112">
        <f t="shared" si="4"/>
        <v>45070</v>
      </c>
      <c r="D267" s="98" t="str">
        <f>IFERROR(INDEX('PROJETS 22-23'!$D:$D,MATCH($C267&amp;"-"&amp;D$1,'PROJETS 22-23'!$N:$N,0)),"")</f>
        <v/>
      </c>
      <c r="E267" s="99" t="str">
        <f>IFERROR(INDEX('PROJETS 22-23'!$D:$D,MATCH($C267&amp;"-"&amp;E$1,'PROJETS 22-23'!$N:$N,0)),"")</f>
        <v/>
      </c>
      <c r="F267" s="123" t="str">
        <f>IFERROR(INDEX('PROJETS 22-23'!$D:$D,MATCH($C267&amp;"-"&amp;F$1,'PROJETS 22-23'!$N:$N,0)),"")</f>
        <v/>
      </c>
    </row>
    <row r="268" spans="1:6" ht="18" customHeight="1" x14ac:dyDescent="0.25">
      <c r="A268" s="150"/>
      <c r="B268" s="97" t="s">
        <v>168</v>
      </c>
      <c r="C268" s="112">
        <f t="shared" si="4"/>
        <v>45071</v>
      </c>
      <c r="D268" s="98" t="str">
        <f>IFERROR(INDEX('PROJETS 22-23'!$D:$D,MATCH($C268&amp;"-"&amp;D$1,'PROJETS 22-23'!$N:$N,0)),"")</f>
        <v/>
      </c>
      <c r="E268" s="99" t="str">
        <f>IFERROR(INDEX('PROJETS 22-23'!$D:$D,MATCH($C268&amp;"-"&amp;E$1,'PROJETS 22-23'!$N:$N,0)),"")</f>
        <v/>
      </c>
      <c r="F268" s="123" t="str">
        <f>IFERROR(INDEX('PROJETS 22-23'!$D:$D,MATCH($C268&amp;"-"&amp;F$1,'PROJETS 22-23'!$N:$N,0)),"")</f>
        <v/>
      </c>
    </row>
    <row r="269" spans="1:6" ht="18" customHeight="1" x14ac:dyDescent="0.25">
      <c r="A269" s="150"/>
      <c r="B269" s="97" t="s">
        <v>175</v>
      </c>
      <c r="C269" s="112">
        <f t="shared" si="4"/>
        <v>45072</v>
      </c>
      <c r="D269" s="98" t="str">
        <f>IFERROR(INDEX('PROJETS 22-23'!$D:$D,MATCH($C269&amp;"-"&amp;D$1,'PROJETS 22-23'!$N:$N,0)),"")</f>
        <v/>
      </c>
      <c r="E269" s="99" t="str">
        <f>IFERROR(INDEX('PROJETS 22-23'!$D:$D,MATCH($C269&amp;"-"&amp;E$1,'PROJETS 22-23'!$N:$N,0)),"")</f>
        <v/>
      </c>
      <c r="F269" s="123" t="str">
        <f>IFERROR(INDEX('PROJETS 22-23'!$D:$D,MATCH($C269&amp;"-"&amp;F$1,'PROJETS 22-23'!$N:$N,0)),"")</f>
        <v/>
      </c>
    </row>
    <row r="270" spans="1:6" ht="18" customHeight="1" x14ac:dyDescent="0.25">
      <c r="A270" s="150"/>
      <c r="B270" s="97" t="s">
        <v>176</v>
      </c>
      <c r="C270" s="112">
        <f t="shared" si="4"/>
        <v>45073</v>
      </c>
      <c r="D270" s="98" t="str">
        <f>IFERROR(INDEX('PROJETS 22-23'!$D:$D,MATCH($C270&amp;"-"&amp;D$1,'PROJETS 22-23'!$N:$N,0)),"")</f>
        <v/>
      </c>
      <c r="E270" s="99" t="str">
        <f>IFERROR(INDEX('PROJETS 22-23'!$D:$D,MATCH($C270&amp;"-"&amp;E$1,'PROJETS 22-23'!$N:$N,0)),"")</f>
        <v/>
      </c>
      <c r="F270" s="123" t="str">
        <f>IFERROR(INDEX('PROJETS 22-23'!$D:$D,MATCH($C270&amp;"-"&amp;F$1,'PROJETS 22-23'!$N:$N,0)),"")</f>
        <v/>
      </c>
    </row>
    <row r="271" spans="1:6" ht="18" customHeight="1" x14ac:dyDescent="0.25">
      <c r="A271" s="150"/>
      <c r="B271" s="97" t="s">
        <v>177</v>
      </c>
      <c r="C271" s="112">
        <f t="shared" si="4"/>
        <v>45074</v>
      </c>
      <c r="D271" s="98" t="str">
        <f>IFERROR(INDEX('PROJETS 22-23'!$D:$D,MATCH($C271&amp;"-"&amp;D$1,'PROJETS 22-23'!$N:$N,0)),"")</f>
        <v/>
      </c>
      <c r="E271" s="99" t="str">
        <f>IFERROR(INDEX('PROJETS 22-23'!$D:$D,MATCH($C271&amp;"-"&amp;E$1,'PROJETS 22-23'!$N:$N,0)),"")</f>
        <v/>
      </c>
      <c r="F271" s="123" t="str">
        <f>IFERROR(INDEX('PROJETS 22-23'!$D:$D,MATCH($C271&amp;"-"&amp;F$1,'PROJETS 22-23'!$N:$N,0)),"")</f>
        <v/>
      </c>
    </row>
    <row r="272" spans="1:6" ht="18" customHeight="1" x14ac:dyDescent="0.25">
      <c r="A272" s="150"/>
      <c r="B272" s="97" t="s">
        <v>172</v>
      </c>
      <c r="C272" s="112">
        <f t="shared" si="4"/>
        <v>45075</v>
      </c>
      <c r="D272" s="98" t="str">
        <f>IFERROR(INDEX('PROJETS 22-23'!$D:$D,MATCH($C272&amp;"-"&amp;D$1,'PROJETS 22-23'!$N:$N,0)),"")</f>
        <v/>
      </c>
      <c r="E272" s="99" t="str">
        <f>IFERROR(INDEX('PROJETS 22-23'!$D:$D,MATCH($C272&amp;"-"&amp;E$1,'PROJETS 22-23'!$N:$N,0)),"")</f>
        <v/>
      </c>
      <c r="F272" s="123" t="str">
        <f>IFERROR(INDEX('PROJETS 22-23'!$D:$D,MATCH($C272&amp;"-"&amp;F$1,'PROJETS 22-23'!$N:$N,0)),"")</f>
        <v/>
      </c>
    </row>
    <row r="273" spans="1:6" ht="18" customHeight="1" x14ac:dyDescent="0.25">
      <c r="A273" s="150"/>
      <c r="B273" s="97" t="s">
        <v>173</v>
      </c>
      <c r="C273" s="112">
        <f t="shared" si="4"/>
        <v>45076</v>
      </c>
      <c r="D273" s="98" t="str">
        <f>IFERROR(INDEX('PROJETS 22-23'!$D:$D,MATCH($C273&amp;"-"&amp;D$1,'PROJETS 22-23'!$N:$N,0)),"")</f>
        <v>projet 23</v>
      </c>
      <c r="E273" s="99" t="str">
        <f>IFERROR(INDEX('PROJETS 22-23'!$D:$D,MATCH($C273&amp;"-"&amp;E$1,'PROJETS 22-23'!$N:$N,0)),"")</f>
        <v/>
      </c>
      <c r="F273" s="123" t="str">
        <f>IFERROR(INDEX('PROJETS 22-23'!$D:$D,MATCH($C273&amp;"-"&amp;F$1,'PROJETS 22-23'!$N:$N,0)),"")</f>
        <v/>
      </c>
    </row>
    <row r="274" spans="1:6" ht="18" customHeight="1" thickBot="1" x14ac:dyDescent="0.3">
      <c r="A274" s="151"/>
      <c r="B274" s="124" t="s">
        <v>174</v>
      </c>
      <c r="C274" s="125">
        <f t="shared" si="4"/>
        <v>45077</v>
      </c>
      <c r="D274" s="126" t="str">
        <f>IFERROR(INDEX('PROJETS 22-23'!$D:$D,MATCH($C274&amp;"-"&amp;D$1,'PROJETS 22-23'!$N:$N,0)),"")</f>
        <v/>
      </c>
      <c r="E274" s="127" t="str">
        <f>IFERROR(INDEX('PROJETS 22-23'!$D:$D,MATCH($C274&amp;"-"&amp;E$1,'PROJETS 22-23'!$N:$N,0)),"")</f>
        <v/>
      </c>
      <c r="F274" s="128" t="str">
        <f>IFERROR(INDEX('PROJETS 22-23'!$D:$D,MATCH($C274&amp;"-"&amp;F$1,'PROJETS 22-23'!$N:$N,0)),"")</f>
        <v/>
      </c>
    </row>
    <row r="275" spans="1:6" ht="18" customHeight="1" x14ac:dyDescent="0.25">
      <c r="A275" s="152" t="s">
        <v>158</v>
      </c>
      <c r="B275" s="103" t="s">
        <v>168</v>
      </c>
      <c r="C275" s="113">
        <f t="shared" si="4"/>
        <v>45078</v>
      </c>
      <c r="D275" s="104" t="str">
        <f>IFERROR(INDEX('PROJETS 22-23'!$D:$D,MATCH($C275&amp;"-"&amp;D$1,'PROJETS 22-23'!$N:$N,0)),"")</f>
        <v/>
      </c>
      <c r="E275" s="105" t="str">
        <f>IFERROR(INDEX('PROJETS 22-23'!$D:$D,MATCH($C275&amp;"-"&amp;E$1,'PROJETS 22-23'!$N:$N,0)),"")</f>
        <v/>
      </c>
      <c r="F275" s="106" t="str">
        <f>IFERROR(INDEX('PROJETS 22-23'!$D:$D,MATCH($C275&amp;"-"&amp;F$1,'PROJETS 22-23'!$N:$N,0)),"")</f>
        <v/>
      </c>
    </row>
    <row r="276" spans="1:6" ht="18" customHeight="1" x14ac:dyDescent="0.25">
      <c r="A276" s="153"/>
      <c r="B276" s="100" t="s">
        <v>175</v>
      </c>
      <c r="C276" s="114">
        <f t="shared" si="4"/>
        <v>45079</v>
      </c>
      <c r="D276" s="101" t="str">
        <f>IFERROR(INDEX('PROJETS 22-23'!$D:$D,MATCH($C276&amp;"-"&amp;D$1,'PROJETS 22-23'!$N:$N,0)),"")</f>
        <v>CONCERT DE TROMPETTE</v>
      </c>
      <c r="E276" s="102" t="str">
        <f>IFERROR(INDEX('PROJETS 22-23'!$D:$D,MATCH($C276&amp;"-"&amp;E$1,'PROJETS 22-23'!$N:$N,0)),"")</f>
        <v>RECITAL DE PIANO</v>
      </c>
      <c r="F276" s="107" t="str">
        <f>IFERROR(INDEX('PROJETS 22-23'!$D:$D,MATCH($C276&amp;"-"&amp;F$1,'PROJETS 22-23'!$N:$N,0)),"")</f>
        <v>projet 26</v>
      </c>
    </row>
    <row r="277" spans="1:6" ht="18" customHeight="1" x14ac:dyDescent="0.25">
      <c r="A277" s="153"/>
      <c r="B277" s="100" t="s">
        <v>176</v>
      </c>
      <c r="C277" s="114">
        <f t="shared" si="4"/>
        <v>45080</v>
      </c>
      <c r="D277" s="101" t="str">
        <f>IFERROR(INDEX('PROJETS 22-23'!$D:$D,MATCH($C277&amp;"-"&amp;D$1,'PROJETS 22-23'!$N:$N,0)),"")</f>
        <v>projet 39</v>
      </c>
      <c r="E277" s="102" t="str">
        <f>IFERROR(INDEX('PROJETS 22-23'!$D:$D,MATCH($C277&amp;"-"&amp;E$1,'PROJETS 22-23'!$N:$N,0)),"")</f>
        <v/>
      </c>
      <c r="F277" s="107" t="str">
        <f>IFERROR(INDEX('PROJETS 22-23'!$D:$D,MATCH($C277&amp;"-"&amp;F$1,'PROJETS 22-23'!$N:$N,0)),"")</f>
        <v/>
      </c>
    </row>
    <row r="278" spans="1:6" ht="18" customHeight="1" x14ac:dyDescent="0.25">
      <c r="A278" s="153"/>
      <c r="B278" s="100" t="s">
        <v>177</v>
      </c>
      <c r="C278" s="114">
        <f t="shared" si="4"/>
        <v>45081</v>
      </c>
      <c r="D278" s="101" t="str">
        <f>IFERROR(INDEX('PROJETS 22-23'!$D:$D,MATCH($C278&amp;"-"&amp;D$1,'PROJETS 22-23'!$N:$N,0)),"")</f>
        <v/>
      </c>
      <c r="E278" s="102" t="str">
        <f>IFERROR(INDEX('PROJETS 22-23'!$D:$D,MATCH($C278&amp;"-"&amp;E$1,'PROJETS 22-23'!$N:$N,0)),"")</f>
        <v/>
      </c>
      <c r="F278" s="107" t="str">
        <f>IFERROR(INDEX('PROJETS 22-23'!$D:$D,MATCH($C278&amp;"-"&amp;F$1,'PROJETS 22-23'!$N:$N,0)),"")</f>
        <v/>
      </c>
    </row>
    <row r="279" spans="1:6" ht="18" customHeight="1" x14ac:dyDescent="0.25">
      <c r="A279" s="153"/>
      <c r="B279" s="100" t="s">
        <v>172</v>
      </c>
      <c r="C279" s="114">
        <f t="shared" si="4"/>
        <v>45082</v>
      </c>
      <c r="D279" s="101" t="str">
        <f>IFERROR(INDEX('PROJETS 22-23'!$D:$D,MATCH($C279&amp;"-"&amp;D$1,'PROJETS 22-23'!$N:$N,0)),"")</f>
        <v/>
      </c>
      <c r="E279" s="102" t="str">
        <f>IFERROR(INDEX('PROJETS 22-23'!$D:$D,MATCH($C279&amp;"-"&amp;E$1,'PROJETS 22-23'!$N:$N,0)),"")</f>
        <v/>
      </c>
      <c r="F279" s="107" t="str">
        <f>IFERROR(INDEX('PROJETS 22-23'!$D:$D,MATCH($C279&amp;"-"&amp;F$1,'PROJETS 22-23'!$N:$N,0)),"")</f>
        <v/>
      </c>
    </row>
    <row r="280" spans="1:6" ht="18" customHeight="1" x14ac:dyDescent="0.25">
      <c r="A280" s="153"/>
      <c r="B280" s="100" t="s">
        <v>173</v>
      </c>
      <c r="C280" s="114">
        <f t="shared" si="4"/>
        <v>45083</v>
      </c>
      <c r="D280" s="101" t="str">
        <f>IFERROR(INDEX('PROJETS 22-23'!$D:$D,MATCH($C280&amp;"-"&amp;D$1,'PROJETS 22-23'!$N:$N,0)),"")</f>
        <v/>
      </c>
      <c r="E280" s="102" t="str">
        <f>IFERROR(INDEX('PROJETS 22-23'!$D:$D,MATCH($C280&amp;"-"&amp;E$1,'PROJETS 22-23'!$N:$N,0)),"")</f>
        <v/>
      </c>
      <c r="F280" s="107" t="str">
        <f>IFERROR(INDEX('PROJETS 22-23'!$D:$D,MATCH($C280&amp;"-"&amp;F$1,'PROJETS 22-23'!$N:$N,0)),"")</f>
        <v/>
      </c>
    </row>
    <row r="281" spans="1:6" ht="18" customHeight="1" x14ac:dyDescent="0.25">
      <c r="A281" s="153"/>
      <c r="B281" s="100" t="s">
        <v>174</v>
      </c>
      <c r="C281" s="114">
        <f t="shared" si="4"/>
        <v>45084</v>
      </c>
      <c r="D281" s="101" t="str">
        <f>IFERROR(INDEX('PROJETS 22-23'!$D:$D,MATCH($C281&amp;"-"&amp;D$1,'PROJETS 22-23'!$N:$N,0)),"")</f>
        <v/>
      </c>
      <c r="E281" s="102" t="str">
        <f>IFERROR(INDEX('PROJETS 22-23'!$D:$D,MATCH($C281&amp;"-"&amp;E$1,'PROJETS 22-23'!$N:$N,0)),"")</f>
        <v/>
      </c>
      <c r="F281" s="107" t="str">
        <f>IFERROR(INDEX('PROJETS 22-23'!$D:$D,MATCH($C281&amp;"-"&amp;F$1,'PROJETS 22-23'!$N:$N,0)),"")</f>
        <v/>
      </c>
    </row>
    <row r="282" spans="1:6" ht="18" customHeight="1" x14ac:dyDescent="0.25">
      <c r="A282" s="153"/>
      <c r="B282" s="100" t="s">
        <v>168</v>
      </c>
      <c r="C282" s="114">
        <f t="shared" si="4"/>
        <v>45085</v>
      </c>
      <c r="D282" s="101" t="str">
        <f>IFERROR(INDEX('PROJETS 22-23'!$D:$D,MATCH($C282&amp;"-"&amp;D$1,'PROJETS 22-23'!$N:$N,0)),"")</f>
        <v/>
      </c>
      <c r="E282" s="102" t="str">
        <f>IFERROR(INDEX('PROJETS 22-23'!$D:$D,MATCH($C282&amp;"-"&amp;E$1,'PROJETS 22-23'!$N:$N,0)),"")</f>
        <v/>
      </c>
      <c r="F282" s="107" t="str">
        <f>IFERROR(INDEX('PROJETS 22-23'!$D:$D,MATCH($C282&amp;"-"&amp;F$1,'PROJETS 22-23'!$N:$N,0)),"")</f>
        <v/>
      </c>
    </row>
    <row r="283" spans="1:6" ht="18" customHeight="1" x14ac:dyDescent="0.25">
      <c r="A283" s="153"/>
      <c r="B283" s="100" t="s">
        <v>175</v>
      </c>
      <c r="C283" s="114">
        <f t="shared" si="4"/>
        <v>45086</v>
      </c>
      <c r="D283" s="101" t="str">
        <f>IFERROR(INDEX('PROJETS 22-23'!$D:$D,MATCH($C283&amp;"-"&amp;D$1,'PROJETS 22-23'!$N:$N,0)),"")</f>
        <v/>
      </c>
      <c r="E283" s="102" t="str">
        <f>IFERROR(INDEX('PROJETS 22-23'!$D:$D,MATCH($C283&amp;"-"&amp;E$1,'PROJETS 22-23'!$N:$N,0)),"")</f>
        <v/>
      </c>
      <c r="F283" s="107" t="str">
        <f>IFERROR(INDEX('PROJETS 22-23'!$D:$D,MATCH($C283&amp;"-"&amp;F$1,'PROJETS 22-23'!$N:$N,0)),"")</f>
        <v/>
      </c>
    </row>
    <row r="284" spans="1:6" ht="18" customHeight="1" x14ac:dyDescent="0.25">
      <c r="A284" s="153"/>
      <c r="B284" s="100" t="s">
        <v>176</v>
      </c>
      <c r="C284" s="114">
        <f t="shared" si="4"/>
        <v>45087</v>
      </c>
      <c r="D284" s="101" t="str">
        <f>IFERROR(INDEX('PROJETS 22-23'!$D:$D,MATCH($C284&amp;"-"&amp;D$1,'PROJETS 22-23'!$N:$N,0)),"")</f>
        <v/>
      </c>
      <c r="E284" s="102" t="str">
        <f>IFERROR(INDEX('PROJETS 22-23'!$D:$D,MATCH($C284&amp;"-"&amp;E$1,'PROJETS 22-23'!$N:$N,0)),"")</f>
        <v/>
      </c>
      <c r="F284" s="107" t="str">
        <f>IFERROR(INDEX('PROJETS 22-23'!$D:$D,MATCH($C284&amp;"-"&amp;F$1,'PROJETS 22-23'!$N:$N,0)),"")</f>
        <v/>
      </c>
    </row>
    <row r="285" spans="1:6" ht="18" customHeight="1" x14ac:dyDescent="0.25">
      <c r="A285" s="153"/>
      <c r="B285" s="100" t="s">
        <v>177</v>
      </c>
      <c r="C285" s="114">
        <f t="shared" si="4"/>
        <v>45088</v>
      </c>
      <c r="D285" s="101" t="str">
        <f>IFERROR(INDEX('PROJETS 22-23'!$D:$D,MATCH($C285&amp;"-"&amp;D$1,'PROJETS 22-23'!$N:$N,0)),"")</f>
        <v>projet 43</v>
      </c>
      <c r="E285" s="102" t="str">
        <f>IFERROR(INDEX('PROJETS 22-23'!$D:$D,MATCH($C285&amp;"-"&amp;E$1,'PROJETS 22-23'!$N:$N,0)),"")</f>
        <v/>
      </c>
      <c r="F285" s="107" t="str">
        <f>IFERROR(INDEX('PROJETS 22-23'!$D:$D,MATCH($C285&amp;"-"&amp;F$1,'PROJETS 22-23'!$N:$N,0)),"")</f>
        <v/>
      </c>
    </row>
    <row r="286" spans="1:6" ht="18" customHeight="1" x14ac:dyDescent="0.25">
      <c r="A286" s="153"/>
      <c r="B286" s="100" t="s">
        <v>172</v>
      </c>
      <c r="C286" s="114">
        <f t="shared" si="4"/>
        <v>45089</v>
      </c>
      <c r="D286" s="101" t="str">
        <f>IFERROR(INDEX('PROJETS 22-23'!$D:$D,MATCH($C286&amp;"-"&amp;D$1,'PROJETS 22-23'!$N:$N,0)),"")</f>
        <v/>
      </c>
      <c r="E286" s="102" t="str">
        <f>IFERROR(INDEX('PROJETS 22-23'!$D:$D,MATCH($C286&amp;"-"&amp;E$1,'PROJETS 22-23'!$N:$N,0)),"")</f>
        <v/>
      </c>
      <c r="F286" s="107" t="str">
        <f>IFERROR(INDEX('PROJETS 22-23'!$D:$D,MATCH($C286&amp;"-"&amp;F$1,'PROJETS 22-23'!$N:$N,0)),"")</f>
        <v/>
      </c>
    </row>
    <row r="287" spans="1:6" ht="18" customHeight="1" x14ac:dyDescent="0.25">
      <c r="A287" s="153"/>
      <c r="B287" s="100" t="s">
        <v>173</v>
      </c>
      <c r="C287" s="114">
        <f t="shared" si="4"/>
        <v>45090</v>
      </c>
      <c r="D287" s="101" t="str">
        <f>IFERROR(INDEX('PROJETS 22-23'!$D:$D,MATCH($C287&amp;"-"&amp;D$1,'PROJETS 22-23'!$N:$N,0)),"")</f>
        <v/>
      </c>
      <c r="E287" s="102" t="str">
        <f>IFERROR(INDEX('PROJETS 22-23'!$D:$D,MATCH($C287&amp;"-"&amp;E$1,'PROJETS 22-23'!$N:$N,0)),"")</f>
        <v/>
      </c>
      <c r="F287" s="107" t="str">
        <f>IFERROR(INDEX('PROJETS 22-23'!$D:$D,MATCH($C287&amp;"-"&amp;F$1,'PROJETS 22-23'!$N:$N,0)),"")</f>
        <v/>
      </c>
    </row>
    <row r="288" spans="1:6" ht="18" customHeight="1" x14ac:dyDescent="0.25">
      <c r="A288" s="153"/>
      <c r="B288" s="100" t="s">
        <v>174</v>
      </c>
      <c r="C288" s="114">
        <f t="shared" si="4"/>
        <v>45091</v>
      </c>
      <c r="D288" s="101" t="str">
        <f>IFERROR(INDEX('PROJETS 22-23'!$D:$D,MATCH($C288&amp;"-"&amp;D$1,'PROJETS 22-23'!$N:$N,0)),"")</f>
        <v/>
      </c>
      <c r="E288" s="102" t="str">
        <f>IFERROR(INDEX('PROJETS 22-23'!$D:$D,MATCH($C288&amp;"-"&amp;E$1,'PROJETS 22-23'!$N:$N,0)),"")</f>
        <v/>
      </c>
      <c r="F288" s="107" t="str">
        <f>IFERROR(INDEX('PROJETS 22-23'!$D:$D,MATCH($C288&amp;"-"&amp;F$1,'PROJETS 22-23'!$N:$N,0)),"")</f>
        <v/>
      </c>
    </row>
    <row r="289" spans="1:6" ht="18" customHeight="1" x14ac:dyDescent="0.25">
      <c r="A289" s="153"/>
      <c r="B289" s="100" t="s">
        <v>168</v>
      </c>
      <c r="C289" s="114">
        <f t="shared" si="4"/>
        <v>45092</v>
      </c>
      <c r="D289" s="101" t="str">
        <f>IFERROR(INDEX('PROJETS 22-23'!$D:$D,MATCH($C289&amp;"-"&amp;D$1,'PROJETS 22-23'!$N:$N,0)),"")</f>
        <v/>
      </c>
      <c r="E289" s="102" t="str">
        <f>IFERROR(INDEX('PROJETS 22-23'!$D:$D,MATCH($C289&amp;"-"&amp;E$1,'PROJETS 22-23'!$N:$N,0)),"")</f>
        <v/>
      </c>
      <c r="F289" s="107" t="str">
        <f>IFERROR(INDEX('PROJETS 22-23'!$D:$D,MATCH($C289&amp;"-"&amp;F$1,'PROJETS 22-23'!$N:$N,0)),"")</f>
        <v/>
      </c>
    </row>
    <row r="290" spans="1:6" ht="18" customHeight="1" x14ac:dyDescent="0.25">
      <c r="A290" s="153"/>
      <c r="B290" s="100" t="s">
        <v>175</v>
      </c>
      <c r="C290" s="114">
        <f t="shared" si="4"/>
        <v>45093</v>
      </c>
      <c r="D290" s="101" t="str">
        <f>IFERROR(INDEX('PROJETS 22-23'!$D:$D,MATCH($C290&amp;"-"&amp;D$1,'PROJETS 22-23'!$N:$N,0)),"")</f>
        <v>projet 9</v>
      </c>
      <c r="E290" s="102" t="str">
        <f>IFERROR(INDEX('PROJETS 22-23'!$D:$D,MATCH($C290&amp;"-"&amp;E$1,'PROJETS 22-23'!$N:$N,0)),"")</f>
        <v/>
      </c>
      <c r="F290" s="107" t="str">
        <f>IFERROR(INDEX('PROJETS 22-23'!$D:$D,MATCH($C290&amp;"-"&amp;F$1,'PROJETS 22-23'!$N:$N,0)),"")</f>
        <v/>
      </c>
    </row>
    <row r="291" spans="1:6" ht="18" customHeight="1" x14ac:dyDescent="0.25">
      <c r="A291" s="153"/>
      <c r="B291" s="100" t="s">
        <v>176</v>
      </c>
      <c r="C291" s="114">
        <f t="shared" si="4"/>
        <v>45094</v>
      </c>
      <c r="D291" s="101" t="str">
        <f>IFERROR(INDEX('PROJETS 22-23'!$D:$D,MATCH($C291&amp;"-"&amp;D$1,'PROJETS 22-23'!$N:$N,0)),"")</f>
        <v/>
      </c>
      <c r="E291" s="102" t="str">
        <f>IFERROR(INDEX('PROJETS 22-23'!$D:$D,MATCH($C291&amp;"-"&amp;E$1,'PROJETS 22-23'!$N:$N,0)),"")</f>
        <v/>
      </c>
      <c r="F291" s="107" t="str">
        <f>IFERROR(INDEX('PROJETS 22-23'!$D:$D,MATCH($C291&amp;"-"&amp;F$1,'PROJETS 22-23'!$N:$N,0)),"")</f>
        <v/>
      </c>
    </row>
    <row r="292" spans="1:6" ht="18" customHeight="1" x14ac:dyDescent="0.25">
      <c r="A292" s="153"/>
      <c r="B292" s="100" t="s">
        <v>177</v>
      </c>
      <c r="C292" s="114">
        <f t="shared" si="4"/>
        <v>45095</v>
      </c>
      <c r="D292" s="101" t="str">
        <f>IFERROR(INDEX('PROJETS 22-23'!$D:$D,MATCH($C292&amp;"-"&amp;D$1,'PROJETS 22-23'!$N:$N,0)),"")</f>
        <v/>
      </c>
      <c r="E292" s="102" t="str">
        <f>IFERROR(INDEX('PROJETS 22-23'!$D:$D,MATCH($C292&amp;"-"&amp;E$1,'PROJETS 22-23'!$N:$N,0)),"")</f>
        <v/>
      </c>
      <c r="F292" s="107" t="str">
        <f>IFERROR(INDEX('PROJETS 22-23'!$D:$D,MATCH($C292&amp;"-"&amp;F$1,'PROJETS 22-23'!$N:$N,0)),"")</f>
        <v/>
      </c>
    </row>
    <row r="293" spans="1:6" ht="18" customHeight="1" x14ac:dyDescent="0.25">
      <c r="A293" s="153"/>
      <c r="B293" s="100" t="s">
        <v>172</v>
      </c>
      <c r="C293" s="114">
        <f t="shared" si="4"/>
        <v>45096</v>
      </c>
      <c r="D293" s="101" t="str">
        <f>IFERROR(INDEX('PROJETS 22-23'!$D:$D,MATCH($C293&amp;"-"&amp;D$1,'PROJETS 22-23'!$N:$N,0)),"")</f>
        <v/>
      </c>
      <c r="E293" s="102" t="str">
        <f>IFERROR(INDEX('PROJETS 22-23'!$D:$D,MATCH($C293&amp;"-"&amp;E$1,'PROJETS 22-23'!$N:$N,0)),"")</f>
        <v/>
      </c>
      <c r="F293" s="107" t="str">
        <f>IFERROR(INDEX('PROJETS 22-23'!$D:$D,MATCH($C293&amp;"-"&amp;F$1,'PROJETS 22-23'!$N:$N,0)),"")</f>
        <v/>
      </c>
    </row>
    <row r="294" spans="1:6" ht="18" customHeight="1" x14ac:dyDescent="0.25">
      <c r="A294" s="153"/>
      <c r="B294" s="100" t="s">
        <v>173</v>
      </c>
      <c r="C294" s="114">
        <f t="shared" si="4"/>
        <v>45097</v>
      </c>
      <c r="D294" s="101" t="str">
        <f>IFERROR(INDEX('PROJETS 22-23'!$D:$D,MATCH($C294&amp;"-"&amp;D$1,'PROJETS 22-23'!$N:$N,0)),"")</f>
        <v>projet 37</v>
      </c>
      <c r="E294" s="102" t="str">
        <f>IFERROR(INDEX('PROJETS 22-23'!$D:$D,MATCH($C294&amp;"-"&amp;E$1,'PROJETS 22-23'!$N:$N,0)),"")</f>
        <v/>
      </c>
      <c r="F294" s="107" t="str">
        <f>IFERROR(INDEX('PROJETS 22-23'!$D:$D,MATCH($C294&amp;"-"&amp;F$1,'PROJETS 22-23'!$N:$N,0)),"")</f>
        <v/>
      </c>
    </row>
    <row r="295" spans="1:6" ht="18" customHeight="1" x14ac:dyDescent="0.25">
      <c r="A295" s="153"/>
      <c r="B295" s="100" t="s">
        <v>174</v>
      </c>
      <c r="C295" s="114">
        <f t="shared" si="4"/>
        <v>45098</v>
      </c>
      <c r="D295" s="101" t="str">
        <f>IFERROR(INDEX('PROJETS 22-23'!$D:$D,MATCH($C295&amp;"-"&amp;D$1,'PROJETS 22-23'!$N:$N,0)),"")</f>
        <v/>
      </c>
      <c r="E295" s="102" t="str">
        <f>IFERROR(INDEX('PROJETS 22-23'!$D:$D,MATCH($C295&amp;"-"&amp;E$1,'PROJETS 22-23'!$N:$N,0)),"")</f>
        <v/>
      </c>
      <c r="F295" s="107" t="str">
        <f>IFERROR(INDEX('PROJETS 22-23'!$D:$D,MATCH($C295&amp;"-"&amp;F$1,'PROJETS 22-23'!$N:$N,0)),"")</f>
        <v/>
      </c>
    </row>
    <row r="296" spans="1:6" ht="18" customHeight="1" x14ac:dyDescent="0.25">
      <c r="A296" s="153"/>
      <c r="B296" s="100" t="s">
        <v>168</v>
      </c>
      <c r="C296" s="114">
        <f t="shared" si="4"/>
        <v>45099</v>
      </c>
      <c r="D296" s="101" t="str">
        <f>IFERROR(INDEX('PROJETS 22-23'!$D:$D,MATCH($C296&amp;"-"&amp;D$1,'PROJETS 22-23'!$N:$N,0)),"")</f>
        <v/>
      </c>
      <c r="E296" s="102" t="str">
        <f>IFERROR(INDEX('PROJETS 22-23'!$D:$D,MATCH($C296&amp;"-"&amp;E$1,'PROJETS 22-23'!$N:$N,0)),"")</f>
        <v/>
      </c>
      <c r="F296" s="107" t="str">
        <f>IFERROR(INDEX('PROJETS 22-23'!$D:$D,MATCH($C296&amp;"-"&amp;F$1,'PROJETS 22-23'!$N:$N,0)),"")</f>
        <v/>
      </c>
    </row>
    <row r="297" spans="1:6" ht="18" customHeight="1" x14ac:dyDescent="0.25">
      <c r="A297" s="153"/>
      <c r="B297" s="100" t="s">
        <v>175</v>
      </c>
      <c r="C297" s="114">
        <f t="shared" si="4"/>
        <v>45100</v>
      </c>
      <c r="D297" s="101" t="str">
        <f>IFERROR(INDEX('PROJETS 22-23'!$D:$D,MATCH($C297&amp;"-"&amp;D$1,'PROJETS 22-23'!$N:$N,0)),"")</f>
        <v/>
      </c>
      <c r="E297" s="102" t="str">
        <f>IFERROR(INDEX('PROJETS 22-23'!$D:$D,MATCH($C297&amp;"-"&amp;E$1,'PROJETS 22-23'!$N:$N,0)),"")</f>
        <v/>
      </c>
      <c r="F297" s="107" t="str">
        <f>IFERROR(INDEX('PROJETS 22-23'!$D:$D,MATCH($C297&amp;"-"&amp;F$1,'PROJETS 22-23'!$N:$N,0)),"")</f>
        <v/>
      </c>
    </row>
    <row r="298" spans="1:6" ht="18" customHeight="1" x14ac:dyDescent="0.25">
      <c r="A298" s="153"/>
      <c r="B298" s="100" t="s">
        <v>176</v>
      </c>
      <c r="C298" s="114">
        <f t="shared" si="4"/>
        <v>45101</v>
      </c>
      <c r="D298" s="101" t="str">
        <f>IFERROR(INDEX('PROJETS 22-23'!$D:$D,MATCH($C298&amp;"-"&amp;D$1,'PROJETS 22-23'!$N:$N,0)),"")</f>
        <v>projet 22</v>
      </c>
      <c r="E298" s="102" t="str">
        <f>IFERROR(INDEX('PROJETS 22-23'!$D:$D,MATCH($C298&amp;"-"&amp;E$1,'PROJETS 22-23'!$N:$N,0)),"")</f>
        <v/>
      </c>
      <c r="F298" s="107" t="str">
        <f>IFERROR(INDEX('PROJETS 22-23'!$D:$D,MATCH($C298&amp;"-"&amp;F$1,'PROJETS 22-23'!$N:$N,0)),"")</f>
        <v/>
      </c>
    </row>
    <row r="299" spans="1:6" ht="18" customHeight="1" x14ac:dyDescent="0.25">
      <c r="A299" s="153"/>
      <c r="B299" s="100" t="s">
        <v>177</v>
      </c>
      <c r="C299" s="114">
        <f t="shared" si="4"/>
        <v>45102</v>
      </c>
      <c r="D299" s="101" t="str">
        <f>IFERROR(INDEX('PROJETS 22-23'!$D:$D,MATCH($C299&amp;"-"&amp;D$1,'PROJETS 22-23'!$N:$N,0)),"")</f>
        <v/>
      </c>
      <c r="E299" s="102" t="str">
        <f>IFERROR(INDEX('PROJETS 22-23'!$D:$D,MATCH($C299&amp;"-"&amp;E$1,'PROJETS 22-23'!$N:$N,0)),"")</f>
        <v/>
      </c>
      <c r="F299" s="107" t="str">
        <f>IFERROR(INDEX('PROJETS 22-23'!$D:$D,MATCH($C299&amp;"-"&amp;F$1,'PROJETS 22-23'!$N:$N,0)),"")</f>
        <v/>
      </c>
    </row>
    <row r="300" spans="1:6" ht="18" customHeight="1" x14ac:dyDescent="0.25">
      <c r="A300" s="153"/>
      <c r="B300" s="100" t="s">
        <v>172</v>
      </c>
      <c r="C300" s="114">
        <f t="shared" si="4"/>
        <v>45103</v>
      </c>
      <c r="D300" s="101" t="str">
        <f>IFERROR(INDEX('PROJETS 22-23'!$D:$D,MATCH($C300&amp;"-"&amp;D$1,'PROJETS 22-23'!$N:$N,0)),"")</f>
        <v/>
      </c>
      <c r="E300" s="102" t="str">
        <f>IFERROR(INDEX('PROJETS 22-23'!$D:$D,MATCH($C300&amp;"-"&amp;E$1,'PROJETS 22-23'!$N:$N,0)),"")</f>
        <v/>
      </c>
      <c r="F300" s="107" t="str">
        <f>IFERROR(INDEX('PROJETS 22-23'!$D:$D,MATCH($C300&amp;"-"&amp;F$1,'PROJETS 22-23'!$N:$N,0)),"")</f>
        <v/>
      </c>
    </row>
    <row r="301" spans="1:6" ht="18" customHeight="1" x14ac:dyDescent="0.25">
      <c r="A301" s="153"/>
      <c r="B301" s="100" t="s">
        <v>173</v>
      </c>
      <c r="C301" s="114">
        <f t="shared" si="4"/>
        <v>45104</v>
      </c>
      <c r="D301" s="101" t="str">
        <f>IFERROR(INDEX('PROJETS 22-23'!$D:$D,MATCH($C301&amp;"-"&amp;D$1,'PROJETS 22-23'!$N:$N,0)),"")</f>
        <v>projet 32</v>
      </c>
      <c r="E301" s="102" t="str">
        <f>IFERROR(INDEX('PROJETS 22-23'!$D:$D,MATCH($C301&amp;"-"&amp;E$1,'PROJETS 22-23'!$N:$N,0)),"")</f>
        <v/>
      </c>
      <c r="F301" s="107" t="str">
        <f>IFERROR(INDEX('PROJETS 22-23'!$D:$D,MATCH($C301&amp;"-"&amp;F$1,'PROJETS 22-23'!$N:$N,0)),"")</f>
        <v/>
      </c>
    </row>
    <row r="302" spans="1:6" ht="18" customHeight="1" x14ac:dyDescent="0.25">
      <c r="A302" s="153"/>
      <c r="B302" s="100" t="s">
        <v>174</v>
      </c>
      <c r="C302" s="114">
        <f t="shared" si="4"/>
        <v>45105</v>
      </c>
      <c r="D302" s="101" t="str">
        <f>IFERROR(INDEX('PROJETS 22-23'!$D:$D,MATCH($C302&amp;"-"&amp;D$1,'PROJETS 22-23'!$N:$N,0)),"")</f>
        <v/>
      </c>
      <c r="E302" s="102" t="str">
        <f>IFERROR(INDEX('PROJETS 22-23'!$D:$D,MATCH($C302&amp;"-"&amp;E$1,'PROJETS 22-23'!$N:$N,0)),"")</f>
        <v/>
      </c>
      <c r="F302" s="107" t="str">
        <f>IFERROR(INDEX('PROJETS 22-23'!$D:$D,MATCH($C302&amp;"-"&amp;F$1,'PROJETS 22-23'!$N:$N,0)),"")</f>
        <v/>
      </c>
    </row>
    <row r="303" spans="1:6" ht="18" customHeight="1" x14ac:dyDescent="0.25">
      <c r="A303" s="153"/>
      <c r="B303" s="100" t="s">
        <v>168</v>
      </c>
      <c r="C303" s="114">
        <f t="shared" si="4"/>
        <v>45106</v>
      </c>
      <c r="D303" s="101" t="str">
        <f>IFERROR(INDEX('PROJETS 22-23'!$D:$D,MATCH($C303&amp;"-"&amp;D$1,'PROJETS 22-23'!$N:$N,0)),"")</f>
        <v/>
      </c>
      <c r="E303" s="102" t="str">
        <f>IFERROR(INDEX('PROJETS 22-23'!$D:$D,MATCH($C303&amp;"-"&amp;E$1,'PROJETS 22-23'!$N:$N,0)),"")</f>
        <v/>
      </c>
      <c r="F303" s="107" t="str">
        <f>IFERROR(INDEX('PROJETS 22-23'!$D:$D,MATCH($C303&amp;"-"&amp;F$1,'PROJETS 22-23'!$N:$N,0)),"")</f>
        <v/>
      </c>
    </row>
    <row r="304" spans="1:6" ht="18" customHeight="1" thickBot="1" x14ac:dyDescent="0.3">
      <c r="A304" s="154"/>
      <c r="B304" s="108" t="s">
        <v>175</v>
      </c>
      <c r="C304" s="115">
        <f t="shared" si="4"/>
        <v>45107</v>
      </c>
      <c r="D304" s="109" t="str">
        <f>IFERROR(INDEX('PROJETS 22-23'!$D:$D,MATCH($C304&amp;"-"&amp;D$1,'PROJETS 22-23'!$N:$N,0)),"")</f>
        <v/>
      </c>
      <c r="E304" s="110" t="str">
        <f>IFERROR(INDEX('PROJETS 22-23'!$D:$D,MATCH($C304&amp;"-"&amp;E$1,'PROJETS 22-23'!$N:$N,0)),"")</f>
        <v/>
      </c>
      <c r="F304" s="111" t="str">
        <f>IFERROR(INDEX('PROJETS 22-23'!$D:$D,MATCH($C304&amp;"-"&amp;F$1,'PROJETS 22-23'!$N:$N,0)),"")</f>
        <v/>
      </c>
    </row>
    <row r="305" spans="1:6" ht="18" customHeight="1" x14ac:dyDescent="0.25">
      <c r="A305" s="149" t="s">
        <v>157</v>
      </c>
      <c r="B305" s="118" t="s">
        <v>176</v>
      </c>
      <c r="C305" s="119">
        <f t="shared" si="4"/>
        <v>45108</v>
      </c>
      <c r="D305" s="120" t="str">
        <f>IFERROR(INDEX('PROJETS 22-23'!$D:$D,MATCH($C305&amp;"-"&amp;D$1,'PROJETS 22-23'!$N:$N,0)),"")</f>
        <v>projet 18</v>
      </c>
      <c r="E305" s="121" t="str">
        <f>IFERROR(INDEX('PROJETS 22-23'!$D:$D,MATCH($C305&amp;"-"&amp;E$1,'PROJETS 22-23'!$N:$N,0)),"")</f>
        <v/>
      </c>
      <c r="F305" s="122" t="str">
        <f>IFERROR(INDEX('PROJETS 22-23'!$D:$D,MATCH($C305&amp;"-"&amp;F$1,'PROJETS 22-23'!$N:$N,0)),"")</f>
        <v/>
      </c>
    </row>
    <row r="306" spans="1:6" ht="18" customHeight="1" x14ac:dyDescent="0.25">
      <c r="A306" s="150"/>
      <c r="B306" s="97" t="s">
        <v>177</v>
      </c>
      <c r="C306" s="112">
        <f t="shared" si="4"/>
        <v>45109</v>
      </c>
      <c r="D306" s="98" t="str">
        <f>IFERROR(INDEX('PROJETS 22-23'!$D:$D,MATCH($C306&amp;"-"&amp;D$1,'PROJETS 22-23'!$N:$N,0)),"")</f>
        <v/>
      </c>
      <c r="E306" s="99" t="str">
        <f>IFERROR(INDEX('PROJETS 22-23'!$D:$D,MATCH($C306&amp;"-"&amp;E$1,'PROJETS 22-23'!$N:$N,0)),"")</f>
        <v/>
      </c>
      <c r="F306" s="123" t="str">
        <f>IFERROR(INDEX('PROJETS 22-23'!$D:$D,MATCH($C306&amp;"-"&amp;F$1,'PROJETS 22-23'!$N:$N,0)),"")</f>
        <v/>
      </c>
    </row>
    <row r="307" spans="1:6" ht="18" customHeight="1" x14ac:dyDescent="0.25">
      <c r="A307" s="150"/>
      <c r="B307" s="97" t="s">
        <v>172</v>
      </c>
      <c r="C307" s="112">
        <f t="shared" si="4"/>
        <v>45110</v>
      </c>
      <c r="D307" s="98" t="str">
        <f>IFERROR(INDEX('PROJETS 22-23'!$D:$D,MATCH($C307&amp;"-"&amp;D$1,'PROJETS 22-23'!$N:$N,0)),"")</f>
        <v/>
      </c>
      <c r="E307" s="99" t="str">
        <f>IFERROR(INDEX('PROJETS 22-23'!$D:$D,MATCH($C307&amp;"-"&amp;E$1,'PROJETS 22-23'!$N:$N,0)),"")</f>
        <v/>
      </c>
      <c r="F307" s="123" t="str">
        <f>IFERROR(INDEX('PROJETS 22-23'!$D:$D,MATCH($C307&amp;"-"&amp;F$1,'PROJETS 22-23'!$N:$N,0)),"")</f>
        <v/>
      </c>
    </row>
    <row r="308" spans="1:6" ht="18" customHeight="1" x14ac:dyDescent="0.25">
      <c r="A308" s="150"/>
      <c r="B308" s="97" t="s">
        <v>173</v>
      </c>
      <c r="C308" s="112">
        <f t="shared" si="4"/>
        <v>45111</v>
      </c>
      <c r="D308" s="98" t="str">
        <f>IFERROR(INDEX('PROJETS 22-23'!$D:$D,MATCH($C308&amp;"-"&amp;D$1,'PROJETS 22-23'!$N:$N,0)),"")</f>
        <v/>
      </c>
      <c r="E308" s="99" t="str">
        <f>IFERROR(INDEX('PROJETS 22-23'!$D:$D,MATCH($C308&amp;"-"&amp;E$1,'PROJETS 22-23'!$N:$N,0)),"")</f>
        <v/>
      </c>
      <c r="F308" s="123" t="str">
        <f>IFERROR(INDEX('PROJETS 22-23'!$D:$D,MATCH($C308&amp;"-"&amp;F$1,'PROJETS 22-23'!$N:$N,0)),"")</f>
        <v/>
      </c>
    </row>
    <row r="309" spans="1:6" ht="18" customHeight="1" x14ac:dyDescent="0.25">
      <c r="A309" s="150"/>
      <c r="B309" s="97" t="s">
        <v>174</v>
      </c>
      <c r="C309" s="112">
        <f t="shared" si="4"/>
        <v>45112</v>
      </c>
      <c r="D309" s="98" t="str">
        <f>IFERROR(INDEX('PROJETS 22-23'!$D:$D,MATCH($C309&amp;"-"&amp;D$1,'PROJETS 22-23'!$N:$N,0)),"")</f>
        <v/>
      </c>
      <c r="E309" s="99" t="str">
        <f>IFERROR(INDEX('PROJETS 22-23'!$D:$D,MATCH($C309&amp;"-"&amp;E$1,'PROJETS 22-23'!$N:$N,0)),"")</f>
        <v/>
      </c>
      <c r="F309" s="123" t="str">
        <f>IFERROR(INDEX('PROJETS 22-23'!$D:$D,MATCH($C309&amp;"-"&amp;F$1,'PROJETS 22-23'!$N:$N,0)),"")</f>
        <v/>
      </c>
    </row>
    <row r="310" spans="1:6" ht="18" customHeight="1" x14ac:dyDescent="0.25">
      <c r="A310" s="150"/>
      <c r="B310" s="97" t="s">
        <v>168</v>
      </c>
      <c r="C310" s="112">
        <f t="shared" si="4"/>
        <v>45113</v>
      </c>
      <c r="D310" s="98" t="str">
        <f>IFERROR(INDEX('PROJETS 22-23'!$D:$D,MATCH($C310&amp;"-"&amp;D$1,'PROJETS 22-23'!$N:$N,0)),"")</f>
        <v/>
      </c>
      <c r="E310" s="99" t="str">
        <f>IFERROR(INDEX('PROJETS 22-23'!$D:$D,MATCH($C310&amp;"-"&amp;E$1,'PROJETS 22-23'!$N:$N,0)),"")</f>
        <v/>
      </c>
      <c r="F310" s="123" t="str">
        <f>IFERROR(INDEX('PROJETS 22-23'!$D:$D,MATCH($C310&amp;"-"&amp;F$1,'PROJETS 22-23'!$N:$N,0)),"")</f>
        <v/>
      </c>
    </row>
    <row r="311" spans="1:6" ht="18" customHeight="1" x14ac:dyDescent="0.25">
      <c r="A311" s="150"/>
      <c r="B311" s="97" t="s">
        <v>175</v>
      </c>
      <c r="C311" s="112">
        <f t="shared" si="4"/>
        <v>45114</v>
      </c>
      <c r="D311" s="98" t="str">
        <f>IFERROR(INDEX('PROJETS 22-23'!$D:$D,MATCH($C311&amp;"-"&amp;D$1,'PROJETS 22-23'!$N:$N,0)),"")</f>
        <v/>
      </c>
      <c r="E311" s="99" t="str">
        <f>IFERROR(INDEX('PROJETS 22-23'!$D:$D,MATCH($C311&amp;"-"&amp;E$1,'PROJETS 22-23'!$N:$N,0)),"")</f>
        <v/>
      </c>
      <c r="F311" s="123" t="str">
        <f>IFERROR(INDEX('PROJETS 22-23'!$D:$D,MATCH($C311&amp;"-"&amp;F$1,'PROJETS 22-23'!$N:$N,0)),"")</f>
        <v/>
      </c>
    </row>
    <row r="312" spans="1:6" ht="18" customHeight="1" x14ac:dyDescent="0.25">
      <c r="A312" s="150"/>
      <c r="B312" s="97" t="s">
        <v>176</v>
      </c>
      <c r="C312" s="112">
        <f t="shared" si="4"/>
        <v>45115</v>
      </c>
      <c r="D312" s="98" t="str">
        <f>IFERROR(INDEX('PROJETS 22-23'!$D:$D,MATCH($C312&amp;"-"&amp;D$1,'PROJETS 22-23'!$N:$N,0)),"")</f>
        <v/>
      </c>
      <c r="E312" s="99" t="str">
        <f>IFERROR(INDEX('PROJETS 22-23'!$D:$D,MATCH($C312&amp;"-"&amp;E$1,'PROJETS 22-23'!$N:$N,0)),"")</f>
        <v/>
      </c>
      <c r="F312" s="123" t="str">
        <f>IFERROR(INDEX('PROJETS 22-23'!$D:$D,MATCH($C312&amp;"-"&amp;F$1,'PROJETS 22-23'!$N:$N,0)),"")</f>
        <v/>
      </c>
    </row>
    <row r="313" spans="1:6" ht="18" customHeight="1" x14ac:dyDescent="0.25">
      <c r="A313" s="150"/>
      <c r="B313" s="97" t="s">
        <v>177</v>
      </c>
      <c r="C313" s="112">
        <f t="shared" si="4"/>
        <v>45116</v>
      </c>
      <c r="D313" s="98" t="str">
        <f>IFERROR(INDEX('PROJETS 22-23'!$D:$D,MATCH($C313&amp;"-"&amp;D$1,'PROJETS 22-23'!$N:$N,0)),"")</f>
        <v/>
      </c>
      <c r="E313" s="99" t="str">
        <f>IFERROR(INDEX('PROJETS 22-23'!$D:$D,MATCH($C313&amp;"-"&amp;E$1,'PROJETS 22-23'!$N:$N,0)),"")</f>
        <v/>
      </c>
      <c r="F313" s="123" t="str">
        <f>IFERROR(INDEX('PROJETS 22-23'!$D:$D,MATCH($C313&amp;"-"&amp;F$1,'PROJETS 22-23'!$N:$N,0)),"")</f>
        <v/>
      </c>
    </row>
    <row r="314" spans="1:6" ht="18" customHeight="1" x14ac:dyDescent="0.25">
      <c r="A314" s="150"/>
      <c r="B314" s="97" t="s">
        <v>172</v>
      </c>
      <c r="C314" s="112">
        <f t="shared" si="4"/>
        <v>45117</v>
      </c>
      <c r="D314" s="98" t="str">
        <f>IFERROR(INDEX('PROJETS 22-23'!$D:$D,MATCH($C314&amp;"-"&amp;D$1,'PROJETS 22-23'!$N:$N,0)),"")</f>
        <v/>
      </c>
      <c r="E314" s="99" t="str">
        <f>IFERROR(INDEX('PROJETS 22-23'!$D:$D,MATCH($C314&amp;"-"&amp;E$1,'PROJETS 22-23'!$N:$N,0)),"")</f>
        <v/>
      </c>
      <c r="F314" s="123" t="str">
        <f>IFERROR(INDEX('PROJETS 22-23'!$D:$D,MATCH($C314&amp;"-"&amp;F$1,'PROJETS 22-23'!$N:$N,0)),"")</f>
        <v/>
      </c>
    </row>
    <row r="315" spans="1:6" ht="18" customHeight="1" x14ac:dyDescent="0.25">
      <c r="A315" s="150"/>
      <c r="B315" s="97" t="s">
        <v>173</v>
      </c>
      <c r="C315" s="112">
        <f t="shared" si="4"/>
        <v>45118</v>
      </c>
      <c r="D315" s="98" t="str">
        <f>IFERROR(INDEX('PROJETS 22-23'!$D:$D,MATCH($C315&amp;"-"&amp;D$1,'PROJETS 22-23'!$N:$N,0)),"")</f>
        <v/>
      </c>
      <c r="E315" s="99" t="str">
        <f>IFERROR(INDEX('PROJETS 22-23'!$D:$D,MATCH($C315&amp;"-"&amp;E$1,'PROJETS 22-23'!$N:$N,0)),"")</f>
        <v/>
      </c>
      <c r="F315" s="123" t="str">
        <f>IFERROR(INDEX('PROJETS 22-23'!$D:$D,MATCH($C315&amp;"-"&amp;F$1,'PROJETS 22-23'!$N:$N,0)),"")</f>
        <v/>
      </c>
    </row>
    <row r="316" spans="1:6" ht="18" customHeight="1" x14ac:dyDescent="0.25">
      <c r="A316" s="150"/>
      <c r="B316" s="97" t="s">
        <v>174</v>
      </c>
      <c r="C316" s="112">
        <f t="shared" si="4"/>
        <v>45119</v>
      </c>
      <c r="D316" s="98" t="str">
        <f>IFERROR(INDEX('PROJETS 22-23'!$D:$D,MATCH($C316&amp;"-"&amp;D$1,'PROJETS 22-23'!$N:$N,0)),"")</f>
        <v/>
      </c>
      <c r="E316" s="99" t="str">
        <f>IFERROR(INDEX('PROJETS 22-23'!$D:$D,MATCH($C316&amp;"-"&amp;E$1,'PROJETS 22-23'!$N:$N,0)),"")</f>
        <v/>
      </c>
      <c r="F316" s="123" t="str">
        <f>IFERROR(INDEX('PROJETS 22-23'!$D:$D,MATCH($C316&amp;"-"&amp;F$1,'PROJETS 22-23'!$N:$N,0)),"")</f>
        <v/>
      </c>
    </row>
    <row r="317" spans="1:6" ht="18" customHeight="1" x14ac:dyDescent="0.25">
      <c r="A317" s="150"/>
      <c r="B317" s="97" t="s">
        <v>168</v>
      </c>
      <c r="C317" s="112">
        <f t="shared" si="4"/>
        <v>45120</v>
      </c>
      <c r="D317" s="98" t="str">
        <f>IFERROR(INDEX('PROJETS 22-23'!$D:$D,MATCH($C317&amp;"-"&amp;D$1,'PROJETS 22-23'!$N:$N,0)),"")</f>
        <v/>
      </c>
      <c r="E317" s="99" t="str">
        <f>IFERROR(INDEX('PROJETS 22-23'!$D:$D,MATCH($C317&amp;"-"&amp;E$1,'PROJETS 22-23'!$N:$N,0)),"")</f>
        <v/>
      </c>
      <c r="F317" s="123" t="str">
        <f>IFERROR(INDEX('PROJETS 22-23'!$D:$D,MATCH($C317&amp;"-"&amp;F$1,'PROJETS 22-23'!$N:$N,0)),"")</f>
        <v/>
      </c>
    </row>
    <row r="318" spans="1:6" ht="18" customHeight="1" x14ac:dyDescent="0.25">
      <c r="A318" s="150"/>
      <c r="B318" s="97" t="s">
        <v>175</v>
      </c>
      <c r="C318" s="112">
        <f t="shared" si="4"/>
        <v>45121</v>
      </c>
      <c r="D318" s="98" t="str">
        <f>IFERROR(INDEX('PROJETS 22-23'!$D:$D,MATCH($C318&amp;"-"&amp;D$1,'PROJETS 22-23'!$N:$N,0)),"")</f>
        <v/>
      </c>
      <c r="E318" s="99" t="str">
        <f>IFERROR(INDEX('PROJETS 22-23'!$D:$D,MATCH($C318&amp;"-"&amp;E$1,'PROJETS 22-23'!$N:$N,0)),"")</f>
        <v/>
      </c>
      <c r="F318" s="123" t="str">
        <f>IFERROR(INDEX('PROJETS 22-23'!$D:$D,MATCH($C318&amp;"-"&amp;F$1,'PROJETS 22-23'!$N:$N,0)),"")</f>
        <v/>
      </c>
    </row>
    <row r="319" spans="1:6" ht="18" customHeight="1" thickBot="1" x14ac:dyDescent="0.3">
      <c r="A319" s="151"/>
      <c r="B319" s="124" t="s">
        <v>176</v>
      </c>
      <c r="C319" s="125">
        <f t="shared" si="4"/>
        <v>45122</v>
      </c>
      <c r="D319" s="126" t="str">
        <f>IFERROR(INDEX('PROJETS 22-23'!$D:$D,MATCH($C319&amp;"-"&amp;D$1,'PROJETS 22-23'!$N:$N,0)),"")</f>
        <v/>
      </c>
      <c r="E319" s="127" t="str">
        <f>IFERROR(INDEX('PROJETS 22-23'!$D:$D,MATCH($C319&amp;"-"&amp;E$1,'PROJETS 22-23'!$N:$N,0)),"")</f>
        <v/>
      </c>
      <c r="F319" s="128" t="str">
        <f>IFERROR(INDEX('PROJETS 22-23'!$D:$D,MATCH($C319&amp;"-"&amp;F$1,'PROJETS 22-23'!$N:$N,0)),"")</f>
        <v/>
      </c>
    </row>
    <row r="320" spans="1:6" ht="15" customHeight="1" x14ac:dyDescent="0.25">
      <c r="C320" s="116"/>
    </row>
    <row r="321" spans="3:3" ht="15" customHeight="1" x14ac:dyDescent="0.25">
      <c r="C321" s="116"/>
    </row>
    <row r="322" spans="3:3" ht="15" customHeight="1" x14ac:dyDescent="0.25">
      <c r="C322" s="116"/>
    </row>
    <row r="323" spans="3:3" ht="15" customHeight="1" x14ac:dyDescent="0.25">
      <c r="C323" s="116"/>
    </row>
    <row r="324" spans="3:3" ht="15" customHeight="1" x14ac:dyDescent="0.25">
      <c r="C324" s="116"/>
    </row>
    <row r="325" spans="3:3" ht="15" customHeight="1" x14ac:dyDescent="0.25">
      <c r="C325" s="116"/>
    </row>
    <row r="326" spans="3:3" ht="15" customHeight="1" x14ac:dyDescent="0.25">
      <c r="C326" s="116"/>
    </row>
    <row r="327" spans="3:3" ht="15" customHeight="1" x14ac:dyDescent="0.25">
      <c r="C327" s="116"/>
    </row>
    <row r="328" spans="3:3" ht="15" customHeight="1" x14ac:dyDescent="0.25">
      <c r="C328" s="116"/>
    </row>
    <row r="329" spans="3:3" ht="15" customHeight="1" x14ac:dyDescent="0.25">
      <c r="C329" s="116"/>
    </row>
    <row r="330" spans="3:3" ht="15" customHeight="1" x14ac:dyDescent="0.25">
      <c r="C330" s="116"/>
    </row>
    <row r="331" spans="3:3" ht="15" customHeight="1" x14ac:dyDescent="0.25">
      <c r="C331" s="116"/>
    </row>
    <row r="332" spans="3:3" ht="15" customHeight="1" x14ac:dyDescent="0.25">
      <c r="C332" s="116"/>
    </row>
    <row r="333" spans="3:3" ht="15" customHeight="1" x14ac:dyDescent="0.25">
      <c r="C333" s="116"/>
    </row>
    <row r="334" spans="3:3" ht="15" customHeight="1" x14ac:dyDescent="0.25">
      <c r="C334" s="116"/>
    </row>
    <row r="335" spans="3:3" ht="15" customHeight="1" x14ac:dyDescent="0.25">
      <c r="C335" s="116"/>
    </row>
    <row r="336" spans="3:3" ht="15" customHeight="1" x14ac:dyDescent="0.25">
      <c r="C336" s="116"/>
    </row>
    <row r="337" spans="3:3" ht="15" customHeight="1" x14ac:dyDescent="0.25">
      <c r="C337" s="116"/>
    </row>
    <row r="338" spans="3:3" ht="15" customHeight="1" x14ac:dyDescent="0.25">
      <c r="C338" s="116"/>
    </row>
    <row r="339" spans="3:3" ht="15" customHeight="1" x14ac:dyDescent="0.25">
      <c r="C339" s="116"/>
    </row>
    <row r="340" spans="3:3" ht="15" customHeight="1" x14ac:dyDescent="0.25">
      <c r="C340" s="116"/>
    </row>
    <row r="341" spans="3:3" ht="15" customHeight="1" x14ac:dyDescent="0.25">
      <c r="C341" s="116"/>
    </row>
    <row r="342" spans="3:3" ht="15" customHeight="1" x14ac:dyDescent="0.25">
      <c r="C342" s="116"/>
    </row>
    <row r="343" spans="3:3" ht="15" customHeight="1" x14ac:dyDescent="0.25">
      <c r="C343" s="116"/>
    </row>
    <row r="344" spans="3:3" ht="15" customHeight="1" x14ac:dyDescent="0.25">
      <c r="C344" s="116"/>
    </row>
    <row r="345" spans="3:3" ht="15" customHeight="1" x14ac:dyDescent="0.25">
      <c r="C345" s="116"/>
    </row>
    <row r="346" spans="3:3" ht="15" customHeight="1" x14ac:dyDescent="0.25">
      <c r="C346" s="116"/>
    </row>
    <row r="347" spans="3:3" ht="15" customHeight="1" x14ac:dyDescent="0.25">
      <c r="C347" s="116"/>
    </row>
    <row r="348" spans="3:3" ht="15" customHeight="1" x14ac:dyDescent="0.25">
      <c r="C348" s="116"/>
    </row>
    <row r="349" spans="3:3" ht="15" customHeight="1" x14ac:dyDescent="0.25">
      <c r="C349" s="116"/>
    </row>
    <row r="350" spans="3:3" ht="15" customHeight="1" x14ac:dyDescent="0.25">
      <c r="C350" s="116"/>
    </row>
    <row r="351" spans="3:3" ht="15" customHeight="1" x14ac:dyDescent="0.25">
      <c r="C351" s="116"/>
    </row>
    <row r="352" spans="3:3" ht="15" customHeight="1" x14ac:dyDescent="0.25">
      <c r="C352" s="116"/>
    </row>
    <row r="353" spans="3:3" ht="15" customHeight="1" x14ac:dyDescent="0.25">
      <c r="C353" s="116"/>
    </row>
    <row r="354" spans="3:3" ht="15" customHeight="1" x14ac:dyDescent="0.25">
      <c r="C354" s="116"/>
    </row>
    <row r="355" spans="3:3" ht="15" customHeight="1" x14ac:dyDescent="0.25">
      <c r="C355" s="116"/>
    </row>
    <row r="356" spans="3:3" ht="15" customHeight="1" x14ac:dyDescent="0.25">
      <c r="C356" s="116"/>
    </row>
    <row r="357" spans="3:3" ht="15" customHeight="1" x14ac:dyDescent="0.25">
      <c r="C357" s="116"/>
    </row>
    <row r="358" spans="3:3" ht="15" customHeight="1" x14ac:dyDescent="0.25">
      <c r="C358" s="116"/>
    </row>
    <row r="359" spans="3:3" ht="15" customHeight="1" x14ac:dyDescent="0.25">
      <c r="C359" s="116"/>
    </row>
    <row r="360" spans="3:3" ht="15" customHeight="1" x14ac:dyDescent="0.25">
      <c r="C360" s="116"/>
    </row>
    <row r="361" spans="3:3" ht="15" customHeight="1" x14ac:dyDescent="0.25">
      <c r="C361" s="116"/>
    </row>
  </sheetData>
  <mergeCells count="11">
    <mergeCell ref="A155:A182"/>
    <mergeCell ref="A32:A62"/>
    <mergeCell ref="A2:A31"/>
    <mergeCell ref="A63:A92"/>
    <mergeCell ref="A93:A123"/>
    <mergeCell ref="A124:A154"/>
    <mergeCell ref="A183:A213"/>
    <mergeCell ref="A214:A243"/>
    <mergeCell ref="A244:A274"/>
    <mergeCell ref="A275:A304"/>
    <mergeCell ref="A305:A319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PROJETS 22-23</vt:lpstr>
      <vt:lpstr>PLANNING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TO-DAC CRR Médiation Culturelle Allano M.</dc:creator>
  <cp:lastModifiedBy>inconnu</cp:lastModifiedBy>
  <cp:lastPrinted>2022-06-03T10:40:20Z</cp:lastPrinted>
  <dcterms:created xsi:type="dcterms:W3CDTF">2022-05-25T12:32:17Z</dcterms:created>
  <dcterms:modified xsi:type="dcterms:W3CDTF">2022-06-13T07:27:31Z</dcterms:modified>
</cp:coreProperties>
</file>