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930" yWindow="0" windowWidth="19560" windowHeight="8355"/>
  </bookViews>
  <sheets>
    <sheet name="Sheet1" sheetId="1" r:id="rId1"/>
    <sheet name="Sheet2" sheetId="2" r:id="rId2"/>
    <sheet name="Sheet3" sheetId="3" r:id="rId3"/>
  </sheets>
  <calcPr calcId="14562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3" i="1" l="1"/>
  <c r="S6" i="1"/>
  <c r="T6" i="1"/>
  <c r="U6" i="1"/>
  <c r="V6" i="1"/>
  <c r="S7" i="1"/>
  <c r="T7" i="1"/>
  <c r="U7" i="1"/>
  <c r="V7" i="1"/>
  <c r="T5" i="1"/>
  <c r="U5" i="1"/>
  <c r="V5" i="1"/>
  <c r="S5" i="1"/>
  <c r="T3" i="1"/>
  <c r="U3" i="1"/>
  <c r="V3" i="1"/>
  <c r="T4" i="1"/>
  <c r="U4" i="1"/>
  <c r="V4" i="1"/>
  <c r="S4" i="1"/>
  <c r="N4" i="1"/>
  <c r="O4" i="1"/>
  <c r="P4" i="1"/>
  <c r="Q4" i="1"/>
  <c r="N5" i="1"/>
  <c r="O5" i="1"/>
  <c r="P5" i="1"/>
  <c r="Q5" i="1"/>
  <c r="N6" i="1"/>
  <c r="O6" i="1"/>
  <c r="P6" i="1"/>
  <c r="Q6" i="1"/>
  <c r="N7" i="1"/>
  <c r="O7" i="1"/>
  <c r="P7" i="1"/>
  <c r="Q7" i="1"/>
  <c r="O3" i="1"/>
  <c r="P3" i="1"/>
  <c r="Q3" i="1"/>
  <c r="N3" i="1"/>
</calcChain>
</file>

<file path=xl/sharedStrings.xml><?xml version="1.0" encoding="utf-8"?>
<sst xmlns="http://schemas.openxmlformats.org/spreadsheetml/2006/main" count="42" uniqueCount="18">
  <si>
    <t>Years</t>
  </si>
  <si>
    <t>Available budget</t>
  </si>
  <si>
    <t>Total investment ideas</t>
  </si>
  <si>
    <t>Priority 1 to invest</t>
  </si>
  <si>
    <t>Priority 2 to invest</t>
  </si>
  <si>
    <t>Priority 3 to invest</t>
  </si>
  <si>
    <t>Priority 4 to invest</t>
  </si>
  <si>
    <t>Mr.A</t>
  </si>
  <si>
    <t>Mr.C</t>
  </si>
  <si>
    <t>Mr.D</t>
  </si>
  <si>
    <t>Mr.B</t>
  </si>
  <si>
    <t>Français: Calculer le budget alloué chaque année à Mr.A, Mr.B, Mr.C and Mr.D en fonction du budget total disponible et des priorités d'investissement (note: chaque année tout le budget doit être dépensé, ce qui implique potentiellement qu'une idée peut être financée partiellement)
English: Compute budget distribution every year for Mr.A, Mr.B, Mr.C and Mr.D in fonction of the available budget and the priorities to invest in the different ideas (note: all available budget should be spent, meaning an investment idea can be partly funded)</t>
  </si>
  <si>
    <t>Priority 1 cost</t>
  </si>
  <si>
    <t>Priority 2 cost</t>
  </si>
  <si>
    <t>Priority 3 cost</t>
  </si>
  <si>
    <t>Priority 4 cost</t>
  </si>
  <si>
    <t>Ideas investment</t>
  </si>
  <si>
    <t>Budget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</si>
</sst>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#,##0\ &quot;€&quot;"/>
  </numFmts>
  <fonts count="3" x14ac:knownFonts="1">
    <font>
      <sz val="11"/>
      <color theme="1"/>
      <name val="Arial"/>
      <family val="2"/>
    </font>
    <font>
      <sz val="10"/>
      <color theme="1"/>
      <name val="Arial"/>
      <family val="2"/>
    </font>
    <font>
      <b/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CFE2F3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CCCCCC"/>
      </left>
      <right/>
      <top/>
      <bottom/>
      <diagonal/>
    </border>
    <border>
      <left style="medium">
        <color rgb="FFCCCCCC"/>
      </left>
      <right/>
      <top style="medium">
        <color rgb="FFCCCCCC"/>
      </top>
      <bottom/>
      <diagonal/>
    </border>
    <border>
      <left style="medium">
        <color rgb="FFCCCCCC"/>
      </left>
      <right style="medium">
        <color rgb="FFCCCCCC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CCCCCC"/>
      </left>
      <right/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/>
      <top style="medium">
        <color rgb="FFCCCCCC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CCCCCC"/>
      </top>
      <bottom style="medium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vertical="center" wrapText="1"/>
    </xf>
    <xf numFmtId="0" fontId="1" fillId="0" borderId="3" xfId="0" applyFont="1" applyBorder="1" applyAlignment="1">
      <alignment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wrapText="1"/>
    </xf>
    <xf numFmtId="0" fontId="2" fillId="0" borderId="12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1" fillId="0" borderId="15" xfId="0" applyFont="1" applyBorder="1" applyAlignment="1">
      <alignment wrapText="1"/>
    </xf>
    <xf numFmtId="0" fontId="1" fillId="0" borderId="16" xfId="0" applyFont="1" applyBorder="1" applyAlignment="1">
      <alignment wrapText="1"/>
    </xf>
    <xf numFmtId="0" fontId="0" fillId="0" borderId="0" xfId="0" applyBorder="1" applyAlignment="1">
      <alignment horizontal="center"/>
    </xf>
    <xf numFmtId="0" fontId="1" fillId="0" borderId="17" xfId="0" applyFont="1" applyBorder="1" applyAlignment="1">
      <alignment wrapText="1"/>
    </xf>
    <xf numFmtId="0" fontId="1" fillId="2" borderId="19" xfId="0" applyFont="1" applyFill="1" applyBorder="1" applyAlignment="1">
      <alignment horizontal="center" vertical="center" wrapText="1"/>
    </xf>
    <xf numFmtId="167" fontId="1" fillId="2" borderId="20" xfId="0" applyNumberFormat="1" applyFont="1" applyFill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 wrapText="1"/>
    </xf>
    <xf numFmtId="167" fontId="1" fillId="2" borderId="22" xfId="0" applyNumberFormat="1" applyFont="1" applyFill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167" fontId="1" fillId="0" borderId="18" xfId="0" applyNumberFormat="1" applyFont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4"/>
  <sheetViews>
    <sheetView tabSelected="1" topLeftCell="E1" workbookViewId="0">
      <selection activeCell="S3" sqref="S3"/>
    </sheetView>
  </sheetViews>
  <sheetFormatPr baseColWidth="10" defaultColWidth="9" defaultRowHeight="14.25" x14ac:dyDescent="0.2"/>
  <cols>
    <col min="2" max="4" width="11.625" bestFit="1" customWidth="1"/>
    <col min="5" max="5" width="9.375" bestFit="1" customWidth="1"/>
    <col min="6" max="7" width="11.625" bestFit="1" customWidth="1"/>
    <col min="19" max="22" width="12.75" customWidth="1"/>
  </cols>
  <sheetData>
    <row r="1" spans="1:22" ht="15" thickBot="1" x14ac:dyDescent="0.25">
      <c r="C1" s="19" t="s">
        <v>16</v>
      </c>
      <c r="D1" s="19"/>
      <c r="E1" s="19"/>
      <c r="F1" s="19"/>
      <c r="S1" s="19" t="s">
        <v>17</v>
      </c>
      <c r="T1" s="19"/>
      <c r="U1" s="19"/>
      <c r="V1" s="19"/>
    </row>
    <row r="2" spans="1:22" ht="39" thickBot="1" x14ac:dyDescent="0.25">
      <c r="A2" s="1" t="s">
        <v>0</v>
      </c>
      <c r="B2" s="21" t="s">
        <v>1</v>
      </c>
      <c r="C2" s="25" t="s">
        <v>7</v>
      </c>
      <c r="D2" s="25" t="s">
        <v>10</v>
      </c>
      <c r="E2" s="25" t="s">
        <v>8</v>
      </c>
      <c r="F2" s="25" t="s">
        <v>9</v>
      </c>
      <c r="G2" s="23" t="s">
        <v>2</v>
      </c>
      <c r="H2" s="3"/>
      <c r="I2" s="2" t="s">
        <v>3</v>
      </c>
      <c r="J2" s="2" t="s">
        <v>4</v>
      </c>
      <c r="K2" s="2" t="s">
        <v>5</v>
      </c>
      <c r="L2" s="2" t="s">
        <v>6</v>
      </c>
      <c r="M2" s="4"/>
      <c r="N2" s="27" t="s">
        <v>12</v>
      </c>
      <c r="O2" s="27" t="s">
        <v>13</v>
      </c>
      <c r="P2" s="27" t="s">
        <v>14</v>
      </c>
      <c r="Q2" s="27" t="s">
        <v>15</v>
      </c>
      <c r="R2" s="17"/>
      <c r="S2" s="25" t="s">
        <v>7</v>
      </c>
      <c r="T2" s="25" t="s">
        <v>10</v>
      </c>
      <c r="U2" s="25" t="s">
        <v>8</v>
      </c>
      <c r="V2" s="25" t="s">
        <v>9</v>
      </c>
    </row>
    <row r="3" spans="1:22" ht="15" thickBot="1" x14ac:dyDescent="0.25">
      <c r="A3" s="5">
        <v>1</v>
      </c>
      <c r="B3" s="22">
        <v>1000000</v>
      </c>
      <c r="C3" s="26">
        <v>20000</v>
      </c>
      <c r="D3" s="26">
        <v>20000</v>
      </c>
      <c r="E3" s="26">
        <v>20000</v>
      </c>
      <c r="F3" s="26">
        <v>20000</v>
      </c>
      <c r="G3" s="24">
        <v>80000</v>
      </c>
      <c r="H3" s="3"/>
      <c r="I3" s="6" t="s">
        <v>7</v>
      </c>
      <c r="J3" s="6" t="s">
        <v>8</v>
      </c>
      <c r="K3" s="6" t="s">
        <v>9</v>
      </c>
      <c r="L3" s="6" t="s">
        <v>10</v>
      </c>
      <c r="M3" s="4"/>
      <c r="N3" s="28">
        <f>INDEX($C3:$F3,MATCH(I3,$C$2:$F$2,0))</f>
        <v>20000</v>
      </c>
      <c r="O3" s="28">
        <f t="shared" ref="O3:Q3" si="0">INDEX($C3:$F3,MATCH(J3,$C$2:$F$2,0))</f>
        <v>20000</v>
      </c>
      <c r="P3" s="28">
        <f t="shared" si="0"/>
        <v>20000</v>
      </c>
      <c r="Q3" s="28">
        <f t="shared" si="0"/>
        <v>20000</v>
      </c>
      <c r="R3" s="18"/>
      <c r="S3" s="26">
        <f ca="1">IF($B3&gt;=$G3,$B3*C3/$G3,MIN(C3,MAX(0,B3-SUM(OFFSET($M3,0,MATCH(S$2,$I3:$L3,0)-1)))))</f>
        <v>250000</v>
      </c>
      <c r="T3" s="26">
        <f t="shared" ref="T3:V7" ca="1" si="1">IF($B3&gt;=$G3,$B3*D3/$G3,MIN(D3,MAX(0,C3-SUM(OFFSET($M3,0,MATCH(T$2,$I3:$L3,0)-1)))))</f>
        <v>250000</v>
      </c>
      <c r="U3" s="26">
        <f t="shared" ca="1" si="1"/>
        <v>250000</v>
      </c>
      <c r="V3" s="26">
        <f t="shared" ca="1" si="1"/>
        <v>250000</v>
      </c>
    </row>
    <row r="4" spans="1:22" ht="15" thickBot="1" x14ac:dyDescent="0.25">
      <c r="A4" s="5">
        <v>2</v>
      </c>
      <c r="B4" s="22">
        <v>1500000</v>
      </c>
      <c r="C4" s="26">
        <v>200000</v>
      </c>
      <c r="D4" s="26">
        <v>80000</v>
      </c>
      <c r="E4" s="26">
        <v>80000</v>
      </c>
      <c r="F4" s="26">
        <v>20000</v>
      </c>
      <c r="G4" s="24">
        <v>380000</v>
      </c>
      <c r="H4" s="3"/>
      <c r="I4" s="6" t="s">
        <v>7</v>
      </c>
      <c r="J4" s="6" t="s">
        <v>8</v>
      </c>
      <c r="K4" s="6" t="s">
        <v>10</v>
      </c>
      <c r="L4" s="6" t="s">
        <v>9</v>
      </c>
      <c r="M4" s="4"/>
      <c r="N4" s="28">
        <f t="shared" ref="N4:N7" si="2">INDEX($C4:$F4,MATCH(I4,$C$2:$F$2,0))</f>
        <v>200000</v>
      </c>
      <c r="O4" s="28">
        <f t="shared" ref="O4:O7" si="3">INDEX($C4:$F4,MATCH(J4,$C$2:$F$2,0))</f>
        <v>80000</v>
      </c>
      <c r="P4" s="28">
        <f t="shared" ref="P4:P7" si="4">INDEX($C4:$F4,MATCH(K4,$C$2:$F$2,0))</f>
        <v>80000</v>
      </c>
      <c r="Q4" s="28">
        <f t="shared" ref="Q4:Q7" si="5">INDEX($C4:$F4,MATCH(L4,$C$2:$F$2,0))</f>
        <v>20000</v>
      </c>
      <c r="R4" s="18"/>
      <c r="S4" s="26">
        <f t="shared" ref="S4:S7" ca="1" si="6">IF($B4&gt;=$G4,$B4*C4/$G4,MIN(C4,MAX(0,B4-SUM(OFFSET($M4,0,MATCH(S$2,$I4:$L4,0)-1)))))</f>
        <v>789473.68421052629</v>
      </c>
      <c r="T4" s="26">
        <f t="shared" ca="1" si="1"/>
        <v>315789.4736842105</v>
      </c>
      <c r="U4" s="26">
        <f t="shared" ca="1" si="1"/>
        <v>315789.4736842105</v>
      </c>
      <c r="V4" s="26">
        <f t="shared" ca="1" si="1"/>
        <v>78947.368421052626</v>
      </c>
    </row>
    <row r="5" spans="1:22" ht="15" thickBot="1" x14ac:dyDescent="0.25">
      <c r="A5" s="5">
        <v>3</v>
      </c>
      <c r="B5" s="22">
        <v>2000000</v>
      </c>
      <c r="C5" s="26">
        <v>1000000</v>
      </c>
      <c r="D5" s="26">
        <v>1000000</v>
      </c>
      <c r="E5" s="26">
        <v>80000</v>
      </c>
      <c r="F5" s="26">
        <v>100000</v>
      </c>
      <c r="G5" s="24">
        <v>2180000</v>
      </c>
      <c r="H5" s="3"/>
      <c r="I5" s="6" t="s">
        <v>10</v>
      </c>
      <c r="J5" s="6" t="s">
        <v>8</v>
      </c>
      <c r="K5" s="6" t="s">
        <v>9</v>
      </c>
      <c r="L5" s="6" t="s">
        <v>7</v>
      </c>
      <c r="M5" s="4"/>
      <c r="N5" s="28">
        <f t="shared" si="2"/>
        <v>1000000</v>
      </c>
      <c r="O5" s="28">
        <f t="shared" si="3"/>
        <v>80000</v>
      </c>
      <c r="P5" s="28">
        <f t="shared" si="4"/>
        <v>100000</v>
      </c>
      <c r="Q5" s="28">
        <f t="shared" si="5"/>
        <v>1000000</v>
      </c>
      <c r="R5" s="18"/>
      <c r="S5" s="26">
        <f ca="1">IF($B5&gt;=$G5,$B5*C5/$G5,MIN(C5,MAX(0,$B5-SUM(OFFSET($M5,0,0,,MATCH(S$2,$I5:$L5,0))))))</f>
        <v>820000</v>
      </c>
      <c r="T5" s="26">
        <f t="shared" ref="T5:V5" ca="1" si="7">IF($B5&gt;=$G5,$B5*D5/$G5,MIN(D5,MAX(0,$B5-SUM(OFFSET($M5,0,0,,MATCH(T$2,$I5:$L5,0))))))</f>
        <v>1000000</v>
      </c>
      <c r="U5" s="26">
        <f t="shared" ca="1" si="7"/>
        <v>80000</v>
      </c>
      <c r="V5" s="26">
        <f t="shared" ca="1" si="7"/>
        <v>100000</v>
      </c>
    </row>
    <row r="6" spans="1:22" ht="15" thickBot="1" x14ac:dyDescent="0.25">
      <c r="A6" s="5">
        <v>4</v>
      </c>
      <c r="B6" s="22">
        <v>2500000</v>
      </c>
      <c r="C6" s="26">
        <v>1500000</v>
      </c>
      <c r="D6" s="26">
        <v>1000000</v>
      </c>
      <c r="E6" s="26">
        <v>80000</v>
      </c>
      <c r="F6" s="26">
        <v>100000</v>
      </c>
      <c r="G6" s="24">
        <v>2680000</v>
      </c>
      <c r="H6" s="3"/>
      <c r="I6" s="6" t="s">
        <v>10</v>
      </c>
      <c r="J6" s="6" t="s">
        <v>9</v>
      </c>
      <c r="K6" s="6" t="s">
        <v>8</v>
      </c>
      <c r="L6" s="6" t="s">
        <v>7</v>
      </c>
      <c r="M6" s="4"/>
      <c r="N6" s="28">
        <f t="shared" si="2"/>
        <v>1000000</v>
      </c>
      <c r="O6" s="28">
        <f t="shared" si="3"/>
        <v>100000</v>
      </c>
      <c r="P6" s="28">
        <f t="shared" si="4"/>
        <v>80000</v>
      </c>
      <c r="Q6" s="28">
        <f t="shared" si="5"/>
        <v>1500000</v>
      </c>
      <c r="R6" s="18"/>
      <c r="S6" s="26">
        <f t="shared" ref="S6:S7" ca="1" si="8">IF($B6&gt;=$G6,$B6*C6/$G6,MIN(C6,MAX(0,$B6-SUM(OFFSET($M6,0,0,,MATCH(S$2,$I6:$L6,0))))))</f>
        <v>1320000</v>
      </c>
      <c r="T6" s="26">
        <f t="shared" ref="T6:T7" ca="1" si="9">IF($B6&gt;=$G6,$B6*D6/$G6,MIN(D6,MAX(0,$B6-SUM(OFFSET($M6,0,0,,MATCH(T$2,$I6:$L6,0))))))</f>
        <v>1000000</v>
      </c>
      <c r="U6" s="26">
        <f t="shared" ref="U6:U7" ca="1" si="10">IF($B6&gt;=$G6,$B6*E6/$G6,MIN(E6,MAX(0,$B6-SUM(OFFSET($M6,0,0,,MATCH(U$2,$I6:$L6,0))))))</f>
        <v>80000</v>
      </c>
      <c r="V6" s="26">
        <f t="shared" ref="V6:V7" ca="1" si="11">IF($B6&gt;=$G6,$B6*F6/$G6,MIN(F6,MAX(0,$B6-SUM(OFFSET($M6,0,0,,MATCH(V$2,$I6:$L6,0))))))</f>
        <v>100000</v>
      </c>
    </row>
    <row r="7" spans="1:22" ht="15" thickBot="1" x14ac:dyDescent="0.25">
      <c r="A7" s="5">
        <v>5</v>
      </c>
      <c r="B7" s="22">
        <v>3000000</v>
      </c>
      <c r="C7" s="26">
        <v>1500000</v>
      </c>
      <c r="D7" s="26">
        <v>1000000</v>
      </c>
      <c r="E7" s="26">
        <v>80000</v>
      </c>
      <c r="F7" s="26">
        <v>1000000</v>
      </c>
      <c r="G7" s="24">
        <v>3580000</v>
      </c>
      <c r="H7" s="3"/>
      <c r="I7" s="6" t="s">
        <v>9</v>
      </c>
      <c r="J7" s="6" t="s">
        <v>8</v>
      </c>
      <c r="K7" s="6" t="s">
        <v>7</v>
      </c>
      <c r="L7" s="6" t="s">
        <v>10</v>
      </c>
      <c r="M7" s="4"/>
      <c r="N7" s="28">
        <f t="shared" si="2"/>
        <v>1000000</v>
      </c>
      <c r="O7" s="28">
        <f t="shared" si="3"/>
        <v>80000</v>
      </c>
      <c r="P7" s="28">
        <f t="shared" si="4"/>
        <v>1500000</v>
      </c>
      <c r="Q7" s="28">
        <f t="shared" si="5"/>
        <v>1000000</v>
      </c>
      <c r="R7" s="18"/>
      <c r="S7" s="26">
        <f t="shared" ca="1" si="8"/>
        <v>1500000</v>
      </c>
      <c r="T7" s="26">
        <f t="shared" ca="1" si="9"/>
        <v>420000</v>
      </c>
      <c r="U7" s="26">
        <f t="shared" ca="1" si="10"/>
        <v>80000</v>
      </c>
      <c r="V7" s="26">
        <f t="shared" ca="1" si="11"/>
        <v>1000000</v>
      </c>
    </row>
    <row r="8" spans="1:22" ht="15" thickBot="1" x14ac:dyDescent="0.25">
      <c r="A8" s="7"/>
      <c r="B8" s="7"/>
      <c r="C8" s="20"/>
      <c r="D8" s="20"/>
      <c r="E8" s="20"/>
      <c r="F8" s="20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20"/>
      <c r="T8" s="20"/>
      <c r="U8" s="20"/>
      <c r="V8" s="20"/>
    </row>
    <row r="9" spans="1:22" x14ac:dyDescent="0.2">
      <c r="A9" s="8" t="s">
        <v>11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10"/>
    </row>
    <row r="10" spans="1:22" x14ac:dyDescent="0.2">
      <c r="A10" s="11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3"/>
    </row>
    <row r="11" spans="1:22" x14ac:dyDescent="0.2">
      <c r="A11" s="11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3"/>
    </row>
    <row r="12" spans="1:22" x14ac:dyDescent="0.2">
      <c r="A12" s="11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3"/>
    </row>
    <row r="13" spans="1:22" x14ac:dyDescent="0.2">
      <c r="A13" s="11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3"/>
    </row>
    <row r="14" spans="1:22" ht="15" thickBot="1" x14ac:dyDescent="0.25">
      <c r="A14" s="14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6"/>
    </row>
  </sheetData>
  <mergeCells count="3">
    <mergeCell ref="A9:V14"/>
    <mergeCell ref="C1:F1"/>
    <mergeCell ref="S1:V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ROMERO, FABIEN</dc:creator>
  <cp:lastModifiedBy>inconnu</cp:lastModifiedBy>
  <dcterms:created xsi:type="dcterms:W3CDTF">2021-03-01T15:56:00Z</dcterms:created>
  <dcterms:modified xsi:type="dcterms:W3CDTF">2021-03-01T16:22:23Z</dcterms:modified>
</cp:coreProperties>
</file>