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6515" windowHeight="9525" activeTab="2"/>
  </bookViews>
  <sheets>
    <sheet name="Feuil1" sheetId="1" r:id="rId1"/>
    <sheet name="TCD" sheetId="4" r:id="rId2"/>
    <sheet name="BD" sheetId="5" r:id="rId3"/>
  </sheets>
  <calcPr calcId="145621"/>
  <pivotCaches>
    <pivotCache cacheId="11" r:id="rId4"/>
  </pivotCaches>
</workbook>
</file>

<file path=xl/calcChain.xml><?xml version="1.0" encoding="utf-8"?>
<calcChain xmlns="http://schemas.openxmlformats.org/spreadsheetml/2006/main">
  <c r="H14" i="1" l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8" i="1" l="1"/>
  <c r="J8" i="1" s="1"/>
  <c r="H9" i="1"/>
  <c r="J9" i="1" s="1"/>
  <c r="H10" i="1"/>
  <c r="H11" i="1"/>
  <c r="J11" i="1" s="1"/>
  <c r="H12" i="1"/>
  <c r="J12" i="1" s="1"/>
  <c r="H13" i="1"/>
  <c r="J13" i="1" s="1"/>
  <c r="H7" i="1"/>
  <c r="J7" i="1" s="1"/>
  <c r="J10" i="1" l="1"/>
</calcChain>
</file>

<file path=xl/sharedStrings.xml><?xml version="1.0" encoding="utf-8"?>
<sst xmlns="http://schemas.openxmlformats.org/spreadsheetml/2006/main" count="147" uniqueCount="47">
  <si>
    <t>Masculin</t>
  </si>
  <si>
    <t xml:space="preserve">Titulaire </t>
  </si>
  <si>
    <t>Féminin</t>
  </si>
  <si>
    <t xml:space="preserve">CDI </t>
  </si>
  <si>
    <t>nom</t>
  </si>
  <si>
    <t>prenom</t>
  </si>
  <si>
    <t>date naissance</t>
  </si>
  <si>
    <t>grade</t>
  </si>
  <si>
    <t>pierre</t>
  </si>
  <si>
    <t>paul</t>
  </si>
  <si>
    <t>genre</t>
  </si>
  <si>
    <t>age</t>
  </si>
  <si>
    <t>tranche</t>
  </si>
  <si>
    <t>martin</t>
  </si>
  <si>
    <t>FEMININ</t>
  </si>
  <si>
    <t>MASCULIN</t>
  </si>
  <si>
    <t>PPH</t>
  </si>
  <si>
    <t>ADJ</t>
  </si>
  <si>
    <t>ASH</t>
  </si>
  <si>
    <t>jean1</t>
  </si>
  <si>
    <t>jean2</t>
  </si>
  <si>
    <t>jean3</t>
  </si>
  <si>
    <t>jean4</t>
  </si>
  <si>
    <t>genre2</t>
  </si>
  <si>
    <t>statut</t>
  </si>
  <si>
    <t>Étiquettes de lignes</t>
  </si>
  <si>
    <t>18-24</t>
  </si>
  <si>
    <t>25-35</t>
  </si>
  <si>
    <t>45-55</t>
  </si>
  <si>
    <t>65-75</t>
  </si>
  <si>
    <t>Total général</t>
  </si>
  <si>
    <t>Étiquettes de colonnes</t>
  </si>
  <si>
    <t>Nombre de nom</t>
  </si>
  <si>
    <t>Annie</t>
  </si>
  <si>
    <t>Pierre</t>
  </si>
  <si>
    <t>Michel</t>
  </si>
  <si>
    <t>55-65</t>
  </si>
  <si>
    <t>Martine</t>
  </si>
  <si>
    <t>Jenny</t>
  </si>
  <si>
    <t>Jessica</t>
  </si>
  <si>
    <t>Jean</t>
  </si>
  <si>
    <t>Monique</t>
  </si>
  <si>
    <t>Jacques</t>
  </si>
  <si>
    <t>35-45</t>
  </si>
  <si>
    <t>Tranche</t>
  </si>
  <si>
    <t>CDI</t>
  </si>
  <si>
    <t>TITULAIRE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</si>
</sst>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Fill="1" applyBorder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BD!$C$2</c:f>
              <c:strCache>
                <c:ptCount val="1"/>
                <c:pt idx="0">
                  <c:v>Masculin</c:v>
                </c:pt>
              </c:strCache>
            </c:strRef>
          </c:tx>
          <c:invertIfNegative val="0"/>
          <c:cat>
            <c:strRef>
              <c:f>BD!$A$3:$A$8</c:f>
              <c:strCache>
                <c:ptCount val="6"/>
                <c:pt idx="0">
                  <c:v>18-24</c:v>
                </c:pt>
                <c:pt idx="1">
                  <c:v>25-35</c:v>
                </c:pt>
                <c:pt idx="2">
                  <c:v>45-55</c:v>
                </c:pt>
                <c:pt idx="3">
                  <c:v>65-75</c:v>
                </c:pt>
                <c:pt idx="4">
                  <c:v>55-65</c:v>
                </c:pt>
                <c:pt idx="5">
                  <c:v>35-45</c:v>
                </c:pt>
              </c:strCache>
            </c:strRef>
          </c:cat>
          <c:val>
            <c:numRef>
              <c:f>BD!$C$3:$C$8</c:f>
              <c:numCache>
                <c:formatCode>General</c:formatCode>
                <c:ptCount val="6"/>
                <c:pt idx="1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0304640"/>
        <c:axId val="239664448"/>
      </c:barChart>
      <c:catAx>
        <c:axId val="440304640"/>
        <c:scaling>
          <c:orientation val="minMax"/>
        </c:scaling>
        <c:delete val="0"/>
        <c:axPos val="r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239664448"/>
        <c:crosses val="autoZero"/>
        <c:auto val="1"/>
        <c:lblAlgn val="ctr"/>
        <c:lblOffset val="100"/>
        <c:noMultiLvlLbl val="0"/>
      </c:catAx>
      <c:valAx>
        <c:axId val="239664448"/>
        <c:scaling>
          <c:orientation val="maxMin"/>
          <c:max val="6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40304640"/>
        <c:crosses val="autoZero"/>
        <c:crossBetween val="between"/>
        <c:majorUnit val="1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BD!$B$2</c:f>
              <c:strCache>
                <c:ptCount val="1"/>
                <c:pt idx="0">
                  <c:v>Féminin</c:v>
                </c:pt>
              </c:strCache>
            </c:strRef>
          </c:tx>
          <c:spPr>
            <a:solidFill>
              <a:srgbClr val="FF6699"/>
            </a:solidFill>
          </c:spPr>
          <c:invertIfNegative val="0"/>
          <c:cat>
            <c:strRef>
              <c:f>BD!$A$3:$A$8</c:f>
              <c:strCache>
                <c:ptCount val="6"/>
                <c:pt idx="0">
                  <c:v>18-24</c:v>
                </c:pt>
                <c:pt idx="1">
                  <c:v>25-35</c:v>
                </c:pt>
                <c:pt idx="2">
                  <c:v>45-55</c:v>
                </c:pt>
                <c:pt idx="3">
                  <c:v>65-75</c:v>
                </c:pt>
                <c:pt idx="4">
                  <c:v>55-65</c:v>
                </c:pt>
                <c:pt idx="5">
                  <c:v>35-45</c:v>
                </c:pt>
              </c:strCache>
            </c:strRef>
          </c:cat>
          <c:val>
            <c:numRef>
              <c:f>BD!$B$3:$B$8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2514176"/>
        <c:axId val="426382400"/>
      </c:barChart>
      <c:catAx>
        <c:axId val="422514176"/>
        <c:scaling>
          <c:orientation val="minMax"/>
        </c:scaling>
        <c:delete val="0"/>
        <c:axPos val="l"/>
        <c:majorTickMark val="out"/>
        <c:minorTickMark val="none"/>
        <c:tickLblPos val="nextTo"/>
        <c:crossAx val="426382400"/>
        <c:crosses val="autoZero"/>
        <c:auto val="1"/>
        <c:lblAlgn val="ctr"/>
        <c:lblOffset val="100"/>
        <c:noMultiLvlLbl val="0"/>
      </c:catAx>
      <c:valAx>
        <c:axId val="426382400"/>
        <c:scaling>
          <c:orientation val="minMax"/>
          <c:max val="6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22514176"/>
        <c:crosses val="autoZero"/>
        <c:crossBetween val="between"/>
        <c:majorUnit val="1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BD!$E$2</c:f>
              <c:strCache>
                <c:ptCount val="1"/>
                <c:pt idx="0">
                  <c:v>Masculin</c:v>
                </c:pt>
              </c:strCache>
            </c:strRef>
          </c:tx>
          <c:invertIfNegative val="0"/>
          <c:cat>
            <c:strRef>
              <c:f>BD!$A$3:$A$8</c:f>
              <c:strCache>
                <c:ptCount val="6"/>
                <c:pt idx="0">
                  <c:v>18-24</c:v>
                </c:pt>
                <c:pt idx="1">
                  <c:v>25-35</c:v>
                </c:pt>
                <c:pt idx="2">
                  <c:v>45-55</c:v>
                </c:pt>
                <c:pt idx="3">
                  <c:v>65-75</c:v>
                </c:pt>
                <c:pt idx="4">
                  <c:v>55-65</c:v>
                </c:pt>
                <c:pt idx="5">
                  <c:v>35-45</c:v>
                </c:pt>
              </c:strCache>
            </c:strRef>
          </c:cat>
          <c:val>
            <c:numRef>
              <c:f>BD!$E$3:$E$8</c:f>
              <c:numCache>
                <c:formatCode>General</c:formatCode>
                <c:ptCount val="6"/>
                <c:pt idx="0">
                  <c:v>2</c:v>
                </c:pt>
                <c:pt idx="1">
                  <c:v>6</c:v>
                </c:pt>
                <c:pt idx="2">
                  <c:v>2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6457472"/>
        <c:axId val="526699904"/>
      </c:barChart>
      <c:catAx>
        <c:axId val="436457472"/>
        <c:scaling>
          <c:orientation val="minMax"/>
        </c:scaling>
        <c:delete val="0"/>
        <c:axPos val="r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526699904"/>
        <c:crosses val="autoZero"/>
        <c:auto val="1"/>
        <c:lblAlgn val="ctr"/>
        <c:lblOffset val="100"/>
        <c:noMultiLvlLbl val="0"/>
      </c:catAx>
      <c:valAx>
        <c:axId val="526699904"/>
        <c:scaling>
          <c:orientation val="maxMin"/>
          <c:max val="6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36457472"/>
        <c:crosses val="autoZero"/>
        <c:crossBetween val="between"/>
        <c:majorUnit val="1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BD!$D$2</c:f>
              <c:strCache>
                <c:ptCount val="1"/>
                <c:pt idx="0">
                  <c:v>Féminin</c:v>
                </c:pt>
              </c:strCache>
            </c:strRef>
          </c:tx>
          <c:spPr>
            <a:solidFill>
              <a:srgbClr val="FF6699"/>
            </a:solidFill>
          </c:spPr>
          <c:invertIfNegative val="0"/>
          <c:cat>
            <c:strRef>
              <c:f>BD!$A$3:$A$8</c:f>
              <c:strCache>
                <c:ptCount val="6"/>
                <c:pt idx="0">
                  <c:v>18-24</c:v>
                </c:pt>
                <c:pt idx="1">
                  <c:v>25-35</c:v>
                </c:pt>
                <c:pt idx="2">
                  <c:v>45-55</c:v>
                </c:pt>
                <c:pt idx="3">
                  <c:v>65-75</c:v>
                </c:pt>
                <c:pt idx="4">
                  <c:v>55-65</c:v>
                </c:pt>
                <c:pt idx="5">
                  <c:v>35-45</c:v>
                </c:pt>
              </c:strCache>
            </c:strRef>
          </c:cat>
          <c:val>
            <c:numRef>
              <c:f>BD!$D$3:$D$8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5850752"/>
        <c:axId val="526701632"/>
      </c:barChart>
      <c:catAx>
        <c:axId val="515850752"/>
        <c:scaling>
          <c:orientation val="minMax"/>
        </c:scaling>
        <c:delete val="0"/>
        <c:axPos val="l"/>
        <c:majorTickMark val="out"/>
        <c:minorTickMark val="none"/>
        <c:tickLblPos val="nextTo"/>
        <c:crossAx val="526701632"/>
        <c:crosses val="autoZero"/>
        <c:auto val="1"/>
        <c:lblAlgn val="ctr"/>
        <c:lblOffset val="100"/>
        <c:noMultiLvlLbl val="0"/>
      </c:catAx>
      <c:valAx>
        <c:axId val="526701632"/>
        <c:scaling>
          <c:orientation val="minMax"/>
          <c:max val="6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15850752"/>
        <c:crosses val="autoZero"/>
        <c:crossBetween val="between"/>
        <c:majorUnit val="1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</xdr:colOff>
      <xdr:row>2</xdr:row>
      <xdr:rowOff>95250</xdr:rowOff>
    </xdr:from>
    <xdr:to>
      <xdr:col>14</xdr:col>
      <xdr:colOff>168750</xdr:colOff>
      <xdr:row>13</xdr:row>
      <xdr:rowOff>152400</xdr:rowOff>
    </xdr:to>
    <xdr:grpSp>
      <xdr:nvGrpSpPr>
        <xdr:cNvPr id="4" name="Groupe 3"/>
        <xdr:cNvGrpSpPr/>
      </xdr:nvGrpSpPr>
      <xdr:grpSpPr>
        <a:xfrm>
          <a:off x="4667249" y="552450"/>
          <a:ext cx="6169501" cy="2152650"/>
          <a:chOff x="1809749" y="2114550"/>
          <a:chExt cx="6169501" cy="2152650"/>
        </a:xfrm>
      </xdr:grpSpPr>
      <xdr:graphicFrame macro="">
        <xdr:nvGraphicFramePr>
          <xdr:cNvPr id="3" name="Graphique 2"/>
          <xdr:cNvGraphicFramePr>
            <a:graphicFrameLocks/>
          </xdr:cNvGraphicFramePr>
        </xdr:nvGraphicFramePr>
        <xdr:xfrm>
          <a:off x="1809749" y="2114550"/>
          <a:ext cx="3305175" cy="21431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Graphique 1"/>
          <xdr:cNvGraphicFramePr/>
        </xdr:nvGraphicFramePr>
        <xdr:xfrm>
          <a:off x="4667250" y="2124075"/>
          <a:ext cx="3312000" cy="21431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6</xdr:col>
      <xdr:colOff>85725</xdr:colOff>
      <xdr:row>17</xdr:row>
      <xdr:rowOff>95250</xdr:rowOff>
    </xdr:from>
    <xdr:to>
      <xdr:col>14</xdr:col>
      <xdr:colOff>159226</xdr:colOff>
      <xdr:row>28</xdr:row>
      <xdr:rowOff>152400</xdr:rowOff>
    </xdr:to>
    <xdr:grpSp>
      <xdr:nvGrpSpPr>
        <xdr:cNvPr id="5" name="Groupe 4"/>
        <xdr:cNvGrpSpPr/>
      </xdr:nvGrpSpPr>
      <xdr:grpSpPr>
        <a:xfrm>
          <a:off x="4657725" y="3486150"/>
          <a:ext cx="6169501" cy="2152650"/>
          <a:chOff x="1809749" y="2114550"/>
          <a:chExt cx="6169501" cy="2152650"/>
        </a:xfrm>
      </xdr:grpSpPr>
      <xdr:graphicFrame macro="">
        <xdr:nvGraphicFramePr>
          <xdr:cNvPr id="6" name="Graphique 5"/>
          <xdr:cNvGraphicFramePr>
            <a:graphicFrameLocks/>
          </xdr:cNvGraphicFramePr>
        </xdr:nvGraphicFramePr>
        <xdr:xfrm>
          <a:off x="1809749" y="2114550"/>
          <a:ext cx="3305175" cy="21431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7" name="Graphique 6"/>
          <xdr:cNvGraphicFramePr/>
        </xdr:nvGraphicFramePr>
        <xdr:xfrm>
          <a:off x="4667250" y="2124075"/>
          <a:ext cx="3312000" cy="21431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4120.641240046294" createdVersion="4" refreshedVersion="4" minRefreshableVersion="3" recordCount="26">
  <cacheSource type="worksheet">
    <worksheetSource name="Tableau1"/>
  </cacheSource>
  <cacheFields count="9">
    <cacheField name="nom" numFmtId="0">
      <sharedItems/>
    </cacheField>
    <cacheField name="prenom" numFmtId="0">
      <sharedItems containsNonDate="0" containsString="0" containsBlank="1"/>
    </cacheField>
    <cacheField name="grade" numFmtId="0">
      <sharedItems/>
    </cacheField>
    <cacheField name="genre" numFmtId="0">
      <sharedItems count="2">
        <s v="Masculin"/>
        <s v="Féminin"/>
      </sharedItems>
    </cacheField>
    <cacheField name="statut" numFmtId="0">
      <sharedItems count="2">
        <s v="Titulaire "/>
        <s v="CDI "/>
      </sharedItems>
    </cacheField>
    <cacheField name="date naissance" numFmtId="14">
      <sharedItems containsSemiMixedTypes="0" containsNonDate="0" containsDate="1" containsString="0" minDate="1952-08-12T00:00:00" maxDate="2000-10-22T00:00:00"/>
    </cacheField>
    <cacheField name="age" numFmtId="0">
      <sharedItems containsSemiMixedTypes="0" containsString="0" containsNumber="1" containsInteger="1" minValue="19" maxValue="68"/>
    </cacheField>
    <cacheField name="genre2" numFmtId="0">
      <sharedItems containsSemiMixedTypes="0" containsString="0" containsNumber="1" containsInteger="1" minValue="-1" maxValue="2"/>
    </cacheField>
    <cacheField name="tranche" numFmtId="0">
      <sharedItems count="6">
        <s v="25-35"/>
        <s v="45-55"/>
        <s v="18-24"/>
        <s v="65-75"/>
        <s v="55-65"/>
        <s v="35-4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pierre"/>
    <m/>
    <s v="PPH"/>
    <x v="0"/>
    <x v="0"/>
    <d v="1991-12-12T00:00:00"/>
    <n v="28"/>
    <n v="2"/>
    <x v="0"/>
  </r>
  <r>
    <s v="paul"/>
    <m/>
    <s v="ADJ"/>
    <x v="1"/>
    <x v="1"/>
    <d v="1994-04-06T00:00:00"/>
    <n v="26"/>
    <n v="-1"/>
    <x v="0"/>
  </r>
  <r>
    <s v="martin"/>
    <m/>
    <s v="ADJ"/>
    <x v="0"/>
    <x v="0"/>
    <d v="1972-03-20T00:00:00"/>
    <n v="48"/>
    <n v="-1"/>
    <x v="1"/>
  </r>
  <r>
    <s v="jean1"/>
    <m/>
    <s v="ASH"/>
    <x v="0"/>
    <x v="0"/>
    <d v="1996-08-11T00:00:00"/>
    <n v="24"/>
    <n v="2"/>
    <x v="2"/>
  </r>
  <r>
    <s v="jean2"/>
    <m/>
    <s v="ASH"/>
    <x v="1"/>
    <x v="0"/>
    <d v="1952-08-12T00:00:00"/>
    <n v="68"/>
    <n v="-1"/>
    <x v="3"/>
  </r>
  <r>
    <s v="jean3"/>
    <m/>
    <s v="ASH"/>
    <x v="0"/>
    <x v="0"/>
    <d v="1999-08-13T00:00:00"/>
    <n v="21"/>
    <n v="2"/>
    <x v="2"/>
  </r>
  <r>
    <s v="jean4"/>
    <m/>
    <s v="PPH"/>
    <x v="0"/>
    <x v="0"/>
    <d v="1990-08-14T00:00:00"/>
    <n v="30"/>
    <n v="2"/>
    <x v="0"/>
  </r>
  <r>
    <s v="Annie"/>
    <m/>
    <s v="PPH"/>
    <x v="1"/>
    <x v="0"/>
    <d v="1972-10-28T00:00:00"/>
    <n v="47"/>
    <n v="-1"/>
    <x v="1"/>
  </r>
  <r>
    <s v="pierre"/>
    <m/>
    <s v="ADJ"/>
    <x v="0"/>
    <x v="1"/>
    <d v="1987-10-25T00:00:00"/>
    <n v="32"/>
    <n v="2"/>
    <x v="0"/>
  </r>
  <r>
    <s v="Michel"/>
    <m/>
    <s v="ADJ"/>
    <x v="0"/>
    <x v="0"/>
    <d v="1960-10-31T00:00:00"/>
    <n v="59"/>
    <n v="2"/>
    <x v="4"/>
  </r>
  <r>
    <s v="Martine"/>
    <m/>
    <s v="ASH"/>
    <x v="1"/>
    <x v="1"/>
    <d v="1993-10-23T00:00:00"/>
    <n v="26"/>
    <n v="-1"/>
    <x v="0"/>
  </r>
  <r>
    <s v="Jenny"/>
    <m/>
    <s v="ASH"/>
    <x v="1"/>
    <x v="0"/>
    <d v="1960-10-31T00:00:00"/>
    <n v="59"/>
    <n v="-1"/>
    <x v="4"/>
  </r>
  <r>
    <s v="Michel"/>
    <m/>
    <s v="ASH"/>
    <x v="0"/>
    <x v="1"/>
    <d v="1958-11-01T00:00:00"/>
    <n v="61"/>
    <n v="2"/>
    <x v="4"/>
  </r>
  <r>
    <s v="Jessica"/>
    <m/>
    <s v="PPH"/>
    <x v="1"/>
    <x v="0"/>
    <d v="1991-10-24T00:00:00"/>
    <n v="28"/>
    <n v="-1"/>
    <x v="0"/>
  </r>
  <r>
    <s v="Annie"/>
    <m/>
    <s v="PPH"/>
    <x v="1"/>
    <x v="0"/>
    <d v="1955-11-02T00:00:00"/>
    <n v="64"/>
    <n v="-1"/>
    <x v="4"/>
  </r>
  <r>
    <s v="Jean"/>
    <m/>
    <s v="ADJ"/>
    <x v="0"/>
    <x v="0"/>
    <d v="1985-10-25T00:00:00"/>
    <n v="34"/>
    <n v="2"/>
    <x v="0"/>
  </r>
  <r>
    <s v="Monique"/>
    <m/>
    <s v="ADJ"/>
    <x v="1"/>
    <x v="1"/>
    <d v="1968-10-29T00:00:00"/>
    <n v="51"/>
    <n v="-1"/>
    <x v="1"/>
  </r>
  <r>
    <s v="Michel"/>
    <m/>
    <s v="ASH"/>
    <x v="0"/>
    <x v="0"/>
    <d v="1958-11-01T00:00:00"/>
    <n v="61"/>
    <n v="2"/>
    <x v="4"/>
  </r>
  <r>
    <s v="pierre"/>
    <m/>
    <s v="ASH"/>
    <x v="0"/>
    <x v="0"/>
    <d v="1989-10-24T00:00:00"/>
    <n v="30"/>
    <n v="2"/>
    <x v="0"/>
  </r>
  <r>
    <s v="Michel"/>
    <m/>
    <s v="ASH"/>
    <x v="0"/>
    <x v="0"/>
    <d v="1990-10-24T00:00:00"/>
    <n v="29"/>
    <n v="2"/>
    <x v="0"/>
  </r>
  <r>
    <s v="Jacques"/>
    <m/>
    <s v="PPH"/>
    <x v="0"/>
    <x v="0"/>
    <d v="1968-10-29T00:00:00"/>
    <n v="51"/>
    <n v="2"/>
    <x v="1"/>
  </r>
  <r>
    <s v="Jenny"/>
    <m/>
    <s v="PPH"/>
    <x v="1"/>
    <x v="0"/>
    <d v="2000-10-21T00:00:00"/>
    <n v="19"/>
    <n v="-1"/>
    <x v="2"/>
  </r>
  <r>
    <s v="Monique"/>
    <m/>
    <s v="ADJ"/>
    <x v="1"/>
    <x v="1"/>
    <d v="1998-10-22T00:00:00"/>
    <n v="21"/>
    <n v="-1"/>
    <x v="2"/>
  </r>
  <r>
    <s v="Monique"/>
    <m/>
    <s v="ADJ"/>
    <x v="1"/>
    <x v="0"/>
    <d v="1979-10-27T00:00:00"/>
    <n v="40"/>
    <n v="-1"/>
    <x v="5"/>
  </r>
  <r>
    <s v="Michel"/>
    <m/>
    <s v="ASH"/>
    <x v="0"/>
    <x v="0"/>
    <d v="1985-10-25T00:00:00"/>
    <n v="34"/>
    <n v="2"/>
    <x v="0"/>
  </r>
  <r>
    <s v="Martine"/>
    <m/>
    <s v="ASH"/>
    <x v="1"/>
    <x v="0"/>
    <d v="1960-10-31T00:00:00"/>
    <n v="59"/>
    <n v="-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F12" firstHeaderRow="1" firstDataRow="3" firstDataCol="1"/>
  <pivotFields count="9">
    <pivotField dataField="1" showAll="0"/>
    <pivotField showAll="0"/>
    <pivotField showAll="0"/>
    <pivotField axis="axisCol" showAll="0">
      <items count="3">
        <item x="1"/>
        <item x="0"/>
        <item t="default"/>
      </items>
    </pivotField>
    <pivotField axis="axisCol" showAll="0" defaultSubtotal="0">
      <items count="2">
        <item x="1"/>
        <item x="0"/>
      </items>
    </pivotField>
    <pivotField numFmtId="14" showAll="0"/>
    <pivotField showAll="0"/>
    <pivotField showAll="0"/>
    <pivotField axis="axisRow" showAll="0">
      <items count="7">
        <item x="2"/>
        <item x="0"/>
        <item x="1"/>
        <item x="3"/>
        <item x="4"/>
        <item x="5"/>
        <item t="default"/>
      </items>
    </pivotField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4"/>
    <field x="3"/>
  </colFields>
  <colItems count="5">
    <i>
      <x/>
      <x/>
    </i>
    <i r="1">
      <x v="1"/>
    </i>
    <i>
      <x v="1"/>
      <x/>
    </i>
    <i r="1">
      <x v="1"/>
    </i>
    <i t="grand">
      <x/>
    </i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J32" totalsRowShown="0" headerRowDxfId="0">
  <autoFilter ref="B6:J32"/>
  <tableColumns count="9">
    <tableColumn id="1" name="nom" dataDxfId="9"/>
    <tableColumn id="2" name="prenom" dataDxfId="8"/>
    <tableColumn id="3" name="grade" dataDxfId="7"/>
    <tableColumn id="4" name="genre" dataDxfId="6"/>
    <tableColumn id="5" name="statut" dataDxfId="5"/>
    <tableColumn id="6" name="date naissance" dataDxfId="4"/>
    <tableColumn id="7" name="age" dataDxfId="3">
      <calculatedColumnFormula>DATEDIF(G7,TODAY(),"Y")</calculatedColumnFormula>
    </tableColumn>
    <tableColumn id="8" name="genre2" dataDxfId="2"/>
    <tableColumn id="9" name="tranche" dataDxfId="1">
      <calculatedColumnFormula>IF(AND(H7&gt;=18,H7&lt;=24),"18-24",IF(AND(H7&gt;=25,H7&lt;=35),"25-35",IF(AND(H7&gt;=35,H7&lt;=45),"35-45",IF(AND(H7&gt;=45,H7&lt;=55),"45-55",IF(AND(H7&gt;=55,H7&lt;=65),"55-65",IF(AND(H7&gt;=65,H7&lt;=75),"65-75",""))))))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2"/>
  <sheetViews>
    <sheetView workbookViewId="0">
      <selection activeCell="L14" sqref="L14"/>
    </sheetView>
  </sheetViews>
  <sheetFormatPr baseColWidth="10" defaultRowHeight="15" x14ac:dyDescent="0.25"/>
  <cols>
    <col min="1" max="1" width="2.140625" style="2" customWidth="1"/>
    <col min="2" max="2" width="10.28515625" style="2" customWidth="1"/>
    <col min="3" max="3" width="12.42578125" style="2" customWidth="1"/>
    <col min="4" max="4" width="11.28515625" style="2" customWidth="1"/>
    <col min="5" max="5" width="11.42578125" style="2"/>
    <col min="6" max="6" width="11.5703125" style="2" customWidth="1"/>
    <col min="7" max="7" width="16.42578125" style="2" customWidth="1"/>
    <col min="8" max="16384" width="11.42578125" style="2"/>
  </cols>
  <sheetData>
    <row r="3" spans="2:12" x14ac:dyDescent="0.25">
      <c r="B3" s="2" t="s">
        <v>14</v>
      </c>
      <c r="C3" s="3">
        <v>-1</v>
      </c>
    </row>
    <row r="4" spans="2:12" x14ac:dyDescent="0.25">
      <c r="B4" s="2" t="s">
        <v>15</v>
      </c>
      <c r="C4" s="3">
        <v>2</v>
      </c>
    </row>
    <row r="6" spans="2:12" x14ac:dyDescent="0.25">
      <c r="B6" s="4" t="s">
        <v>4</v>
      </c>
      <c r="C6" s="4" t="s">
        <v>5</v>
      </c>
      <c r="D6" s="4" t="s">
        <v>7</v>
      </c>
      <c r="E6" s="4" t="s">
        <v>10</v>
      </c>
      <c r="F6" s="4" t="s">
        <v>24</v>
      </c>
      <c r="G6" s="4" t="s">
        <v>6</v>
      </c>
      <c r="H6" s="4" t="s">
        <v>11</v>
      </c>
      <c r="I6" s="4" t="s">
        <v>23</v>
      </c>
      <c r="J6" s="4" t="s">
        <v>12</v>
      </c>
    </row>
    <row r="7" spans="2:12" ht="15.75" x14ac:dyDescent="0.25">
      <c r="B7" s="5" t="s">
        <v>8</v>
      </c>
      <c r="C7" s="6"/>
      <c r="D7" s="7" t="s">
        <v>16</v>
      </c>
      <c r="E7" s="8" t="s">
        <v>0</v>
      </c>
      <c r="F7" s="6" t="s">
        <v>1</v>
      </c>
      <c r="G7" s="9">
        <v>33584</v>
      </c>
      <c r="H7" s="10">
        <f ca="1">DATEDIF(G7,TODAY(),"Y")</f>
        <v>28</v>
      </c>
      <c r="I7" s="8">
        <v>2</v>
      </c>
      <c r="J7" s="8" t="str">
        <f ca="1">IF(AND(H7&gt;=18,H7&lt;=24),"18-24",IF(AND(H7&gt;=25,H7&lt;=35),"25-35",IF(AND(H7&gt;=35,H7&lt;=45),"35-45",IF(AND(H7&gt;=45,H7&lt;=55),"45-55",IF(AND(H7&gt;=55,H7&lt;=65),"55-65",IF(AND(H7&gt;=65,H7&lt;=75),"65-75",""))))))</f>
        <v>25-35</v>
      </c>
    </row>
    <row r="8" spans="2:12" ht="15.75" x14ac:dyDescent="0.25">
      <c r="B8" s="5" t="s">
        <v>9</v>
      </c>
      <c r="C8" s="6"/>
      <c r="D8" s="7" t="s">
        <v>17</v>
      </c>
      <c r="E8" s="8" t="s">
        <v>2</v>
      </c>
      <c r="F8" s="6" t="s">
        <v>3</v>
      </c>
      <c r="G8" s="9">
        <v>34430</v>
      </c>
      <c r="H8" s="10">
        <f t="shared" ref="H8:H32" ca="1" si="0">DATEDIF(G8,TODAY(),"Y")</f>
        <v>26</v>
      </c>
      <c r="I8" s="8">
        <v>-1</v>
      </c>
      <c r="J8" s="8" t="str">
        <f t="shared" ref="J8:J32" ca="1" si="1">IF(AND(H8&gt;=18,H8&lt;=24),"18-24",IF(AND(H8&gt;=25,H8&lt;=35),"25-35",IF(AND(H8&gt;=35,H8&lt;=45),"35-45",IF(AND(H8&gt;=45,H8&lt;=55),"45-55",IF(AND(H8&gt;=55,H8&lt;=65),"55-65",IF(AND(H8&gt;=65,H8&lt;=75),"65-75",""))))))</f>
        <v>25-35</v>
      </c>
    </row>
    <row r="9" spans="2:12" ht="15.75" x14ac:dyDescent="0.25">
      <c r="B9" s="11" t="s">
        <v>13</v>
      </c>
      <c r="C9" s="12"/>
      <c r="D9" s="7" t="s">
        <v>17</v>
      </c>
      <c r="E9" s="8" t="s">
        <v>0</v>
      </c>
      <c r="F9" s="6" t="s">
        <v>1</v>
      </c>
      <c r="G9" s="9">
        <v>26378</v>
      </c>
      <c r="H9" s="10">
        <f t="shared" ca="1" si="0"/>
        <v>48</v>
      </c>
      <c r="I9" s="8">
        <v>-1</v>
      </c>
      <c r="J9" s="8" t="str">
        <f t="shared" ca="1" si="1"/>
        <v>45-55</v>
      </c>
    </row>
    <row r="10" spans="2:12" ht="15.75" x14ac:dyDescent="0.25">
      <c r="B10" s="13" t="s">
        <v>19</v>
      </c>
      <c r="C10" s="6"/>
      <c r="D10" s="7" t="s">
        <v>18</v>
      </c>
      <c r="E10" s="8" t="s">
        <v>0</v>
      </c>
      <c r="F10" s="6" t="s">
        <v>1</v>
      </c>
      <c r="G10" s="9">
        <v>35288</v>
      </c>
      <c r="H10" s="10">
        <f t="shared" ca="1" si="0"/>
        <v>24</v>
      </c>
      <c r="I10" s="8">
        <v>2</v>
      </c>
      <c r="J10" s="8" t="str">
        <f t="shared" ca="1" si="1"/>
        <v>18-24</v>
      </c>
    </row>
    <row r="11" spans="2:12" ht="15.75" x14ac:dyDescent="0.25">
      <c r="B11" s="13" t="s">
        <v>20</v>
      </c>
      <c r="C11" s="6"/>
      <c r="D11" s="7" t="s">
        <v>18</v>
      </c>
      <c r="E11" s="8" t="s">
        <v>2</v>
      </c>
      <c r="F11" s="6" t="s">
        <v>1</v>
      </c>
      <c r="G11" s="9">
        <v>19218</v>
      </c>
      <c r="H11" s="10">
        <f t="shared" ca="1" si="0"/>
        <v>68</v>
      </c>
      <c r="I11" s="8">
        <v>-1</v>
      </c>
      <c r="J11" s="8" t="str">
        <f t="shared" ca="1" si="1"/>
        <v>65-75</v>
      </c>
    </row>
    <row r="12" spans="2:12" ht="15.75" x14ac:dyDescent="0.25">
      <c r="B12" s="13" t="s">
        <v>21</v>
      </c>
      <c r="C12" s="6"/>
      <c r="D12" s="7" t="s">
        <v>18</v>
      </c>
      <c r="E12" s="8" t="s">
        <v>0</v>
      </c>
      <c r="F12" s="6" t="s">
        <v>1</v>
      </c>
      <c r="G12" s="9">
        <v>36385</v>
      </c>
      <c r="H12" s="10">
        <f t="shared" ca="1" si="0"/>
        <v>21</v>
      </c>
      <c r="I12" s="8">
        <v>2</v>
      </c>
      <c r="J12" s="8" t="str">
        <f t="shared" ca="1" si="1"/>
        <v>18-24</v>
      </c>
    </row>
    <row r="13" spans="2:12" ht="15.75" x14ac:dyDescent="0.25">
      <c r="B13" s="13" t="s">
        <v>22</v>
      </c>
      <c r="C13" s="6"/>
      <c r="D13" s="7" t="s">
        <v>16</v>
      </c>
      <c r="E13" s="8" t="s">
        <v>0</v>
      </c>
      <c r="F13" s="6" t="s">
        <v>1</v>
      </c>
      <c r="G13" s="9">
        <v>33099</v>
      </c>
      <c r="H13" s="10">
        <f t="shared" ca="1" si="0"/>
        <v>30</v>
      </c>
      <c r="I13" s="8">
        <v>2</v>
      </c>
      <c r="J13" s="8" t="str">
        <f t="shared" ca="1" si="1"/>
        <v>25-35</v>
      </c>
    </row>
    <row r="14" spans="2:12" ht="15.75" x14ac:dyDescent="0.25">
      <c r="B14" s="13" t="s">
        <v>33</v>
      </c>
      <c r="C14" s="6"/>
      <c r="D14" s="7" t="s">
        <v>16</v>
      </c>
      <c r="E14" s="8" t="s">
        <v>2</v>
      </c>
      <c r="F14" s="6" t="s">
        <v>1</v>
      </c>
      <c r="G14" s="9">
        <v>26600</v>
      </c>
      <c r="H14" s="10">
        <f t="shared" ca="1" si="0"/>
        <v>47</v>
      </c>
      <c r="I14" s="8">
        <v>-1</v>
      </c>
      <c r="J14" s="8" t="str">
        <f t="shared" ca="1" si="1"/>
        <v>45-55</v>
      </c>
      <c r="K14" s="17"/>
      <c r="L14" s="17"/>
    </row>
    <row r="15" spans="2:12" ht="15.75" x14ac:dyDescent="0.25">
      <c r="B15" s="13" t="s">
        <v>34</v>
      </c>
      <c r="C15" s="6"/>
      <c r="D15" s="7" t="s">
        <v>17</v>
      </c>
      <c r="E15" s="8" t="s">
        <v>0</v>
      </c>
      <c r="F15" s="6" t="s">
        <v>3</v>
      </c>
      <c r="G15" s="9">
        <v>32075</v>
      </c>
      <c r="H15" s="10">
        <f t="shared" ca="1" si="0"/>
        <v>32</v>
      </c>
      <c r="I15" s="8">
        <v>2</v>
      </c>
      <c r="J15" s="8" t="str">
        <f t="shared" ca="1" si="1"/>
        <v>25-35</v>
      </c>
      <c r="K15" s="17"/>
      <c r="L15" s="17"/>
    </row>
    <row r="16" spans="2:12" ht="15.75" x14ac:dyDescent="0.25">
      <c r="B16" s="13" t="s">
        <v>35</v>
      </c>
      <c r="C16" s="6"/>
      <c r="D16" s="7" t="s">
        <v>17</v>
      </c>
      <c r="E16" s="8" t="s">
        <v>0</v>
      </c>
      <c r="F16" s="6" t="s">
        <v>1</v>
      </c>
      <c r="G16" s="9">
        <v>22220</v>
      </c>
      <c r="H16" s="10">
        <f t="shared" ca="1" si="0"/>
        <v>59</v>
      </c>
      <c r="I16" s="8">
        <v>2</v>
      </c>
      <c r="J16" s="8" t="str">
        <f t="shared" ca="1" si="1"/>
        <v>55-65</v>
      </c>
      <c r="K16" s="17"/>
      <c r="L16" s="17"/>
    </row>
    <row r="17" spans="2:12" ht="15.75" x14ac:dyDescent="0.25">
      <c r="B17" s="13" t="s">
        <v>37</v>
      </c>
      <c r="C17" s="6"/>
      <c r="D17" s="7" t="s">
        <v>18</v>
      </c>
      <c r="E17" s="8" t="s">
        <v>2</v>
      </c>
      <c r="F17" s="6" t="s">
        <v>3</v>
      </c>
      <c r="G17" s="9">
        <v>34265</v>
      </c>
      <c r="H17" s="10">
        <f t="shared" ca="1" si="0"/>
        <v>26</v>
      </c>
      <c r="I17" s="8">
        <v>-1</v>
      </c>
      <c r="J17" s="8" t="str">
        <f t="shared" ca="1" si="1"/>
        <v>25-35</v>
      </c>
      <c r="K17" s="17"/>
      <c r="L17" s="17"/>
    </row>
    <row r="18" spans="2:12" ht="15.75" x14ac:dyDescent="0.25">
      <c r="B18" s="13" t="s">
        <v>38</v>
      </c>
      <c r="C18" s="6"/>
      <c r="D18" s="7" t="s">
        <v>18</v>
      </c>
      <c r="E18" s="8" t="s">
        <v>2</v>
      </c>
      <c r="F18" s="6" t="s">
        <v>1</v>
      </c>
      <c r="G18" s="9">
        <v>22220</v>
      </c>
      <c r="H18" s="10">
        <f t="shared" ca="1" si="0"/>
        <v>59</v>
      </c>
      <c r="I18" s="8">
        <v>-1</v>
      </c>
      <c r="J18" s="8" t="str">
        <f t="shared" ca="1" si="1"/>
        <v>55-65</v>
      </c>
      <c r="K18" s="17"/>
      <c r="L18" s="17"/>
    </row>
    <row r="19" spans="2:12" ht="15.75" x14ac:dyDescent="0.25">
      <c r="B19" s="13" t="s">
        <v>35</v>
      </c>
      <c r="C19" s="6"/>
      <c r="D19" s="7" t="s">
        <v>18</v>
      </c>
      <c r="E19" s="8" t="s">
        <v>0</v>
      </c>
      <c r="F19" s="6" t="s">
        <v>3</v>
      </c>
      <c r="G19" s="9">
        <v>21490</v>
      </c>
      <c r="H19" s="10">
        <f t="shared" ca="1" si="0"/>
        <v>61</v>
      </c>
      <c r="I19" s="8">
        <v>2</v>
      </c>
      <c r="J19" s="8" t="str">
        <f t="shared" ca="1" si="1"/>
        <v>55-65</v>
      </c>
      <c r="K19" s="17"/>
      <c r="L19" s="17"/>
    </row>
    <row r="20" spans="2:12" ht="15.75" x14ac:dyDescent="0.25">
      <c r="B20" s="13" t="s">
        <v>39</v>
      </c>
      <c r="C20" s="6"/>
      <c r="D20" s="7" t="s">
        <v>16</v>
      </c>
      <c r="E20" s="8" t="s">
        <v>2</v>
      </c>
      <c r="F20" s="6" t="s">
        <v>1</v>
      </c>
      <c r="G20" s="9">
        <v>33535</v>
      </c>
      <c r="H20" s="10">
        <f t="shared" ca="1" si="0"/>
        <v>28</v>
      </c>
      <c r="I20" s="8">
        <v>-1</v>
      </c>
      <c r="J20" s="8" t="str">
        <f t="shared" ca="1" si="1"/>
        <v>25-35</v>
      </c>
      <c r="K20" s="17"/>
      <c r="L20" s="17"/>
    </row>
    <row r="21" spans="2:12" ht="15.75" x14ac:dyDescent="0.25">
      <c r="B21" s="13" t="s">
        <v>33</v>
      </c>
      <c r="C21" s="6"/>
      <c r="D21" s="7" t="s">
        <v>16</v>
      </c>
      <c r="E21" s="8" t="s">
        <v>2</v>
      </c>
      <c r="F21" s="6" t="s">
        <v>1</v>
      </c>
      <c r="G21" s="9">
        <v>20395</v>
      </c>
      <c r="H21" s="10">
        <f t="shared" ca="1" si="0"/>
        <v>64</v>
      </c>
      <c r="I21" s="8">
        <v>-1</v>
      </c>
      <c r="J21" s="8" t="str">
        <f t="shared" ca="1" si="1"/>
        <v>55-65</v>
      </c>
      <c r="K21" s="17"/>
      <c r="L21" s="17"/>
    </row>
    <row r="22" spans="2:12" ht="15.75" x14ac:dyDescent="0.25">
      <c r="B22" s="13" t="s">
        <v>40</v>
      </c>
      <c r="C22" s="6"/>
      <c r="D22" s="7" t="s">
        <v>17</v>
      </c>
      <c r="E22" s="8" t="s">
        <v>0</v>
      </c>
      <c r="F22" s="6" t="s">
        <v>1</v>
      </c>
      <c r="G22" s="9">
        <v>31345</v>
      </c>
      <c r="H22" s="10">
        <f t="shared" ca="1" si="0"/>
        <v>34</v>
      </c>
      <c r="I22" s="8">
        <v>2</v>
      </c>
      <c r="J22" s="8" t="str">
        <f t="shared" ca="1" si="1"/>
        <v>25-35</v>
      </c>
      <c r="K22" s="17"/>
      <c r="L22" s="17"/>
    </row>
    <row r="23" spans="2:12" ht="15.75" x14ac:dyDescent="0.25">
      <c r="B23" s="13" t="s">
        <v>41</v>
      </c>
      <c r="C23" s="6"/>
      <c r="D23" s="7" t="s">
        <v>17</v>
      </c>
      <c r="E23" s="8" t="s">
        <v>2</v>
      </c>
      <c r="F23" s="6" t="s">
        <v>3</v>
      </c>
      <c r="G23" s="9">
        <v>25140</v>
      </c>
      <c r="H23" s="10">
        <f t="shared" ca="1" si="0"/>
        <v>51</v>
      </c>
      <c r="I23" s="8">
        <v>-1</v>
      </c>
      <c r="J23" s="8" t="str">
        <f t="shared" ca="1" si="1"/>
        <v>45-55</v>
      </c>
      <c r="K23" s="17"/>
      <c r="L23" s="17"/>
    </row>
    <row r="24" spans="2:12" ht="15.75" x14ac:dyDescent="0.25">
      <c r="B24" s="13" t="s">
        <v>35</v>
      </c>
      <c r="C24" s="6"/>
      <c r="D24" s="7" t="s">
        <v>18</v>
      </c>
      <c r="E24" s="8" t="s">
        <v>0</v>
      </c>
      <c r="F24" s="6" t="s">
        <v>1</v>
      </c>
      <c r="G24" s="9">
        <v>21490</v>
      </c>
      <c r="H24" s="10">
        <f t="shared" ca="1" si="0"/>
        <v>61</v>
      </c>
      <c r="I24" s="8">
        <v>2</v>
      </c>
      <c r="J24" s="8" t="str">
        <f t="shared" ca="1" si="1"/>
        <v>55-65</v>
      </c>
      <c r="K24" s="17"/>
      <c r="L24" s="17"/>
    </row>
    <row r="25" spans="2:12" ht="15.75" x14ac:dyDescent="0.25">
      <c r="B25" s="13" t="s">
        <v>34</v>
      </c>
      <c r="C25" s="6"/>
      <c r="D25" s="7" t="s">
        <v>18</v>
      </c>
      <c r="E25" s="8" t="s">
        <v>0</v>
      </c>
      <c r="F25" s="6" t="s">
        <v>1</v>
      </c>
      <c r="G25" s="9">
        <v>32805</v>
      </c>
      <c r="H25" s="10">
        <f t="shared" ca="1" si="0"/>
        <v>30</v>
      </c>
      <c r="I25" s="8">
        <v>2</v>
      </c>
      <c r="J25" s="8" t="str">
        <f t="shared" ca="1" si="1"/>
        <v>25-35</v>
      </c>
      <c r="K25" s="17"/>
    </row>
    <row r="26" spans="2:12" ht="15.75" x14ac:dyDescent="0.25">
      <c r="B26" s="13" t="s">
        <v>35</v>
      </c>
      <c r="C26" s="6"/>
      <c r="D26" s="7" t="s">
        <v>18</v>
      </c>
      <c r="E26" s="8" t="s">
        <v>0</v>
      </c>
      <c r="F26" s="6" t="s">
        <v>1</v>
      </c>
      <c r="G26" s="9">
        <v>33170</v>
      </c>
      <c r="H26" s="10">
        <f t="shared" ca="1" si="0"/>
        <v>29</v>
      </c>
      <c r="I26" s="8">
        <v>2</v>
      </c>
      <c r="J26" s="8" t="str">
        <f t="shared" ca="1" si="1"/>
        <v>25-35</v>
      </c>
      <c r="K26" s="17"/>
    </row>
    <row r="27" spans="2:12" ht="15.75" x14ac:dyDescent="0.25">
      <c r="B27" s="13" t="s">
        <v>42</v>
      </c>
      <c r="C27" s="6"/>
      <c r="D27" s="7" t="s">
        <v>16</v>
      </c>
      <c r="E27" s="8" t="s">
        <v>0</v>
      </c>
      <c r="F27" s="6" t="s">
        <v>1</v>
      </c>
      <c r="G27" s="9">
        <v>25140</v>
      </c>
      <c r="H27" s="10">
        <f t="shared" ca="1" si="0"/>
        <v>51</v>
      </c>
      <c r="I27" s="8">
        <v>2</v>
      </c>
      <c r="J27" s="8" t="str">
        <f t="shared" ca="1" si="1"/>
        <v>45-55</v>
      </c>
      <c r="K27" s="17"/>
    </row>
    <row r="28" spans="2:12" ht="15.75" x14ac:dyDescent="0.25">
      <c r="B28" s="13" t="s">
        <v>38</v>
      </c>
      <c r="C28" s="6"/>
      <c r="D28" s="7" t="s">
        <v>16</v>
      </c>
      <c r="E28" s="8" t="s">
        <v>2</v>
      </c>
      <c r="F28" s="6" t="s">
        <v>1</v>
      </c>
      <c r="G28" s="9">
        <v>36820</v>
      </c>
      <c r="H28" s="10">
        <f t="shared" ca="1" si="0"/>
        <v>19</v>
      </c>
      <c r="I28" s="8">
        <v>-1</v>
      </c>
      <c r="J28" s="8" t="str">
        <f t="shared" ca="1" si="1"/>
        <v>18-24</v>
      </c>
      <c r="K28" s="17"/>
    </row>
    <row r="29" spans="2:12" ht="15.75" x14ac:dyDescent="0.25">
      <c r="B29" s="13" t="s">
        <v>41</v>
      </c>
      <c r="C29" s="6"/>
      <c r="D29" s="7" t="s">
        <v>17</v>
      </c>
      <c r="E29" s="8" t="s">
        <v>2</v>
      </c>
      <c r="F29" s="6" t="s">
        <v>3</v>
      </c>
      <c r="G29" s="9">
        <v>36090</v>
      </c>
      <c r="H29" s="10">
        <f t="shared" ca="1" si="0"/>
        <v>21</v>
      </c>
      <c r="I29" s="8">
        <v>-1</v>
      </c>
      <c r="J29" s="8" t="str">
        <f t="shared" ca="1" si="1"/>
        <v>18-24</v>
      </c>
      <c r="K29" s="17"/>
    </row>
    <row r="30" spans="2:12" ht="15.75" x14ac:dyDescent="0.25">
      <c r="B30" s="13" t="s">
        <v>41</v>
      </c>
      <c r="C30" s="6"/>
      <c r="D30" s="7" t="s">
        <v>17</v>
      </c>
      <c r="E30" s="8" t="s">
        <v>2</v>
      </c>
      <c r="F30" s="6" t="s">
        <v>1</v>
      </c>
      <c r="G30" s="9">
        <v>29155</v>
      </c>
      <c r="H30" s="10">
        <f t="shared" ca="1" si="0"/>
        <v>40</v>
      </c>
      <c r="I30" s="8">
        <v>-1</v>
      </c>
      <c r="J30" s="8" t="str">
        <f t="shared" ca="1" si="1"/>
        <v>35-45</v>
      </c>
      <c r="K30" s="17"/>
    </row>
    <row r="31" spans="2:12" ht="15.75" x14ac:dyDescent="0.25">
      <c r="B31" s="13" t="s">
        <v>35</v>
      </c>
      <c r="C31" s="6"/>
      <c r="D31" s="7" t="s">
        <v>18</v>
      </c>
      <c r="E31" s="8" t="s">
        <v>0</v>
      </c>
      <c r="F31" s="6" t="s">
        <v>1</v>
      </c>
      <c r="G31" s="9">
        <v>31345</v>
      </c>
      <c r="H31" s="10">
        <f t="shared" ca="1" si="0"/>
        <v>34</v>
      </c>
      <c r="I31" s="8">
        <v>2</v>
      </c>
      <c r="J31" s="8" t="str">
        <f t="shared" ca="1" si="1"/>
        <v>25-35</v>
      </c>
      <c r="K31" s="17"/>
    </row>
    <row r="32" spans="2:12" ht="15.75" x14ac:dyDescent="0.25">
      <c r="B32" s="13" t="s">
        <v>37</v>
      </c>
      <c r="C32" s="6"/>
      <c r="D32" s="7" t="s">
        <v>18</v>
      </c>
      <c r="E32" s="8" t="s">
        <v>2</v>
      </c>
      <c r="F32" s="6" t="s">
        <v>1</v>
      </c>
      <c r="G32" s="9">
        <v>22220</v>
      </c>
      <c r="H32" s="10">
        <f t="shared" ca="1" si="0"/>
        <v>59</v>
      </c>
      <c r="I32" s="8">
        <v>-1</v>
      </c>
      <c r="J32" s="8" t="str">
        <f t="shared" ca="1" si="1"/>
        <v>55-65</v>
      </c>
      <c r="K32" s="1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A4" sqref="A4:E11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9" customWidth="1"/>
    <col min="4" max="4" width="10.7109375" customWidth="1"/>
    <col min="5" max="5" width="9" customWidth="1"/>
    <col min="6" max="6" width="12.5703125" bestFit="1" customWidth="1"/>
  </cols>
  <sheetData>
    <row r="3" spans="1:6" x14ac:dyDescent="0.25">
      <c r="A3" s="15" t="s">
        <v>32</v>
      </c>
      <c r="B3" s="15" t="s">
        <v>31</v>
      </c>
    </row>
    <row r="4" spans="1:6" x14ac:dyDescent="0.25">
      <c r="B4" s="1" t="s">
        <v>3</v>
      </c>
      <c r="D4" s="1" t="s">
        <v>1</v>
      </c>
      <c r="F4" s="1" t="s">
        <v>30</v>
      </c>
    </row>
    <row r="5" spans="1:6" x14ac:dyDescent="0.25">
      <c r="A5" s="15" t="s">
        <v>25</v>
      </c>
      <c r="B5" s="1" t="s">
        <v>2</v>
      </c>
      <c r="C5" s="1" t="s">
        <v>0</v>
      </c>
      <c r="D5" s="1" t="s">
        <v>2</v>
      </c>
      <c r="E5" s="1" t="s">
        <v>0</v>
      </c>
    </row>
    <row r="6" spans="1:6" x14ac:dyDescent="0.25">
      <c r="A6" s="16" t="s">
        <v>26</v>
      </c>
      <c r="B6" s="14">
        <v>1</v>
      </c>
      <c r="C6" s="14"/>
      <c r="D6" s="14">
        <v>1</v>
      </c>
      <c r="E6" s="14">
        <v>2</v>
      </c>
      <c r="F6" s="14">
        <v>4</v>
      </c>
    </row>
    <row r="7" spans="1:6" x14ac:dyDescent="0.25">
      <c r="A7" s="16" t="s">
        <v>27</v>
      </c>
      <c r="B7" s="14">
        <v>2</v>
      </c>
      <c r="C7" s="14">
        <v>1</v>
      </c>
      <c r="D7" s="14">
        <v>1</v>
      </c>
      <c r="E7" s="14">
        <v>6</v>
      </c>
      <c r="F7" s="14">
        <v>10</v>
      </c>
    </row>
    <row r="8" spans="1:6" x14ac:dyDescent="0.25">
      <c r="A8" s="16" t="s">
        <v>28</v>
      </c>
      <c r="B8" s="14">
        <v>1</v>
      </c>
      <c r="C8" s="14"/>
      <c r="D8" s="14">
        <v>1</v>
      </c>
      <c r="E8" s="14">
        <v>2</v>
      </c>
      <c r="F8" s="14">
        <v>4</v>
      </c>
    </row>
    <row r="9" spans="1:6" x14ac:dyDescent="0.25">
      <c r="A9" s="16" t="s">
        <v>29</v>
      </c>
      <c r="B9" s="14"/>
      <c r="C9" s="14"/>
      <c r="D9" s="14">
        <v>1</v>
      </c>
      <c r="E9" s="14"/>
      <c r="F9" s="14">
        <v>1</v>
      </c>
    </row>
    <row r="10" spans="1:6" x14ac:dyDescent="0.25">
      <c r="A10" s="16" t="s">
        <v>36</v>
      </c>
      <c r="B10" s="14"/>
      <c r="C10" s="14">
        <v>1</v>
      </c>
      <c r="D10" s="14">
        <v>3</v>
      </c>
      <c r="E10" s="14">
        <v>2</v>
      </c>
      <c r="F10" s="14">
        <v>6</v>
      </c>
    </row>
    <row r="11" spans="1:6" x14ac:dyDescent="0.25">
      <c r="A11" s="16" t="s">
        <v>43</v>
      </c>
      <c r="B11" s="14"/>
      <c r="C11" s="14"/>
      <c r="D11" s="14">
        <v>1</v>
      </c>
      <c r="E11" s="14"/>
      <c r="F11" s="14">
        <v>1</v>
      </c>
    </row>
    <row r="12" spans="1:6" x14ac:dyDescent="0.25">
      <c r="A12" s="16" t="s">
        <v>30</v>
      </c>
      <c r="B12" s="14">
        <v>4</v>
      </c>
      <c r="C12" s="14">
        <v>2</v>
      </c>
      <c r="D12" s="14">
        <v>8</v>
      </c>
      <c r="E12" s="14">
        <v>12</v>
      </c>
      <c r="F12" s="14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C33" sqref="C33"/>
    </sheetView>
  </sheetViews>
  <sheetFormatPr baseColWidth="10" defaultRowHeight="15" x14ac:dyDescent="0.25"/>
  <sheetData>
    <row r="1" spans="1:14" x14ac:dyDescent="0.25">
      <c r="B1" t="s">
        <v>3</v>
      </c>
      <c r="D1" t="s">
        <v>1</v>
      </c>
    </row>
    <row r="2" spans="1:14" ht="21" x14ac:dyDescent="0.35">
      <c r="A2" t="s">
        <v>44</v>
      </c>
      <c r="B2" t="s">
        <v>2</v>
      </c>
      <c r="C2" t="s">
        <v>0</v>
      </c>
      <c r="D2" t="s">
        <v>2</v>
      </c>
      <c r="E2" t="s">
        <v>0</v>
      </c>
      <c r="G2" s="18" t="s">
        <v>45</v>
      </c>
      <c r="H2" s="18"/>
      <c r="I2" s="18"/>
      <c r="J2" s="18"/>
      <c r="K2" s="18"/>
      <c r="L2" s="18"/>
      <c r="M2" s="18"/>
      <c r="N2" s="18"/>
    </row>
    <row r="3" spans="1:14" x14ac:dyDescent="0.25">
      <c r="A3" t="s">
        <v>26</v>
      </c>
      <c r="B3">
        <v>1</v>
      </c>
      <c r="D3">
        <v>1</v>
      </c>
      <c r="E3">
        <v>2</v>
      </c>
    </row>
    <row r="4" spans="1:14" x14ac:dyDescent="0.25">
      <c r="A4" t="s">
        <v>27</v>
      </c>
      <c r="B4">
        <v>2</v>
      </c>
      <c r="C4">
        <v>1</v>
      </c>
      <c r="D4">
        <v>1</v>
      </c>
      <c r="E4">
        <v>6</v>
      </c>
    </row>
    <row r="5" spans="1:14" x14ac:dyDescent="0.25">
      <c r="A5" t="s">
        <v>28</v>
      </c>
      <c r="B5">
        <v>1</v>
      </c>
      <c r="D5">
        <v>1</v>
      </c>
      <c r="E5">
        <v>2</v>
      </c>
    </row>
    <row r="6" spans="1:14" x14ac:dyDescent="0.25">
      <c r="A6" t="s">
        <v>29</v>
      </c>
      <c r="D6">
        <v>1</v>
      </c>
    </row>
    <row r="7" spans="1:14" x14ac:dyDescent="0.25">
      <c r="A7" t="s">
        <v>36</v>
      </c>
      <c r="C7">
        <v>1</v>
      </c>
      <c r="D7">
        <v>3</v>
      </c>
      <c r="E7">
        <v>2</v>
      </c>
    </row>
    <row r="8" spans="1:14" x14ac:dyDescent="0.25">
      <c r="A8" t="s">
        <v>43</v>
      </c>
      <c r="D8">
        <v>1</v>
      </c>
    </row>
    <row r="17" spans="7:14" ht="21" x14ac:dyDescent="0.35">
      <c r="G17" s="18" t="s">
        <v>46</v>
      </c>
      <c r="H17" s="18"/>
      <c r="I17" s="18"/>
      <c r="J17" s="18"/>
      <c r="K17" s="18"/>
      <c r="L17" s="18"/>
      <c r="M17" s="18"/>
      <c r="N17" s="18"/>
    </row>
  </sheetData>
  <mergeCells count="2">
    <mergeCell ref="G17:N17"/>
    <mergeCell ref="G2:N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inconnu</cp:lastModifiedBy>
  <dcterms:created xsi:type="dcterms:W3CDTF">2020-10-16T10:52:02Z</dcterms:created>
  <dcterms:modified xsi:type="dcterms:W3CDTF">2020-10-16T13:29:27Z</dcterms:modified>
</cp:coreProperties>
</file>