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 codeName="ThisWorkbook"/>
  <bookViews>
    <workbookView xWindow="20376" yWindow="-4356" windowWidth="25440" windowHeight="1539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T27" i="1" l="1"/>
  <c r="S27" i="1"/>
  <c r="R27" i="1"/>
  <c r="Q27" i="1"/>
  <c r="P27" i="1"/>
  <c r="O27" i="1"/>
  <c r="N27" i="1"/>
  <c r="M27" i="1"/>
  <c r="L27" i="1"/>
  <c r="K27" i="1"/>
  <c r="J27" i="1"/>
  <c r="I27" i="1"/>
  <c r="H27" i="1"/>
  <c r="G27" i="1"/>
  <c r="T26" i="1"/>
  <c r="S26" i="1"/>
  <c r="R26" i="1"/>
  <c r="Q26" i="1"/>
  <c r="P26" i="1"/>
  <c r="O26" i="1"/>
  <c r="N26" i="1"/>
  <c r="M26" i="1"/>
  <c r="L26" i="1"/>
  <c r="K26" i="1"/>
  <c r="J26" i="1"/>
  <c r="I26" i="1"/>
  <c r="H26" i="1"/>
  <c r="G26" i="1"/>
  <c r="T25" i="1"/>
  <c r="S25" i="1"/>
  <c r="R25" i="1"/>
  <c r="Q25" i="1"/>
  <c r="P25" i="1"/>
  <c r="O25" i="1"/>
  <c r="N25" i="1"/>
  <c r="M25" i="1"/>
  <c r="L25" i="1"/>
  <c r="K25" i="1"/>
  <c r="J25" i="1"/>
  <c r="I25" i="1"/>
  <c r="H25" i="1"/>
  <c r="G25" i="1"/>
  <c r="T24" i="1"/>
  <c r="S24" i="1"/>
  <c r="R24" i="1"/>
  <c r="Q24" i="1"/>
  <c r="P24" i="1"/>
  <c r="O24" i="1"/>
  <c r="N24" i="1"/>
  <c r="M24" i="1"/>
  <c r="L24" i="1"/>
  <c r="K24" i="1"/>
  <c r="J24" i="1"/>
  <c r="I24" i="1"/>
  <c r="H24" i="1"/>
  <c r="G24" i="1"/>
  <c r="T23" i="1"/>
  <c r="S23" i="1"/>
  <c r="R23" i="1"/>
  <c r="Q23" i="1"/>
  <c r="P23" i="1"/>
  <c r="O23" i="1"/>
  <c r="N23" i="1"/>
  <c r="M23" i="1"/>
  <c r="L23" i="1"/>
  <c r="K23" i="1"/>
  <c r="J23" i="1"/>
  <c r="I23" i="1"/>
  <c r="H23" i="1"/>
  <c r="G23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D11" i="1" l="1"/>
  <c r="D14" i="1"/>
  <c r="D17" i="1"/>
  <c r="D13" i="1"/>
  <c r="D8" i="1"/>
  <c r="D21" i="1"/>
  <c r="D22" i="1"/>
  <c r="D16" i="1"/>
  <c r="D9" i="1"/>
  <c r="D12" i="1"/>
  <c r="D7" i="1"/>
  <c r="D24" i="1"/>
  <c r="D26" i="1"/>
  <c r="D20" i="1"/>
  <c r="D19" i="1"/>
  <c r="D18" i="1"/>
  <c r="D10" i="1"/>
  <c r="D25" i="1"/>
  <c r="D27" i="1"/>
  <c r="D23" i="1"/>
  <c r="D15" i="1"/>
</calcChain>
</file>

<file path=xl/sharedStrings.xml><?xml version="1.0" encoding="utf-8"?>
<sst xmlns="http://schemas.openxmlformats.org/spreadsheetml/2006/main" count="19" uniqueCount="19">
  <si>
    <t>Début arrêt</t>
  </si>
  <si>
    <t>Fin d'arrêt</t>
  </si>
  <si>
    <t>JA</t>
  </si>
  <si>
    <t xml:space="preserve"> </t>
  </si>
  <si>
    <t>2006</t>
  </si>
  <si>
    <t>2007</t>
  </si>
  <si>
    <t>2008</t>
  </si>
  <si>
    <t>2009</t>
  </si>
  <si>
    <t>2010</t>
  </si>
  <si>
    <t>2011</t>
  </si>
  <si>
    <t>2012</t>
  </si>
  <si>
    <t>2013</t>
  </si>
  <si>
    <t>2014</t>
  </si>
  <si>
    <t>2015</t>
  </si>
  <si>
    <t>2016</t>
  </si>
  <si>
    <t>2017</t>
  </si>
  <si>
    <t>2018</t>
  </si>
  <si>
    <t>2019</t>
  </si>
  <si>
    <t>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</si>
</sst>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1" fillId="2" borderId="3" xfId="0" applyNumberFormat="1" applyFont="1" applyFill="1" applyBorder="1" applyAlignment="1">
      <alignment horizontal="center" vertical="center" wrapText="1"/>
    </xf>
    <xf numFmtId="14" fontId="1" fillId="2" borderId="4" xfId="0" applyNumberFormat="1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2" borderId="4" xfId="0" applyNumberFormat="1" applyFont="1" applyFill="1" applyBorder="1" applyAlignment="1">
      <alignment horizontal="center" vertical="center" wrapText="1"/>
    </xf>
    <xf numFmtId="14" fontId="3" fillId="0" borderId="2" xfId="0" applyNumberFormat="1" applyFont="1" applyFill="1" applyBorder="1" applyAlignment="1">
      <alignment horizontal="center" vertical="center"/>
    </xf>
    <xf numFmtId="14" fontId="3" fillId="0" borderId="1" xfId="0" applyNumberFormat="1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1"/>
        </right>
        <top style="thin">
          <color theme="1"/>
        </top>
        <bottom style="thin">
          <color theme="1"/>
        </bottom>
      </border>
    </dxf>
    <dxf>
      <border outline="0">
        <bottom style="medium">
          <color theme="1"/>
        </bottom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theme="1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6:T27" totalsRowShown="0" headerRowDxfId="22" dataDxfId="0" headerRowBorderDxfId="20" tableBorderDxfId="21">
  <autoFilter ref="B6:T27"/>
  <tableColumns count="19">
    <tableColumn id="1" name="Début arrêt" dataDxfId="19"/>
    <tableColumn id="2" name="Fin d'arrêt" dataDxfId="18"/>
    <tableColumn id="3" name="JA" dataDxfId="17">
      <calculatedColumnFormula>SUM(E7:T7)</calculatedColumnFormula>
    </tableColumn>
    <tableColumn id="4" name=" " dataDxfId="16"/>
    <tableColumn id="5" name="2006" dataDxfId="15">
      <calculatedColumnFormula>IF(AND(YEAR(Tableau1[[#This Row],[Début arrêt]])&lt;=F$6*1,YEAR(Tableau1[[#This Row],[Fin d''arrêt]])&gt;=F$6*1),MIN(Tableau1[[#This Row],[Fin d''arrêt]],DATE(F$6,12,31))-MAX(Tableau1[[#This Row],[Début arrêt]],DATE(F$6,1,1))+1,"")</calculatedColumnFormula>
    </tableColumn>
    <tableColumn id="6" name="2007" dataDxfId="14">
      <calculatedColumnFormula>IF(AND(YEAR(Tableau1[[#This Row],[Début arrêt]])&lt;=G$6*1,YEAR(Tableau1[[#This Row],[Fin d''arrêt]])&gt;=G$6*1),MIN(Tableau1[[#This Row],[Fin d''arrêt]],DATE(G$6,12,31))-MAX(Tableau1[[#This Row],[Début arrêt]],DATE(G$6,1,1))+1,"")</calculatedColumnFormula>
    </tableColumn>
    <tableColumn id="7" name="2008" dataDxfId="13">
      <calculatedColumnFormula>IF(AND(YEAR(Tableau1[[#This Row],[Début arrêt]])&lt;=H$6*1,YEAR(Tableau1[[#This Row],[Fin d''arrêt]])&gt;=H$6*1),MIN(Tableau1[[#This Row],[Fin d''arrêt]],DATE(H$6,12,31))-MAX(Tableau1[[#This Row],[Début arrêt]],DATE(H$6,1,1))+1,"")</calculatedColumnFormula>
    </tableColumn>
    <tableColumn id="8" name="2009" dataDxfId="12">
      <calculatedColumnFormula>IF(AND(YEAR(Tableau1[[#This Row],[Début arrêt]])&lt;=I$6*1,YEAR(Tableau1[[#This Row],[Fin d''arrêt]])&gt;=I$6*1),MIN(Tableau1[[#This Row],[Fin d''arrêt]],DATE(I$6,12,31))-MAX(Tableau1[[#This Row],[Début arrêt]],DATE(I$6,1,1))+1,"")</calculatedColumnFormula>
    </tableColumn>
    <tableColumn id="9" name="2010" dataDxfId="11">
      <calculatedColumnFormula>IF(AND(YEAR(Tableau1[[#This Row],[Début arrêt]])&lt;=J$6*1,YEAR(Tableau1[[#This Row],[Fin d''arrêt]])&gt;=J$6*1),MIN(Tableau1[[#This Row],[Fin d''arrêt]],DATE(J$6,12,31))-MAX(Tableau1[[#This Row],[Début arrêt]],DATE(J$6,1,1))+1,"")</calculatedColumnFormula>
    </tableColumn>
    <tableColumn id="10" name="2011" dataDxfId="10">
      <calculatedColumnFormula>IF(AND(YEAR(Tableau1[[#This Row],[Début arrêt]])&lt;=K$6*1,YEAR(Tableau1[[#This Row],[Fin d''arrêt]])&gt;=K$6*1),MIN(Tableau1[[#This Row],[Fin d''arrêt]],DATE(K$6,12,31))-MAX(Tableau1[[#This Row],[Début arrêt]],DATE(K$6,1,1))+1,"")</calculatedColumnFormula>
    </tableColumn>
    <tableColumn id="11" name="2012" dataDxfId="9">
      <calculatedColumnFormula>IF(AND(YEAR(Tableau1[[#This Row],[Début arrêt]])&lt;=L$6*1,YEAR(Tableau1[[#This Row],[Fin d''arrêt]])&gt;=L$6*1),MIN(Tableau1[[#This Row],[Fin d''arrêt]],DATE(L$6,12,31))-MAX(Tableau1[[#This Row],[Début arrêt]],DATE(L$6,1,1))+1,"")</calculatedColumnFormula>
    </tableColumn>
    <tableColumn id="12" name="2013" dataDxfId="8">
      <calculatedColumnFormula>IF(AND(YEAR(Tableau1[[#This Row],[Début arrêt]])&lt;=M$6*1,YEAR(Tableau1[[#This Row],[Fin d''arrêt]])&gt;=M$6*1),MIN(Tableau1[[#This Row],[Fin d''arrêt]],DATE(M$6,12,31))-MAX(Tableau1[[#This Row],[Début arrêt]],DATE(M$6,1,1))+1,"")</calculatedColumnFormula>
    </tableColumn>
    <tableColumn id="13" name="2014" dataDxfId="7">
      <calculatedColumnFormula>IF(AND(YEAR(Tableau1[[#This Row],[Début arrêt]])&lt;=N$6*1,YEAR(Tableau1[[#This Row],[Fin d''arrêt]])&gt;=N$6*1),MIN(Tableau1[[#This Row],[Fin d''arrêt]],DATE(N$6,12,31))-MAX(Tableau1[[#This Row],[Début arrêt]],DATE(N$6,1,1))+1,"")</calculatedColumnFormula>
    </tableColumn>
    <tableColumn id="14" name="2015" dataDxfId="6">
      <calculatedColumnFormula>IF(AND(YEAR(Tableau1[[#This Row],[Début arrêt]])&lt;=O$6*1,YEAR(Tableau1[[#This Row],[Fin d''arrêt]])&gt;=O$6*1),MIN(Tableau1[[#This Row],[Fin d''arrêt]],DATE(O$6,12,31))-MAX(Tableau1[[#This Row],[Début arrêt]],DATE(O$6,1,1))+1,"")</calculatedColumnFormula>
    </tableColumn>
    <tableColumn id="15" name="2016" dataDxfId="5">
      <calculatedColumnFormula>IF(AND(YEAR(Tableau1[[#This Row],[Début arrêt]])&lt;=P$6*1,YEAR(Tableau1[[#This Row],[Fin d''arrêt]])&gt;=P$6*1),MIN(Tableau1[[#This Row],[Fin d''arrêt]],DATE(P$6,12,31))-MAX(Tableau1[[#This Row],[Début arrêt]],DATE(P$6,1,1))+1,"")</calculatedColumnFormula>
    </tableColumn>
    <tableColumn id="16" name="2017" dataDxfId="4">
      <calculatedColumnFormula>IF(AND(YEAR(Tableau1[[#This Row],[Début arrêt]])&lt;=Q$6*1,YEAR(Tableau1[[#This Row],[Fin d''arrêt]])&gt;=Q$6*1),MIN(Tableau1[[#This Row],[Fin d''arrêt]],DATE(Q$6,12,31))-MAX(Tableau1[[#This Row],[Début arrêt]],DATE(Q$6,1,1))+1,"")</calculatedColumnFormula>
    </tableColumn>
    <tableColumn id="17" name="2018" dataDxfId="3">
      <calculatedColumnFormula>IF(AND(YEAR(Tableau1[[#This Row],[Début arrêt]])&lt;=R$6*1,YEAR(Tableau1[[#This Row],[Fin d''arrêt]])&gt;=R$6*1),MIN(Tableau1[[#This Row],[Fin d''arrêt]],DATE(R$6,12,31))-MAX(Tableau1[[#This Row],[Début arrêt]],DATE(R$6,1,1))+1,"")</calculatedColumnFormula>
    </tableColumn>
    <tableColumn id="18" name="2019" dataDxfId="2">
      <calculatedColumnFormula>IF(AND(YEAR(Tableau1[[#This Row],[Début arrêt]])&lt;=S$6*1,YEAR(Tableau1[[#This Row],[Fin d''arrêt]])&gt;=S$6*1),MIN(Tableau1[[#This Row],[Fin d''arrêt]],DATE(S$6,12,31))-MAX(Tableau1[[#This Row],[Début arrêt]],DATE(S$6,1,1))+1,"")</calculatedColumnFormula>
    </tableColumn>
    <tableColumn id="19" name="2020" dataDxfId="1">
      <calculatedColumnFormula>IF(AND(YEAR(Tableau1[[#This Row],[Début arrêt]])&lt;=T$6*1,YEAR(Tableau1[[#This Row],[Fin d''arrêt]])&gt;=T$6*1),MIN(Tableau1[[#This Row],[Fin d''arrêt]],DATE(T$6,12,31))-MAX(Tableau1[[#This Row],[Début arrêt]],DATE(T$6,1,1))+1,"")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6:T27"/>
  <sheetViews>
    <sheetView showGridLines="0" tabSelected="1" workbookViewId="0">
      <selection activeCell="F7" sqref="F7"/>
    </sheetView>
  </sheetViews>
  <sheetFormatPr baseColWidth="10" defaultRowHeight="14.4" x14ac:dyDescent="0.3"/>
  <cols>
    <col min="2" max="2" width="12.109375" customWidth="1"/>
    <col min="3" max="3" width="10.5546875" customWidth="1"/>
    <col min="4" max="4" width="6.33203125" customWidth="1"/>
    <col min="5" max="5" width="5.5546875" customWidth="1"/>
    <col min="6" max="20" width="8.6640625" customWidth="1"/>
  </cols>
  <sheetData>
    <row r="6" spans="2:20" ht="28.5" customHeight="1" thickBot="1" x14ac:dyDescent="0.35">
      <c r="B6" s="1" t="s">
        <v>0</v>
      </c>
      <c r="C6" s="2" t="s">
        <v>1</v>
      </c>
      <c r="D6" s="3" t="s">
        <v>2</v>
      </c>
      <c r="E6" s="4" t="s">
        <v>3</v>
      </c>
      <c r="F6" s="5" t="s">
        <v>4</v>
      </c>
      <c r="G6" s="5" t="s">
        <v>5</v>
      </c>
      <c r="H6" s="5" t="s">
        <v>6</v>
      </c>
      <c r="I6" s="5" t="s">
        <v>7</v>
      </c>
      <c r="J6" s="5" t="s">
        <v>8</v>
      </c>
      <c r="K6" s="5" t="s">
        <v>9</v>
      </c>
      <c r="L6" s="5" t="s">
        <v>10</v>
      </c>
      <c r="M6" s="5" t="s">
        <v>11</v>
      </c>
      <c r="N6" s="5" t="s">
        <v>12</v>
      </c>
      <c r="O6" s="5" t="s">
        <v>13</v>
      </c>
      <c r="P6" s="5" t="s">
        <v>14</v>
      </c>
      <c r="Q6" s="5" t="s">
        <v>15</v>
      </c>
      <c r="R6" s="5" t="s">
        <v>16</v>
      </c>
      <c r="S6" s="5" t="s">
        <v>17</v>
      </c>
      <c r="T6" s="5" t="s">
        <v>18</v>
      </c>
    </row>
    <row r="7" spans="2:20" x14ac:dyDescent="0.3">
      <c r="B7" s="6"/>
      <c r="C7" s="7"/>
      <c r="D7" s="8">
        <f t="shared" ref="D7:D27" si="0">SUM(E7:T7)</f>
        <v>0</v>
      </c>
      <c r="E7" s="9"/>
      <c r="F7" s="10" t="str">
        <f>IF(AND(YEAR(Tableau1[[#This Row],[Début arrêt]])&lt;=F$6*1,YEAR(Tableau1[[#This Row],[Fin d''arrêt]])&gt;=F$6*1),MIN(Tableau1[[#This Row],[Fin d''arrêt]],DATE(F$6,12,31))-MAX(Tableau1[[#This Row],[Début arrêt]],DATE(F$6,1,1))+1,"")</f>
        <v/>
      </c>
      <c r="G7" s="10" t="str">
        <f>IF(AND(YEAR(Tableau1[[#This Row],[Début arrêt]])&lt;=G$6*1,YEAR(Tableau1[[#This Row],[Fin d''arrêt]])&gt;=G$6*1),MIN(Tableau1[[#This Row],[Fin d''arrêt]],DATE(G$6,12,31))-MAX(Tableau1[[#This Row],[Début arrêt]],DATE(G$6,1,1))+1,"")</f>
        <v/>
      </c>
      <c r="H7" s="10" t="str">
        <f>IF(AND(YEAR(Tableau1[[#This Row],[Début arrêt]])&lt;=H$6*1,YEAR(Tableau1[[#This Row],[Fin d''arrêt]])&gt;=H$6*1),MIN(Tableau1[[#This Row],[Fin d''arrêt]],DATE(H$6,12,31))-MAX(Tableau1[[#This Row],[Début arrêt]],DATE(H$6,1,1))+1,"")</f>
        <v/>
      </c>
      <c r="I7" s="10" t="str">
        <f>IF(AND(YEAR(Tableau1[[#This Row],[Début arrêt]])&lt;=I$6*1,YEAR(Tableau1[[#This Row],[Fin d''arrêt]])&gt;=I$6*1),MIN(Tableau1[[#This Row],[Fin d''arrêt]],DATE(I$6,12,31))-MAX(Tableau1[[#This Row],[Début arrêt]],DATE(I$6,1,1))+1,"")</f>
        <v/>
      </c>
      <c r="J7" s="10" t="str">
        <f>IF(AND(YEAR(Tableau1[[#This Row],[Début arrêt]])&lt;=J$6*1,YEAR(Tableau1[[#This Row],[Fin d''arrêt]])&gt;=J$6*1),MIN(Tableau1[[#This Row],[Fin d''arrêt]],DATE(J$6,12,31))-MAX(Tableau1[[#This Row],[Début arrêt]],DATE(J$6,1,1))+1,"")</f>
        <v/>
      </c>
      <c r="K7" s="10" t="str">
        <f>IF(AND(YEAR(Tableau1[[#This Row],[Début arrêt]])&lt;=K$6*1,YEAR(Tableau1[[#This Row],[Fin d''arrêt]])&gt;=K$6*1),MIN(Tableau1[[#This Row],[Fin d''arrêt]],DATE(K$6,12,31))-MAX(Tableau1[[#This Row],[Début arrêt]],DATE(K$6,1,1))+1,"")</f>
        <v/>
      </c>
      <c r="L7" s="10" t="str">
        <f>IF(AND(YEAR(Tableau1[[#This Row],[Début arrêt]])&lt;=L$6*1,YEAR(Tableau1[[#This Row],[Fin d''arrêt]])&gt;=L$6*1),MIN(Tableau1[[#This Row],[Fin d''arrêt]],DATE(L$6,12,31))-MAX(Tableau1[[#This Row],[Début arrêt]],DATE(L$6,1,1))+1,"")</f>
        <v/>
      </c>
      <c r="M7" s="10" t="str">
        <f>IF(AND(YEAR(Tableau1[[#This Row],[Début arrêt]])&lt;=M$6*1,YEAR(Tableau1[[#This Row],[Fin d''arrêt]])&gt;=M$6*1),MIN(Tableau1[[#This Row],[Fin d''arrêt]],DATE(M$6,12,31))-MAX(Tableau1[[#This Row],[Début arrêt]],DATE(M$6,1,1))+1,"")</f>
        <v/>
      </c>
      <c r="N7" s="10" t="str">
        <f>IF(AND(YEAR(Tableau1[[#This Row],[Début arrêt]])&lt;=N$6*1,YEAR(Tableau1[[#This Row],[Fin d''arrêt]])&gt;=N$6*1),MIN(Tableau1[[#This Row],[Fin d''arrêt]],DATE(N$6,12,31))-MAX(Tableau1[[#This Row],[Début arrêt]],DATE(N$6,1,1))+1,"")</f>
        <v/>
      </c>
      <c r="O7" s="10" t="str">
        <f>IF(AND(YEAR(Tableau1[[#This Row],[Début arrêt]])&lt;=O$6*1,YEAR(Tableau1[[#This Row],[Fin d''arrêt]])&gt;=O$6*1),MIN(Tableau1[[#This Row],[Fin d''arrêt]],DATE(O$6,12,31))-MAX(Tableau1[[#This Row],[Début arrêt]],DATE(O$6,1,1))+1,"")</f>
        <v/>
      </c>
      <c r="P7" s="10" t="str">
        <f>IF(AND(YEAR(Tableau1[[#This Row],[Début arrêt]])&lt;=P$6*1,YEAR(Tableau1[[#This Row],[Fin d''arrêt]])&gt;=P$6*1),MIN(Tableau1[[#This Row],[Fin d''arrêt]],DATE(P$6,12,31))-MAX(Tableau1[[#This Row],[Début arrêt]],DATE(P$6,1,1))+1,"")</f>
        <v/>
      </c>
      <c r="Q7" s="10" t="str">
        <f>IF(AND(YEAR(Tableau1[[#This Row],[Début arrêt]])&lt;=Q$6*1,YEAR(Tableau1[[#This Row],[Fin d''arrêt]])&gt;=Q$6*1),MIN(Tableau1[[#This Row],[Fin d''arrêt]],DATE(Q$6,12,31))-MAX(Tableau1[[#This Row],[Début arrêt]],DATE(Q$6,1,1))+1,"")</f>
        <v/>
      </c>
      <c r="R7" s="10" t="str">
        <f>IF(AND(YEAR(Tableau1[[#This Row],[Début arrêt]])&lt;=R$6*1,YEAR(Tableau1[[#This Row],[Fin d''arrêt]])&gt;=R$6*1),MIN(Tableau1[[#This Row],[Fin d''arrêt]],DATE(R$6,12,31))-MAX(Tableau1[[#This Row],[Début arrêt]],DATE(R$6,1,1))+1,"")</f>
        <v/>
      </c>
      <c r="S7" s="10" t="str">
        <f>IF(AND(YEAR(Tableau1[[#This Row],[Début arrêt]])&lt;=S$6*1,YEAR(Tableau1[[#This Row],[Fin d''arrêt]])&gt;=S$6*1),MIN(Tableau1[[#This Row],[Fin d''arrêt]],DATE(S$6,12,31))-MAX(Tableau1[[#This Row],[Début arrêt]],DATE(S$6,1,1))+1,"")</f>
        <v/>
      </c>
      <c r="T7" s="10" t="str">
        <f>IF(AND(YEAR(Tableau1[[#This Row],[Début arrêt]])&lt;=T$6*1,YEAR(Tableau1[[#This Row],[Fin d''arrêt]])&gt;=T$6*1),MIN(Tableau1[[#This Row],[Fin d''arrêt]],DATE(T$6,12,31))-MAX(Tableau1[[#This Row],[Début arrêt]],DATE(T$6,1,1))+1,"")</f>
        <v/>
      </c>
    </row>
    <row r="8" spans="2:20" x14ac:dyDescent="0.3">
      <c r="B8" s="6"/>
      <c r="C8" s="7"/>
      <c r="D8" s="8">
        <f t="shared" si="0"/>
        <v>0</v>
      </c>
      <c r="E8" s="9"/>
      <c r="F8" s="10" t="str">
        <f>IF(AND(YEAR(Tableau1[[#This Row],[Début arrêt]])&lt;=F$6*1,YEAR(Tableau1[[#This Row],[Fin d''arrêt]])&gt;=F$6*1),MIN(Tableau1[[#This Row],[Fin d''arrêt]],DATE(F$6,12,31))-MAX(Tableau1[[#This Row],[Début arrêt]],DATE(F$6,1,1))+1,"")</f>
        <v/>
      </c>
      <c r="G8" s="10" t="str">
        <f>IF(AND(YEAR(Tableau1[[#This Row],[Début arrêt]])&lt;=G$6*1,YEAR(Tableau1[[#This Row],[Fin d''arrêt]])&gt;=G$6*1),MIN(Tableau1[[#This Row],[Fin d''arrêt]],DATE(G$6,12,31))-MAX(Tableau1[[#This Row],[Début arrêt]],DATE(G$6,1,1))+1,"")</f>
        <v/>
      </c>
      <c r="H8" s="10" t="str">
        <f>IF(AND(YEAR(Tableau1[[#This Row],[Début arrêt]])&lt;=H$6*1,YEAR(Tableau1[[#This Row],[Fin d''arrêt]])&gt;=H$6*1),MIN(Tableau1[[#This Row],[Fin d''arrêt]],DATE(H$6,12,31))-MAX(Tableau1[[#This Row],[Début arrêt]],DATE(H$6,1,1))+1,"")</f>
        <v/>
      </c>
      <c r="I8" s="10" t="str">
        <f>IF(AND(YEAR(Tableau1[[#This Row],[Début arrêt]])&lt;=I$6*1,YEAR(Tableau1[[#This Row],[Fin d''arrêt]])&gt;=I$6*1),MIN(Tableau1[[#This Row],[Fin d''arrêt]],DATE(I$6,12,31))-MAX(Tableau1[[#This Row],[Début arrêt]],DATE(I$6,1,1))+1,"")</f>
        <v/>
      </c>
      <c r="J8" s="10" t="str">
        <f>IF(AND(YEAR(Tableau1[[#This Row],[Début arrêt]])&lt;=J$6*1,YEAR(Tableau1[[#This Row],[Fin d''arrêt]])&gt;=J$6*1),MIN(Tableau1[[#This Row],[Fin d''arrêt]],DATE(J$6,12,31))-MAX(Tableau1[[#This Row],[Début arrêt]],DATE(J$6,1,1))+1,"")</f>
        <v/>
      </c>
      <c r="K8" s="10" t="str">
        <f>IF(AND(YEAR(Tableau1[[#This Row],[Début arrêt]])&lt;=K$6*1,YEAR(Tableau1[[#This Row],[Fin d''arrêt]])&gt;=K$6*1),MIN(Tableau1[[#This Row],[Fin d''arrêt]],DATE(K$6,12,31))-MAX(Tableau1[[#This Row],[Début arrêt]],DATE(K$6,1,1))+1,"")</f>
        <v/>
      </c>
      <c r="L8" s="10" t="str">
        <f>IF(AND(YEAR(Tableau1[[#This Row],[Début arrêt]])&lt;=L$6*1,YEAR(Tableau1[[#This Row],[Fin d''arrêt]])&gt;=L$6*1),MIN(Tableau1[[#This Row],[Fin d''arrêt]],DATE(L$6,12,31))-MAX(Tableau1[[#This Row],[Début arrêt]],DATE(L$6,1,1))+1,"")</f>
        <v/>
      </c>
      <c r="M8" s="10" t="str">
        <f>IF(AND(YEAR(Tableau1[[#This Row],[Début arrêt]])&lt;=M$6*1,YEAR(Tableau1[[#This Row],[Fin d''arrêt]])&gt;=M$6*1),MIN(Tableau1[[#This Row],[Fin d''arrêt]],DATE(M$6,12,31))-MAX(Tableau1[[#This Row],[Début arrêt]],DATE(M$6,1,1))+1,"")</f>
        <v/>
      </c>
      <c r="N8" s="10" t="str">
        <f>IF(AND(YEAR(Tableau1[[#This Row],[Début arrêt]])&lt;=N$6*1,YEAR(Tableau1[[#This Row],[Fin d''arrêt]])&gt;=N$6*1),MIN(Tableau1[[#This Row],[Fin d''arrêt]],DATE(N$6,12,31))-MAX(Tableau1[[#This Row],[Début arrêt]],DATE(N$6,1,1))+1,"")</f>
        <v/>
      </c>
      <c r="O8" s="10" t="str">
        <f>IF(AND(YEAR(Tableau1[[#This Row],[Début arrêt]])&lt;=O$6*1,YEAR(Tableau1[[#This Row],[Fin d''arrêt]])&gt;=O$6*1),MIN(Tableau1[[#This Row],[Fin d''arrêt]],DATE(O$6,12,31))-MAX(Tableau1[[#This Row],[Début arrêt]],DATE(O$6,1,1))+1,"")</f>
        <v/>
      </c>
      <c r="P8" s="10" t="str">
        <f>IF(AND(YEAR(Tableau1[[#This Row],[Début arrêt]])&lt;=P$6*1,YEAR(Tableau1[[#This Row],[Fin d''arrêt]])&gt;=P$6*1),MIN(Tableau1[[#This Row],[Fin d''arrêt]],DATE(P$6,12,31))-MAX(Tableau1[[#This Row],[Début arrêt]],DATE(P$6,1,1))+1,"")</f>
        <v/>
      </c>
      <c r="Q8" s="10" t="str">
        <f>IF(AND(YEAR(Tableau1[[#This Row],[Début arrêt]])&lt;=Q$6*1,YEAR(Tableau1[[#This Row],[Fin d''arrêt]])&gt;=Q$6*1),MIN(Tableau1[[#This Row],[Fin d''arrêt]],DATE(Q$6,12,31))-MAX(Tableau1[[#This Row],[Début arrêt]],DATE(Q$6,1,1))+1,"")</f>
        <v/>
      </c>
      <c r="R8" s="10" t="str">
        <f>IF(AND(YEAR(Tableau1[[#This Row],[Début arrêt]])&lt;=R$6*1,YEAR(Tableau1[[#This Row],[Fin d''arrêt]])&gt;=R$6*1),MIN(Tableau1[[#This Row],[Fin d''arrêt]],DATE(R$6,12,31))-MAX(Tableau1[[#This Row],[Début arrêt]],DATE(R$6,1,1))+1,"")</f>
        <v/>
      </c>
      <c r="S8" s="10" t="str">
        <f>IF(AND(YEAR(Tableau1[[#This Row],[Début arrêt]])&lt;=S$6*1,YEAR(Tableau1[[#This Row],[Fin d''arrêt]])&gt;=S$6*1),MIN(Tableau1[[#This Row],[Fin d''arrêt]],DATE(S$6,12,31))-MAX(Tableau1[[#This Row],[Début arrêt]],DATE(S$6,1,1))+1,"")</f>
        <v/>
      </c>
      <c r="T8" s="10" t="str">
        <f>IF(AND(YEAR(Tableau1[[#This Row],[Début arrêt]])&lt;=T$6*1,YEAR(Tableau1[[#This Row],[Fin d''arrêt]])&gt;=T$6*1),MIN(Tableau1[[#This Row],[Fin d''arrêt]],DATE(T$6,12,31))-MAX(Tableau1[[#This Row],[Début arrêt]],DATE(T$6,1,1))+1,"")</f>
        <v/>
      </c>
    </row>
    <row r="9" spans="2:20" x14ac:dyDescent="0.3">
      <c r="B9" s="6"/>
      <c r="C9" s="7"/>
      <c r="D9" s="8">
        <f t="shared" si="0"/>
        <v>0</v>
      </c>
      <c r="E9" s="9"/>
      <c r="F9" s="10" t="str">
        <f>IF(AND(YEAR(Tableau1[[#This Row],[Début arrêt]])&lt;=F$6*1,YEAR(Tableau1[[#This Row],[Fin d''arrêt]])&gt;=F$6*1),MIN(Tableau1[[#This Row],[Fin d''arrêt]],DATE(F$6,12,31))-MAX(Tableau1[[#This Row],[Début arrêt]],DATE(F$6,1,1))+1,"")</f>
        <v/>
      </c>
      <c r="G9" s="10" t="str">
        <f>IF(AND(YEAR(Tableau1[[#This Row],[Début arrêt]])&lt;=G$6*1,YEAR(Tableau1[[#This Row],[Fin d''arrêt]])&gt;=G$6*1),MIN(Tableau1[[#This Row],[Fin d''arrêt]],DATE(G$6,12,31))-MAX(Tableau1[[#This Row],[Début arrêt]],DATE(G$6,1,1))+1,"")</f>
        <v/>
      </c>
      <c r="H9" s="10" t="str">
        <f>IF(AND(YEAR(Tableau1[[#This Row],[Début arrêt]])&lt;=H$6*1,YEAR(Tableau1[[#This Row],[Fin d''arrêt]])&gt;=H$6*1),MIN(Tableau1[[#This Row],[Fin d''arrêt]],DATE(H$6,12,31))-MAX(Tableau1[[#This Row],[Début arrêt]],DATE(H$6,1,1))+1,"")</f>
        <v/>
      </c>
      <c r="I9" s="10" t="str">
        <f>IF(AND(YEAR(Tableau1[[#This Row],[Début arrêt]])&lt;=I$6*1,YEAR(Tableau1[[#This Row],[Fin d''arrêt]])&gt;=I$6*1),MIN(Tableau1[[#This Row],[Fin d''arrêt]],DATE(I$6,12,31))-MAX(Tableau1[[#This Row],[Début arrêt]],DATE(I$6,1,1))+1,"")</f>
        <v/>
      </c>
      <c r="J9" s="10" t="str">
        <f>IF(AND(YEAR(Tableau1[[#This Row],[Début arrêt]])&lt;=J$6*1,YEAR(Tableau1[[#This Row],[Fin d''arrêt]])&gt;=J$6*1),MIN(Tableau1[[#This Row],[Fin d''arrêt]],DATE(J$6,12,31))-MAX(Tableau1[[#This Row],[Début arrêt]],DATE(J$6,1,1))+1,"")</f>
        <v/>
      </c>
      <c r="K9" s="10" t="str">
        <f>IF(AND(YEAR(Tableau1[[#This Row],[Début arrêt]])&lt;=K$6*1,YEAR(Tableau1[[#This Row],[Fin d''arrêt]])&gt;=K$6*1),MIN(Tableau1[[#This Row],[Fin d''arrêt]],DATE(K$6,12,31))-MAX(Tableau1[[#This Row],[Début arrêt]],DATE(K$6,1,1))+1,"")</f>
        <v/>
      </c>
      <c r="L9" s="10" t="str">
        <f>IF(AND(YEAR(Tableau1[[#This Row],[Début arrêt]])&lt;=L$6*1,YEAR(Tableau1[[#This Row],[Fin d''arrêt]])&gt;=L$6*1),MIN(Tableau1[[#This Row],[Fin d''arrêt]],DATE(L$6,12,31))-MAX(Tableau1[[#This Row],[Début arrêt]],DATE(L$6,1,1))+1,"")</f>
        <v/>
      </c>
      <c r="M9" s="10" t="str">
        <f>IF(AND(YEAR(Tableau1[[#This Row],[Début arrêt]])&lt;=M$6*1,YEAR(Tableau1[[#This Row],[Fin d''arrêt]])&gt;=M$6*1),MIN(Tableau1[[#This Row],[Fin d''arrêt]],DATE(M$6,12,31))-MAX(Tableau1[[#This Row],[Début arrêt]],DATE(M$6,1,1))+1,"")</f>
        <v/>
      </c>
      <c r="N9" s="10" t="str">
        <f>IF(AND(YEAR(Tableau1[[#This Row],[Début arrêt]])&lt;=N$6*1,YEAR(Tableau1[[#This Row],[Fin d''arrêt]])&gt;=N$6*1),MIN(Tableau1[[#This Row],[Fin d''arrêt]],DATE(N$6,12,31))-MAX(Tableau1[[#This Row],[Début arrêt]],DATE(N$6,1,1))+1,"")</f>
        <v/>
      </c>
      <c r="O9" s="10" t="str">
        <f>IF(AND(YEAR(Tableau1[[#This Row],[Début arrêt]])&lt;=O$6*1,YEAR(Tableau1[[#This Row],[Fin d''arrêt]])&gt;=O$6*1),MIN(Tableau1[[#This Row],[Fin d''arrêt]],DATE(O$6,12,31))-MAX(Tableau1[[#This Row],[Début arrêt]],DATE(O$6,1,1))+1,"")</f>
        <v/>
      </c>
      <c r="P9" s="10" t="str">
        <f>IF(AND(YEAR(Tableau1[[#This Row],[Début arrêt]])&lt;=P$6*1,YEAR(Tableau1[[#This Row],[Fin d''arrêt]])&gt;=P$6*1),MIN(Tableau1[[#This Row],[Fin d''arrêt]],DATE(P$6,12,31))-MAX(Tableau1[[#This Row],[Début arrêt]],DATE(P$6,1,1))+1,"")</f>
        <v/>
      </c>
      <c r="Q9" s="10" t="str">
        <f>IF(AND(YEAR(Tableau1[[#This Row],[Début arrêt]])&lt;=Q$6*1,YEAR(Tableau1[[#This Row],[Fin d''arrêt]])&gt;=Q$6*1),MIN(Tableau1[[#This Row],[Fin d''arrêt]],DATE(Q$6,12,31))-MAX(Tableau1[[#This Row],[Début arrêt]],DATE(Q$6,1,1))+1,"")</f>
        <v/>
      </c>
      <c r="R9" s="10" t="str">
        <f>IF(AND(YEAR(Tableau1[[#This Row],[Début arrêt]])&lt;=R$6*1,YEAR(Tableau1[[#This Row],[Fin d''arrêt]])&gt;=R$6*1),MIN(Tableau1[[#This Row],[Fin d''arrêt]],DATE(R$6,12,31))-MAX(Tableau1[[#This Row],[Début arrêt]],DATE(R$6,1,1))+1,"")</f>
        <v/>
      </c>
      <c r="S9" s="10" t="str">
        <f>IF(AND(YEAR(Tableau1[[#This Row],[Début arrêt]])&lt;=S$6*1,YEAR(Tableau1[[#This Row],[Fin d''arrêt]])&gt;=S$6*1),MIN(Tableau1[[#This Row],[Fin d''arrêt]],DATE(S$6,12,31))-MAX(Tableau1[[#This Row],[Début arrêt]],DATE(S$6,1,1))+1,"")</f>
        <v/>
      </c>
      <c r="T9" s="10" t="str">
        <f>IF(AND(YEAR(Tableau1[[#This Row],[Début arrêt]])&lt;=T$6*1,YEAR(Tableau1[[#This Row],[Fin d''arrêt]])&gt;=T$6*1),MIN(Tableau1[[#This Row],[Fin d''arrêt]],DATE(T$6,12,31))-MAX(Tableau1[[#This Row],[Début arrêt]],DATE(T$6,1,1))+1,"")</f>
        <v/>
      </c>
    </row>
    <row r="10" spans="2:20" x14ac:dyDescent="0.3">
      <c r="B10" s="6">
        <v>41674</v>
      </c>
      <c r="C10" s="7">
        <v>41694</v>
      </c>
      <c r="D10" s="8">
        <f t="shared" si="0"/>
        <v>21</v>
      </c>
      <c r="E10" s="9"/>
      <c r="F10" s="10" t="str">
        <f>IF(AND(YEAR(Tableau1[[#This Row],[Début arrêt]])&lt;=F$6*1,YEAR(Tableau1[[#This Row],[Fin d''arrêt]])&gt;=F$6*1),MIN(Tableau1[[#This Row],[Fin d''arrêt]],DATE(F$6,12,31))-MAX(Tableau1[[#This Row],[Début arrêt]],DATE(F$6,1,1))+1,"")</f>
        <v/>
      </c>
      <c r="G10" s="10" t="str">
        <f>IF(AND(YEAR(Tableau1[[#This Row],[Début arrêt]])&lt;=G$6*1,YEAR(Tableau1[[#This Row],[Fin d''arrêt]])&gt;=G$6*1),MIN(Tableau1[[#This Row],[Fin d''arrêt]],DATE(G$6,12,31))-MAX(Tableau1[[#This Row],[Début arrêt]],DATE(G$6,1,1))+1,"")</f>
        <v/>
      </c>
      <c r="H10" s="10" t="str">
        <f>IF(AND(YEAR(Tableau1[[#This Row],[Début arrêt]])&lt;=H$6*1,YEAR(Tableau1[[#This Row],[Fin d''arrêt]])&gt;=H$6*1),MIN(Tableau1[[#This Row],[Fin d''arrêt]],DATE(H$6,12,31))-MAX(Tableau1[[#This Row],[Début arrêt]],DATE(H$6,1,1))+1,"")</f>
        <v/>
      </c>
      <c r="I10" s="10" t="str">
        <f>IF(AND(YEAR(Tableau1[[#This Row],[Début arrêt]])&lt;=I$6*1,YEAR(Tableau1[[#This Row],[Fin d''arrêt]])&gt;=I$6*1),MIN(Tableau1[[#This Row],[Fin d''arrêt]],DATE(I$6,12,31))-MAX(Tableau1[[#This Row],[Début arrêt]],DATE(I$6,1,1))+1,"")</f>
        <v/>
      </c>
      <c r="J10" s="10" t="str">
        <f>IF(AND(YEAR(Tableau1[[#This Row],[Début arrêt]])&lt;=J$6*1,YEAR(Tableau1[[#This Row],[Fin d''arrêt]])&gt;=J$6*1),MIN(Tableau1[[#This Row],[Fin d''arrêt]],DATE(J$6,12,31))-MAX(Tableau1[[#This Row],[Début arrêt]],DATE(J$6,1,1))+1,"")</f>
        <v/>
      </c>
      <c r="K10" s="10" t="str">
        <f>IF(AND(YEAR(Tableau1[[#This Row],[Début arrêt]])&lt;=K$6*1,YEAR(Tableau1[[#This Row],[Fin d''arrêt]])&gt;=K$6*1),MIN(Tableau1[[#This Row],[Fin d''arrêt]],DATE(K$6,12,31))-MAX(Tableau1[[#This Row],[Début arrêt]],DATE(K$6,1,1))+1,"")</f>
        <v/>
      </c>
      <c r="L10" s="10" t="str">
        <f>IF(AND(YEAR(Tableau1[[#This Row],[Début arrêt]])&lt;=L$6*1,YEAR(Tableau1[[#This Row],[Fin d''arrêt]])&gt;=L$6*1),MIN(Tableau1[[#This Row],[Fin d''arrêt]],DATE(L$6,12,31))-MAX(Tableau1[[#This Row],[Début arrêt]],DATE(L$6,1,1))+1,"")</f>
        <v/>
      </c>
      <c r="M10" s="10" t="str">
        <f>IF(AND(YEAR(Tableau1[[#This Row],[Début arrêt]])&lt;=M$6*1,YEAR(Tableau1[[#This Row],[Fin d''arrêt]])&gt;=M$6*1),MIN(Tableau1[[#This Row],[Fin d''arrêt]],DATE(M$6,12,31))-MAX(Tableau1[[#This Row],[Début arrêt]],DATE(M$6,1,1))+1,"")</f>
        <v/>
      </c>
      <c r="N10" s="10">
        <f>IF(AND(YEAR(Tableau1[[#This Row],[Début arrêt]])&lt;=N$6*1,YEAR(Tableau1[[#This Row],[Fin d''arrêt]])&gt;=N$6*1),MIN(Tableau1[[#This Row],[Fin d''arrêt]],DATE(N$6,12,31))-MAX(Tableau1[[#This Row],[Début arrêt]],DATE(N$6,1,1))+1,"")</f>
        <v>21</v>
      </c>
      <c r="O10" s="10" t="str">
        <f>IF(AND(YEAR(Tableau1[[#This Row],[Début arrêt]])&lt;=O$6*1,YEAR(Tableau1[[#This Row],[Fin d''arrêt]])&gt;=O$6*1),MIN(Tableau1[[#This Row],[Fin d''arrêt]],DATE(O$6,12,31))-MAX(Tableau1[[#This Row],[Début arrêt]],DATE(O$6,1,1))+1,"")</f>
        <v/>
      </c>
      <c r="P10" s="10" t="str">
        <f>IF(AND(YEAR(Tableau1[[#This Row],[Début arrêt]])&lt;=P$6*1,YEAR(Tableau1[[#This Row],[Fin d''arrêt]])&gt;=P$6*1),MIN(Tableau1[[#This Row],[Fin d''arrêt]],DATE(P$6,12,31))-MAX(Tableau1[[#This Row],[Début arrêt]],DATE(P$6,1,1))+1,"")</f>
        <v/>
      </c>
      <c r="Q10" s="10" t="str">
        <f>IF(AND(YEAR(Tableau1[[#This Row],[Début arrêt]])&lt;=Q$6*1,YEAR(Tableau1[[#This Row],[Fin d''arrêt]])&gt;=Q$6*1),MIN(Tableau1[[#This Row],[Fin d''arrêt]],DATE(Q$6,12,31))-MAX(Tableau1[[#This Row],[Début arrêt]],DATE(Q$6,1,1))+1,"")</f>
        <v/>
      </c>
      <c r="R10" s="10" t="str">
        <f>IF(AND(YEAR(Tableau1[[#This Row],[Début arrêt]])&lt;=R$6*1,YEAR(Tableau1[[#This Row],[Fin d''arrêt]])&gt;=R$6*1),MIN(Tableau1[[#This Row],[Fin d''arrêt]],DATE(R$6,12,31))-MAX(Tableau1[[#This Row],[Début arrêt]],DATE(R$6,1,1))+1,"")</f>
        <v/>
      </c>
      <c r="S10" s="10" t="str">
        <f>IF(AND(YEAR(Tableau1[[#This Row],[Début arrêt]])&lt;=S$6*1,YEAR(Tableau1[[#This Row],[Fin d''arrêt]])&gt;=S$6*1),MIN(Tableau1[[#This Row],[Fin d''arrêt]],DATE(S$6,12,31))-MAX(Tableau1[[#This Row],[Début arrêt]],DATE(S$6,1,1))+1,"")</f>
        <v/>
      </c>
      <c r="T10" s="10" t="str">
        <f>IF(AND(YEAR(Tableau1[[#This Row],[Début arrêt]])&lt;=T$6*1,YEAR(Tableau1[[#This Row],[Fin d''arrêt]])&gt;=T$6*1),MIN(Tableau1[[#This Row],[Fin d''arrêt]],DATE(T$6,12,31))-MAX(Tableau1[[#This Row],[Début arrêt]],DATE(T$6,1,1))+1,"")</f>
        <v/>
      </c>
    </row>
    <row r="11" spans="2:20" x14ac:dyDescent="0.3">
      <c r="B11" s="6">
        <v>42068</v>
      </c>
      <c r="C11" s="7">
        <v>42182</v>
      </c>
      <c r="D11" s="8">
        <f t="shared" si="0"/>
        <v>115</v>
      </c>
      <c r="E11" s="9"/>
      <c r="F11" s="10" t="str">
        <f>IF(AND(YEAR(Tableau1[[#This Row],[Début arrêt]])&lt;=F$6*1,YEAR(Tableau1[[#This Row],[Fin d''arrêt]])&gt;=F$6*1),MIN(Tableau1[[#This Row],[Fin d''arrêt]],DATE(F$6,12,31))-MAX(Tableau1[[#This Row],[Début arrêt]],DATE(F$6,1,1))+1,"")</f>
        <v/>
      </c>
      <c r="G11" s="10" t="str">
        <f>IF(AND(YEAR(Tableau1[[#This Row],[Début arrêt]])&lt;=G$6*1,YEAR(Tableau1[[#This Row],[Fin d''arrêt]])&gt;=G$6*1),MIN(Tableau1[[#This Row],[Fin d''arrêt]],DATE(G$6,12,31))-MAX(Tableau1[[#This Row],[Début arrêt]],DATE(G$6,1,1))+1,"")</f>
        <v/>
      </c>
      <c r="H11" s="10" t="str">
        <f>IF(AND(YEAR(Tableau1[[#This Row],[Début arrêt]])&lt;=H$6*1,YEAR(Tableau1[[#This Row],[Fin d''arrêt]])&gt;=H$6*1),MIN(Tableau1[[#This Row],[Fin d''arrêt]],DATE(H$6,12,31))-MAX(Tableau1[[#This Row],[Début arrêt]],DATE(H$6,1,1))+1,"")</f>
        <v/>
      </c>
      <c r="I11" s="10" t="str">
        <f>IF(AND(YEAR(Tableau1[[#This Row],[Début arrêt]])&lt;=I$6*1,YEAR(Tableau1[[#This Row],[Fin d''arrêt]])&gt;=I$6*1),MIN(Tableau1[[#This Row],[Fin d''arrêt]],DATE(I$6,12,31))-MAX(Tableau1[[#This Row],[Début arrêt]],DATE(I$6,1,1))+1,"")</f>
        <v/>
      </c>
      <c r="J11" s="10" t="str">
        <f>IF(AND(YEAR(Tableau1[[#This Row],[Début arrêt]])&lt;=J$6*1,YEAR(Tableau1[[#This Row],[Fin d''arrêt]])&gt;=J$6*1),MIN(Tableau1[[#This Row],[Fin d''arrêt]],DATE(J$6,12,31))-MAX(Tableau1[[#This Row],[Début arrêt]],DATE(J$6,1,1))+1,"")</f>
        <v/>
      </c>
      <c r="K11" s="10" t="str">
        <f>IF(AND(YEAR(Tableau1[[#This Row],[Début arrêt]])&lt;=K$6*1,YEAR(Tableau1[[#This Row],[Fin d''arrêt]])&gt;=K$6*1),MIN(Tableau1[[#This Row],[Fin d''arrêt]],DATE(K$6,12,31))-MAX(Tableau1[[#This Row],[Début arrêt]],DATE(K$6,1,1))+1,"")</f>
        <v/>
      </c>
      <c r="L11" s="10" t="str">
        <f>IF(AND(YEAR(Tableau1[[#This Row],[Début arrêt]])&lt;=L$6*1,YEAR(Tableau1[[#This Row],[Fin d''arrêt]])&gt;=L$6*1),MIN(Tableau1[[#This Row],[Fin d''arrêt]],DATE(L$6,12,31))-MAX(Tableau1[[#This Row],[Début arrêt]],DATE(L$6,1,1))+1,"")</f>
        <v/>
      </c>
      <c r="M11" s="10" t="str">
        <f>IF(AND(YEAR(Tableau1[[#This Row],[Début arrêt]])&lt;=M$6*1,YEAR(Tableau1[[#This Row],[Fin d''arrêt]])&gt;=M$6*1),MIN(Tableau1[[#This Row],[Fin d''arrêt]],DATE(M$6,12,31))-MAX(Tableau1[[#This Row],[Début arrêt]],DATE(M$6,1,1))+1,"")</f>
        <v/>
      </c>
      <c r="N11" s="10" t="str">
        <f>IF(AND(YEAR(Tableau1[[#This Row],[Début arrêt]])&lt;=N$6*1,YEAR(Tableau1[[#This Row],[Fin d''arrêt]])&gt;=N$6*1),MIN(Tableau1[[#This Row],[Fin d''arrêt]],DATE(N$6,12,31))-MAX(Tableau1[[#This Row],[Début arrêt]],DATE(N$6,1,1))+1,"")</f>
        <v/>
      </c>
      <c r="O11" s="10">
        <f>IF(AND(YEAR(Tableau1[[#This Row],[Début arrêt]])&lt;=O$6*1,YEAR(Tableau1[[#This Row],[Fin d''arrêt]])&gt;=O$6*1),MIN(Tableau1[[#This Row],[Fin d''arrêt]],DATE(O$6,12,31))-MAX(Tableau1[[#This Row],[Début arrêt]],DATE(O$6,1,1))+1,"")</f>
        <v>115</v>
      </c>
      <c r="P11" s="10" t="str">
        <f>IF(AND(YEAR(Tableau1[[#This Row],[Début arrêt]])&lt;=P$6*1,YEAR(Tableau1[[#This Row],[Fin d''arrêt]])&gt;=P$6*1),MIN(Tableau1[[#This Row],[Fin d''arrêt]],DATE(P$6,12,31))-MAX(Tableau1[[#This Row],[Début arrêt]],DATE(P$6,1,1))+1,"")</f>
        <v/>
      </c>
      <c r="Q11" s="10" t="str">
        <f>IF(AND(YEAR(Tableau1[[#This Row],[Début arrêt]])&lt;=Q$6*1,YEAR(Tableau1[[#This Row],[Fin d''arrêt]])&gt;=Q$6*1),MIN(Tableau1[[#This Row],[Fin d''arrêt]],DATE(Q$6,12,31))-MAX(Tableau1[[#This Row],[Début arrêt]],DATE(Q$6,1,1))+1,"")</f>
        <v/>
      </c>
      <c r="R11" s="10" t="str">
        <f>IF(AND(YEAR(Tableau1[[#This Row],[Début arrêt]])&lt;=R$6*1,YEAR(Tableau1[[#This Row],[Fin d''arrêt]])&gt;=R$6*1),MIN(Tableau1[[#This Row],[Fin d''arrêt]],DATE(R$6,12,31))-MAX(Tableau1[[#This Row],[Début arrêt]],DATE(R$6,1,1))+1,"")</f>
        <v/>
      </c>
      <c r="S11" s="10" t="str">
        <f>IF(AND(YEAR(Tableau1[[#This Row],[Début arrêt]])&lt;=S$6*1,YEAR(Tableau1[[#This Row],[Fin d''arrêt]])&gt;=S$6*1),MIN(Tableau1[[#This Row],[Fin d''arrêt]],DATE(S$6,12,31))-MAX(Tableau1[[#This Row],[Début arrêt]],DATE(S$6,1,1))+1,"")</f>
        <v/>
      </c>
      <c r="T11" s="10" t="str">
        <f>IF(AND(YEAR(Tableau1[[#This Row],[Début arrêt]])&lt;=T$6*1,YEAR(Tableau1[[#This Row],[Fin d''arrêt]])&gt;=T$6*1),MIN(Tableau1[[#This Row],[Fin d''arrêt]],DATE(T$6,12,31))-MAX(Tableau1[[#This Row],[Début arrêt]],DATE(T$6,1,1))+1,"")</f>
        <v/>
      </c>
    </row>
    <row r="12" spans="2:20" x14ac:dyDescent="0.3">
      <c r="B12" s="6">
        <v>42205</v>
      </c>
      <c r="C12" s="7">
        <v>42247</v>
      </c>
      <c r="D12" s="8">
        <f t="shared" si="0"/>
        <v>43</v>
      </c>
      <c r="E12" s="9"/>
      <c r="F12" s="10" t="str">
        <f>IF(AND(YEAR(Tableau1[[#This Row],[Début arrêt]])&lt;=F$6*1,YEAR(Tableau1[[#This Row],[Fin d''arrêt]])&gt;=F$6*1),MIN(Tableau1[[#This Row],[Fin d''arrêt]],DATE(F$6,12,31))-MAX(Tableau1[[#This Row],[Début arrêt]],DATE(F$6,1,1))+1,"")</f>
        <v/>
      </c>
      <c r="G12" s="10" t="str">
        <f>IF(AND(YEAR(Tableau1[[#This Row],[Début arrêt]])&lt;=G$6*1,YEAR(Tableau1[[#This Row],[Fin d''arrêt]])&gt;=G$6*1),MIN(Tableau1[[#This Row],[Fin d''arrêt]],DATE(G$6,12,31))-MAX(Tableau1[[#This Row],[Début arrêt]],DATE(G$6,1,1))+1,"")</f>
        <v/>
      </c>
      <c r="H12" s="10" t="str">
        <f>IF(AND(YEAR(Tableau1[[#This Row],[Début arrêt]])&lt;=H$6*1,YEAR(Tableau1[[#This Row],[Fin d''arrêt]])&gt;=H$6*1),MIN(Tableau1[[#This Row],[Fin d''arrêt]],DATE(H$6,12,31))-MAX(Tableau1[[#This Row],[Début arrêt]],DATE(H$6,1,1))+1,"")</f>
        <v/>
      </c>
      <c r="I12" s="10" t="str">
        <f>IF(AND(YEAR(Tableau1[[#This Row],[Début arrêt]])&lt;=I$6*1,YEAR(Tableau1[[#This Row],[Fin d''arrêt]])&gt;=I$6*1),MIN(Tableau1[[#This Row],[Fin d''arrêt]],DATE(I$6,12,31))-MAX(Tableau1[[#This Row],[Début arrêt]],DATE(I$6,1,1))+1,"")</f>
        <v/>
      </c>
      <c r="J12" s="10" t="str">
        <f>IF(AND(YEAR(Tableau1[[#This Row],[Début arrêt]])&lt;=J$6*1,YEAR(Tableau1[[#This Row],[Fin d''arrêt]])&gt;=J$6*1),MIN(Tableau1[[#This Row],[Fin d''arrêt]],DATE(J$6,12,31))-MAX(Tableau1[[#This Row],[Début arrêt]],DATE(J$6,1,1))+1,"")</f>
        <v/>
      </c>
      <c r="K12" s="10" t="str">
        <f>IF(AND(YEAR(Tableau1[[#This Row],[Début arrêt]])&lt;=K$6*1,YEAR(Tableau1[[#This Row],[Fin d''arrêt]])&gt;=K$6*1),MIN(Tableau1[[#This Row],[Fin d''arrêt]],DATE(K$6,12,31))-MAX(Tableau1[[#This Row],[Début arrêt]],DATE(K$6,1,1))+1,"")</f>
        <v/>
      </c>
      <c r="L12" s="10" t="str">
        <f>IF(AND(YEAR(Tableau1[[#This Row],[Début arrêt]])&lt;=L$6*1,YEAR(Tableau1[[#This Row],[Fin d''arrêt]])&gt;=L$6*1),MIN(Tableau1[[#This Row],[Fin d''arrêt]],DATE(L$6,12,31))-MAX(Tableau1[[#This Row],[Début arrêt]],DATE(L$6,1,1))+1,"")</f>
        <v/>
      </c>
      <c r="M12" s="10" t="str">
        <f>IF(AND(YEAR(Tableau1[[#This Row],[Début arrêt]])&lt;=M$6*1,YEAR(Tableau1[[#This Row],[Fin d''arrêt]])&gt;=M$6*1),MIN(Tableau1[[#This Row],[Fin d''arrêt]],DATE(M$6,12,31))-MAX(Tableau1[[#This Row],[Début arrêt]],DATE(M$6,1,1))+1,"")</f>
        <v/>
      </c>
      <c r="N12" s="10" t="str">
        <f>IF(AND(YEAR(Tableau1[[#This Row],[Début arrêt]])&lt;=N$6*1,YEAR(Tableau1[[#This Row],[Fin d''arrêt]])&gt;=N$6*1),MIN(Tableau1[[#This Row],[Fin d''arrêt]],DATE(N$6,12,31))-MAX(Tableau1[[#This Row],[Début arrêt]],DATE(N$6,1,1))+1,"")</f>
        <v/>
      </c>
      <c r="O12" s="10">
        <f>IF(AND(YEAR(Tableau1[[#This Row],[Début arrêt]])&lt;=O$6*1,YEAR(Tableau1[[#This Row],[Fin d''arrêt]])&gt;=O$6*1),MIN(Tableau1[[#This Row],[Fin d''arrêt]],DATE(O$6,12,31))-MAX(Tableau1[[#This Row],[Début arrêt]],DATE(O$6,1,1))+1,"")</f>
        <v>43</v>
      </c>
      <c r="P12" s="10" t="str">
        <f>IF(AND(YEAR(Tableau1[[#This Row],[Début arrêt]])&lt;=P$6*1,YEAR(Tableau1[[#This Row],[Fin d''arrêt]])&gt;=P$6*1),MIN(Tableau1[[#This Row],[Fin d''arrêt]],DATE(P$6,12,31))-MAX(Tableau1[[#This Row],[Début arrêt]],DATE(P$6,1,1))+1,"")</f>
        <v/>
      </c>
      <c r="Q12" s="10" t="str">
        <f>IF(AND(YEAR(Tableau1[[#This Row],[Début arrêt]])&lt;=Q$6*1,YEAR(Tableau1[[#This Row],[Fin d''arrêt]])&gt;=Q$6*1),MIN(Tableau1[[#This Row],[Fin d''arrêt]],DATE(Q$6,12,31))-MAX(Tableau1[[#This Row],[Début arrêt]],DATE(Q$6,1,1))+1,"")</f>
        <v/>
      </c>
      <c r="R12" s="10" t="str">
        <f>IF(AND(YEAR(Tableau1[[#This Row],[Début arrêt]])&lt;=R$6*1,YEAR(Tableau1[[#This Row],[Fin d''arrêt]])&gt;=R$6*1),MIN(Tableau1[[#This Row],[Fin d''arrêt]],DATE(R$6,12,31))-MAX(Tableau1[[#This Row],[Début arrêt]],DATE(R$6,1,1))+1,"")</f>
        <v/>
      </c>
      <c r="S12" s="10" t="str">
        <f>IF(AND(YEAR(Tableau1[[#This Row],[Début arrêt]])&lt;=S$6*1,YEAR(Tableau1[[#This Row],[Fin d''arrêt]])&gt;=S$6*1),MIN(Tableau1[[#This Row],[Fin d''arrêt]],DATE(S$6,12,31))-MAX(Tableau1[[#This Row],[Début arrêt]],DATE(S$6,1,1))+1,"")</f>
        <v/>
      </c>
      <c r="T12" s="10" t="str">
        <f>IF(AND(YEAR(Tableau1[[#This Row],[Début arrêt]])&lt;=T$6*1,YEAR(Tableau1[[#This Row],[Fin d''arrêt]])&gt;=T$6*1),MIN(Tableau1[[#This Row],[Fin d''arrêt]],DATE(T$6,12,31))-MAX(Tableau1[[#This Row],[Début arrêt]],DATE(T$6,1,1))+1,"")</f>
        <v/>
      </c>
    </row>
    <row r="13" spans="2:20" x14ac:dyDescent="0.3">
      <c r="B13" s="6"/>
      <c r="C13" s="7"/>
      <c r="D13" s="8">
        <f t="shared" si="0"/>
        <v>0</v>
      </c>
      <c r="E13" s="9"/>
      <c r="F13" s="10" t="str">
        <f>IF(AND(YEAR(Tableau1[[#This Row],[Début arrêt]])&lt;=F$6*1,YEAR(Tableau1[[#This Row],[Fin d''arrêt]])&gt;=F$6*1),MIN(Tableau1[[#This Row],[Fin d''arrêt]],DATE(F$6,12,31))-MAX(Tableau1[[#This Row],[Début arrêt]],DATE(F$6,1,1))+1,"")</f>
        <v/>
      </c>
      <c r="G13" s="10" t="str">
        <f>IF(AND(YEAR(Tableau1[[#This Row],[Début arrêt]])&lt;=G$6*1,YEAR(Tableau1[[#This Row],[Fin d''arrêt]])&gt;=G$6*1),MIN(Tableau1[[#This Row],[Fin d''arrêt]],DATE(G$6,12,31))-MAX(Tableau1[[#This Row],[Début arrêt]],DATE(G$6,1,1))+1,"")</f>
        <v/>
      </c>
      <c r="H13" s="10" t="str">
        <f>IF(AND(YEAR(Tableau1[[#This Row],[Début arrêt]])&lt;=H$6*1,YEAR(Tableau1[[#This Row],[Fin d''arrêt]])&gt;=H$6*1),MIN(Tableau1[[#This Row],[Fin d''arrêt]],DATE(H$6,12,31))-MAX(Tableau1[[#This Row],[Début arrêt]],DATE(H$6,1,1))+1,"")</f>
        <v/>
      </c>
      <c r="I13" s="10" t="str">
        <f>IF(AND(YEAR(Tableau1[[#This Row],[Début arrêt]])&lt;=I$6*1,YEAR(Tableau1[[#This Row],[Fin d''arrêt]])&gt;=I$6*1),MIN(Tableau1[[#This Row],[Fin d''arrêt]],DATE(I$6,12,31))-MAX(Tableau1[[#This Row],[Début arrêt]],DATE(I$6,1,1))+1,"")</f>
        <v/>
      </c>
      <c r="J13" s="10" t="str">
        <f>IF(AND(YEAR(Tableau1[[#This Row],[Début arrêt]])&lt;=J$6*1,YEAR(Tableau1[[#This Row],[Fin d''arrêt]])&gt;=J$6*1),MIN(Tableau1[[#This Row],[Fin d''arrêt]],DATE(J$6,12,31))-MAX(Tableau1[[#This Row],[Début arrêt]],DATE(J$6,1,1))+1,"")</f>
        <v/>
      </c>
      <c r="K13" s="10" t="str">
        <f>IF(AND(YEAR(Tableau1[[#This Row],[Début arrêt]])&lt;=K$6*1,YEAR(Tableau1[[#This Row],[Fin d''arrêt]])&gt;=K$6*1),MIN(Tableau1[[#This Row],[Fin d''arrêt]],DATE(K$6,12,31))-MAX(Tableau1[[#This Row],[Début arrêt]],DATE(K$6,1,1))+1,"")</f>
        <v/>
      </c>
      <c r="L13" s="10" t="str">
        <f>IF(AND(YEAR(Tableau1[[#This Row],[Début arrêt]])&lt;=L$6*1,YEAR(Tableau1[[#This Row],[Fin d''arrêt]])&gt;=L$6*1),MIN(Tableau1[[#This Row],[Fin d''arrêt]],DATE(L$6,12,31))-MAX(Tableau1[[#This Row],[Début arrêt]],DATE(L$6,1,1))+1,"")</f>
        <v/>
      </c>
      <c r="M13" s="10" t="str">
        <f>IF(AND(YEAR(Tableau1[[#This Row],[Début arrêt]])&lt;=M$6*1,YEAR(Tableau1[[#This Row],[Fin d''arrêt]])&gt;=M$6*1),MIN(Tableau1[[#This Row],[Fin d''arrêt]],DATE(M$6,12,31))-MAX(Tableau1[[#This Row],[Début arrêt]],DATE(M$6,1,1))+1,"")</f>
        <v/>
      </c>
      <c r="N13" s="10" t="str">
        <f>IF(AND(YEAR(Tableau1[[#This Row],[Début arrêt]])&lt;=N$6*1,YEAR(Tableau1[[#This Row],[Fin d''arrêt]])&gt;=N$6*1),MIN(Tableau1[[#This Row],[Fin d''arrêt]],DATE(N$6,12,31))-MAX(Tableau1[[#This Row],[Début arrêt]],DATE(N$6,1,1))+1,"")</f>
        <v/>
      </c>
      <c r="O13" s="10" t="str">
        <f>IF(AND(YEAR(Tableau1[[#This Row],[Début arrêt]])&lt;=O$6*1,YEAR(Tableau1[[#This Row],[Fin d''arrêt]])&gt;=O$6*1),MIN(Tableau1[[#This Row],[Fin d''arrêt]],DATE(O$6,12,31))-MAX(Tableau1[[#This Row],[Début arrêt]],DATE(O$6,1,1))+1,"")</f>
        <v/>
      </c>
      <c r="P13" s="10" t="str">
        <f>IF(AND(YEAR(Tableau1[[#This Row],[Début arrêt]])&lt;=P$6*1,YEAR(Tableau1[[#This Row],[Fin d''arrêt]])&gt;=P$6*1),MIN(Tableau1[[#This Row],[Fin d''arrêt]],DATE(P$6,12,31))-MAX(Tableau1[[#This Row],[Début arrêt]],DATE(P$6,1,1))+1,"")</f>
        <v/>
      </c>
      <c r="Q13" s="10" t="str">
        <f>IF(AND(YEAR(Tableau1[[#This Row],[Début arrêt]])&lt;=Q$6*1,YEAR(Tableau1[[#This Row],[Fin d''arrêt]])&gt;=Q$6*1),MIN(Tableau1[[#This Row],[Fin d''arrêt]],DATE(Q$6,12,31))-MAX(Tableau1[[#This Row],[Début arrêt]],DATE(Q$6,1,1))+1,"")</f>
        <v/>
      </c>
      <c r="R13" s="10" t="str">
        <f>IF(AND(YEAR(Tableau1[[#This Row],[Début arrêt]])&lt;=R$6*1,YEAR(Tableau1[[#This Row],[Fin d''arrêt]])&gt;=R$6*1),MIN(Tableau1[[#This Row],[Fin d''arrêt]],DATE(R$6,12,31))-MAX(Tableau1[[#This Row],[Début arrêt]],DATE(R$6,1,1))+1,"")</f>
        <v/>
      </c>
      <c r="S13" s="10" t="str">
        <f>IF(AND(YEAR(Tableau1[[#This Row],[Début arrêt]])&lt;=S$6*1,YEAR(Tableau1[[#This Row],[Fin d''arrêt]])&gt;=S$6*1),MIN(Tableau1[[#This Row],[Fin d''arrêt]],DATE(S$6,12,31))-MAX(Tableau1[[#This Row],[Début arrêt]],DATE(S$6,1,1))+1,"")</f>
        <v/>
      </c>
      <c r="T13" s="10" t="str">
        <f>IF(AND(YEAR(Tableau1[[#This Row],[Début arrêt]])&lt;=T$6*1,YEAR(Tableau1[[#This Row],[Fin d''arrêt]])&gt;=T$6*1),MIN(Tableau1[[#This Row],[Fin d''arrêt]],DATE(T$6,12,31))-MAX(Tableau1[[#This Row],[Début arrêt]],DATE(T$6,1,1))+1,"")</f>
        <v/>
      </c>
    </row>
    <row r="14" spans="2:20" x14ac:dyDescent="0.3">
      <c r="B14" s="6"/>
      <c r="C14" s="7"/>
      <c r="D14" s="8">
        <f t="shared" si="0"/>
        <v>0</v>
      </c>
      <c r="E14" s="9"/>
      <c r="F14" s="10" t="str">
        <f>IF(AND(YEAR(Tableau1[[#This Row],[Début arrêt]])&lt;=F$6*1,YEAR(Tableau1[[#This Row],[Fin d''arrêt]])&gt;=F$6*1),MIN(Tableau1[[#This Row],[Fin d''arrêt]],DATE(F$6,12,31))-MAX(Tableau1[[#This Row],[Début arrêt]],DATE(F$6,1,1))+1,"")</f>
        <v/>
      </c>
      <c r="G14" s="10" t="str">
        <f>IF(AND(YEAR(Tableau1[[#This Row],[Début arrêt]])&lt;=G$6*1,YEAR(Tableau1[[#This Row],[Fin d''arrêt]])&gt;=G$6*1),MIN(Tableau1[[#This Row],[Fin d''arrêt]],DATE(G$6,12,31))-MAX(Tableau1[[#This Row],[Début arrêt]],DATE(G$6,1,1))+1,"")</f>
        <v/>
      </c>
      <c r="H14" s="10" t="str">
        <f>IF(AND(YEAR(Tableau1[[#This Row],[Début arrêt]])&lt;=H$6*1,YEAR(Tableau1[[#This Row],[Fin d''arrêt]])&gt;=H$6*1),MIN(Tableau1[[#This Row],[Fin d''arrêt]],DATE(H$6,12,31))-MAX(Tableau1[[#This Row],[Début arrêt]],DATE(H$6,1,1))+1,"")</f>
        <v/>
      </c>
      <c r="I14" s="10" t="str">
        <f>IF(AND(YEAR(Tableau1[[#This Row],[Début arrêt]])&lt;=I$6*1,YEAR(Tableau1[[#This Row],[Fin d''arrêt]])&gt;=I$6*1),MIN(Tableau1[[#This Row],[Fin d''arrêt]],DATE(I$6,12,31))-MAX(Tableau1[[#This Row],[Début arrêt]],DATE(I$6,1,1))+1,"")</f>
        <v/>
      </c>
      <c r="J14" s="10" t="str">
        <f>IF(AND(YEAR(Tableau1[[#This Row],[Début arrêt]])&lt;=J$6*1,YEAR(Tableau1[[#This Row],[Fin d''arrêt]])&gt;=J$6*1),MIN(Tableau1[[#This Row],[Fin d''arrêt]],DATE(J$6,12,31))-MAX(Tableau1[[#This Row],[Début arrêt]],DATE(J$6,1,1))+1,"")</f>
        <v/>
      </c>
      <c r="K14" s="10" t="str">
        <f>IF(AND(YEAR(Tableau1[[#This Row],[Début arrêt]])&lt;=K$6*1,YEAR(Tableau1[[#This Row],[Fin d''arrêt]])&gt;=K$6*1),MIN(Tableau1[[#This Row],[Fin d''arrêt]],DATE(K$6,12,31))-MAX(Tableau1[[#This Row],[Début arrêt]],DATE(K$6,1,1))+1,"")</f>
        <v/>
      </c>
      <c r="L14" s="10" t="str">
        <f>IF(AND(YEAR(Tableau1[[#This Row],[Début arrêt]])&lt;=L$6*1,YEAR(Tableau1[[#This Row],[Fin d''arrêt]])&gt;=L$6*1),MIN(Tableau1[[#This Row],[Fin d''arrêt]],DATE(L$6,12,31))-MAX(Tableau1[[#This Row],[Début arrêt]],DATE(L$6,1,1))+1,"")</f>
        <v/>
      </c>
      <c r="M14" s="10" t="str">
        <f>IF(AND(YEAR(Tableau1[[#This Row],[Début arrêt]])&lt;=M$6*1,YEAR(Tableau1[[#This Row],[Fin d''arrêt]])&gt;=M$6*1),MIN(Tableau1[[#This Row],[Fin d''arrêt]],DATE(M$6,12,31))-MAX(Tableau1[[#This Row],[Début arrêt]],DATE(M$6,1,1))+1,"")</f>
        <v/>
      </c>
      <c r="N14" s="10" t="str">
        <f>IF(AND(YEAR(Tableau1[[#This Row],[Début arrêt]])&lt;=N$6*1,YEAR(Tableau1[[#This Row],[Fin d''arrêt]])&gt;=N$6*1),MIN(Tableau1[[#This Row],[Fin d''arrêt]],DATE(N$6,12,31))-MAX(Tableau1[[#This Row],[Début arrêt]],DATE(N$6,1,1))+1,"")</f>
        <v/>
      </c>
      <c r="O14" s="10" t="str">
        <f>IF(AND(YEAR(Tableau1[[#This Row],[Début arrêt]])&lt;=O$6*1,YEAR(Tableau1[[#This Row],[Fin d''arrêt]])&gt;=O$6*1),MIN(Tableau1[[#This Row],[Fin d''arrêt]],DATE(O$6,12,31))-MAX(Tableau1[[#This Row],[Début arrêt]],DATE(O$6,1,1))+1,"")</f>
        <v/>
      </c>
      <c r="P14" s="10" t="str">
        <f>IF(AND(YEAR(Tableau1[[#This Row],[Début arrêt]])&lt;=P$6*1,YEAR(Tableau1[[#This Row],[Fin d''arrêt]])&gt;=P$6*1),MIN(Tableau1[[#This Row],[Fin d''arrêt]],DATE(P$6,12,31))-MAX(Tableau1[[#This Row],[Début arrêt]],DATE(P$6,1,1))+1,"")</f>
        <v/>
      </c>
      <c r="Q14" s="10" t="str">
        <f>IF(AND(YEAR(Tableau1[[#This Row],[Début arrêt]])&lt;=Q$6*1,YEAR(Tableau1[[#This Row],[Fin d''arrêt]])&gt;=Q$6*1),MIN(Tableau1[[#This Row],[Fin d''arrêt]],DATE(Q$6,12,31))-MAX(Tableau1[[#This Row],[Début arrêt]],DATE(Q$6,1,1))+1,"")</f>
        <v/>
      </c>
      <c r="R14" s="10" t="str">
        <f>IF(AND(YEAR(Tableau1[[#This Row],[Début arrêt]])&lt;=R$6*1,YEAR(Tableau1[[#This Row],[Fin d''arrêt]])&gt;=R$6*1),MIN(Tableau1[[#This Row],[Fin d''arrêt]],DATE(R$6,12,31))-MAX(Tableau1[[#This Row],[Début arrêt]],DATE(R$6,1,1))+1,"")</f>
        <v/>
      </c>
      <c r="S14" s="10" t="str">
        <f>IF(AND(YEAR(Tableau1[[#This Row],[Début arrêt]])&lt;=S$6*1,YEAR(Tableau1[[#This Row],[Fin d''arrêt]])&gt;=S$6*1),MIN(Tableau1[[#This Row],[Fin d''arrêt]],DATE(S$6,12,31))-MAX(Tableau1[[#This Row],[Début arrêt]],DATE(S$6,1,1))+1,"")</f>
        <v/>
      </c>
      <c r="T14" s="10" t="str">
        <f>IF(AND(YEAR(Tableau1[[#This Row],[Début arrêt]])&lt;=T$6*1,YEAR(Tableau1[[#This Row],[Fin d''arrêt]])&gt;=T$6*1),MIN(Tableau1[[#This Row],[Fin d''arrêt]],DATE(T$6,12,31))-MAX(Tableau1[[#This Row],[Début arrêt]],DATE(T$6,1,1))+1,"")</f>
        <v/>
      </c>
    </row>
    <row r="15" spans="2:20" x14ac:dyDescent="0.3">
      <c r="B15" s="6">
        <v>40534</v>
      </c>
      <c r="C15" s="7">
        <v>41280</v>
      </c>
      <c r="D15" s="8">
        <f t="shared" si="0"/>
        <v>747</v>
      </c>
      <c r="E15" s="9"/>
      <c r="F15" s="10" t="str">
        <f>IF(AND(YEAR(Tableau1[[#This Row],[Début arrêt]])&lt;=F$6*1,YEAR(Tableau1[[#This Row],[Fin d''arrêt]])&gt;=F$6*1),MIN(Tableau1[[#This Row],[Fin d''arrêt]],DATE(F$6,12,31))-MAX(Tableau1[[#This Row],[Début arrêt]],DATE(F$6,1,1))+1,"")</f>
        <v/>
      </c>
      <c r="G15" s="10" t="str">
        <f>IF(AND(YEAR(Tableau1[[#This Row],[Début arrêt]])&lt;=G$6*1,YEAR(Tableau1[[#This Row],[Fin d''arrêt]])&gt;=G$6*1),MIN(Tableau1[[#This Row],[Fin d''arrêt]],DATE(G$6,12,31))-MAX(Tableau1[[#This Row],[Début arrêt]],DATE(G$6,1,1))+1,"")</f>
        <v/>
      </c>
      <c r="H15" s="10" t="str">
        <f>IF(AND(YEAR(Tableau1[[#This Row],[Début arrêt]])&lt;=H$6*1,YEAR(Tableau1[[#This Row],[Fin d''arrêt]])&gt;=H$6*1),MIN(Tableau1[[#This Row],[Fin d''arrêt]],DATE(H$6,12,31))-MAX(Tableau1[[#This Row],[Début arrêt]],DATE(H$6,1,1))+1,"")</f>
        <v/>
      </c>
      <c r="I15" s="10" t="str">
        <f>IF(AND(YEAR(Tableau1[[#This Row],[Début arrêt]])&lt;=I$6*1,YEAR(Tableau1[[#This Row],[Fin d''arrêt]])&gt;=I$6*1),MIN(Tableau1[[#This Row],[Fin d''arrêt]],DATE(I$6,12,31))-MAX(Tableau1[[#This Row],[Début arrêt]],DATE(I$6,1,1))+1,"")</f>
        <v/>
      </c>
      <c r="J15" s="10">
        <f>IF(AND(YEAR(Tableau1[[#This Row],[Début arrêt]])&lt;=J$6*1,YEAR(Tableau1[[#This Row],[Fin d''arrêt]])&gt;=J$6*1),MIN(Tableau1[[#This Row],[Fin d''arrêt]],DATE(J$6,12,31))-MAX(Tableau1[[#This Row],[Début arrêt]],DATE(J$6,1,1))+1,"")</f>
        <v>10</v>
      </c>
      <c r="K15" s="10">
        <f>IF(AND(YEAR(Tableau1[[#This Row],[Début arrêt]])&lt;=K$6*1,YEAR(Tableau1[[#This Row],[Fin d''arrêt]])&gt;=K$6*1),MIN(Tableau1[[#This Row],[Fin d''arrêt]],DATE(K$6,12,31))-MAX(Tableau1[[#This Row],[Début arrêt]],DATE(K$6,1,1))+1,"")</f>
        <v>365</v>
      </c>
      <c r="L15" s="10">
        <f>IF(AND(YEAR(Tableau1[[#This Row],[Début arrêt]])&lt;=L$6*1,YEAR(Tableau1[[#This Row],[Fin d''arrêt]])&gt;=L$6*1),MIN(Tableau1[[#This Row],[Fin d''arrêt]],DATE(L$6,12,31))-MAX(Tableau1[[#This Row],[Début arrêt]],DATE(L$6,1,1))+1,"")</f>
        <v>366</v>
      </c>
      <c r="M15" s="10">
        <f>IF(AND(YEAR(Tableau1[[#This Row],[Début arrêt]])&lt;=M$6*1,YEAR(Tableau1[[#This Row],[Fin d''arrêt]])&gt;=M$6*1),MIN(Tableau1[[#This Row],[Fin d''arrêt]],DATE(M$6,12,31))-MAX(Tableau1[[#This Row],[Début arrêt]],DATE(M$6,1,1))+1,"")</f>
        <v>6</v>
      </c>
      <c r="N15" s="10" t="str">
        <f>IF(AND(YEAR(Tableau1[[#This Row],[Début arrêt]])&lt;=N$6*1,YEAR(Tableau1[[#This Row],[Fin d''arrêt]])&gt;=N$6*1),MIN(Tableau1[[#This Row],[Fin d''arrêt]],DATE(N$6,12,31))-MAX(Tableau1[[#This Row],[Début arrêt]],DATE(N$6,1,1))+1,"")</f>
        <v/>
      </c>
      <c r="O15" s="10" t="str">
        <f>IF(AND(YEAR(Tableau1[[#This Row],[Début arrêt]])&lt;=O$6*1,YEAR(Tableau1[[#This Row],[Fin d''arrêt]])&gt;=O$6*1),MIN(Tableau1[[#This Row],[Fin d''arrêt]],DATE(O$6,12,31))-MAX(Tableau1[[#This Row],[Début arrêt]],DATE(O$6,1,1))+1,"")</f>
        <v/>
      </c>
      <c r="P15" s="10" t="str">
        <f>IF(AND(YEAR(Tableau1[[#This Row],[Début arrêt]])&lt;=P$6*1,YEAR(Tableau1[[#This Row],[Fin d''arrêt]])&gt;=P$6*1),MIN(Tableau1[[#This Row],[Fin d''arrêt]],DATE(P$6,12,31))-MAX(Tableau1[[#This Row],[Début arrêt]],DATE(P$6,1,1))+1,"")</f>
        <v/>
      </c>
      <c r="Q15" s="10" t="str">
        <f>IF(AND(YEAR(Tableau1[[#This Row],[Début arrêt]])&lt;=Q$6*1,YEAR(Tableau1[[#This Row],[Fin d''arrêt]])&gt;=Q$6*1),MIN(Tableau1[[#This Row],[Fin d''arrêt]],DATE(Q$6,12,31))-MAX(Tableau1[[#This Row],[Début arrêt]],DATE(Q$6,1,1))+1,"")</f>
        <v/>
      </c>
      <c r="R15" s="10" t="str">
        <f>IF(AND(YEAR(Tableau1[[#This Row],[Début arrêt]])&lt;=R$6*1,YEAR(Tableau1[[#This Row],[Fin d''arrêt]])&gt;=R$6*1),MIN(Tableau1[[#This Row],[Fin d''arrêt]],DATE(R$6,12,31))-MAX(Tableau1[[#This Row],[Début arrêt]],DATE(R$6,1,1))+1,"")</f>
        <v/>
      </c>
      <c r="S15" s="10" t="str">
        <f>IF(AND(YEAR(Tableau1[[#This Row],[Début arrêt]])&lt;=S$6*1,YEAR(Tableau1[[#This Row],[Fin d''arrêt]])&gt;=S$6*1),MIN(Tableau1[[#This Row],[Fin d''arrêt]],DATE(S$6,12,31))-MAX(Tableau1[[#This Row],[Début arrêt]],DATE(S$6,1,1))+1,"")</f>
        <v/>
      </c>
      <c r="T15" s="10" t="str">
        <f>IF(AND(YEAR(Tableau1[[#This Row],[Début arrêt]])&lt;=T$6*1,YEAR(Tableau1[[#This Row],[Fin d''arrêt]])&gt;=T$6*1),MIN(Tableau1[[#This Row],[Fin d''arrêt]],DATE(T$6,12,31))-MAX(Tableau1[[#This Row],[Début arrêt]],DATE(T$6,1,1))+1,"")</f>
        <v/>
      </c>
    </row>
    <row r="16" spans="2:20" x14ac:dyDescent="0.3">
      <c r="B16" s="6"/>
      <c r="C16" s="7"/>
      <c r="D16" s="8">
        <f t="shared" si="0"/>
        <v>0</v>
      </c>
      <c r="E16" s="9"/>
      <c r="F16" s="10" t="str">
        <f>IF(AND(YEAR(Tableau1[[#This Row],[Début arrêt]])&lt;=F$6*1,YEAR(Tableau1[[#This Row],[Fin d''arrêt]])&gt;=F$6*1),MIN(Tableau1[[#This Row],[Fin d''arrêt]],DATE(F$6,12,31))-MAX(Tableau1[[#This Row],[Début arrêt]],DATE(F$6,1,1))+1,"")</f>
        <v/>
      </c>
      <c r="G16" s="10" t="str">
        <f>IF(AND(YEAR(Tableau1[[#This Row],[Début arrêt]])&lt;=G$6*1,YEAR(Tableau1[[#This Row],[Fin d''arrêt]])&gt;=G$6*1),MIN(Tableau1[[#This Row],[Fin d''arrêt]],DATE(G$6,12,31))-MAX(Tableau1[[#This Row],[Début arrêt]],DATE(G$6,1,1))+1,"")</f>
        <v/>
      </c>
      <c r="H16" s="10" t="str">
        <f>IF(AND(YEAR(Tableau1[[#This Row],[Début arrêt]])&lt;=H$6*1,YEAR(Tableau1[[#This Row],[Fin d''arrêt]])&gt;=H$6*1),MIN(Tableau1[[#This Row],[Fin d''arrêt]],DATE(H$6,12,31))-MAX(Tableau1[[#This Row],[Début arrêt]],DATE(H$6,1,1))+1,"")</f>
        <v/>
      </c>
      <c r="I16" s="10" t="str">
        <f>IF(AND(YEAR(Tableau1[[#This Row],[Début arrêt]])&lt;=I$6*1,YEAR(Tableau1[[#This Row],[Fin d''arrêt]])&gt;=I$6*1),MIN(Tableau1[[#This Row],[Fin d''arrêt]],DATE(I$6,12,31))-MAX(Tableau1[[#This Row],[Début arrêt]],DATE(I$6,1,1))+1,"")</f>
        <v/>
      </c>
      <c r="J16" s="10" t="str">
        <f>IF(AND(YEAR(Tableau1[[#This Row],[Début arrêt]])&lt;=J$6*1,YEAR(Tableau1[[#This Row],[Fin d''arrêt]])&gt;=J$6*1),MIN(Tableau1[[#This Row],[Fin d''arrêt]],DATE(J$6,12,31))-MAX(Tableau1[[#This Row],[Début arrêt]],DATE(J$6,1,1))+1,"")</f>
        <v/>
      </c>
      <c r="K16" s="10" t="str">
        <f>IF(AND(YEAR(Tableau1[[#This Row],[Début arrêt]])&lt;=K$6*1,YEAR(Tableau1[[#This Row],[Fin d''arrêt]])&gt;=K$6*1),MIN(Tableau1[[#This Row],[Fin d''arrêt]],DATE(K$6,12,31))-MAX(Tableau1[[#This Row],[Début arrêt]],DATE(K$6,1,1))+1,"")</f>
        <v/>
      </c>
      <c r="L16" s="10" t="str">
        <f>IF(AND(YEAR(Tableau1[[#This Row],[Début arrêt]])&lt;=L$6*1,YEAR(Tableau1[[#This Row],[Fin d''arrêt]])&gt;=L$6*1),MIN(Tableau1[[#This Row],[Fin d''arrêt]],DATE(L$6,12,31))-MAX(Tableau1[[#This Row],[Début arrêt]],DATE(L$6,1,1))+1,"")</f>
        <v/>
      </c>
      <c r="M16" s="10" t="str">
        <f>IF(AND(YEAR(Tableau1[[#This Row],[Début arrêt]])&lt;=M$6*1,YEAR(Tableau1[[#This Row],[Fin d''arrêt]])&gt;=M$6*1),MIN(Tableau1[[#This Row],[Fin d''arrêt]],DATE(M$6,12,31))-MAX(Tableau1[[#This Row],[Début arrêt]],DATE(M$6,1,1))+1,"")</f>
        <v/>
      </c>
      <c r="N16" s="10" t="str">
        <f>IF(AND(YEAR(Tableau1[[#This Row],[Début arrêt]])&lt;=N$6*1,YEAR(Tableau1[[#This Row],[Fin d''arrêt]])&gt;=N$6*1),MIN(Tableau1[[#This Row],[Fin d''arrêt]],DATE(N$6,12,31))-MAX(Tableau1[[#This Row],[Début arrêt]],DATE(N$6,1,1))+1,"")</f>
        <v/>
      </c>
      <c r="O16" s="10" t="str">
        <f>IF(AND(YEAR(Tableau1[[#This Row],[Début arrêt]])&lt;=O$6*1,YEAR(Tableau1[[#This Row],[Fin d''arrêt]])&gt;=O$6*1),MIN(Tableau1[[#This Row],[Fin d''arrêt]],DATE(O$6,12,31))-MAX(Tableau1[[#This Row],[Début arrêt]],DATE(O$6,1,1))+1,"")</f>
        <v/>
      </c>
      <c r="P16" s="10" t="str">
        <f>IF(AND(YEAR(Tableau1[[#This Row],[Début arrêt]])&lt;=P$6*1,YEAR(Tableau1[[#This Row],[Fin d''arrêt]])&gt;=P$6*1),MIN(Tableau1[[#This Row],[Fin d''arrêt]],DATE(P$6,12,31))-MAX(Tableau1[[#This Row],[Début arrêt]],DATE(P$6,1,1))+1,"")</f>
        <v/>
      </c>
      <c r="Q16" s="10" t="str">
        <f>IF(AND(YEAR(Tableau1[[#This Row],[Début arrêt]])&lt;=Q$6*1,YEAR(Tableau1[[#This Row],[Fin d''arrêt]])&gt;=Q$6*1),MIN(Tableau1[[#This Row],[Fin d''arrêt]],DATE(Q$6,12,31))-MAX(Tableau1[[#This Row],[Début arrêt]],DATE(Q$6,1,1))+1,"")</f>
        <v/>
      </c>
      <c r="R16" s="10" t="str">
        <f>IF(AND(YEAR(Tableau1[[#This Row],[Début arrêt]])&lt;=R$6*1,YEAR(Tableau1[[#This Row],[Fin d''arrêt]])&gt;=R$6*1),MIN(Tableau1[[#This Row],[Fin d''arrêt]],DATE(R$6,12,31))-MAX(Tableau1[[#This Row],[Début arrêt]],DATE(R$6,1,1))+1,"")</f>
        <v/>
      </c>
      <c r="S16" s="10" t="str">
        <f>IF(AND(YEAR(Tableau1[[#This Row],[Début arrêt]])&lt;=S$6*1,YEAR(Tableau1[[#This Row],[Fin d''arrêt]])&gt;=S$6*1),MIN(Tableau1[[#This Row],[Fin d''arrêt]],DATE(S$6,12,31))-MAX(Tableau1[[#This Row],[Début arrêt]],DATE(S$6,1,1))+1,"")</f>
        <v/>
      </c>
      <c r="T16" s="10" t="str">
        <f>IF(AND(YEAR(Tableau1[[#This Row],[Début arrêt]])&lt;=T$6*1,YEAR(Tableau1[[#This Row],[Fin d''arrêt]])&gt;=T$6*1),MIN(Tableau1[[#This Row],[Fin d''arrêt]],DATE(T$6,12,31))-MAX(Tableau1[[#This Row],[Début arrêt]],DATE(T$6,1,1))+1,"")</f>
        <v/>
      </c>
    </row>
    <row r="17" spans="2:20" x14ac:dyDescent="0.3">
      <c r="B17" s="6">
        <v>41369</v>
      </c>
      <c r="C17" s="7">
        <v>41430</v>
      </c>
      <c r="D17" s="8">
        <f t="shared" si="0"/>
        <v>62</v>
      </c>
      <c r="E17" s="9"/>
      <c r="F17" s="10" t="str">
        <f>IF(AND(YEAR(Tableau1[[#This Row],[Début arrêt]])&lt;=F$6*1,YEAR(Tableau1[[#This Row],[Fin d''arrêt]])&gt;=F$6*1),MIN(Tableau1[[#This Row],[Fin d''arrêt]],DATE(F$6,12,31))-MAX(Tableau1[[#This Row],[Début arrêt]],DATE(F$6,1,1))+1,"")</f>
        <v/>
      </c>
      <c r="G17" s="10" t="str">
        <f>IF(AND(YEAR(Tableau1[[#This Row],[Début arrêt]])&lt;=G$6*1,YEAR(Tableau1[[#This Row],[Fin d''arrêt]])&gt;=G$6*1),MIN(Tableau1[[#This Row],[Fin d''arrêt]],DATE(G$6,12,31))-MAX(Tableau1[[#This Row],[Début arrêt]],DATE(G$6,1,1))+1,"")</f>
        <v/>
      </c>
      <c r="H17" s="10" t="str">
        <f>IF(AND(YEAR(Tableau1[[#This Row],[Début arrêt]])&lt;=H$6*1,YEAR(Tableau1[[#This Row],[Fin d''arrêt]])&gt;=H$6*1),MIN(Tableau1[[#This Row],[Fin d''arrêt]],DATE(H$6,12,31))-MAX(Tableau1[[#This Row],[Début arrêt]],DATE(H$6,1,1))+1,"")</f>
        <v/>
      </c>
      <c r="I17" s="10" t="str">
        <f>IF(AND(YEAR(Tableau1[[#This Row],[Début arrêt]])&lt;=I$6*1,YEAR(Tableau1[[#This Row],[Fin d''arrêt]])&gt;=I$6*1),MIN(Tableau1[[#This Row],[Fin d''arrêt]],DATE(I$6,12,31))-MAX(Tableau1[[#This Row],[Début arrêt]],DATE(I$6,1,1))+1,"")</f>
        <v/>
      </c>
      <c r="J17" s="10" t="str">
        <f>IF(AND(YEAR(Tableau1[[#This Row],[Début arrêt]])&lt;=J$6*1,YEAR(Tableau1[[#This Row],[Fin d''arrêt]])&gt;=J$6*1),MIN(Tableau1[[#This Row],[Fin d''arrêt]],DATE(J$6,12,31))-MAX(Tableau1[[#This Row],[Début arrêt]],DATE(J$6,1,1))+1,"")</f>
        <v/>
      </c>
      <c r="K17" s="10" t="str">
        <f>IF(AND(YEAR(Tableau1[[#This Row],[Début arrêt]])&lt;=K$6*1,YEAR(Tableau1[[#This Row],[Fin d''arrêt]])&gt;=K$6*1),MIN(Tableau1[[#This Row],[Fin d''arrêt]],DATE(K$6,12,31))-MAX(Tableau1[[#This Row],[Début arrêt]],DATE(K$6,1,1))+1,"")</f>
        <v/>
      </c>
      <c r="L17" s="10" t="str">
        <f>IF(AND(YEAR(Tableau1[[#This Row],[Début arrêt]])&lt;=L$6*1,YEAR(Tableau1[[#This Row],[Fin d''arrêt]])&gt;=L$6*1),MIN(Tableau1[[#This Row],[Fin d''arrêt]],DATE(L$6,12,31))-MAX(Tableau1[[#This Row],[Début arrêt]],DATE(L$6,1,1))+1,"")</f>
        <v/>
      </c>
      <c r="M17" s="10">
        <f>IF(AND(YEAR(Tableau1[[#This Row],[Début arrêt]])&lt;=M$6*1,YEAR(Tableau1[[#This Row],[Fin d''arrêt]])&gt;=M$6*1),MIN(Tableau1[[#This Row],[Fin d''arrêt]],DATE(M$6,12,31))-MAX(Tableau1[[#This Row],[Début arrêt]],DATE(M$6,1,1))+1,"")</f>
        <v>62</v>
      </c>
      <c r="N17" s="10" t="str">
        <f>IF(AND(YEAR(Tableau1[[#This Row],[Début arrêt]])&lt;=N$6*1,YEAR(Tableau1[[#This Row],[Fin d''arrêt]])&gt;=N$6*1),MIN(Tableau1[[#This Row],[Fin d''arrêt]],DATE(N$6,12,31))-MAX(Tableau1[[#This Row],[Début arrêt]],DATE(N$6,1,1))+1,"")</f>
        <v/>
      </c>
      <c r="O17" s="10" t="str">
        <f>IF(AND(YEAR(Tableau1[[#This Row],[Début arrêt]])&lt;=O$6*1,YEAR(Tableau1[[#This Row],[Fin d''arrêt]])&gt;=O$6*1),MIN(Tableau1[[#This Row],[Fin d''arrêt]],DATE(O$6,12,31))-MAX(Tableau1[[#This Row],[Début arrêt]],DATE(O$6,1,1))+1,"")</f>
        <v/>
      </c>
      <c r="P17" s="10" t="str">
        <f>IF(AND(YEAR(Tableau1[[#This Row],[Début arrêt]])&lt;=P$6*1,YEAR(Tableau1[[#This Row],[Fin d''arrêt]])&gt;=P$6*1),MIN(Tableau1[[#This Row],[Fin d''arrêt]],DATE(P$6,12,31))-MAX(Tableau1[[#This Row],[Début arrêt]],DATE(P$6,1,1))+1,"")</f>
        <v/>
      </c>
      <c r="Q17" s="10" t="str">
        <f>IF(AND(YEAR(Tableau1[[#This Row],[Début arrêt]])&lt;=Q$6*1,YEAR(Tableau1[[#This Row],[Fin d''arrêt]])&gt;=Q$6*1),MIN(Tableau1[[#This Row],[Fin d''arrêt]],DATE(Q$6,12,31))-MAX(Tableau1[[#This Row],[Début arrêt]],DATE(Q$6,1,1))+1,"")</f>
        <v/>
      </c>
      <c r="R17" s="10" t="str">
        <f>IF(AND(YEAR(Tableau1[[#This Row],[Début arrêt]])&lt;=R$6*1,YEAR(Tableau1[[#This Row],[Fin d''arrêt]])&gt;=R$6*1),MIN(Tableau1[[#This Row],[Fin d''arrêt]],DATE(R$6,12,31))-MAX(Tableau1[[#This Row],[Début arrêt]],DATE(R$6,1,1))+1,"")</f>
        <v/>
      </c>
      <c r="S17" s="10" t="str">
        <f>IF(AND(YEAR(Tableau1[[#This Row],[Début arrêt]])&lt;=S$6*1,YEAR(Tableau1[[#This Row],[Fin d''arrêt]])&gt;=S$6*1),MIN(Tableau1[[#This Row],[Fin d''arrêt]],DATE(S$6,12,31))-MAX(Tableau1[[#This Row],[Début arrêt]],DATE(S$6,1,1))+1,"")</f>
        <v/>
      </c>
      <c r="T17" s="10" t="str">
        <f>IF(AND(YEAR(Tableau1[[#This Row],[Début arrêt]])&lt;=T$6*1,YEAR(Tableau1[[#This Row],[Fin d''arrêt]])&gt;=T$6*1),MIN(Tableau1[[#This Row],[Fin d''arrêt]],DATE(T$6,12,31))-MAX(Tableau1[[#This Row],[Début arrêt]],DATE(T$6,1,1))+1,"")</f>
        <v/>
      </c>
    </row>
    <row r="18" spans="2:20" x14ac:dyDescent="0.3">
      <c r="B18" s="6">
        <v>42270</v>
      </c>
      <c r="C18" s="7">
        <v>42335</v>
      </c>
      <c r="D18" s="8">
        <f t="shared" si="0"/>
        <v>66</v>
      </c>
      <c r="E18" s="9"/>
      <c r="F18" s="10" t="str">
        <f>IF(AND(YEAR(Tableau1[[#This Row],[Début arrêt]])&lt;=F$6*1,YEAR(Tableau1[[#This Row],[Fin d''arrêt]])&gt;=F$6*1),MIN(Tableau1[[#This Row],[Fin d''arrêt]],DATE(F$6,12,31))-MAX(Tableau1[[#This Row],[Début arrêt]],DATE(F$6,1,1))+1,"")</f>
        <v/>
      </c>
      <c r="G18" s="10" t="str">
        <f>IF(AND(YEAR(Tableau1[[#This Row],[Début arrêt]])&lt;=G$6*1,YEAR(Tableau1[[#This Row],[Fin d''arrêt]])&gt;=G$6*1),MIN(Tableau1[[#This Row],[Fin d''arrêt]],DATE(G$6,12,31))-MAX(Tableau1[[#This Row],[Début arrêt]],DATE(G$6,1,1))+1,"")</f>
        <v/>
      </c>
      <c r="H18" s="10" t="str">
        <f>IF(AND(YEAR(Tableau1[[#This Row],[Début arrêt]])&lt;=H$6*1,YEAR(Tableau1[[#This Row],[Fin d''arrêt]])&gt;=H$6*1),MIN(Tableau1[[#This Row],[Fin d''arrêt]],DATE(H$6,12,31))-MAX(Tableau1[[#This Row],[Début arrêt]],DATE(H$6,1,1))+1,"")</f>
        <v/>
      </c>
      <c r="I18" s="10" t="str">
        <f>IF(AND(YEAR(Tableau1[[#This Row],[Début arrêt]])&lt;=I$6*1,YEAR(Tableau1[[#This Row],[Fin d''arrêt]])&gt;=I$6*1),MIN(Tableau1[[#This Row],[Fin d''arrêt]],DATE(I$6,12,31))-MAX(Tableau1[[#This Row],[Début arrêt]],DATE(I$6,1,1))+1,"")</f>
        <v/>
      </c>
      <c r="J18" s="10" t="str">
        <f>IF(AND(YEAR(Tableau1[[#This Row],[Début arrêt]])&lt;=J$6*1,YEAR(Tableau1[[#This Row],[Fin d''arrêt]])&gt;=J$6*1),MIN(Tableau1[[#This Row],[Fin d''arrêt]],DATE(J$6,12,31))-MAX(Tableau1[[#This Row],[Début arrêt]],DATE(J$6,1,1))+1,"")</f>
        <v/>
      </c>
      <c r="K18" s="10" t="str">
        <f>IF(AND(YEAR(Tableau1[[#This Row],[Début arrêt]])&lt;=K$6*1,YEAR(Tableau1[[#This Row],[Fin d''arrêt]])&gt;=K$6*1),MIN(Tableau1[[#This Row],[Fin d''arrêt]],DATE(K$6,12,31))-MAX(Tableau1[[#This Row],[Début arrêt]],DATE(K$6,1,1))+1,"")</f>
        <v/>
      </c>
      <c r="L18" s="10" t="str">
        <f>IF(AND(YEAR(Tableau1[[#This Row],[Début arrêt]])&lt;=L$6*1,YEAR(Tableau1[[#This Row],[Fin d''arrêt]])&gt;=L$6*1),MIN(Tableau1[[#This Row],[Fin d''arrêt]],DATE(L$6,12,31))-MAX(Tableau1[[#This Row],[Début arrêt]],DATE(L$6,1,1))+1,"")</f>
        <v/>
      </c>
      <c r="M18" s="10" t="str">
        <f>IF(AND(YEAR(Tableau1[[#This Row],[Début arrêt]])&lt;=M$6*1,YEAR(Tableau1[[#This Row],[Fin d''arrêt]])&gt;=M$6*1),MIN(Tableau1[[#This Row],[Fin d''arrêt]],DATE(M$6,12,31))-MAX(Tableau1[[#This Row],[Début arrêt]],DATE(M$6,1,1))+1,"")</f>
        <v/>
      </c>
      <c r="N18" s="10" t="str">
        <f>IF(AND(YEAR(Tableau1[[#This Row],[Début arrêt]])&lt;=N$6*1,YEAR(Tableau1[[#This Row],[Fin d''arrêt]])&gt;=N$6*1),MIN(Tableau1[[#This Row],[Fin d''arrêt]],DATE(N$6,12,31))-MAX(Tableau1[[#This Row],[Début arrêt]],DATE(N$6,1,1))+1,"")</f>
        <v/>
      </c>
      <c r="O18" s="10">
        <f>IF(AND(YEAR(Tableau1[[#This Row],[Début arrêt]])&lt;=O$6*1,YEAR(Tableau1[[#This Row],[Fin d''arrêt]])&gt;=O$6*1),MIN(Tableau1[[#This Row],[Fin d''arrêt]],DATE(O$6,12,31))-MAX(Tableau1[[#This Row],[Début arrêt]],DATE(O$6,1,1))+1,"")</f>
        <v>66</v>
      </c>
      <c r="P18" s="10" t="str">
        <f>IF(AND(YEAR(Tableau1[[#This Row],[Début arrêt]])&lt;=P$6*1,YEAR(Tableau1[[#This Row],[Fin d''arrêt]])&gt;=P$6*1),MIN(Tableau1[[#This Row],[Fin d''arrêt]],DATE(P$6,12,31))-MAX(Tableau1[[#This Row],[Début arrêt]],DATE(P$6,1,1))+1,"")</f>
        <v/>
      </c>
      <c r="Q18" s="10" t="str">
        <f>IF(AND(YEAR(Tableau1[[#This Row],[Début arrêt]])&lt;=Q$6*1,YEAR(Tableau1[[#This Row],[Fin d''arrêt]])&gt;=Q$6*1),MIN(Tableau1[[#This Row],[Fin d''arrêt]],DATE(Q$6,12,31))-MAX(Tableau1[[#This Row],[Début arrêt]],DATE(Q$6,1,1))+1,"")</f>
        <v/>
      </c>
      <c r="R18" s="10" t="str">
        <f>IF(AND(YEAR(Tableau1[[#This Row],[Début arrêt]])&lt;=R$6*1,YEAR(Tableau1[[#This Row],[Fin d''arrêt]])&gt;=R$6*1),MIN(Tableau1[[#This Row],[Fin d''arrêt]],DATE(R$6,12,31))-MAX(Tableau1[[#This Row],[Début arrêt]],DATE(R$6,1,1))+1,"")</f>
        <v/>
      </c>
      <c r="S18" s="10" t="str">
        <f>IF(AND(YEAR(Tableau1[[#This Row],[Début arrêt]])&lt;=S$6*1,YEAR(Tableau1[[#This Row],[Fin d''arrêt]])&gt;=S$6*1),MIN(Tableau1[[#This Row],[Fin d''arrêt]],DATE(S$6,12,31))-MAX(Tableau1[[#This Row],[Début arrêt]],DATE(S$6,1,1))+1,"")</f>
        <v/>
      </c>
      <c r="T18" s="10" t="str">
        <f>IF(AND(YEAR(Tableau1[[#This Row],[Début arrêt]])&lt;=T$6*1,YEAR(Tableau1[[#This Row],[Fin d''arrêt]])&gt;=T$6*1),MIN(Tableau1[[#This Row],[Fin d''arrêt]],DATE(T$6,12,31))-MAX(Tableau1[[#This Row],[Début arrêt]],DATE(T$6,1,1))+1,"")</f>
        <v/>
      </c>
    </row>
    <row r="19" spans="2:20" x14ac:dyDescent="0.3">
      <c r="B19" s="6">
        <v>39560</v>
      </c>
      <c r="C19" s="7">
        <v>39891</v>
      </c>
      <c r="D19" s="8">
        <f t="shared" si="0"/>
        <v>332</v>
      </c>
      <c r="E19" s="9"/>
      <c r="F19" s="10" t="str">
        <f>IF(AND(YEAR(Tableau1[[#This Row],[Début arrêt]])&lt;=F$6*1,YEAR(Tableau1[[#This Row],[Fin d''arrêt]])&gt;=F$6*1),MIN(Tableau1[[#This Row],[Fin d''arrêt]],DATE(F$6,12,31))-MAX(Tableau1[[#This Row],[Début arrêt]],DATE(F$6,1,1))+1,"")</f>
        <v/>
      </c>
      <c r="G19" s="10" t="str">
        <f>IF(AND(YEAR(Tableau1[[#This Row],[Début arrêt]])&lt;=G$6*1,YEAR(Tableau1[[#This Row],[Fin d''arrêt]])&gt;=G$6*1),MIN(Tableau1[[#This Row],[Fin d''arrêt]],DATE(G$6,12,31))-MAX(Tableau1[[#This Row],[Début arrêt]],DATE(G$6,1,1))+1,"")</f>
        <v/>
      </c>
      <c r="H19" s="10">
        <f>IF(AND(YEAR(Tableau1[[#This Row],[Début arrêt]])&lt;=H$6*1,YEAR(Tableau1[[#This Row],[Fin d''arrêt]])&gt;=H$6*1),MIN(Tableau1[[#This Row],[Fin d''arrêt]],DATE(H$6,12,31))-MAX(Tableau1[[#This Row],[Début arrêt]],DATE(H$6,1,1))+1,"")</f>
        <v>254</v>
      </c>
      <c r="I19" s="10">
        <f>IF(AND(YEAR(Tableau1[[#This Row],[Début arrêt]])&lt;=I$6*1,YEAR(Tableau1[[#This Row],[Fin d''arrêt]])&gt;=I$6*1),MIN(Tableau1[[#This Row],[Fin d''arrêt]],DATE(I$6,12,31))-MAX(Tableau1[[#This Row],[Début arrêt]],DATE(I$6,1,1))+1,"")</f>
        <v>78</v>
      </c>
      <c r="J19" s="10" t="str">
        <f>IF(AND(YEAR(Tableau1[[#This Row],[Début arrêt]])&lt;=J$6*1,YEAR(Tableau1[[#This Row],[Fin d''arrêt]])&gt;=J$6*1),MIN(Tableau1[[#This Row],[Fin d''arrêt]],DATE(J$6,12,31))-MAX(Tableau1[[#This Row],[Début arrêt]],DATE(J$6,1,1))+1,"")</f>
        <v/>
      </c>
      <c r="K19" s="10" t="str">
        <f>IF(AND(YEAR(Tableau1[[#This Row],[Début arrêt]])&lt;=K$6*1,YEAR(Tableau1[[#This Row],[Fin d''arrêt]])&gt;=K$6*1),MIN(Tableau1[[#This Row],[Fin d''arrêt]],DATE(K$6,12,31))-MAX(Tableau1[[#This Row],[Début arrêt]],DATE(K$6,1,1))+1,"")</f>
        <v/>
      </c>
      <c r="L19" s="10" t="str">
        <f>IF(AND(YEAR(Tableau1[[#This Row],[Début arrêt]])&lt;=L$6*1,YEAR(Tableau1[[#This Row],[Fin d''arrêt]])&gt;=L$6*1),MIN(Tableau1[[#This Row],[Fin d''arrêt]],DATE(L$6,12,31))-MAX(Tableau1[[#This Row],[Début arrêt]],DATE(L$6,1,1))+1,"")</f>
        <v/>
      </c>
      <c r="M19" s="10" t="str">
        <f>IF(AND(YEAR(Tableau1[[#This Row],[Début arrêt]])&lt;=M$6*1,YEAR(Tableau1[[#This Row],[Fin d''arrêt]])&gt;=M$6*1),MIN(Tableau1[[#This Row],[Fin d''arrêt]],DATE(M$6,12,31))-MAX(Tableau1[[#This Row],[Début arrêt]],DATE(M$6,1,1))+1,"")</f>
        <v/>
      </c>
      <c r="N19" s="10" t="str">
        <f>IF(AND(YEAR(Tableau1[[#This Row],[Début arrêt]])&lt;=N$6*1,YEAR(Tableau1[[#This Row],[Fin d''arrêt]])&gt;=N$6*1),MIN(Tableau1[[#This Row],[Fin d''arrêt]],DATE(N$6,12,31))-MAX(Tableau1[[#This Row],[Début arrêt]],DATE(N$6,1,1))+1,"")</f>
        <v/>
      </c>
      <c r="O19" s="10" t="str">
        <f>IF(AND(YEAR(Tableau1[[#This Row],[Début arrêt]])&lt;=O$6*1,YEAR(Tableau1[[#This Row],[Fin d''arrêt]])&gt;=O$6*1),MIN(Tableau1[[#This Row],[Fin d''arrêt]],DATE(O$6,12,31))-MAX(Tableau1[[#This Row],[Début arrêt]],DATE(O$6,1,1))+1,"")</f>
        <v/>
      </c>
      <c r="P19" s="10" t="str">
        <f>IF(AND(YEAR(Tableau1[[#This Row],[Début arrêt]])&lt;=P$6*1,YEAR(Tableau1[[#This Row],[Fin d''arrêt]])&gt;=P$6*1),MIN(Tableau1[[#This Row],[Fin d''arrêt]],DATE(P$6,12,31))-MAX(Tableau1[[#This Row],[Début arrêt]],DATE(P$6,1,1))+1,"")</f>
        <v/>
      </c>
      <c r="Q19" s="10" t="str">
        <f>IF(AND(YEAR(Tableau1[[#This Row],[Début arrêt]])&lt;=Q$6*1,YEAR(Tableau1[[#This Row],[Fin d''arrêt]])&gt;=Q$6*1),MIN(Tableau1[[#This Row],[Fin d''arrêt]],DATE(Q$6,12,31))-MAX(Tableau1[[#This Row],[Début arrêt]],DATE(Q$6,1,1))+1,"")</f>
        <v/>
      </c>
      <c r="R19" s="10" t="str">
        <f>IF(AND(YEAR(Tableau1[[#This Row],[Début arrêt]])&lt;=R$6*1,YEAR(Tableau1[[#This Row],[Fin d''arrêt]])&gt;=R$6*1),MIN(Tableau1[[#This Row],[Fin d''arrêt]],DATE(R$6,12,31))-MAX(Tableau1[[#This Row],[Début arrêt]],DATE(R$6,1,1))+1,"")</f>
        <v/>
      </c>
      <c r="S19" s="10" t="str">
        <f>IF(AND(YEAR(Tableau1[[#This Row],[Début arrêt]])&lt;=S$6*1,YEAR(Tableau1[[#This Row],[Fin d''arrêt]])&gt;=S$6*1),MIN(Tableau1[[#This Row],[Fin d''arrêt]],DATE(S$6,12,31))-MAX(Tableau1[[#This Row],[Début arrêt]],DATE(S$6,1,1))+1,"")</f>
        <v/>
      </c>
      <c r="T19" s="10" t="str">
        <f>IF(AND(YEAR(Tableau1[[#This Row],[Début arrêt]])&lt;=T$6*1,YEAR(Tableau1[[#This Row],[Fin d''arrêt]])&gt;=T$6*1),MIN(Tableau1[[#This Row],[Fin d''arrêt]],DATE(T$6,12,31))-MAX(Tableau1[[#This Row],[Début arrêt]],DATE(T$6,1,1))+1,"")</f>
        <v/>
      </c>
    </row>
    <row r="20" spans="2:20" x14ac:dyDescent="0.3">
      <c r="B20" s="6">
        <v>40617</v>
      </c>
      <c r="C20" s="7">
        <v>41045</v>
      </c>
      <c r="D20" s="8">
        <f t="shared" si="0"/>
        <v>429</v>
      </c>
      <c r="E20" s="9"/>
      <c r="F20" s="10" t="str">
        <f>IF(AND(YEAR(Tableau1[[#This Row],[Début arrêt]])&lt;=F$6*1,YEAR(Tableau1[[#This Row],[Fin d''arrêt]])&gt;=F$6*1),MIN(Tableau1[[#This Row],[Fin d''arrêt]],DATE(F$6,12,31))-MAX(Tableau1[[#This Row],[Début arrêt]],DATE(F$6,1,1))+1,"")</f>
        <v/>
      </c>
      <c r="G20" s="10" t="str">
        <f>IF(AND(YEAR(Tableau1[[#This Row],[Début arrêt]])&lt;=G$6*1,YEAR(Tableau1[[#This Row],[Fin d''arrêt]])&gt;=G$6*1),MIN(Tableau1[[#This Row],[Fin d''arrêt]],DATE(G$6,12,31))-MAX(Tableau1[[#This Row],[Début arrêt]],DATE(G$6,1,1))+1,"")</f>
        <v/>
      </c>
      <c r="H20" s="10" t="str">
        <f>IF(AND(YEAR(Tableau1[[#This Row],[Début arrêt]])&lt;=H$6*1,YEAR(Tableau1[[#This Row],[Fin d''arrêt]])&gt;=H$6*1),MIN(Tableau1[[#This Row],[Fin d''arrêt]],DATE(H$6,12,31))-MAX(Tableau1[[#This Row],[Début arrêt]],DATE(H$6,1,1))+1,"")</f>
        <v/>
      </c>
      <c r="I20" s="10" t="str">
        <f>IF(AND(YEAR(Tableau1[[#This Row],[Début arrêt]])&lt;=I$6*1,YEAR(Tableau1[[#This Row],[Fin d''arrêt]])&gt;=I$6*1),MIN(Tableau1[[#This Row],[Fin d''arrêt]],DATE(I$6,12,31))-MAX(Tableau1[[#This Row],[Début arrêt]],DATE(I$6,1,1))+1,"")</f>
        <v/>
      </c>
      <c r="J20" s="10" t="str">
        <f>IF(AND(YEAR(Tableau1[[#This Row],[Début arrêt]])&lt;=J$6*1,YEAR(Tableau1[[#This Row],[Fin d''arrêt]])&gt;=J$6*1),MIN(Tableau1[[#This Row],[Fin d''arrêt]],DATE(J$6,12,31))-MAX(Tableau1[[#This Row],[Début arrêt]],DATE(J$6,1,1))+1,"")</f>
        <v/>
      </c>
      <c r="K20" s="10">
        <f>IF(AND(YEAR(Tableau1[[#This Row],[Début arrêt]])&lt;=K$6*1,YEAR(Tableau1[[#This Row],[Fin d''arrêt]])&gt;=K$6*1),MIN(Tableau1[[#This Row],[Fin d''arrêt]],DATE(K$6,12,31))-MAX(Tableau1[[#This Row],[Début arrêt]],DATE(K$6,1,1))+1,"")</f>
        <v>292</v>
      </c>
      <c r="L20" s="10">
        <f>IF(AND(YEAR(Tableau1[[#This Row],[Début arrêt]])&lt;=L$6*1,YEAR(Tableau1[[#This Row],[Fin d''arrêt]])&gt;=L$6*1),MIN(Tableau1[[#This Row],[Fin d''arrêt]],DATE(L$6,12,31))-MAX(Tableau1[[#This Row],[Début arrêt]],DATE(L$6,1,1))+1,"")</f>
        <v>137</v>
      </c>
      <c r="M20" s="10" t="str">
        <f>IF(AND(YEAR(Tableau1[[#This Row],[Début arrêt]])&lt;=M$6*1,YEAR(Tableau1[[#This Row],[Fin d''arrêt]])&gt;=M$6*1),MIN(Tableau1[[#This Row],[Fin d''arrêt]],DATE(M$6,12,31))-MAX(Tableau1[[#This Row],[Début arrêt]],DATE(M$6,1,1))+1,"")</f>
        <v/>
      </c>
      <c r="N20" s="10" t="str">
        <f>IF(AND(YEAR(Tableau1[[#This Row],[Début arrêt]])&lt;=N$6*1,YEAR(Tableau1[[#This Row],[Fin d''arrêt]])&gt;=N$6*1),MIN(Tableau1[[#This Row],[Fin d''arrêt]],DATE(N$6,12,31))-MAX(Tableau1[[#This Row],[Début arrêt]],DATE(N$6,1,1))+1,"")</f>
        <v/>
      </c>
      <c r="O20" s="10" t="str">
        <f>IF(AND(YEAR(Tableau1[[#This Row],[Début arrêt]])&lt;=O$6*1,YEAR(Tableau1[[#This Row],[Fin d''arrêt]])&gt;=O$6*1),MIN(Tableau1[[#This Row],[Fin d''arrêt]],DATE(O$6,12,31))-MAX(Tableau1[[#This Row],[Début arrêt]],DATE(O$6,1,1))+1,"")</f>
        <v/>
      </c>
      <c r="P20" s="10" t="str">
        <f>IF(AND(YEAR(Tableau1[[#This Row],[Début arrêt]])&lt;=P$6*1,YEAR(Tableau1[[#This Row],[Fin d''arrêt]])&gt;=P$6*1),MIN(Tableau1[[#This Row],[Fin d''arrêt]],DATE(P$6,12,31))-MAX(Tableau1[[#This Row],[Début arrêt]],DATE(P$6,1,1))+1,"")</f>
        <v/>
      </c>
      <c r="Q20" s="10" t="str">
        <f>IF(AND(YEAR(Tableau1[[#This Row],[Début arrêt]])&lt;=Q$6*1,YEAR(Tableau1[[#This Row],[Fin d''arrêt]])&gt;=Q$6*1),MIN(Tableau1[[#This Row],[Fin d''arrêt]],DATE(Q$6,12,31))-MAX(Tableau1[[#This Row],[Début arrêt]],DATE(Q$6,1,1))+1,"")</f>
        <v/>
      </c>
      <c r="R20" s="10" t="str">
        <f>IF(AND(YEAR(Tableau1[[#This Row],[Début arrêt]])&lt;=R$6*1,YEAR(Tableau1[[#This Row],[Fin d''arrêt]])&gt;=R$6*1),MIN(Tableau1[[#This Row],[Fin d''arrêt]],DATE(R$6,12,31))-MAX(Tableau1[[#This Row],[Début arrêt]],DATE(R$6,1,1))+1,"")</f>
        <v/>
      </c>
      <c r="S20" s="10" t="str">
        <f>IF(AND(YEAR(Tableau1[[#This Row],[Début arrêt]])&lt;=S$6*1,YEAR(Tableau1[[#This Row],[Fin d''arrêt]])&gt;=S$6*1),MIN(Tableau1[[#This Row],[Fin d''arrêt]],DATE(S$6,12,31))-MAX(Tableau1[[#This Row],[Début arrêt]],DATE(S$6,1,1))+1,"")</f>
        <v/>
      </c>
      <c r="T20" s="10" t="str">
        <f>IF(AND(YEAR(Tableau1[[#This Row],[Début arrêt]])&lt;=T$6*1,YEAR(Tableau1[[#This Row],[Fin d''arrêt]])&gt;=T$6*1),MIN(Tableau1[[#This Row],[Fin d''arrêt]],DATE(T$6,12,31))-MAX(Tableau1[[#This Row],[Début arrêt]],DATE(T$6,1,1))+1,"")</f>
        <v/>
      </c>
    </row>
    <row r="21" spans="2:20" x14ac:dyDescent="0.3">
      <c r="B21" s="6"/>
      <c r="C21" s="7"/>
      <c r="D21" s="8">
        <f t="shared" si="0"/>
        <v>0</v>
      </c>
      <c r="E21" s="9"/>
      <c r="F21" s="10" t="str">
        <f>IF(AND(YEAR(Tableau1[[#This Row],[Début arrêt]])&lt;=F$6*1,YEAR(Tableau1[[#This Row],[Fin d''arrêt]])&gt;=F$6*1),MIN(Tableau1[[#This Row],[Fin d''arrêt]],DATE(F$6,12,31))-MAX(Tableau1[[#This Row],[Début arrêt]],DATE(F$6,1,1))+1,"")</f>
        <v/>
      </c>
      <c r="G21" s="10" t="str">
        <f>IF(AND(YEAR(Tableau1[[#This Row],[Début arrêt]])&lt;=G$6*1,YEAR(Tableau1[[#This Row],[Fin d''arrêt]])&gt;=G$6*1),MIN(Tableau1[[#This Row],[Fin d''arrêt]],DATE(G$6,12,31))-MAX(Tableau1[[#This Row],[Début arrêt]],DATE(G$6,1,1))+1,"")</f>
        <v/>
      </c>
      <c r="H21" s="10" t="str">
        <f>IF(AND(YEAR(Tableau1[[#This Row],[Début arrêt]])&lt;=H$6*1,YEAR(Tableau1[[#This Row],[Fin d''arrêt]])&gt;=H$6*1),MIN(Tableau1[[#This Row],[Fin d''arrêt]],DATE(H$6,12,31))-MAX(Tableau1[[#This Row],[Début arrêt]],DATE(H$6,1,1))+1,"")</f>
        <v/>
      </c>
      <c r="I21" s="10" t="str">
        <f>IF(AND(YEAR(Tableau1[[#This Row],[Début arrêt]])&lt;=I$6*1,YEAR(Tableau1[[#This Row],[Fin d''arrêt]])&gt;=I$6*1),MIN(Tableau1[[#This Row],[Fin d''arrêt]],DATE(I$6,12,31))-MAX(Tableau1[[#This Row],[Début arrêt]],DATE(I$6,1,1))+1,"")</f>
        <v/>
      </c>
      <c r="J21" s="10" t="str">
        <f>IF(AND(YEAR(Tableau1[[#This Row],[Début arrêt]])&lt;=J$6*1,YEAR(Tableau1[[#This Row],[Fin d''arrêt]])&gt;=J$6*1),MIN(Tableau1[[#This Row],[Fin d''arrêt]],DATE(J$6,12,31))-MAX(Tableau1[[#This Row],[Début arrêt]],DATE(J$6,1,1))+1,"")</f>
        <v/>
      </c>
      <c r="K21" s="10" t="str">
        <f>IF(AND(YEAR(Tableau1[[#This Row],[Début arrêt]])&lt;=K$6*1,YEAR(Tableau1[[#This Row],[Fin d''arrêt]])&gt;=K$6*1),MIN(Tableau1[[#This Row],[Fin d''arrêt]],DATE(K$6,12,31))-MAX(Tableau1[[#This Row],[Début arrêt]],DATE(K$6,1,1))+1,"")</f>
        <v/>
      </c>
      <c r="L21" s="10" t="str">
        <f>IF(AND(YEAR(Tableau1[[#This Row],[Début arrêt]])&lt;=L$6*1,YEAR(Tableau1[[#This Row],[Fin d''arrêt]])&gt;=L$6*1),MIN(Tableau1[[#This Row],[Fin d''arrêt]],DATE(L$6,12,31))-MAX(Tableau1[[#This Row],[Début arrêt]],DATE(L$6,1,1))+1,"")</f>
        <v/>
      </c>
      <c r="M21" s="10" t="str">
        <f>IF(AND(YEAR(Tableau1[[#This Row],[Début arrêt]])&lt;=M$6*1,YEAR(Tableau1[[#This Row],[Fin d''arrêt]])&gt;=M$6*1),MIN(Tableau1[[#This Row],[Fin d''arrêt]],DATE(M$6,12,31))-MAX(Tableau1[[#This Row],[Début arrêt]],DATE(M$6,1,1))+1,"")</f>
        <v/>
      </c>
      <c r="N21" s="10" t="str">
        <f>IF(AND(YEAR(Tableau1[[#This Row],[Début arrêt]])&lt;=N$6*1,YEAR(Tableau1[[#This Row],[Fin d''arrêt]])&gt;=N$6*1),MIN(Tableau1[[#This Row],[Fin d''arrêt]],DATE(N$6,12,31))-MAX(Tableau1[[#This Row],[Début arrêt]],DATE(N$6,1,1))+1,"")</f>
        <v/>
      </c>
      <c r="O21" s="10" t="str">
        <f>IF(AND(YEAR(Tableau1[[#This Row],[Début arrêt]])&lt;=O$6*1,YEAR(Tableau1[[#This Row],[Fin d''arrêt]])&gt;=O$6*1),MIN(Tableau1[[#This Row],[Fin d''arrêt]],DATE(O$6,12,31))-MAX(Tableau1[[#This Row],[Début arrêt]],DATE(O$6,1,1))+1,"")</f>
        <v/>
      </c>
      <c r="P21" s="10" t="str">
        <f>IF(AND(YEAR(Tableau1[[#This Row],[Début arrêt]])&lt;=P$6*1,YEAR(Tableau1[[#This Row],[Fin d''arrêt]])&gt;=P$6*1),MIN(Tableau1[[#This Row],[Fin d''arrêt]],DATE(P$6,12,31))-MAX(Tableau1[[#This Row],[Début arrêt]],DATE(P$6,1,1))+1,"")</f>
        <v/>
      </c>
      <c r="Q21" s="10" t="str">
        <f>IF(AND(YEAR(Tableau1[[#This Row],[Début arrêt]])&lt;=Q$6*1,YEAR(Tableau1[[#This Row],[Fin d''arrêt]])&gt;=Q$6*1),MIN(Tableau1[[#This Row],[Fin d''arrêt]],DATE(Q$6,12,31))-MAX(Tableau1[[#This Row],[Début arrêt]],DATE(Q$6,1,1))+1,"")</f>
        <v/>
      </c>
      <c r="R21" s="10" t="str">
        <f>IF(AND(YEAR(Tableau1[[#This Row],[Début arrêt]])&lt;=R$6*1,YEAR(Tableau1[[#This Row],[Fin d''arrêt]])&gt;=R$6*1),MIN(Tableau1[[#This Row],[Fin d''arrêt]],DATE(R$6,12,31))-MAX(Tableau1[[#This Row],[Début arrêt]],DATE(R$6,1,1))+1,"")</f>
        <v/>
      </c>
      <c r="S21" s="10" t="str">
        <f>IF(AND(YEAR(Tableau1[[#This Row],[Début arrêt]])&lt;=S$6*1,YEAR(Tableau1[[#This Row],[Fin d''arrêt]])&gt;=S$6*1),MIN(Tableau1[[#This Row],[Fin d''arrêt]],DATE(S$6,12,31))-MAX(Tableau1[[#This Row],[Début arrêt]],DATE(S$6,1,1))+1,"")</f>
        <v/>
      </c>
      <c r="T21" s="10" t="str">
        <f>IF(AND(YEAR(Tableau1[[#This Row],[Début arrêt]])&lt;=T$6*1,YEAR(Tableau1[[#This Row],[Fin d''arrêt]])&gt;=T$6*1),MIN(Tableau1[[#This Row],[Fin d''arrêt]],DATE(T$6,12,31))-MAX(Tableau1[[#This Row],[Début arrêt]],DATE(T$6,1,1))+1,"")</f>
        <v/>
      </c>
    </row>
    <row r="22" spans="2:20" x14ac:dyDescent="0.3">
      <c r="B22" s="6"/>
      <c r="C22" s="7"/>
      <c r="D22" s="8">
        <f t="shared" si="0"/>
        <v>0</v>
      </c>
      <c r="E22" s="9"/>
      <c r="F22" s="10" t="str">
        <f>IF(AND(YEAR(Tableau1[[#This Row],[Début arrêt]])&lt;=F$6*1,YEAR(Tableau1[[#This Row],[Fin d''arrêt]])&gt;=F$6*1),MIN(Tableau1[[#This Row],[Fin d''arrêt]],DATE(F$6,12,31))-MAX(Tableau1[[#This Row],[Début arrêt]],DATE(F$6,1,1))+1,"")</f>
        <v/>
      </c>
      <c r="G22" s="10" t="str">
        <f>IF(AND(YEAR(Tableau1[[#This Row],[Début arrêt]])&lt;=G$6*1,YEAR(Tableau1[[#This Row],[Fin d''arrêt]])&gt;=G$6*1),MIN(Tableau1[[#This Row],[Fin d''arrêt]],DATE(G$6,12,31))-MAX(Tableau1[[#This Row],[Début arrêt]],DATE(G$6,1,1))+1,"")</f>
        <v/>
      </c>
      <c r="H22" s="10" t="str">
        <f>IF(AND(YEAR(Tableau1[[#This Row],[Début arrêt]])&lt;=H$6*1,YEAR(Tableau1[[#This Row],[Fin d''arrêt]])&gt;=H$6*1),MIN(Tableau1[[#This Row],[Fin d''arrêt]],DATE(H$6,12,31))-MAX(Tableau1[[#This Row],[Début arrêt]],DATE(H$6,1,1))+1,"")</f>
        <v/>
      </c>
      <c r="I22" s="10" t="str">
        <f>IF(AND(YEAR(Tableau1[[#This Row],[Début arrêt]])&lt;=I$6*1,YEAR(Tableau1[[#This Row],[Fin d''arrêt]])&gt;=I$6*1),MIN(Tableau1[[#This Row],[Fin d''arrêt]],DATE(I$6,12,31))-MAX(Tableau1[[#This Row],[Début arrêt]],DATE(I$6,1,1))+1,"")</f>
        <v/>
      </c>
      <c r="J22" s="10" t="str">
        <f>IF(AND(YEAR(Tableau1[[#This Row],[Début arrêt]])&lt;=J$6*1,YEAR(Tableau1[[#This Row],[Fin d''arrêt]])&gt;=J$6*1),MIN(Tableau1[[#This Row],[Fin d''arrêt]],DATE(J$6,12,31))-MAX(Tableau1[[#This Row],[Début arrêt]],DATE(J$6,1,1))+1,"")</f>
        <v/>
      </c>
      <c r="K22" s="10" t="str">
        <f>IF(AND(YEAR(Tableau1[[#This Row],[Début arrêt]])&lt;=K$6*1,YEAR(Tableau1[[#This Row],[Fin d''arrêt]])&gt;=K$6*1),MIN(Tableau1[[#This Row],[Fin d''arrêt]],DATE(K$6,12,31))-MAX(Tableau1[[#This Row],[Début arrêt]],DATE(K$6,1,1))+1,"")</f>
        <v/>
      </c>
      <c r="L22" s="10" t="str">
        <f>IF(AND(YEAR(Tableau1[[#This Row],[Début arrêt]])&lt;=L$6*1,YEAR(Tableau1[[#This Row],[Fin d''arrêt]])&gt;=L$6*1),MIN(Tableau1[[#This Row],[Fin d''arrêt]],DATE(L$6,12,31))-MAX(Tableau1[[#This Row],[Début arrêt]],DATE(L$6,1,1))+1,"")</f>
        <v/>
      </c>
      <c r="M22" s="10" t="str">
        <f>IF(AND(YEAR(Tableau1[[#This Row],[Début arrêt]])&lt;=M$6*1,YEAR(Tableau1[[#This Row],[Fin d''arrêt]])&gt;=M$6*1),MIN(Tableau1[[#This Row],[Fin d''arrêt]],DATE(M$6,12,31))-MAX(Tableau1[[#This Row],[Début arrêt]],DATE(M$6,1,1))+1,"")</f>
        <v/>
      </c>
      <c r="N22" s="10" t="str">
        <f>IF(AND(YEAR(Tableau1[[#This Row],[Début arrêt]])&lt;=N$6*1,YEAR(Tableau1[[#This Row],[Fin d''arrêt]])&gt;=N$6*1),MIN(Tableau1[[#This Row],[Fin d''arrêt]],DATE(N$6,12,31))-MAX(Tableau1[[#This Row],[Début arrêt]],DATE(N$6,1,1))+1,"")</f>
        <v/>
      </c>
      <c r="O22" s="10" t="str">
        <f>IF(AND(YEAR(Tableau1[[#This Row],[Début arrêt]])&lt;=O$6*1,YEAR(Tableau1[[#This Row],[Fin d''arrêt]])&gt;=O$6*1),MIN(Tableau1[[#This Row],[Fin d''arrêt]],DATE(O$6,12,31))-MAX(Tableau1[[#This Row],[Début arrêt]],DATE(O$6,1,1))+1,"")</f>
        <v/>
      </c>
      <c r="P22" s="10" t="str">
        <f>IF(AND(YEAR(Tableau1[[#This Row],[Début arrêt]])&lt;=P$6*1,YEAR(Tableau1[[#This Row],[Fin d''arrêt]])&gt;=P$6*1),MIN(Tableau1[[#This Row],[Fin d''arrêt]],DATE(P$6,12,31))-MAX(Tableau1[[#This Row],[Début arrêt]],DATE(P$6,1,1))+1,"")</f>
        <v/>
      </c>
      <c r="Q22" s="10" t="str">
        <f>IF(AND(YEAR(Tableau1[[#This Row],[Début arrêt]])&lt;=Q$6*1,YEAR(Tableau1[[#This Row],[Fin d''arrêt]])&gt;=Q$6*1),MIN(Tableau1[[#This Row],[Fin d''arrêt]],DATE(Q$6,12,31))-MAX(Tableau1[[#This Row],[Début arrêt]],DATE(Q$6,1,1))+1,"")</f>
        <v/>
      </c>
      <c r="R22" s="10" t="str">
        <f>IF(AND(YEAR(Tableau1[[#This Row],[Début arrêt]])&lt;=R$6*1,YEAR(Tableau1[[#This Row],[Fin d''arrêt]])&gt;=R$6*1),MIN(Tableau1[[#This Row],[Fin d''arrêt]],DATE(R$6,12,31))-MAX(Tableau1[[#This Row],[Début arrêt]],DATE(R$6,1,1))+1,"")</f>
        <v/>
      </c>
      <c r="S22" s="10" t="str">
        <f>IF(AND(YEAR(Tableau1[[#This Row],[Début arrêt]])&lt;=S$6*1,YEAR(Tableau1[[#This Row],[Fin d''arrêt]])&gt;=S$6*1),MIN(Tableau1[[#This Row],[Fin d''arrêt]],DATE(S$6,12,31))-MAX(Tableau1[[#This Row],[Début arrêt]],DATE(S$6,1,1))+1,"")</f>
        <v/>
      </c>
      <c r="T22" s="10" t="str">
        <f>IF(AND(YEAR(Tableau1[[#This Row],[Début arrêt]])&lt;=T$6*1,YEAR(Tableau1[[#This Row],[Fin d''arrêt]])&gt;=T$6*1),MIN(Tableau1[[#This Row],[Fin d''arrêt]],DATE(T$6,12,31))-MAX(Tableau1[[#This Row],[Début arrêt]],DATE(T$6,1,1))+1,"")</f>
        <v/>
      </c>
    </row>
    <row r="23" spans="2:20" x14ac:dyDescent="0.3">
      <c r="B23" s="6"/>
      <c r="C23" s="7"/>
      <c r="D23" s="8">
        <f t="shared" si="0"/>
        <v>0</v>
      </c>
      <c r="E23" s="9"/>
      <c r="F23" s="10" t="str">
        <f>IF(AND(YEAR(Tableau1[[#This Row],[Début arrêt]])&lt;=F$6*1,YEAR(Tableau1[[#This Row],[Fin d''arrêt]])&gt;=F$6*1),MIN(Tableau1[[#This Row],[Fin d''arrêt]],DATE(F$6,12,31))-MAX(Tableau1[[#This Row],[Début arrêt]],DATE(F$6,1,1))+1,"")</f>
        <v/>
      </c>
      <c r="G23" s="10" t="str">
        <f>IF(AND(YEAR(Tableau1[[#This Row],[Début arrêt]])&lt;=G$6*1,YEAR(Tableau1[[#This Row],[Fin d''arrêt]])&gt;=G$6*1),MIN(Tableau1[[#This Row],[Fin d''arrêt]],DATE(G$6,12,31))-MAX(Tableau1[[#This Row],[Début arrêt]],DATE(G$6,1,1))+1,"")</f>
        <v/>
      </c>
      <c r="H23" s="10" t="str">
        <f>IF(AND(YEAR(Tableau1[[#This Row],[Début arrêt]])&lt;=H$6*1,YEAR(Tableau1[[#This Row],[Fin d''arrêt]])&gt;=H$6*1),MIN(Tableau1[[#This Row],[Fin d''arrêt]],DATE(H$6,12,31))-MAX(Tableau1[[#This Row],[Début arrêt]],DATE(H$6,1,1))+1,"")</f>
        <v/>
      </c>
      <c r="I23" s="10" t="str">
        <f>IF(AND(YEAR(Tableau1[[#This Row],[Début arrêt]])&lt;=I$6*1,YEAR(Tableau1[[#This Row],[Fin d''arrêt]])&gt;=I$6*1),MIN(Tableau1[[#This Row],[Fin d''arrêt]],DATE(I$6,12,31))-MAX(Tableau1[[#This Row],[Début arrêt]],DATE(I$6,1,1))+1,"")</f>
        <v/>
      </c>
      <c r="J23" s="10" t="str">
        <f>IF(AND(YEAR(Tableau1[[#This Row],[Début arrêt]])&lt;=J$6*1,YEAR(Tableau1[[#This Row],[Fin d''arrêt]])&gt;=J$6*1),MIN(Tableau1[[#This Row],[Fin d''arrêt]],DATE(J$6,12,31))-MAX(Tableau1[[#This Row],[Début arrêt]],DATE(J$6,1,1))+1,"")</f>
        <v/>
      </c>
      <c r="K23" s="10" t="str">
        <f>IF(AND(YEAR(Tableau1[[#This Row],[Début arrêt]])&lt;=K$6*1,YEAR(Tableau1[[#This Row],[Fin d''arrêt]])&gt;=K$6*1),MIN(Tableau1[[#This Row],[Fin d''arrêt]],DATE(K$6,12,31))-MAX(Tableau1[[#This Row],[Début arrêt]],DATE(K$6,1,1))+1,"")</f>
        <v/>
      </c>
      <c r="L23" s="10" t="str">
        <f>IF(AND(YEAR(Tableau1[[#This Row],[Début arrêt]])&lt;=L$6*1,YEAR(Tableau1[[#This Row],[Fin d''arrêt]])&gt;=L$6*1),MIN(Tableau1[[#This Row],[Fin d''arrêt]],DATE(L$6,12,31))-MAX(Tableau1[[#This Row],[Début arrêt]],DATE(L$6,1,1))+1,"")</f>
        <v/>
      </c>
      <c r="M23" s="10" t="str">
        <f>IF(AND(YEAR(Tableau1[[#This Row],[Début arrêt]])&lt;=M$6*1,YEAR(Tableau1[[#This Row],[Fin d''arrêt]])&gt;=M$6*1),MIN(Tableau1[[#This Row],[Fin d''arrêt]],DATE(M$6,12,31))-MAX(Tableau1[[#This Row],[Début arrêt]],DATE(M$6,1,1))+1,"")</f>
        <v/>
      </c>
      <c r="N23" s="10" t="str">
        <f>IF(AND(YEAR(Tableau1[[#This Row],[Début arrêt]])&lt;=N$6*1,YEAR(Tableau1[[#This Row],[Fin d''arrêt]])&gt;=N$6*1),MIN(Tableau1[[#This Row],[Fin d''arrêt]],DATE(N$6,12,31))-MAX(Tableau1[[#This Row],[Début arrêt]],DATE(N$6,1,1))+1,"")</f>
        <v/>
      </c>
      <c r="O23" s="10" t="str">
        <f>IF(AND(YEAR(Tableau1[[#This Row],[Début arrêt]])&lt;=O$6*1,YEAR(Tableau1[[#This Row],[Fin d''arrêt]])&gt;=O$6*1),MIN(Tableau1[[#This Row],[Fin d''arrêt]],DATE(O$6,12,31))-MAX(Tableau1[[#This Row],[Début arrêt]],DATE(O$6,1,1))+1,"")</f>
        <v/>
      </c>
      <c r="P23" s="10" t="str">
        <f>IF(AND(YEAR(Tableau1[[#This Row],[Début arrêt]])&lt;=P$6*1,YEAR(Tableau1[[#This Row],[Fin d''arrêt]])&gt;=P$6*1),MIN(Tableau1[[#This Row],[Fin d''arrêt]],DATE(P$6,12,31))-MAX(Tableau1[[#This Row],[Début arrêt]],DATE(P$6,1,1))+1,"")</f>
        <v/>
      </c>
      <c r="Q23" s="10" t="str">
        <f>IF(AND(YEAR(Tableau1[[#This Row],[Début arrêt]])&lt;=Q$6*1,YEAR(Tableau1[[#This Row],[Fin d''arrêt]])&gt;=Q$6*1),MIN(Tableau1[[#This Row],[Fin d''arrêt]],DATE(Q$6,12,31))-MAX(Tableau1[[#This Row],[Début arrêt]],DATE(Q$6,1,1))+1,"")</f>
        <v/>
      </c>
      <c r="R23" s="10" t="str">
        <f>IF(AND(YEAR(Tableau1[[#This Row],[Début arrêt]])&lt;=R$6*1,YEAR(Tableau1[[#This Row],[Fin d''arrêt]])&gt;=R$6*1),MIN(Tableau1[[#This Row],[Fin d''arrêt]],DATE(R$6,12,31))-MAX(Tableau1[[#This Row],[Début arrêt]],DATE(R$6,1,1))+1,"")</f>
        <v/>
      </c>
      <c r="S23" s="10" t="str">
        <f>IF(AND(YEAR(Tableau1[[#This Row],[Début arrêt]])&lt;=S$6*1,YEAR(Tableau1[[#This Row],[Fin d''arrêt]])&gt;=S$6*1),MIN(Tableau1[[#This Row],[Fin d''arrêt]],DATE(S$6,12,31))-MAX(Tableau1[[#This Row],[Début arrêt]],DATE(S$6,1,1))+1,"")</f>
        <v/>
      </c>
      <c r="T23" s="10" t="str">
        <f>IF(AND(YEAR(Tableau1[[#This Row],[Début arrêt]])&lt;=T$6*1,YEAR(Tableau1[[#This Row],[Fin d''arrêt]])&gt;=T$6*1),MIN(Tableau1[[#This Row],[Fin d''arrêt]],DATE(T$6,12,31))-MAX(Tableau1[[#This Row],[Début arrêt]],DATE(T$6,1,1))+1,"")</f>
        <v/>
      </c>
    </row>
    <row r="24" spans="2:20" x14ac:dyDescent="0.3">
      <c r="B24" s="6"/>
      <c r="C24" s="7"/>
      <c r="D24" s="8">
        <f t="shared" si="0"/>
        <v>0</v>
      </c>
      <c r="E24" s="9"/>
      <c r="F24" s="10" t="str">
        <f>IF(AND(YEAR(Tableau1[[#This Row],[Début arrêt]])&lt;=F$6*1,YEAR(Tableau1[[#This Row],[Fin d''arrêt]])&gt;=F$6*1),MIN(Tableau1[[#This Row],[Fin d''arrêt]],DATE(F$6,12,31))-MAX(Tableau1[[#This Row],[Début arrêt]],DATE(F$6,1,1))+1,"")</f>
        <v/>
      </c>
      <c r="G24" s="10" t="str">
        <f>IF(AND(YEAR(Tableau1[[#This Row],[Début arrêt]])&lt;=G$6*1,YEAR(Tableau1[[#This Row],[Fin d''arrêt]])&gt;=G$6*1),MIN(Tableau1[[#This Row],[Fin d''arrêt]],DATE(G$6,12,31))-MAX(Tableau1[[#This Row],[Début arrêt]],DATE(G$6,1,1))+1,"")</f>
        <v/>
      </c>
      <c r="H24" s="10" t="str">
        <f>IF(AND(YEAR(Tableau1[[#This Row],[Début arrêt]])&lt;=H$6*1,YEAR(Tableau1[[#This Row],[Fin d''arrêt]])&gt;=H$6*1),MIN(Tableau1[[#This Row],[Fin d''arrêt]],DATE(H$6,12,31))-MAX(Tableau1[[#This Row],[Début arrêt]],DATE(H$6,1,1))+1,"")</f>
        <v/>
      </c>
      <c r="I24" s="10" t="str">
        <f>IF(AND(YEAR(Tableau1[[#This Row],[Début arrêt]])&lt;=I$6*1,YEAR(Tableau1[[#This Row],[Fin d''arrêt]])&gt;=I$6*1),MIN(Tableau1[[#This Row],[Fin d''arrêt]],DATE(I$6,12,31))-MAX(Tableau1[[#This Row],[Début arrêt]],DATE(I$6,1,1))+1,"")</f>
        <v/>
      </c>
      <c r="J24" s="10" t="str">
        <f>IF(AND(YEAR(Tableau1[[#This Row],[Début arrêt]])&lt;=J$6*1,YEAR(Tableau1[[#This Row],[Fin d''arrêt]])&gt;=J$6*1),MIN(Tableau1[[#This Row],[Fin d''arrêt]],DATE(J$6,12,31))-MAX(Tableau1[[#This Row],[Début arrêt]],DATE(J$6,1,1))+1,"")</f>
        <v/>
      </c>
      <c r="K24" s="10" t="str">
        <f>IF(AND(YEAR(Tableau1[[#This Row],[Début arrêt]])&lt;=K$6*1,YEAR(Tableau1[[#This Row],[Fin d''arrêt]])&gt;=K$6*1),MIN(Tableau1[[#This Row],[Fin d''arrêt]],DATE(K$6,12,31))-MAX(Tableau1[[#This Row],[Début arrêt]],DATE(K$6,1,1))+1,"")</f>
        <v/>
      </c>
      <c r="L24" s="10" t="str">
        <f>IF(AND(YEAR(Tableau1[[#This Row],[Début arrêt]])&lt;=L$6*1,YEAR(Tableau1[[#This Row],[Fin d''arrêt]])&gt;=L$6*1),MIN(Tableau1[[#This Row],[Fin d''arrêt]],DATE(L$6,12,31))-MAX(Tableau1[[#This Row],[Début arrêt]],DATE(L$6,1,1))+1,"")</f>
        <v/>
      </c>
      <c r="M24" s="10" t="str">
        <f>IF(AND(YEAR(Tableau1[[#This Row],[Début arrêt]])&lt;=M$6*1,YEAR(Tableau1[[#This Row],[Fin d''arrêt]])&gt;=M$6*1),MIN(Tableau1[[#This Row],[Fin d''arrêt]],DATE(M$6,12,31))-MAX(Tableau1[[#This Row],[Début arrêt]],DATE(M$6,1,1))+1,"")</f>
        <v/>
      </c>
      <c r="N24" s="10" t="str">
        <f>IF(AND(YEAR(Tableau1[[#This Row],[Début arrêt]])&lt;=N$6*1,YEAR(Tableau1[[#This Row],[Fin d''arrêt]])&gt;=N$6*1),MIN(Tableau1[[#This Row],[Fin d''arrêt]],DATE(N$6,12,31))-MAX(Tableau1[[#This Row],[Début arrêt]],DATE(N$6,1,1))+1,"")</f>
        <v/>
      </c>
      <c r="O24" s="10" t="str">
        <f>IF(AND(YEAR(Tableau1[[#This Row],[Début arrêt]])&lt;=O$6*1,YEAR(Tableau1[[#This Row],[Fin d''arrêt]])&gt;=O$6*1),MIN(Tableau1[[#This Row],[Fin d''arrêt]],DATE(O$6,12,31))-MAX(Tableau1[[#This Row],[Début arrêt]],DATE(O$6,1,1))+1,"")</f>
        <v/>
      </c>
      <c r="P24" s="10" t="str">
        <f>IF(AND(YEAR(Tableau1[[#This Row],[Début arrêt]])&lt;=P$6*1,YEAR(Tableau1[[#This Row],[Fin d''arrêt]])&gt;=P$6*1),MIN(Tableau1[[#This Row],[Fin d''arrêt]],DATE(P$6,12,31))-MAX(Tableau1[[#This Row],[Début arrêt]],DATE(P$6,1,1))+1,"")</f>
        <v/>
      </c>
      <c r="Q24" s="10" t="str">
        <f>IF(AND(YEAR(Tableau1[[#This Row],[Début arrêt]])&lt;=Q$6*1,YEAR(Tableau1[[#This Row],[Fin d''arrêt]])&gt;=Q$6*1),MIN(Tableau1[[#This Row],[Fin d''arrêt]],DATE(Q$6,12,31))-MAX(Tableau1[[#This Row],[Début arrêt]],DATE(Q$6,1,1))+1,"")</f>
        <v/>
      </c>
      <c r="R24" s="10" t="str">
        <f>IF(AND(YEAR(Tableau1[[#This Row],[Début arrêt]])&lt;=R$6*1,YEAR(Tableau1[[#This Row],[Fin d''arrêt]])&gt;=R$6*1),MIN(Tableau1[[#This Row],[Fin d''arrêt]],DATE(R$6,12,31))-MAX(Tableau1[[#This Row],[Début arrêt]],DATE(R$6,1,1))+1,"")</f>
        <v/>
      </c>
      <c r="S24" s="10" t="str">
        <f>IF(AND(YEAR(Tableau1[[#This Row],[Début arrêt]])&lt;=S$6*1,YEAR(Tableau1[[#This Row],[Fin d''arrêt]])&gt;=S$6*1),MIN(Tableau1[[#This Row],[Fin d''arrêt]],DATE(S$6,12,31))-MAX(Tableau1[[#This Row],[Début arrêt]],DATE(S$6,1,1))+1,"")</f>
        <v/>
      </c>
      <c r="T24" s="10" t="str">
        <f>IF(AND(YEAR(Tableau1[[#This Row],[Début arrêt]])&lt;=T$6*1,YEAR(Tableau1[[#This Row],[Fin d''arrêt]])&gt;=T$6*1),MIN(Tableau1[[#This Row],[Fin d''arrêt]],DATE(T$6,12,31))-MAX(Tableau1[[#This Row],[Début arrêt]],DATE(T$6,1,1))+1,"")</f>
        <v/>
      </c>
    </row>
    <row r="25" spans="2:20" x14ac:dyDescent="0.3">
      <c r="B25" s="6"/>
      <c r="C25" s="7"/>
      <c r="D25" s="8">
        <f t="shared" si="0"/>
        <v>0</v>
      </c>
      <c r="E25" s="9"/>
      <c r="F25" s="10" t="str">
        <f>IF(AND(YEAR(Tableau1[[#This Row],[Début arrêt]])&lt;=F$6*1,YEAR(Tableau1[[#This Row],[Fin d''arrêt]])&gt;=F$6*1),MIN(Tableau1[[#This Row],[Fin d''arrêt]],DATE(F$6,12,31))-MAX(Tableau1[[#This Row],[Début arrêt]],DATE(F$6,1,1))+1,"")</f>
        <v/>
      </c>
      <c r="G25" s="10" t="str">
        <f>IF(AND(YEAR(Tableau1[[#This Row],[Début arrêt]])&lt;=G$6*1,YEAR(Tableau1[[#This Row],[Fin d''arrêt]])&gt;=G$6*1),MIN(Tableau1[[#This Row],[Fin d''arrêt]],DATE(G$6,12,31))-MAX(Tableau1[[#This Row],[Début arrêt]],DATE(G$6,1,1))+1,"")</f>
        <v/>
      </c>
      <c r="H25" s="10" t="str">
        <f>IF(AND(YEAR(Tableau1[[#This Row],[Début arrêt]])&lt;=H$6*1,YEAR(Tableau1[[#This Row],[Fin d''arrêt]])&gt;=H$6*1),MIN(Tableau1[[#This Row],[Fin d''arrêt]],DATE(H$6,12,31))-MAX(Tableau1[[#This Row],[Début arrêt]],DATE(H$6,1,1))+1,"")</f>
        <v/>
      </c>
      <c r="I25" s="10" t="str">
        <f>IF(AND(YEAR(Tableau1[[#This Row],[Début arrêt]])&lt;=I$6*1,YEAR(Tableau1[[#This Row],[Fin d''arrêt]])&gt;=I$6*1),MIN(Tableau1[[#This Row],[Fin d''arrêt]],DATE(I$6,12,31))-MAX(Tableau1[[#This Row],[Début arrêt]],DATE(I$6,1,1))+1,"")</f>
        <v/>
      </c>
      <c r="J25" s="10" t="str">
        <f>IF(AND(YEAR(Tableau1[[#This Row],[Début arrêt]])&lt;=J$6*1,YEAR(Tableau1[[#This Row],[Fin d''arrêt]])&gt;=J$6*1),MIN(Tableau1[[#This Row],[Fin d''arrêt]],DATE(J$6,12,31))-MAX(Tableau1[[#This Row],[Début arrêt]],DATE(J$6,1,1))+1,"")</f>
        <v/>
      </c>
      <c r="K25" s="10" t="str">
        <f>IF(AND(YEAR(Tableau1[[#This Row],[Début arrêt]])&lt;=K$6*1,YEAR(Tableau1[[#This Row],[Fin d''arrêt]])&gt;=K$6*1),MIN(Tableau1[[#This Row],[Fin d''arrêt]],DATE(K$6,12,31))-MAX(Tableau1[[#This Row],[Début arrêt]],DATE(K$6,1,1))+1,"")</f>
        <v/>
      </c>
      <c r="L25" s="10" t="str">
        <f>IF(AND(YEAR(Tableau1[[#This Row],[Début arrêt]])&lt;=L$6*1,YEAR(Tableau1[[#This Row],[Fin d''arrêt]])&gt;=L$6*1),MIN(Tableau1[[#This Row],[Fin d''arrêt]],DATE(L$6,12,31))-MAX(Tableau1[[#This Row],[Début arrêt]],DATE(L$6,1,1))+1,"")</f>
        <v/>
      </c>
      <c r="M25" s="10" t="str">
        <f>IF(AND(YEAR(Tableau1[[#This Row],[Début arrêt]])&lt;=M$6*1,YEAR(Tableau1[[#This Row],[Fin d''arrêt]])&gt;=M$6*1),MIN(Tableau1[[#This Row],[Fin d''arrêt]],DATE(M$6,12,31))-MAX(Tableau1[[#This Row],[Début arrêt]],DATE(M$6,1,1))+1,"")</f>
        <v/>
      </c>
      <c r="N25" s="10" t="str">
        <f>IF(AND(YEAR(Tableau1[[#This Row],[Début arrêt]])&lt;=N$6*1,YEAR(Tableau1[[#This Row],[Fin d''arrêt]])&gt;=N$6*1),MIN(Tableau1[[#This Row],[Fin d''arrêt]],DATE(N$6,12,31))-MAX(Tableau1[[#This Row],[Début arrêt]],DATE(N$6,1,1))+1,"")</f>
        <v/>
      </c>
      <c r="O25" s="10" t="str">
        <f>IF(AND(YEAR(Tableau1[[#This Row],[Début arrêt]])&lt;=O$6*1,YEAR(Tableau1[[#This Row],[Fin d''arrêt]])&gt;=O$6*1),MIN(Tableau1[[#This Row],[Fin d''arrêt]],DATE(O$6,12,31))-MAX(Tableau1[[#This Row],[Début arrêt]],DATE(O$6,1,1))+1,"")</f>
        <v/>
      </c>
      <c r="P25" s="10" t="str">
        <f>IF(AND(YEAR(Tableau1[[#This Row],[Début arrêt]])&lt;=P$6*1,YEAR(Tableau1[[#This Row],[Fin d''arrêt]])&gt;=P$6*1),MIN(Tableau1[[#This Row],[Fin d''arrêt]],DATE(P$6,12,31))-MAX(Tableau1[[#This Row],[Début arrêt]],DATE(P$6,1,1))+1,"")</f>
        <v/>
      </c>
      <c r="Q25" s="10" t="str">
        <f>IF(AND(YEAR(Tableau1[[#This Row],[Début arrêt]])&lt;=Q$6*1,YEAR(Tableau1[[#This Row],[Fin d''arrêt]])&gt;=Q$6*1),MIN(Tableau1[[#This Row],[Fin d''arrêt]],DATE(Q$6,12,31))-MAX(Tableau1[[#This Row],[Début arrêt]],DATE(Q$6,1,1))+1,"")</f>
        <v/>
      </c>
      <c r="R25" s="10" t="str">
        <f>IF(AND(YEAR(Tableau1[[#This Row],[Début arrêt]])&lt;=R$6*1,YEAR(Tableau1[[#This Row],[Fin d''arrêt]])&gt;=R$6*1),MIN(Tableau1[[#This Row],[Fin d''arrêt]],DATE(R$6,12,31))-MAX(Tableau1[[#This Row],[Début arrêt]],DATE(R$6,1,1))+1,"")</f>
        <v/>
      </c>
      <c r="S25" s="10" t="str">
        <f>IF(AND(YEAR(Tableau1[[#This Row],[Début arrêt]])&lt;=S$6*1,YEAR(Tableau1[[#This Row],[Fin d''arrêt]])&gt;=S$6*1),MIN(Tableau1[[#This Row],[Fin d''arrêt]],DATE(S$6,12,31))-MAX(Tableau1[[#This Row],[Début arrêt]],DATE(S$6,1,1))+1,"")</f>
        <v/>
      </c>
      <c r="T25" s="10" t="str">
        <f>IF(AND(YEAR(Tableau1[[#This Row],[Début arrêt]])&lt;=T$6*1,YEAR(Tableau1[[#This Row],[Fin d''arrêt]])&gt;=T$6*1),MIN(Tableau1[[#This Row],[Fin d''arrêt]],DATE(T$6,12,31))-MAX(Tableau1[[#This Row],[Début arrêt]],DATE(T$6,1,1))+1,"")</f>
        <v/>
      </c>
    </row>
    <row r="26" spans="2:20" x14ac:dyDescent="0.3">
      <c r="B26" s="6"/>
      <c r="C26" s="7"/>
      <c r="D26" s="8">
        <f t="shared" si="0"/>
        <v>0</v>
      </c>
      <c r="E26" s="9"/>
      <c r="F26" s="10" t="str">
        <f>IF(AND(YEAR(Tableau1[[#This Row],[Début arrêt]])&lt;=F$6*1,YEAR(Tableau1[[#This Row],[Fin d''arrêt]])&gt;=F$6*1),MIN(Tableau1[[#This Row],[Fin d''arrêt]],DATE(F$6,12,31))-MAX(Tableau1[[#This Row],[Début arrêt]],DATE(F$6,1,1))+1,"")</f>
        <v/>
      </c>
      <c r="G26" s="10" t="str">
        <f>IF(AND(YEAR(Tableau1[[#This Row],[Début arrêt]])&lt;=G$6*1,YEAR(Tableau1[[#This Row],[Fin d''arrêt]])&gt;=G$6*1),MIN(Tableau1[[#This Row],[Fin d''arrêt]],DATE(G$6,12,31))-MAX(Tableau1[[#This Row],[Début arrêt]],DATE(G$6,1,1))+1,"")</f>
        <v/>
      </c>
      <c r="H26" s="10" t="str">
        <f>IF(AND(YEAR(Tableau1[[#This Row],[Début arrêt]])&lt;=H$6*1,YEAR(Tableau1[[#This Row],[Fin d''arrêt]])&gt;=H$6*1),MIN(Tableau1[[#This Row],[Fin d''arrêt]],DATE(H$6,12,31))-MAX(Tableau1[[#This Row],[Début arrêt]],DATE(H$6,1,1))+1,"")</f>
        <v/>
      </c>
      <c r="I26" s="10" t="str">
        <f>IF(AND(YEAR(Tableau1[[#This Row],[Début arrêt]])&lt;=I$6*1,YEAR(Tableau1[[#This Row],[Fin d''arrêt]])&gt;=I$6*1),MIN(Tableau1[[#This Row],[Fin d''arrêt]],DATE(I$6,12,31))-MAX(Tableau1[[#This Row],[Début arrêt]],DATE(I$6,1,1))+1,"")</f>
        <v/>
      </c>
      <c r="J26" s="10" t="str">
        <f>IF(AND(YEAR(Tableau1[[#This Row],[Début arrêt]])&lt;=J$6*1,YEAR(Tableau1[[#This Row],[Fin d''arrêt]])&gt;=J$6*1),MIN(Tableau1[[#This Row],[Fin d''arrêt]],DATE(J$6,12,31))-MAX(Tableau1[[#This Row],[Début arrêt]],DATE(J$6,1,1))+1,"")</f>
        <v/>
      </c>
      <c r="K26" s="10" t="str">
        <f>IF(AND(YEAR(Tableau1[[#This Row],[Début arrêt]])&lt;=K$6*1,YEAR(Tableau1[[#This Row],[Fin d''arrêt]])&gt;=K$6*1),MIN(Tableau1[[#This Row],[Fin d''arrêt]],DATE(K$6,12,31))-MAX(Tableau1[[#This Row],[Début arrêt]],DATE(K$6,1,1))+1,"")</f>
        <v/>
      </c>
      <c r="L26" s="10" t="str">
        <f>IF(AND(YEAR(Tableau1[[#This Row],[Début arrêt]])&lt;=L$6*1,YEAR(Tableau1[[#This Row],[Fin d''arrêt]])&gt;=L$6*1),MIN(Tableau1[[#This Row],[Fin d''arrêt]],DATE(L$6,12,31))-MAX(Tableau1[[#This Row],[Début arrêt]],DATE(L$6,1,1))+1,"")</f>
        <v/>
      </c>
      <c r="M26" s="10" t="str">
        <f>IF(AND(YEAR(Tableau1[[#This Row],[Début arrêt]])&lt;=M$6*1,YEAR(Tableau1[[#This Row],[Fin d''arrêt]])&gt;=M$6*1),MIN(Tableau1[[#This Row],[Fin d''arrêt]],DATE(M$6,12,31))-MAX(Tableau1[[#This Row],[Début arrêt]],DATE(M$6,1,1))+1,"")</f>
        <v/>
      </c>
      <c r="N26" s="10" t="str">
        <f>IF(AND(YEAR(Tableau1[[#This Row],[Début arrêt]])&lt;=N$6*1,YEAR(Tableau1[[#This Row],[Fin d''arrêt]])&gt;=N$6*1),MIN(Tableau1[[#This Row],[Fin d''arrêt]],DATE(N$6,12,31))-MAX(Tableau1[[#This Row],[Début arrêt]],DATE(N$6,1,1))+1,"")</f>
        <v/>
      </c>
      <c r="O26" s="10" t="str">
        <f>IF(AND(YEAR(Tableau1[[#This Row],[Début arrêt]])&lt;=O$6*1,YEAR(Tableau1[[#This Row],[Fin d''arrêt]])&gt;=O$6*1),MIN(Tableau1[[#This Row],[Fin d''arrêt]],DATE(O$6,12,31))-MAX(Tableau1[[#This Row],[Début arrêt]],DATE(O$6,1,1))+1,"")</f>
        <v/>
      </c>
      <c r="P26" s="10" t="str">
        <f>IF(AND(YEAR(Tableau1[[#This Row],[Début arrêt]])&lt;=P$6*1,YEAR(Tableau1[[#This Row],[Fin d''arrêt]])&gt;=P$6*1),MIN(Tableau1[[#This Row],[Fin d''arrêt]],DATE(P$6,12,31))-MAX(Tableau1[[#This Row],[Début arrêt]],DATE(P$6,1,1))+1,"")</f>
        <v/>
      </c>
      <c r="Q26" s="10" t="str">
        <f>IF(AND(YEAR(Tableau1[[#This Row],[Début arrêt]])&lt;=Q$6*1,YEAR(Tableau1[[#This Row],[Fin d''arrêt]])&gt;=Q$6*1),MIN(Tableau1[[#This Row],[Fin d''arrêt]],DATE(Q$6,12,31))-MAX(Tableau1[[#This Row],[Début arrêt]],DATE(Q$6,1,1))+1,"")</f>
        <v/>
      </c>
      <c r="R26" s="10" t="str">
        <f>IF(AND(YEAR(Tableau1[[#This Row],[Début arrêt]])&lt;=R$6*1,YEAR(Tableau1[[#This Row],[Fin d''arrêt]])&gt;=R$6*1),MIN(Tableau1[[#This Row],[Fin d''arrêt]],DATE(R$6,12,31))-MAX(Tableau1[[#This Row],[Début arrêt]],DATE(R$6,1,1))+1,"")</f>
        <v/>
      </c>
      <c r="S26" s="10" t="str">
        <f>IF(AND(YEAR(Tableau1[[#This Row],[Début arrêt]])&lt;=S$6*1,YEAR(Tableau1[[#This Row],[Fin d''arrêt]])&gt;=S$6*1),MIN(Tableau1[[#This Row],[Fin d''arrêt]],DATE(S$6,12,31))-MAX(Tableau1[[#This Row],[Début arrêt]],DATE(S$6,1,1))+1,"")</f>
        <v/>
      </c>
      <c r="T26" s="10" t="str">
        <f>IF(AND(YEAR(Tableau1[[#This Row],[Début arrêt]])&lt;=T$6*1,YEAR(Tableau1[[#This Row],[Fin d''arrêt]])&gt;=T$6*1),MIN(Tableau1[[#This Row],[Fin d''arrêt]],DATE(T$6,12,31))-MAX(Tableau1[[#This Row],[Début arrêt]],DATE(T$6,1,1))+1,"")</f>
        <v/>
      </c>
    </row>
    <row r="27" spans="2:20" x14ac:dyDescent="0.3">
      <c r="B27" s="6"/>
      <c r="C27" s="7"/>
      <c r="D27" s="8">
        <f t="shared" si="0"/>
        <v>0</v>
      </c>
      <c r="E27" s="9"/>
      <c r="F27" s="10" t="str">
        <f>IF(AND(YEAR(Tableau1[[#This Row],[Début arrêt]])&lt;=F$6*1,YEAR(Tableau1[[#This Row],[Fin d''arrêt]])&gt;=F$6*1),MIN(Tableau1[[#This Row],[Fin d''arrêt]],DATE(F$6,12,31))-MAX(Tableau1[[#This Row],[Début arrêt]],DATE(F$6,1,1))+1,"")</f>
        <v/>
      </c>
      <c r="G27" s="10" t="str">
        <f>IF(AND(YEAR(Tableau1[[#This Row],[Début arrêt]])&lt;=G$6*1,YEAR(Tableau1[[#This Row],[Fin d''arrêt]])&gt;=G$6*1),MIN(Tableau1[[#This Row],[Fin d''arrêt]],DATE(G$6,12,31))-MAX(Tableau1[[#This Row],[Début arrêt]],DATE(G$6,1,1))+1,"")</f>
        <v/>
      </c>
      <c r="H27" s="10" t="str">
        <f>IF(AND(YEAR(Tableau1[[#This Row],[Début arrêt]])&lt;=H$6*1,YEAR(Tableau1[[#This Row],[Fin d''arrêt]])&gt;=H$6*1),MIN(Tableau1[[#This Row],[Fin d''arrêt]],DATE(H$6,12,31))-MAX(Tableau1[[#This Row],[Début arrêt]],DATE(H$6,1,1))+1,"")</f>
        <v/>
      </c>
      <c r="I27" s="10" t="str">
        <f>IF(AND(YEAR(Tableau1[[#This Row],[Début arrêt]])&lt;=I$6*1,YEAR(Tableau1[[#This Row],[Fin d''arrêt]])&gt;=I$6*1),MIN(Tableau1[[#This Row],[Fin d''arrêt]],DATE(I$6,12,31))-MAX(Tableau1[[#This Row],[Début arrêt]],DATE(I$6,1,1))+1,"")</f>
        <v/>
      </c>
      <c r="J27" s="10" t="str">
        <f>IF(AND(YEAR(Tableau1[[#This Row],[Début arrêt]])&lt;=J$6*1,YEAR(Tableau1[[#This Row],[Fin d''arrêt]])&gt;=J$6*1),MIN(Tableau1[[#This Row],[Fin d''arrêt]],DATE(J$6,12,31))-MAX(Tableau1[[#This Row],[Début arrêt]],DATE(J$6,1,1))+1,"")</f>
        <v/>
      </c>
      <c r="K27" s="10" t="str">
        <f>IF(AND(YEAR(Tableau1[[#This Row],[Début arrêt]])&lt;=K$6*1,YEAR(Tableau1[[#This Row],[Fin d''arrêt]])&gt;=K$6*1),MIN(Tableau1[[#This Row],[Fin d''arrêt]],DATE(K$6,12,31))-MAX(Tableau1[[#This Row],[Début arrêt]],DATE(K$6,1,1))+1,"")</f>
        <v/>
      </c>
      <c r="L27" s="10" t="str">
        <f>IF(AND(YEAR(Tableau1[[#This Row],[Début arrêt]])&lt;=L$6*1,YEAR(Tableau1[[#This Row],[Fin d''arrêt]])&gt;=L$6*1),MIN(Tableau1[[#This Row],[Fin d''arrêt]],DATE(L$6,12,31))-MAX(Tableau1[[#This Row],[Début arrêt]],DATE(L$6,1,1))+1,"")</f>
        <v/>
      </c>
      <c r="M27" s="10" t="str">
        <f>IF(AND(YEAR(Tableau1[[#This Row],[Début arrêt]])&lt;=M$6*1,YEAR(Tableau1[[#This Row],[Fin d''arrêt]])&gt;=M$6*1),MIN(Tableau1[[#This Row],[Fin d''arrêt]],DATE(M$6,12,31))-MAX(Tableau1[[#This Row],[Début arrêt]],DATE(M$6,1,1))+1,"")</f>
        <v/>
      </c>
      <c r="N27" s="10" t="str">
        <f>IF(AND(YEAR(Tableau1[[#This Row],[Début arrêt]])&lt;=N$6*1,YEAR(Tableau1[[#This Row],[Fin d''arrêt]])&gt;=N$6*1),MIN(Tableau1[[#This Row],[Fin d''arrêt]],DATE(N$6,12,31))-MAX(Tableau1[[#This Row],[Début arrêt]],DATE(N$6,1,1))+1,"")</f>
        <v/>
      </c>
      <c r="O27" s="10" t="str">
        <f>IF(AND(YEAR(Tableau1[[#This Row],[Début arrêt]])&lt;=O$6*1,YEAR(Tableau1[[#This Row],[Fin d''arrêt]])&gt;=O$6*1),MIN(Tableau1[[#This Row],[Fin d''arrêt]],DATE(O$6,12,31))-MAX(Tableau1[[#This Row],[Début arrêt]],DATE(O$6,1,1))+1,"")</f>
        <v/>
      </c>
      <c r="P27" s="10" t="str">
        <f>IF(AND(YEAR(Tableau1[[#This Row],[Début arrêt]])&lt;=P$6*1,YEAR(Tableau1[[#This Row],[Fin d''arrêt]])&gt;=P$6*1),MIN(Tableau1[[#This Row],[Fin d''arrêt]],DATE(P$6,12,31))-MAX(Tableau1[[#This Row],[Début arrêt]],DATE(P$6,1,1))+1,"")</f>
        <v/>
      </c>
      <c r="Q27" s="10" t="str">
        <f>IF(AND(YEAR(Tableau1[[#This Row],[Début arrêt]])&lt;=Q$6*1,YEAR(Tableau1[[#This Row],[Fin d''arrêt]])&gt;=Q$6*1),MIN(Tableau1[[#This Row],[Fin d''arrêt]],DATE(Q$6,12,31))-MAX(Tableau1[[#This Row],[Début arrêt]],DATE(Q$6,1,1))+1,"")</f>
        <v/>
      </c>
      <c r="R27" s="10" t="str">
        <f>IF(AND(YEAR(Tableau1[[#This Row],[Début arrêt]])&lt;=R$6*1,YEAR(Tableau1[[#This Row],[Fin d''arrêt]])&gt;=R$6*1),MIN(Tableau1[[#This Row],[Fin d''arrêt]],DATE(R$6,12,31))-MAX(Tableau1[[#This Row],[Début arrêt]],DATE(R$6,1,1))+1,"")</f>
        <v/>
      </c>
      <c r="S27" s="10" t="str">
        <f>IF(AND(YEAR(Tableau1[[#This Row],[Début arrêt]])&lt;=S$6*1,YEAR(Tableau1[[#This Row],[Fin d''arrêt]])&gt;=S$6*1),MIN(Tableau1[[#This Row],[Fin d''arrêt]],DATE(S$6,12,31))-MAX(Tableau1[[#This Row],[Début arrêt]],DATE(S$6,1,1))+1,"")</f>
        <v/>
      </c>
      <c r="T27" s="10" t="str">
        <f>IF(AND(YEAR(Tableau1[[#This Row],[Début arrêt]])&lt;=T$6*1,YEAR(Tableau1[[#This Row],[Fin d''arrêt]])&gt;=T$6*1),MIN(Tableau1[[#This Row],[Fin d''arrêt]],DATE(T$6,12,31))-MAX(Tableau1[[#This Row],[Début arrêt]],DATE(T$6,1,1))+1,"")</f>
        <v/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HAMMANI Najewa</dc:creator>
  <cp:lastModifiedBy>inconnu</cp:lastModifiedBy>
  <dcterms:created xsi:type="dcterms:W3CDTF">2020-09-04T07:14:47Z</dcterms:created>
  <dcterms:modified xsi:type="dcterms:W3CDTF">2020-09-04T08:28:03Z</dcterms:modified>
</cp:coreProperties>
</file>