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8515" windowHeight="1209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2" l="1"/>
  <c r="C4" i="2"/>
  <c r="F4" i="2"/>
  <c r="B8" i="2"/>
  <c r="C8" i="2"/>
  <c r="F8" i="2"/>
  <c r="B10" i="2"/>
  <c r="C10" i="2"/>
  <c r="F10" i="2"/>
  <c r="B14" i="2"/>
  <c r="C14" i="2"/>
  <c r="F14" i="2"/>
  <c r="B21" i="2"/>
  <c r="C21" i="2"/>
  <c r="F21" i="2"/>
  <c r="B23" i="2"/>
  <c r="C23" i="2"/>
  <c r="F23" i="2"/>
  <c r="B31" i="2"/>
  <c r="C31" i="2"/>
  <c r="F31" i="2"/>
  <c r="B30" i="2"/>
  <c r="C30" i="2"/>
  <c r="F30" i="2"/>
  <c r="B29" i="2"/>
  <c r="C29" i="2"/>
  <c r="F29" i="2"/>
  <c r="B38" i="2"/>
  <c r="C38" i="2"/>
  <c r="F38" i="2"/>
  <c r="B41" i="2"/>
  <c r="C41" i="2"/>
  <c r="F41" i="2"/>
  <c r="F42" i="2"/>
  <c r="C42" i="2"/>
  <c r="B42" i="2"/>
  <c r="F40" i="2"/>
  <c r="C40" i="2"/>
  <c r="B40" i="2"/>
  <c r="F39" i="2"/>
  <c r="C39" i="2"/>
  <c r="B39" i="2"/>
  <c r="F37" i="2"/>
  <c r="C37" i="2"/>
  <c r="B37" i="2"/>
  <c r="F36" i="2"/>
  <c r="C36" i="2"/>
  <c r="B36" i="2"/>
  <c r="F35" i="2"/>
  <c r="C35" i="2"/>
  <c r="B35" i="2"/>
  <c r="F34" i="2"/>
  <c r="C34" i="2"/>
  <c r="B34" i="2"/>
  <c r="F33" i="2"/>
  <c r="C33" i="2"/>
  <c r="B33" i="2"/>
  <c r="F32" i="2"/>
  <c r="C32" i="2"/>
  <c r="B32" i="2"/>
  <c r="F28" i="2"/>
  <c r="C28" i="2"/>
  <c r="B28" i="2"/>
  <c r="F27" i="2"/>
  <c r="C27" i="2"/>
  <c r="B27" i="2"/>
  <c r="F26" i="2"/>
  <c r="C26" i="2"/>
  <c r="B26" i="2"/>
  <c r="F25" i="2"/>
  <c r="C25" i="2"/>
  <c r="B25" i="2"/>
  <c r="F24" i="2"/>
  <c r="C24" i="2"/>
  <c r="B24" i="2"/>
  <c r="F22" i="2"/>
  <c r="C22" i="2"/>
  <c r="B22" i="2"/>
  <c r="F20" i="2"/>
  <c r="C20" i="2"/>
  <c r="B20" i="2"/>
  <c r="F19" i="2"/>
  <c r="C19" i="2"/>
  <c r="B19" i="2"/>
  <c r="F18" i="2"/>
  <c r="C18" i="2"/>
  <c r="B18" i="2"/>
  <c r="F17" i="2"/>
  <c r="C17" i="2"/>
  <c r="B17" i="2"/>
  <c r="F16" i="2"/>
  <c r="C16" i="2"/>
  <c r="B16" i="2"/>
  <c r="F15" i="2"/>
  <c r="C15" i="2"/>
  <c r="B15" i="2"/>
  <c r="F13" i="2"/>
  <c r="C13" i="2"/>
  <c r="B13" i="2"/>
  <c r="F12" i="2"/>
  <c r="C12" i="2"/>
  <c r="B12" i="2"/>
  <c r="F11" i="2"/>
  <c r="C11" i="2"/>
  <c r="B11" i="2"/>
  <c r="F9" i="2"/>
  <c r="C9" i="2"/>
  <c r="B9" i="2"/>
  <c r="F7" i="2"/>
  <c r="C7" i="2"/>
  <c r="B7" i="2"/>
  <c r="F6" i="2"/>
  <c r="C6" i="2"/>
  <c r="B6" i="2"/>
  <c r="F5" i="2"/>
  <c r="C5" i="2"/>
  <c r="B5" i="2"/>
  <c r="F3" i="2"/>
  <c r="C3" i="2"/>
  <c r="B3" i="2"/>
  <c r="F2" i="2"/>
  <c r="C2" i="2"/>
  <c r="B2" i="2"/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2" i="1"/>
  <c r="C2" i="1"/>
</calcChain>
</file>

<file path=xl/sharedStrings.xml><?xml version="1.0" encoding="utf-8"?>
<sst xmlns="http://schemas.openxmlformats.org/spreadsheetml/2006/main" count="16" uniqueCount="8">
  <si>
    <t>Horaires</t>
  </si>
  <si>
    <t>Fériés</t>
  </si>
  <si>
    <t>Date_Début</t>
  </si>
  <si>
    <t>Date_fin</t>
  </si>
  <si>
    <t>Durée_heures</t>
  </si>
  <si>
    <t>No_Dossier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</si>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</sst>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14" fontId="3" fillId="2" borderId="0" xfId="0" applyNumberFormat="1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6">
    <dxf>
      <numFmt numFmtId="164" formatCode="0.0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3</xdr:row>
          <xdr:rowOff>180975</xdr:rowOff>
        </xdr:from>
        <xdr:to>
          <xdr:col>10</xdr:col>
          <xdr:colOff>142875</xdr:colOff>
          <xdr:row>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ligne par mois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31" totalsRowShown="0" headerRowDxfId="15" dataDxfId="14">
  <autoFilter ref="A1:F31"/>
  <tableColumns count="6">
    <tableColumn id="1" name="No_Dossier" dataDxfId="13"/>
    <tableColumn id="2" name="Année" dataDxfId="12">
      <calculatedColumnFormula>YEAR(D2)</calculatedColumnFormula>
    </tableColumn>
    <tableColumn id="3" name="Mois" dataDxfId="11">
      <calculatedColumnFormula>MONTH(D2)</calculatedColumnFormula>
    </tableColumn>
    <tableColumn id="4" name="Date_Début" dataDxfId="10"/>
    <tableColumn id="5" name="Date_fin" dataDxfId="9"/>
    <tableColumn id="6" name="Durée_heures" dataDxfId="8">
      <calculatedColumnFormula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19" displayName="Tableau19" ref="A1:F42" totalsRowShown="0" headerRowDxfId="7" dataDxfId="6">
  <autoFilter ref="A1:F42"/>
  <sortState ref="A2:F42">
    <sortCondition ref="A1:A42"/>
  </sortState>
  <tableColumns count="6">
    <tableColumn id="1" name="No_Dossier" dataDxfId="5"/>
    <tableColumn id="2" name="Année" dataDxfId="4">
      <calculatedColumnFormula>YEAR(D2)</calculatedColumnFormula>
    </tableColumn>
    <tableColumn id="3" name="Mois" dataDxfId="3">
      <calculatedColumnFormula>MONTH(D2)</calculatedColumnFormula>
    </tableColumn>
    <tableColumn id="4" name="Date_Début" dataDxfId="2"/>
    <tableColumn id="5" name="Date_fin" dataDxfId="1"/>
    <tableColumn id="6" name="Durée_heures" dataDxfId="0">
      <calculatedColumnFormula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1"/>
  <sheetViews>
    <sheetView workbookViewId="0">
      <selection activeCell="M1" sqref="M1:M1048576"/>
    </sheetView>
  </sheetViews>
  <sheetFormatPr baseColWidth="10" defaultRowHeight="15" x14ac:dyDescent="0.25"/>
  <cols>
    <col min="1" max="1" width="13.28515625" style="2" customWidth="1"/>
    <col min="2" max="2" width="9" style="4" customWidth="1"/>
    <col min="3" max="3" width="7.85546875" style="4" customWidth="1"/>
    <col min="4" max="5" width="15.7109375" style="2" bestFit="1" customWidth="1"/>
    <col min="6" max="6" width="11.42578125" style="2"/>
  </cols>
  <sheetData>
    <row r="1" spans="1:13" x14ac:dyDescent="0.25">
      <c r="A1" s="6" t="s">
        <v>5</v>
      </c>
      <c r="B1" s="6" t="s">
        <v>7</v>
      </c>
      <c r="C1" s="6" t="s">
        <v>6</v>
      </c>
      <c r="D1" s="6" t="s">
        <v>2</v>
      </c>
      <c r="E1" s="6" t="s">
        <v>3</v>
      </c>
      <c r="F1" s="6" t="s">
        <v>4</v>
      </c>
      <c r="G1" s="2"/>
      <c r="H1" s="9" t="s">
        <v>0</v>
      </c>
      <c r="I1" s="9"/>
      <c r="J1" s="9"/>
      <c r="K1" s="9"/>
      <c r="M1" s="7" t="s">
        <v>1</v>
      </c>
    </row>
    <row r="2" spans="1:13" x14ac:dyDescent="0.25">
      <c r="A2" s="2">
        <v>1</v>
      </c>
      <c r="B2" s="4">
        <f>YEAR(D2)</f>
        <v>2019</v>
      </c>
      <c r="C2" s="4">
        <f>MONTH(D2)</f>
        <v>4</v>
      </c>
      <c r="D2" s="3">
        <v>43578.3125</v>
      </c>
      <c r="E2" s="3">
        <v>43581.3125</v>
      </c>
      <c r="F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24</v>
      </c>
      <c r="G2" s="2"/>
      <c r="H2" s="7">
        <v>7.5</v>
      </c>
      <c r="I2" s="7">
        <v>11.5</v>
      </c>
      <c r="J2" s="7">
        <v>13</v>
      </c>
      <c r="K2" s="7">
        <v>17</v>
      </c>
      <c r="M2" s="8">
        <v>43466</v>
      </c>
    </row>
    <row r="3" spans="1:13" x14ac:dyDescent="0.25">
      <c r="A3" s="2">
        <v>2</v>
      </c>
      <c r="B3" s="4">
        <f t="shared" ref="B3:B31" si="0">YEAR(D3)</f>
        <v>2019</v>
      </c>
      <c r="C3" s="4">
        <f t="shared" ref="C3:C31" si="1">MONTH(D3)</f>
        <v>4</v>
      </c>
      <c r="D3" s="3">
        <v>43570.470034722224</v>
      </c>
      <c r="E3" s="3">
        <v>43586.453440102792</v>
      </c>
      <c r="F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84.219166666618548</v>
      </c>
      <c r="G3" s="2"/>
      <c r="M3" s="8">
        <v>43577</v>
      </c>
    </row>
    <row r="4" spans="1:13" x14ac:dyDescent="0.25">
      <c r="A4" s="2">
        <v>3</v>
      </c>
      <c r="B4" s="4">
        <f t="shared" si="0"/>
        <v>2019</v>
      </c>
      <c r="C4" s="4">
        <f t="shared" si="1"/>
        <v>4</v>
      </c>
      <c r="D4" s="3">
        <v>43567.458563473847</v>
      </c>
      <c r="E4" s="3">
        <v>43581.680787611083</v>
      </c>
      <c r="F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75.833379293675534</v>
      </c>
      <c r="G4" s="2"/>
      <c r="M4" s="8">
        <v>43586</v>
      </c>
    </row>
    <row r="5" spans="1:13" x14ac:dyDescent="0.25">
      <c r="A5" s="2">
        <v>4</v>
      </c>
      <c r="B5" s="4">
        <f t="shared" si="0"/>
        <v>2019</v>
      </c>
      <c r="C5" s="4">
        <f t="shared" si="1"/>
        <v>4</v>
      </c>
      <c r="D5" s="3">
        <v>43567.440243055556</v>
      </c>
      <c r="E5" s="3">
        <v>43583.656914868647</v>
      </c>
      <c r="F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76.93416666664416</v>
      </c>
      <c r="G5" s="2"/>
      <c r="J5" s="1"/>
      <c r="M5" s="8">
        <v>43593</v>
      </c>
    </row>
    <row r="6" spans="1:13" x14ac:dyDescent="0.25">
      <c r="A6" s="2">
        <v>5</v>
      </c>
      <c r="B6" s="4">
        <f t="shared" si="0"/>
        <v>2019</v>
      </c>
      <c r="C6" s="4">
        <f t="shared" si="1"/>
        <v>3</v>
      </c>
      <c r="D6" s="3">
        <v>43554.317870370367</v>
      </c>
      <c r="E6" s="3">
        <v>43562.628796296296</v>
      </c>
      <c r="F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40</v>
      </c>
      <c r="G6" s="2"/>
      <c r="M6" s="8">
        <v>43615</v>
      </c>
    </row>
    <row r="7" spans="1:13" x14ac:dyDescent="0.25">
      <c r="A7" s="2">
        <v>6</v>
      </c>
      <c r="B7" s="4">
        <f t="shared" si="0"/>
        <v>2019</v>
      </c>
      <c r="C7" s="4">
        <f t="shared" si="1"/>
        <v>3</v>
      </c>
      <c r="D7" s="3">
        <v>43545.616018518522</v>
      </c>
      <c r="E7" s="3">
        <v>43560.338541666664</v>
      </c>
      <c r="F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82.840555555419996</v>
      </c>
      <c r="G7" s="2"/>
      <c r="M7" s="8">
        <v>43626</v>
      </c>
    </row>
    <row r="8" spans="1:13" x14ac:dyDescent="0.25">
      <c r="A8" s="2">
        <v>7</v>
      </c>
      <c r="B8" s="4">
        <f t="shared" si="0"/>
        <v>2019</v>
      </c>
      <c r="C8" s="4">
        <f t="shared" si="1"/>
        <v>3</v>
      </c>
      <c r="D8" s="3">
        <v>43538.450868055559</v>
      </c>
      <c r="E8" s="3">
        <v>43546.325578703705</v>
      </c>
      <c r="F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44.993055555503815</v>
      </c>
      <c r="G8" s="2"/>
      <c r="M8" s="8">
        <v>43660</v>
      </c>
    </row>
    <row r="9" spans="1:13" x14ac:dyDescent="0.25">
      <c r="A9" s="2">
        <v>8</v>
      </c>
      <c r="B9" s="4">
        <f t="shared" si="0"/>
        <v>2019</v>
      </c>
      <c r="C9" s="4">
        <f t="shared" si="1"/>
        <v>3</v>
      </c>
      <c r="D9" s="3">
        <v>43535.477351065085</v>
      </c>
      <c r="E9" s="3">
        <v>43535.624143518522</v>
      </c>
      <c r="F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2.0230188824934885</v>
      </c>
      <c r="G9" s="2"/>
      <c r="M9" s="8">
        <v>43692</v>
      </c>
    </row>
    <row r="10" spans="1:13" x14ac:dyDescent="0.25">
      <c r="A10" s="2">
        <v>9</v>
      </c>
      <c r="B10" s="4">
        <f t="shared" si="0"/>
        <v>2019</v>
      </c>
      <c r="C10" s="4">
        <f t="shared" si="1"/>
        <v>2</v>
      </c>
      <c r="D10" s="3">
        <v>43519.547501574343</v>
      </c>
      <c r="E10" s="3">
        <v>43535.571655092594</v>
      </c>
      <c r="F1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84.719722222245764</v>
      </c>
      <c r="G10" s="2"/>
      <c r="M10" s="8">
        <v>43770</v>
      </c>
    </row>
    <row r="11" spans="1:13" x14ac:dyDescent="0.25">
      <c r="A11" s="2">
        <v>10</v>
      </c>
      <c r="B11" s="4">
        <f t="shared" si="0"/>
        <v>2019</v>
      </c>
      <c r="C11" s="4">
        <f t="shared" si="1"/>
        <v>1</v>
      </c>
      <c r="D11" s="3">
        <v>43488.375262907342</v>
      </c>
      <c r="E11" s="3">
        <v>43494.556770833333</v>
      </c>
      <c r="F1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34.856190223770682</v>
      </c>
      <c r="G11" s="2"/>
      <c r="M11" s="8">
        <v>43780</v>
      </c>
    </row>
    <row r="12" spans="1:13" x14ac:dyDescent="0.25">
      <c r="A12" s="2">
        <v>11</v>
      </c>
      <c r="B12" s="4">
        <f t="shared" si="0"/>
        <v>2019</v>
      </c>
      <c r="C12" s="4">
        <f t="shared" si="1"/>
        <v>1</v>
      </c>
      <c r="D12" s="3">
        <v>43476.651076388887</v>
      </c>
      <c r="E12" s="3">
        <v>43487.697534722225</v>
      </c>
      <c r="F1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57.115000000107102</v>
      </c>
      <c r="G12" s="2"/>
      <c r="M12" s="8">
        <v>43610</v>
      </c>
    </row>
    <row r="13" spans="1:13" x14ac:dyDescent="0.25">
      <c r="A13" s="2">
        <v>12</v>
      </c>
      <c r="B13" s="4">
        <f t="shared" si="0"/>
        <v>2018</v>
      </c>
      <c r="C13" s="4">
        <f t="shared" si="1"/>
        <v>12</v>
      </c>
      <c r="D13" s="3">
        <v>43439.705891203703</v>
      </c>
      <c r="E13" s="3">
        <v>43456.421759259261</v>
      </c>
      <c r="F1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96.058611111133359</v>
      </c>
      <c r="G13" s="2"/>
      <c r="M13" s="8">
        <v>43101</v>
      </c>
    </row>
    <row r="14" spans="1:13" x14ac:dyDescent="0.25">
      <c r="A14" s="2">
        <v>13</v>
      </c>
      <c r="B14" s="4">
        <f t="shared" si="0"/>
        <v>2018</v>
      </c>
      <c r="C14" s="4">
        <f t="shared" si="1"/>
        <v>10</v>
      </c>
      <c r="D14" s="3">
        <v>43389.578828525875</v>
      </c>
      <c r="E14" s="3">
        <v>43390.470729166664</v>
      </c>
      <c r="F1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6.9056153789279051</v>
      </c>
      <c r="G14" s="2"/>
      <c r="M14" s="8">
        <v>43192</v>
      </c>
    </row>
    <row r="15" spans="1:13" x14ac:dyDescent="0.25">
      <c r="A15" s="2">
        <v>14</v>
      </c>
      <c r="B15" s="4">
        <f t="shared" si="0"/>
        <v>2018</v>
      </c>
      <c r="C15" s="4">
        <f t="shared" si="1"/>
        <v>10</v>
      </c>
      <c r="D15" s="3">
        <v>43386.580535921668</v>
      </c>
      <c r="E15" s="3">
        <v>43401.388774530467</v>
      </c>
      <c r="F1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15" s="2"/>
      <c r="M15" s="8">
        <v>43221</v>
      </c>
    </row>
    <row r="16" spans="1:13" x14ac:dyDescent="0.25">
      <c r="A16" s="2">
        <v>15</v>
      </c>
      <c r="B16" s="4">
        <f t="shared" si="0"/>
        <v>2018</v>
      </c>
      <c r="C16" s="4">
        <f t="shared" si="1"/>
        <v>8</v>
      </c>
      <c r="D16" s="3">
        <v>43343.415046296293</v>
      </c>
      <c r="E16" s="3">
        <v>43350.705358796295</v>
      </c>
      <c r="F1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45.46750000002794</v>
      </c>
      <c r="G16" s="2"/>
      <c r="M16" s="8">
        <v>43228</v>
      </c>
    </row>
    <row r="17" spans="1:13" x14ac:dyDescent="0.25">
      <c r="A17" s="2">
        <v>16</v>
      </c>
      <c r="B17" s="4">
        <f t="shared" si="0"/>
        <v>2018</v>
      </c>
      <c r="C17" s="4">
        <f t="shared" si="1"/>
        <v>7</v>
      </c>
      <c r="D17" s="3">
        <v>43308.687363493875</v>
      </c>
      <c r="E17" s="3">
        <v>43324.381898148145</v>
      </c>
      <c r="F1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80.503276147006545</v>
      </c>
      <c r="G17" s="2"/>
      <c r="M17" s="8">
        <v>43230</v>
      </c>
    </row>
    <row r="18" spans="1:13" x14ac:dyDescent="0.25">
      <c r="A18" s="2">
        <v>17</v>
      </c>
      <c r="B18" s="4">
        <f t="shared" si="0"/>
        <v>2018</v>
      </c>
      <c r="C18" s="4">
        <f t="shared" si="1"/>
        <v>6</v>
      </c>
      <c r="D18" s="3">
        <v>43268.563414351855</v>
      </c>
      <c r="E18" s="3">
        <v>43281.466427836094</v>
      </c>
      <c r="F1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18" s="2"/>
      <c r="M18" s="8">
        <v>43241</v>
      </c>
    </row>
    <row r="19" spans="1:13" x14ac:dyDescent="0.25">
      <c r="A19" s="2">
        <v>18</v>
      </c>
      <c r="B19" s="4">
        <f t="shared" si="0"/>
        <v>2018</v>
      </c>
      <c r="C19" s="4">
        <f t="shared" si="1"/>
        <v>5</v>
      </c>
      <c r="D19" s="3">
        <v>43236.380370370367</v>
      </c>
      <c r="E19" s="3">
        <v>43238.456631944442</v>
      </c>
      <c r="F1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17.830277777800802</v>
      </c>
      <c r="G19" s="2"/>
      <c r="M19" s="8">
        <v>43295</v>
      </c>
    </row>
    <row r="20" spans="1:13" x14ac:dyDescent="0.25">
      <c r="A20" s="2">
        <v>19</v>
      </c>
      <c r="B20" s="4">
        <f t="shared" si="0"/>
        <v>2018</v>
      </c>
      <c r="C20" s="4">
        <f t="shared" si="1"/>
        <v>5</v>
      </c>
      <c r="D20" s="3">
        <v>43223.574189814812</v>
      </c>
      <c r="E20" s="3">
        <v>43230.609583333331</v>
      </c>
      <c r="F2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27.219444444519468</v>
      </c>
      <c r="G20" s="2"/>
      <c r="M20" s="8">
        <v>43327</v>
      </c>
    </row>
    <row r="21" spans="1:13" x14ac:dyDescent="0.25">
      <c r="A21" s="2">
        <v>20</v>
      </c>
      <c r="B21" s="4">
        <f t="shared" si="0"/>
        <v>2018</v>
      </c>
      <c r="C21" s="4">
        <f t="shared" si="1"/>
        <v>4</v>
      </c>
      <c r="D21" s="3">
        <v>43193.340890356878</v>
      </c>
      <c r="E21" s="3">
        <v>43210.461215277777</v>
      </c>
      <c r="F2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106.88779810158303</v>
      </c>
      <c r="G21" s="2"/>
      <c r="M21" s="8">
        <v>43405</v>
      </c>
    </row>
    <row r="22" spans="1:13" x14ac:dyDescent="0.25">
      <c r="A22" s="2">
        <v>21</v>
      </c>
      <c r="B22" s="4">
        <f t="shared" si="0"/>
        <v>2018</v>
      </c>
      <c r="C22" s="4">
        <f t="shared" si="1"/>
        <v>1</v>
      </c>
      <c r="D22" s="3">
        <v>43121.435706018521</v>
      </c>
      <c r="E22" s="3">
        <v>43192.408055555556</v>
      </c>
      <c r="F2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400</v>
      </c>
      <c r="G22" s="2"/>
      <c r="M22" s="8">
        <v>43415</v>
      </c>
    </row>
    <row r="23" spans="1:13" x14ac:dyDescent="0.25">
      <c r="A23" s="2">
        <v>22</v>
      </c>
      <c r="B23" s="4">
        <f t="shared" si="0"/>
        <v>2018</v>
      </c>
      <c r="C23" s="4">
        <f t="shared" si="1"/>
        <v>2</v>
      </c>
      <c r="D23" s="3">
        <v>43151.464282407411</v>
      </c>
      <c r="E23" s="3">
        <v>43156.666574074072</v>
      </c>
      <c r="F2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28.35722222214099</v>
      </c>
      <c r="G23" s="2"/>
      <c r="M23" s="8">
        <v>43245</v>
      </c>
    </row>
    <row r="24" spans="1:13" x14ac:dyDescent="0.25">
      <c r="A24" s="2">
        <v>23</v>
      </c>
      <c r="B24" s="4">
        <f t="shared" si="0"/>
        <v>2018</v>
      </c>
      <c r="C24" s="4">
        <f t="shared" si="1"/>
        <v>2</v>
      </c>
      <c r="D24" s="3">
        <v>43135.397835648146</v>
      </c>
      <c r="E24" s="3">
        <v>43148.474710648145</v>
      </c>
      <c r="F2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24" s="2"/>
    </row>
    <row r="25" spans="1:13" x14ac:dyDescent="0.25">
      <c r="A25" s="2">
        <v>24</v>
      </c>
      <c r="B25" s="4">
        <f t="shared" si="0"/>
        <v>2018</v>
      </c>
      <c r="C25" s="4">
        <f t="shared" si="1"/>
        <v>1</v>
      </c>
      <c r="D25" s="3">
        <v>43102.379004629627</v>
      </c>
      <c r="E25" s="3">
        <v>43103.63789351852</v>
      </c>
      <c r="F2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12.713333333435003</v>
      </c>
      <c r="G25" s="2"/>
    </row>
    <row r="26" spans="1:13" x14ac:dyDescent="0.25">
      <c r="A26" s="2">
        <v>25</v>
      </c>
      <c r="B26" s="4">
        <f t="shared" si="0"/>
        <v>2017</v>
      </c>
      <c r="C26" s="4">
        <f t="shared" si="1"/>
        <v>12</v>
      </c>
      <c r="D26" s="3">
        <v>43098.404746099979</v>
      </c>
      <c r="E26" s="3">
        <v>43100.583298611113</v>
      </c>
      <c r="F2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5.786093600501772</v>
      </c>
      <c r="G26" s="2"/>
    </row>
    <row r="27" spans="1:13" x14ac:dyDescent="0.25">
      <c r="A27" s="2">
        <v>26</v>
      </c>
      <c r="B27" s="4">
        <f t="shared" si="0"/>
        <v>2017</v>
      </c>
      <c r="C27" s="4">
        <f t="shared" si="1"/>
        <v>12</v>
      </c>
      <c r="D27" s="3">
        <v>43071.45730277284</v>
      </c>
      <c r="E27" s="3">
        <v>43080.379502314812</v>
      </c>
      <c r="F2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41.608055555494502</v>
      </c>
      <c r="G27" s="2"/>
    </row>
    <row r="28" spans="1:13" x14ac:dyDescent="0.25">
      <c r="A28" s="2">
        <v>27</v>
      </c>
      <c r="B28" s="4">
        <f t="shared" si="0"/>
        <v>2017</v>
      </c>
      <c r="C28" s="4">
        <f t="shared" si="1"/>
        <v>10</v>
      </c>
      <c r="D28" s="3">
        <v>43035.463731419382</v>
      </c>
      <c r="E28" s="3">
        <v>43044.34039351852</v>
      </c>
      <c r="F2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44.370445934822783</v>
      </c>
      <c r="G28" s="2"/>
    </row>
    <row r="29" spans="1:13" x14ac:dyDescent="0.25">
      <c r="A29" s="2">
        <v>28</v>
      </c>
      <c r="B29" s="4">
        <f t="shared" si="0"/>
        <v>2017</v>
      </c>
      <c r="C29" s="4">
        <f t="shared" si="1"/>
        <v>10</v>
      </c>
      <c r="D29" s="3">
        <v>43009.376574074071</v>
      </c>
      <c r="E29" s="3">
        <v>43011.700960648152</v>
      </c>
      <c r="F2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15.823055555636529</v>
      </c>
      <c r="G29" s="2"/>
    </row>
    <row r="30" spans="1:13" x14ac:dyDescent="0.25">
      <c r="A30" s="2">
        <v>29</v>
      </c>
      <c r="B30" s="4">
        <f t="shared" si="0"/>
        <v>2017</v>
      </c>
      <c r="C30" s="4">
        <f t="shared" si="1"/>
        <v>9</v>
      </c>
      <c r="D30" s="3">
        <v>43006.701597222222</v>
      </c>
      <c r="E30" s="3">
        <v>43013.620659722219</v>
      </c>
      <c r="F3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38.057499999937136</v>
      </c>
      <c r="G30" s="2"/>
    </row>
    <row r="31" spans="1:13" x14ac:dyDescent="0.25">
      <c r="A31" s="2">
        <v>30</v>
      </c>
      <c r="B31" s="4">
        <f t="shared" si="0"/>
        <v>2017</v>
      </c>
      <c r="C31" s="4">
        <f t="shared" si="1"/>
        <v>9</v>
      </c>
      <c r="D31" s="3">
        <v>42990.445856481485</v>
      </c>
      <c r="E31" s="3">
        <v>43001.64571759259</v>
      </c>
      <c r="F3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68.799444444361143</v>
      </c>
      <c r="G31" s="2"/>
    </row>
  </sheetData>
  <mergeCells count="1">
    <mergeCell ref="H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viserLignes">
                <anchor moveWithCells="1" sizeWithCells="1">
                  <from>
                    <xdr:col>7</xdr:col>
                    <xdr:colOff>676275</xdr:colOff>
                    <xdr:row>3</xdr:row>
                    <xdr:rowOff>180975</xdr:rowOff>
                  </from>
                  <to>
                    <xdr:col>10</xdr:col>
                    <xdr:colOff>142875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2"/>
  <sheetViews>
    <sheetView tabSelected="1" workbookViewId="0">
      <selection activeCell="K10" sqref="K10"/>
    </sheetView>
  </sheetViews>
  <sheetFormatPr baseColWidth="10" defaultRowHeight="15" x14ac:dyDescent="0.25"/>
  <cols>
    <col min="4" max="5" width="16.7109375" customWidth="1"/>
  </cols>
  <sheetData>
    <row r="1" spans="1:13" x14ac:dyDescent="0.25">
      <c r="A1" s="6" t="s">
        <v>5</v>
      </c>
      <c r="B1" s="6" t="s">
        <v>7</v>
      </c>
      <c r="C1" s="6" t="s">
        <v>6</v>
      </c>
      <c r="D1" s="6" t="s">
        <v>2</v>
      </c>
      <c r="E1" s="6" t="s">
        <v>3</v>
      </c>
      <c r="F1" s="6" t="s">
        <v>4</v>
      </c>
      <c r="H1" s="9" t="s">
        <v>0</v>
      </c>
      <c r="I1" s="9"/>
      <c r="J1" s="9"/>
      <c r="K1" s="9"/>
      <c r="M1" s="7" t="s">
        <v>1</v>
      </c>
    </row>
    <row r="2" spans="1:13" x14ac:dyDescent="0.25">
      <c r="A2" s="4">
        <v>1</v>
      </c>
      <c r="B2" s="4">
        <f>YEAR(D2)</f>
        <v>2019</v>
      </c>
      <c r="C2" s="4">
        <f>MONTH(D2)</f>
        <v>4</v>
      </c>
      <c r="D2" s="3">
        <v>43578.3125</v>
      </c>
      <c r="E2" s="3">
        <v>43581.3125</v>
      </c>
      <c r="F2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24</v>
      </c>
      <c r="H2" s="7">
        <v>7.5</v>
      </c>
      <c r="I2" s="7">
        <v>11.5</v>
      </c>
      <c r="J2" s="7">
        <v>13</v>
      </c>
      <c r="K2" s="7">
        <v>17</v>
      </c>
      <c r="M2" s="8">
        <v>43466</v>
      </c>
    </row>
    <row r="3" spans="1:13" x14ac:dyDescent="0.25">
      <c r="A3" s="4">
        <v>2</v>
      </c>
      <c r="B3" s="4">
        <f>YEAR(D3)</f>
        <v>2019</v>
      </c>
      <c r="C3" s="4">
        <f>MONTH(D3)</f>
        <v>4</v>
      </c>
      <c r="D3" s="3">
        <v>43570.470034722224</v>
      </c>
      <c r="E3" s="3">
        <v>43585.708333333336</v>
      </c>
      <c r="F3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76.219166666618548</v>
      </c>
      <c r="M3" s="8">
        <v>43577</v>
      </c>
    </row>
    <row r="4" spans="1:13" x14ac:dyDescent="0.25">
      <c r="A4" s="4">
        <v>2</v>
      </c>
      <c r="B4" s="4">
        <f>YEAR(D4)</f>
        <v>2019</v>
      </c>
      <c r="C4" s="4">
        <f>MONTH(D4)</f>
        <v>5</v>
      </c>
      <c r="D4" s="3">
        <v>43586.3125</v>
      </c>
      <c r="E4" s="3">
        <v>43586.453440102792</v>
      </c>
      <c r="F4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0</v>
      </c>
      <c r="M4" s="8">
        <v>43586</v>
      </c>
    </row>
    <row r="5" spans="1:13" x14ac:dyDescent="0.25">
      <c r="A5" s="4">
        <v>3</v>
      </c>
      <c r="B5" s="4">
        <f>YEAR(D5)</f>
        <v>2019</v>
      </c>
      <c r="C5" s="4">
        <f>MONTH(D5)</f>
        <v>4</v>
      </c>
      <c r="D5" s="3">
        <v>43567.458563473847</v>
      </c>
      <c r="E5" s="3">
        <v>43581.680787611083</v>
      </c>
      <c r="F5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75.833379293675534</v>
      </c>
      <c r="M5" s="8">
        <v>43593</v>
      </c>
    </row>
    <row r="6" spans="1:13" x14ac:dyDescent="0.25">
      <c r="A6" s="4">
        <v>4</v>
      </c>
      <c r="B6" s="4">
        <f>YEAR(D6)</f>
        <v>2019</v>
      </c>
      <c r="C6" s="4">
        <f>MONTH(D6)</f>
        <v>4</v>
      </c>
      <c r="D6" s="3">
        <v>43567.440243055556</v>
      </c>
      <c r="E6" s="3">
        <v>43583.656914868647</v>
      </c>
      <c r="F6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76.93416666664416</v>
      </c>
      <c r="M6" s="8">
        <v>43615</v>
      </c>
    </row>
    <row r="7" spans="1:13" x14ac:dyDescent="0.25">
      <c r="A7" s="4">
        <v>5</v>
      </c>
      <c r="B7" s="4">
        <f>YEAR(D7)</f>
        <v>2019</v>
      </c>
      <c r="C7" s="4">
        <f>MONTH(D7)</f>
        <v>3</v>
      </c>
      <c r="D7" s="3">
        <v>43554.317870370367</v>
      </c>
      <c r="E7" s="3">
        <v>43555.708333333336</v>
      </c>
      <c r="F7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0</v>
      </c>
      <c r="M7" s="8">
        <v>43626</v>
      </c>
    </row>
    <row r="8" spans="1:13" x14ac:dyDescent="0.25">
      <c r="A8" s="4">
        <v>5</v>
      </c>
      <c r="B8" s="4">
        <f>YEAR(D8)</f>
        <v>2019</v>
      </c>
      <c r="C8" s="4">
        <f>MONTH(D8)</f>
        <v>4</v>
      </c>
      <c r="D8" s="3">
        <v>43556.3125</v>
      </c>
      <c r="E8" s="3">
        <v>43562.628796296296</v>
      </c>
      <c r="F8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40</v>
      </c>
      <c r="M8" s="8">
        <v>43660</v>
      </c>
    </row>
    <row r="9" spans="1:13" x14ac:dyDescent="0.25">
      <c r="A9" s="4">
        <v>6</v>
      </c>
      <c r="B9" s="4">
        <f>YEAR(D9)</f>
        <v>2019</v>
      </c>
      <c r="C9" s="4">
        <f>MONTH(D9)</f>
        <v>3</v>
      </c>
      <c r="D9" s="3">
        <v>43545.616018518522</v>
      </c>
      <c r="E9" s="3">
        <v>43555.708333333336</v>
      </c>
      <c r="F9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50.215555555478204</v>
      </c>
      <c r="M9" s="8">
        <v>43692</v>
      </c>
    </row>
    <row r="10" spans="1:13" x14ac:dyDescent="0.25">
      <c r="A10" s="4">
        <v>6</v>
      </c>
      <c r="B10" s="4">
        <f>YEAR(D10)</f>
        <v>2019</v>
      </c>
      <c r="C10" s="4">
        <f>MONTH(D10)</f>
        <v>4</v>
      </c>
      <c r="D10" s="3">
        <v>43556.3125</v>
      </c>
      <c r="E10" s="3">
        <v>43560.338541666664</v>
      </c>
      <c r="F10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32.624999999941792</v>
      </c>
      <c r="M10" s="8">
        <v>43770</v>
      </c>
    </row>
    <row r="11" spans="1:13" x14ac:dyDescent="0.25">
      <c r="A11" s="4">
        <v>7</v>
      </c>
      <c r="B11" s="4">
        <f>YEAR(D11)</f>
        <v>2019</v>
      </c>
      <c r="C11" s="4">
        <f>MONTH(D11)</f>
        <v>3</v>
      </c>
      <c r="D11" s="3">
        <v>43538.450868055559</v>
      </c>
      <c r="E11" s="3">
        <v>43546.325578703705</v>
      </c>
      <c r="F11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44.993055555503815</v>
      </c>
      <c r="M11" s="8">
        <v>43780</v>
      </c>
    </row>
    <row r="12" spans="1:13" x14ac:dyDescent="0.25">
      <c r="A12" s="4">
        <v>8</v>
      </c>
      <c r="B12" s="4">
        <f>YEAR(D12)</f>
        <v>2019</v>
      </c>
      <c r="C12" s="4">
        <f>MONTH(D12)</f>
        <v>3</v>
      </c>
      <c r="D12" s="3">
        <v>43535.477351065085</v>
      </c>
      <c r="E12" s="3">
        <v>43535.624143518522</v>
      </c>
      <c r="F12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2.0230188824934885</v>
      </c>
      <c r="M12" s="8">
        <v>43610</v>
      </c>
    </row>
    <row r="13" spans="1:13" x14ac:dyDescent="0.25">
      <c r="A13" s="4">
        <v>9</v>
      </c>
      <c r="B13" s="4">
        <f>YEAR(D13)</f>
        <v>2019</v>
      </c>
      <c r="C13" s="4">
        <f>MONTH(D13)</f>
        <v>2</v>
      </c>
      <c r="D13" s="3">
        <v>43519.547501574343</v>
      </c>
      <c r="E13" s="3">
        <v>43524.708333333336</v>
      </c>
      <c r="F13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24</v>
      </c>
      <c r="M13" s="8">
        <v>43101</v>
      </c>
    </row>
    <row r="14" spans="1:13" x14ac:dyDescent="0.25">
      <c r="A14" s="4">
        <v>9</v>
      </c>
      <c r="B14" s="4">
        <f>YEAR(D14)</f>
        <v>2019</v>
      </c>
      <c r="C14" s="4">
        <f>MONTH(D14)</f>
        <v>3</v>
      </c>
      <c r="D14" s="3">
        <v>43525.3125</v>
      </c>
      <c r="E14" s="3">
        <v>43535.571655092594</v>
      </c>
      <c r="F14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52.719722222245764</v>
      </c>
      <c r="M14" s="8">
        <v>43192</v>
      </c>
    </row>
    <row r="15" spans="1:13" x14ac:dyDescent="0.25">
      <c r="A15" s="4">
        <v>10</v>
      </c>
      <c r="B15" s="4">
        <f>YEAR(D15)</f>
        <v>2019</v>
      </c>
      <c r="C15" s="4">
        <f>MONTH(D15)</f>
        <v>1</v>
      </c>
      <c r="D15" s="3">
        <v>43488.375262907342</v>
      </c>
      <c r="E15" s="3">
        <v>43494.556770833333</v>
      </c>
      <c r="F15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34.856190223770682</v>
      </c>
      <c r="M15" s="8">
        <v>43221</v>
      </c>
    </row>
    <row r="16" spans="1:13" x14ac:dyDescent="0.25">
      <c r="A16" s="4">
        <v>11</v>
      </c>
      <c r="B16" s="4">
        <f>YEAR(D16)</f>
        <v>2019</v>
      </c>
      <c r="C16" s="4">
        <f>MONTH(D16)</f>
        <v>1</v>
      </c>
      <c r="D16" s="3">
        <v>43476.651076388887</v>
      </c>
      <c r="E16" s="3">
        <v>43487.697534722225</v>
      </c>
      <c r="F16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57.115000000107102</v>
      </c>
      <c r="M16" s="8">
        <v>43228</v>
      </c>
    </row>
    <row r="17" spans="1:13" x14ac:dyDescent="0.25">
      <c r="A17" s="4">
        <v>12</v>
      </c>
      <c r="B17" s="4">
        <f>YEAR(D17)</f>
        <v>2018</v>
      </c>
      <c r="C17" s="4">
        <f>MONTH(D17)</f>
        <v>12</v>
      </c>
      <c r="D17" s="3">
        <v>43439.705891203703</v>
      </c>
      <c r="E17" s="3">
        <v>43456.421759259261</v>
      </c>
      <c r="F17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96.058611111133359</v>
      </c>
      <c r="M17" s="8">
        <v>43230</v>
      </c>
    </row>
    <row r="18" spans="1:13" x14ac:dyDescent="0.25">
      <c r="A18" s="4">
        <v>13</v>
      </c>
      <c r="B18" s="4">
        <f>YEAR(D18)</f>
        <v>2018</v>
      </c>
      <c r="C18" s="4">
        <f>MONTH(D18)</f>
        <v>10</v>
      </c>
      <c r="D18" s="3">
        <v>43389.578828525875</v>
      </c>
      <c r="E18" s="3">
        <v>43390.470729166664</v>
      </c>
      <c r="F18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6.9056153789279051</v>
      </c>
      <c r="M18" s="8">
        <v>43241</v>
      </c>
    </row>
    <row r="19" spans="1:13" x14ac:dyDescent="0.25">
      <c r="A19" s="4">
        <v>14</v>
      </c>
      <c r="B19" s="4">
        <f>YEAR(D19)</f>
        <v>2018</v>
      </c>
      <c r="C19" s="4">
        <f>MONTH(D19)</f>
        <v>10</v>
      </c>
      <c r="D19" s="3">
        <v>43386.580535921668</v>
      </c>
      <c r="E19" s="3">
        <v>43401.388774530467</v>
      </c>
      <c r="F19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80</v>
      </c>
      <c r="M19" s="8">
        <v>43295</v>
      </c>
    </row>
    <row r="20" spans="1:13" x14ac:dyDescent="0.25">
      <c r="A20" s="4">
        <v>15</v>
      </c>
      <c r="B20" s="4">
        <f>YEAR(D20)</f>
        <v>2018</v>
      </c>
      <c r="C20" s="4">
        <f>MONTH(D20)</f>
        <v>8</v>
      </c>
      <c r="D20" s="3">
        <v>43343.415046296293</v>
      </c>
      <c r="E20" s="3">
        <v>43343.708333333336</v>
      </c>
      <c r="F20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7.0388888890156522</v>
      </c>
      <c r="M20" s="8">
        <v>43327</v>
      </c>
    </row>
    <row r="21" spans="1:13" x14ac:dyDescent="0.25">
      <c r="A21" s="4">
        <v>15</v>
      </c>
      <c r="B21" s="4">
        <f>YEAR(D21)</f>
        <v>2018</v>
      </c>
      <c r="C21" s="4">
        <f>MONTH(D21)</f>
        <v>9</v>
      </c>
      <c r="D21" s="3">
        <v>43344.3125</v>
      </c>
      <c r="E21" s="3">
        <v>43350.705358796295</v>
      </c>
      <c r="F21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39.928611111070495</v>
      </c>
      <c r="M21" s="8">
        <v>43405</v>
      </c>
    </row>
    <row r="22" spans="1:13" x14ac:dyDescent="0.25">
      <c r="A22" s="4">
        <v>16</v>
      </c>
      <c r="B22" s="4">
        <f>YEAR(D22)</f>
        <v>2018</v>
      </c>
      <c r="C22" s="4">
        <f>MONTH(D22)</f>
        <v>7</v>
      </c>
      <c r="D22" s="3">
        <v>43308.687363493875</v>
      </c>
      <c r="E22" s="3">
        <v>43312.708333333336</v>
      </c>
      <c r="F22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8.5032761470065452</v>
      </c>
      <c r="M22" s="8">
        <v>43415</v>
      </c>
    </row>
    <row r="23" spans="1:13" x14ac:dyDescent="0.25">
      <c r="A23" s="4">
        <v>16</v>
      </c>
      <c r="B23" s="4">
        <f>YEAR(D23)</f>
        <v>2018</v>
      </c>
      <c r="C23" s="4">
        <f>MONTH(D23)</f>
        <v>8</v>
      </c>
      <c r="D23" s="3">
        <v>43313.3125</v>
      </c>
      <c r="E23" s="3">
        <v>43324.381898148145</v>
      </c>
      <c r="F23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64</v>
      </c>
      <c r="M23" s="8">
        <v>43245</v>
      </c>
    </row>
    <row r="24" spans="1:13" x14ac:dyDescent="0.25">
      <c r="A24" s="4">
        <v>17</v>
      </c>
      <c r="B24" s="4">
        <f>YEAR(D24)</f>
        <v>2018</v>
      </c>
      <c r="C24" s="4">
        <f>MONTH(D24)</f>
        <v>6</v>
      </c>
      <c r="D24" s="3">
        <v>43268.563414351855</v>
      </c>
      <c r="E24" s="3">
        <v>43281.466427836094</v>
      </c>
      <c r="F24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80</v>
      </c>
    </row>
    <row r="25" spans="1:13" x14ac:dyDescent="0.25">
      <c r="A25" s="4">
        <v>18</v>
      </c>
      <c r="B25" s="4">
        <f>YEAR(D25)</f>
        <v>2018</v>
      </c>
      <c r="C25" s="4">
        <f>MONTH(D25)</f>
        <v>5</v>
      </c>
      <c r="D25" s="3">
        <v>43236.380370370367</v>
      </c>
      <c r="E25" s="3">
        <v>43238.456631944442</v>
      </c>
      <c r="F25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17.830277777800802</v>
      </c>
    </row>
    <row r="26" spans="1:13" x14ac:dyDescent="0.25">
      <c r="A26" s="4">
        <v>19</v>
      </c>
      <c r="B26" s="4">
        <f>YEAR(D26)</f>
        <v>2018</v>
      </c>
      <c r="C26" s="4">
        <f>MONTH(D26)</f>
        <v>5</v>
      </c>
      <c r="D26" s="3">
        <v>43223.574189814812</v>
      </c>
      <c r="E26" s="3">
        <v>43230.609583333331</v>
      </c>
      <c r="F26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27.219444444519468</v>
      </c>
    </row>
    <row r="27" spans="1:13" x14ac:dyDescent="0.25">
      <c r="A27" s="4">
        <v>20</v>
      </c>
      <c r="B27" s="4">
        <f>YEAR(D27)</f>
        <v>2018</v>
      </c>
      <c r="C27" s="4">
        <f>MONTH(D27)</f>
        <v>4</v>
      </c>
      <c r="D27" s="3">
        <v>43193.340890356878</v>
      </c>
      <c r="E27" s="3">
        <v>43210.461215277777</v>
      </c>
      <c r="F27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106.88779810158303</v>
      </c>
    </row>
    <row r="28" spans="1:13" x14ac:dyDescent="0.25">
      <c r="A28" s="4">
        <v>21</v>
      </c>
      <c r="B28" s="4">
        <f>YEAR(D28)</f>
        <v>2018</v>
      </c>
      <c r="C28" s="4">
        <f>MONTH(D28)</f>
        <v>1</v>
      </c>
      <c r="D28" s="3">
        <v>43121.435706018521</v>
      </c>
      <c r="E28" s="3">
        <v>43131.708333333336</v>
      </c>
      <c r="F28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56</v>
      </c>
    </row>
    <row r="29" spans="1:13" x14ac:dyDescent="0.25">
      <c r="A29" s="4">
        <v>21</v>
      </c>
      <c r="B29" s="4">
        <f>YEAR(D29)</f>
        <v>2018</v>
      </c>
      <c r="C29" s="4">
        <f>MONTH(D29)</f>
        <v>2</v>
      </c>
      <c r="D29" s="3">
        <v>43132.3125</v>
      </c>
      <c r="E29" s="3">
        <v>43159.708333333336</v>
      </c>
      <c r="F29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152</v>
      </c>
    </row>
    <row r="30" spans="1:13" x14ac:dyDescent="0.25">
      <c r="A30" s="4">
        <v>21</v>
      </c>
      <c r="B30" s="4">
        <f>YEAR(D30)</f>
        <v>2018</v>
      </c>
      <c r="C30" s="4">
        <f>MONTH(D30)</f>
        <v>3</v>
      </c>
      <c r="D30" s="3">
        <v>43160.3125</v>
      </c>
      <c r="E30" s="3">
        <v>43190.708333333336</v>
      </c>
      <c r="F30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176</v>
      </c>
    </row>
    <row r="31" spans="1:13" x14ac:dyDescent="0.25">
      <c r="A31" s="4">
        <v>21</v>
      </c>
      <c r="B31" s="4">
        <f>YEAR(D31)</f>
        <v>2018</v>
      </c>
      <c r="C31" s="4">
        <f>MONTH(D31)</f>
        <v>4</v>
      </c>
      <c r="D31" s="3">
        <v>43191.3125</v>
      </c>
      <c r="E31" s="3">
        <v>43192.408055555556</v>
      </c>
      <c r="F31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0</v>
      </c>
    </row>
    <row r="32" spans="1:13" x14ac:dyDescent="0.25">
      <c r="A32" s="4">
        <v>22</v>
      </c>
      <c r="B32" s="4">
        <f>YEAR(D32)</f>
        <v>2018</v>
      </c>
      <c r="C32" s="4">
        <f>MONTH(D32)</f>
        <v>2</v>
      </c>
      <c r="D32" s="3">
        <v>43151.464282407411</v>
      </c>
      <c r="E32" s="3">
        <v>43156.666574074072</v>
      </c>
      <c r="F32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28.35722222214099</v>
      </c>
    </row>
    <row r="33" spans="1:6" x14ac:dyDescent="0.25">
      <c r="A33" s="4">
        <v>23</v>
      </c>
      <c r="B33" s="4">
        <f>YEAR(D33)</f>
        <v>2018</v>
      </c>
      <c r="C33" s="4">
        <f>MONTH(D33)</f>
        <v>2</v>
      </c>
      <c r="D33" s="3">
        <v>43135.397835648146</v>
      </c>
      <c r="E33" s="3">
        <v>43148.474710648145</v>
      </c>
      <c r="F33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80</v>
      </c>
    </row>
    <row r="34" spans="1:6" x14ac:dyDescent="0.25">
      <c r="A34" s="4">
        <v>24</v>
      </c>
      <c r="B34" s="4">
        <f>YEAR(D34)</f>
        <v>2018</v>
      </c>
      <c r="C34" s="4">
        <f>MONTH(D34)</f>
        <v>1</v>
      </c>
      <c r="D34" s="3">
        <v>43102.379004629627</v>
      </c>
      <c r="E34" s="3">
        <v>43103.63789351852</v>
      </c>
      <c r="F34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12.713333333435003</v>
      </c>
    </row>
    <row r="35" spans="1:6" x14ac:dyDescent="0.25">
      <c r="A35" s="4">
        <v>25</v>
      </c>
      <c r="B35" s="4">
        <f>YEAR(D35)</f>
        <v>2017</v>
      </c>
      <c r="C35" s="4">
        <f>MONTH(D35)</f>
        <v>12</v>
      </c>
      <c r="D35" s="3">
        <v>43098.404746099979</v>
      </c>
      <c r="E35" s="3">
        <v>43100.583298611113</v>
      </c>
      <c r="F35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5.786093600501772</v>
      </c>
    </row>
    <row r="36" spans="1:6" x14ac:dyDescent="0.25">
      <c r="A36" s="4">
        <v>26</v>
      </c>
      <c r="B36" s="4">
        <f>YEAR(D36)</f>
        <v>2017</v>
      </c>
      <c r="C36" s="4">
        <f>MONTH(D36)</f>
        <v>12</v>
      </c>
      <c r="D36" s="3">
        <v>43071.45730277284</v>
      </c>
      <c r="E36" s="3">
        <v>43080.379502314812</v>
      </c>
      <c r="F36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41.608055555494502</v>
      </c>
    </row>
    <row r="37" spans="1:6" x14ac:dyDescent="0.25">
      <c r="A37" s="4">
        <v>27</v>
      </c>
      <c r="B37" s="4">
        <f>YEAR(D37)</f>
        <v>2017</v>
      </c>
      <c r="C37" s="4">
        <f>MONTH(D37)</f>
        <v>10</v>
      </c>
      <c r="D37" s="3">
        <v>43035.463731419382</v>
      </c>
      <c r="E37" s="3">
        <v>43039.708333333336</v>
      </c>
      <c r="F37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12.370445934822783</v>
      </c>
    </row>
    <row r="38" spans="1:6" x14ac:dyDescent="0.25">
      <c r="A38" s="4">
        <v>27</v>
      </c>
      <c r="B38" s="4">
        <f>YEAR(D38)</f>
        <v>2017</v>
      </c>
      <c r="C38" s="4">
        <f>MONTH(D38)</f>
        <v>11</v>
      </c>
      <c r="D38" s="3">
        <v>43040.3125</v>
      </c>
      <c r="E38" s="3">
        <v>43044.34039351852</v>
      </c>
      <c r="F38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24</v>
      </c>
    </row>
    <row r="39" spans="1:6" x14ac:dyDescent="0.25">
      <c r="A39" s="4">
        <v>28</v>
      </c>
      <c r="B39" s="4">
        <f>YEAR(D39)</f>
        <v>2017</v>
      </c>
      <c r="C39" s="4">
        <f>MONTH(D39)</f>
        <v>10</v>
      </c>
      <c r="D39" s="3">
        <v>43009.376574074071</v>
      </c>
      <c r="E39" s="3">
        <v>43011.700960648152</v>
      </c>
      <c r="F39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15.823055555636529</v>
      </c>
    </row>
    <row r="40" spans="1:6" x14ac:dyDescent="0.25">
      <c r="A40" s="4">
        <v>29</v>
      </c>
      <c r="B40" s="4">
        <f>YEAR(D40)</f>
        <v>2017</v>
      </c>
      <c r="C40" s="4">
        <f>MONTH(D40)</f>
        <v>9</v>
      </c>
      <c r="D40" s="3">
        <v>43006.701597222222</v>
      </c>
      <c r="E40" s="3">
        <v>43008.708333333336</v>
      </c>
      <c r="F40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8.1616666666814126</v>
      </c>
    </row>
    <row r="41" spans="1:6" x14ac:dyDescent="0.25">
      <c r="A41" s="4">
        <v>29</v>
      </c>
      <c r="B41" s="4">
        <f>YEAR(D41)</f>
        <v>2017</v>
      </c>
      <c r="C41" s="4">
        <f>MONTH(D41)</f>
        <v>10</v>
      </c>
      <c r="D41" s="3">
        <v>43009.3125</v>
      </c>
      <c r="E41" s="3">
        <v>43013.620659722219</v>
      </c>
      <c r="F41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29.895833333255723</v>
      </c>
    </row>
    <row r="42" spans="1:6" x14ac:dyDescent="0.25">
      <c r="A42" s="4">
        <v>30</v>
      </c>
      <c r="B42" s="4">
        <f>YEAR(D42)</f>
        <v>2017</v>
      </c>
      <c r="C42" s="4">
        <f>MONTH(D42)</f>
        <v>9</v>
      </c>
      <c r="D42" s="3">
        <v>42990.445856481485</v>
      </c>
      <c r="E42" s="3">
        <v>43001.64571759259</v>
      </c>
      <c r="F42" s="5">
        <f>IF(INT(Tableau19[[#This Row],[Date_Début]])&lt;&gt;INT(Tableau19[[#This Row],[Date_fin]]),IF(NETWORKDAYS(Tableau19[[#This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Row],[Date_Début]]))*24&lt;=$I$2),$I$2-(Tableau19[[#This Row],[Date_Début]]-INT(Tableau19[[#This Row],[Date_Début]]))*24+$K$2-$J$2,IF(AND((Tableau19[[#This Row],[Date_Début]]-INT(Tableau19[[#This Row],[Date_Début]]))*24&gt;=$J$2,(Tableau19[[#This Row],[Date_Début]]-INT(Tableau19[[#This Row],[Date_Début]]))*24&lt;=$K$2),$K$2-(Tableau19[[#This Row],[Date_Début]]-INT(Tableau19[[#This Row],[Date_Début]]))*24,0)),0)+MAX(NETWORKDAYS(Tableau19[[#This Row],[Date_Début]]+1,Tableau19[[#This Row],[Date_fin]]-1,$M$2:$M$23)*($I$2-$H$2+$K$2-$J$2),0)+IF(NETWORKDAYS(Tableau19[[#This Row],[Date_fin]],Tableau19[[#This Row],[Date_fin]],$M$2:$M$23)=1,IF(AND((Tableau19[[#This Row],[Date_fin]]-INT(Tableau19[[#This Row],[Date_fin]]))*24&gt;=$H$2,(Tableau19[[#This Row],[Date_fin]]-INT(Tableau19[[#This Row],[Date_fin]]))*24&lt;=$I$2),(Tableau19[[#This Row],[Date_fin]]-INT(Tableau19[[#This Row],[Date_fin]]))*24-$H$2,IF(AND((Tableau19[[#This Row],[Date_fin]]-INT(Tableau19[[#This Row],[Date_fin]]))*24&gt;=$J$2,(Tableau19[[#This Row],[Date_fin]]-INT(Tableau19[[#This Row],[Date_fin]]))*24&lt;=$K$2),(Tableau19[[#This Row],[Date_fin]]-INT(Tableau19[[#This Row],[Date_fin]]))*24-$J$2+$I$2-$H$2,0)),0),IF(NETWORKDAYS(Tableau19[[#This Row],[Date_Début]],Tableau19[[#This Row],[Date_Début]],$M$2:$M$23)=1,IF(AND((Tableau19[[#This Row],[Date_Début]]-INT(Tableau19[[#This Row],[Date_Début]]))*24&gt;=$H$2,(Tableau19[[#This Row],[Date_Début]]-INT(Tableau19[[#This Row],[Date_Début]]))*24&lt;=$I$2,(Tableau19[[#This Row],[Date_fin]]-INT(Tableau19[[#This Row],[Date_fin]]))*24&gt;=$J$2,(Tableau19[[#This Row],[Date_fin]]-INT(Tableau19[[#This Row],[Date_fin]]))*24&lt;=$K$2),$I$2-(Tableau19[[#This Row],[Date_Début]]-INT(Tableau19[[#This Row],[Date_Début]]))*24+(Tableau19[[#This Row],[Date_fin]]-INT(Tableau19[[#This Row],[Date_fin]]))*24-$J$2,(Tableau19[[#This Row],[Date_fin]]-Tableau19[[#This Row],[Date_Début]])*24),0))</f>
        <v>68.799444444361143</v>
      </c>
    </row>
  </sheetData>
  <mergeCells count="1">
    <mergeCell ref="H1:K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2019-05-02T08:01:30Z</dcterms:created>
  <dcterms:modified xsi:type="dcterms:W3CDTF">2019-05-02T13:47:56Z</dcterms:modified>
</cp:coreProperties>
</file>