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8680" yWindow="-120" windowWidth="51840" windowHeight="1644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1" i="1" l="1"/>
  <c r="N11" i="1"/>
  <c r="M11" i="1"/>
  <c r="L11" i="1"/>
  <c r="K11" i="1"/>
  <c r="G12" i="1" l="1"/>
  <c r="J12" i="1"/>
  <c r="I12" i="1"/>
  <c r="H12" i="1"/>
</calcChain>
</file>

<file path=xl/sharedStrings.xml><?xml version="1.0" encoding="utf-8"?>
<sst xmlns="http://schemas.openxmlformats.org/spreadsheetml/2006/main" count="2" uniqueCount="2">
  <si>
    <t>Semaine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</si>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</sst>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Feuil1!$G$6:$O$6</c:f>
              <c:numCache>
                <c:formatCode>General</c:formatCode>
                <c:ptCount val="9"/>
                <c:pt idx="0">
                  <c:v>-4</c:v>
                </c:pt>
                <c:pt idx="1">
                  <c:v>-3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</c:numCache>
            </c:numRef>
          </c:xVal>
          <c:yVal>
            <c:numRef>
              <c:f>Feuil1!$G$11:$O$11</c:f>
              <c:numCache>
                <c:formatCode>General</c:formatCode>
                <c:ptCount val="9"/>
                <c:pt idx="4" formatCode="0">
                  <c:v>65.5</c:v>
                </c:pt>
                <c:pt idx="5" formatCode="0">
                  <c:v>75.2</c:v>
                </c:pt>
                <c:pt idx="6" formatCode="0">
                  <c:v>84.9</c:v>
                </c:pt>
                <c:pt idx="7" formatCode="0">
                  <c:v>94.6</c:v>
                </c:pt>
                <c:pt idx="8" formatCode="0">
                  <c:v>104.3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xVal>
            <c:numRef>
              <c:f>Feuil1!$G$6:$O$6</c:f>
              <c:numCache>
                <c:formatCode>General</c:formatCode>
                <c:ptCount val="9"/>
                <c:pt idx="0">
                  <c:v>-4</c:v>
                </c:pt>
                <c:pt idx="1">
                  <c:v>-3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</c:numCache>
            </c:numRef>
          </c:xVal>
          <c:yVal>
            <c:numRef>
              <c:f>Feuil1!$G$12:$O$12</c:f>
              <c:numCache>
                <c:formatCode>0</c:formatCode>
                <c:ptCount val="9"/>
                <c:pt idx="0">
                  <c:v>32</c:v>
                </c:pt>
                <c:pt idx="1">
                  <c:v>38</c:v>
                </c:pt>
                <c:pt idx="2">
                  <c:v>27</c:v>
                </c:pt>
                <c:pt idx="3">
                  <c:v>68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547968"/>
        <c:axId val="427547392"/>
      </c:scatterChart>
      <c:valAx>
        <c:axId val="427547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7547392"/>
        <c:crosses val="autoZero"/>
        <c:crossBetween val="midCat"/>
      </c:valAx>
      <c:valAx>
        <c:axId val="4275473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754796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12</xdr:row>
      <xdr:rowOff>171450</xdr:rowOff>
    </xdr:from>
    <xdr:to>
      <xdr:col>14</xdr:col>
      <xdr:colOff>0</xdr:colOff>
      <xdr:row>27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dorilas/Desktop/DERNIEREVERSION%20GOOD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CDO"/>
      <sheetName val="NMA"/>
      <sheetName val="KNA"/>
      <sheetName val="MDU"/>
      <sheetName val="RAB"/>
      <sheetName val="SOU"/>
      <sheetName val="extract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Q4" t="str">
            <v>SAV SORTANT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O12"/>
  <sheetViews>
    <sheetView tabSelected="1" workbookViewId="0">
      <selection activeCell="P18" sqref="P18"/>
    </sheetView>
  </sheetViews>
  <sheetFormatPr baseColWidth="10" defaultColWidth="8.85546875" defaultRowHeight="15" x14ac:dyDescent="0.25"/>
  <sheetData>
    <row r="5" spans="6:15" thickBot="1" x14ac:dyDescent="0.35"/>
    <row r="6" spans="6:15" ht="15.6" thickTop="1" thickBot="1" x14ac:dyDescent="0.35">
      <c r="F6" t="s">
        <v>0</v>
      </c>
      <c r="G6" s="2">
        <v>-4</v>
      </c>
      <c r="H6" s="2">
        <v>-3</v>
      </c>
      <c r="I6" s="2">
        <v>-2</v>
      </c>
      <c r="J6" s="2">
        <v>-1</v>
      </c>
      <c r="K6" s="2">
        <v>0</v>
      </c>
      <c r="L6" s="2">
        <v>1</v>
      </c>
      <c r="M6" s="2">
        <v>2</v>
      </c>
      <c r="N6" s="2">
        <v>3</v>
      </c>
      <c r="O6" s="2">
        <v>4</v>
      </c>
    </row>
    <row r="7" spans="6:15" thickTop="1" x14ac:dyDescent="0.3"/>
    <row r="11" spans="6:15" x14ac:dyDescent="0.25">
      <c r="K11" s="3">
        <f>FORECAST(K$6,$G$12:$J$12,$G$6:$J$6)</f>
        <v>65.5</v>
      </c>
      <c r="L11" s="3">
        <f t="shared" ref="L11:O12" si="0">FORECAST(L$6,$G$12:$J$12,$G$6:$J$6)</f>
        <v>75.2</v>
      </c>
      <c r="M11" s="3">
        <f t="shared" si="0"/>
        <v>84.9</v>
      </c>
      <c r="N11" s="3">
        <f t="shared" si="0"/>
        <v>94.6</v>
      </c>
      <c r="O11" s="3">
        <f t="shared" si="0"/>
        <v>104.3</v>
      </c>
    </row>
    <row r="12" spans="6:15" ht="14.45" x14ac:dyDescent="0.3">
      <c r="F12" t="s">
        <v>1</v>
      </c>
      <c r="G12" s="1">
        <f>IF(ISERROR(GETPIVOTDATA("Nombre de NRO",'[1]extract '!$Q$4,"semaine de fermeture",-4)),0,GETPIVOTDATA("Nombre de NRO",'[1]extract '!$Q$4,"semaine de fermeture",-4))</f>
        <v>32</v>
      </c>
      <c r="H12" s="1">
        <f>IF(ISERROR(GETPIVOTDATA("Nombre de NRO",'[1]extract '!$Q$4,"semaine de fermeture",-3)),0,GETPIVOTDATA("Nombre de NRO",'[1]extract '!$Q$4,"semaine de fermeture",-3))</f>
        <v>38</v>
      </c>
      <c r="I12" s="1">
        <f>IF(ISERROR(GETPIVOTDATA("Nombre de NRO",'[1]extract '!$Q$4,"semaine de fermeture",-2)),0,GETPIVOTDATA("Nombre de NRO",'[1]extract '!$Q$4,"semaine de fermeture",-2))</f>
        <v>27</v>
      </c>
      <c r="J12" s="1">
        <f>IF(ISERROR(GETPIVOTDATA("Nombre de NRO",'[1]extract '!$Q$4,"semaine de fermeture",-1)),0,GETPIVOTDATA("Nombre de NRO",'[1]extract '!$Q$4,"semaine de fermeture",-1))</f>
        <v>68</v>
      </c>
      <c r="K12" s="4"/>
      <c r="L12" s="4"/>
      <c r="M12" s="4"/>
      <c r="N12" s="4"/>
      <c r="O12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Inconnu</cp:lastModifiedBy>
  <dcterms:created xsi:type="dcterms:W3CDTF">2015-06-05T18:19:34Z</dcterms:created>
  <dcterms:modified xsi:type="dcterms:W3CDTF">2019-09-23T10:11:40Z</dcterms:modified>
</cp:coreProperties>
</file>