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1625" yWindow="1230" windowWidth="9555" windowHeight="9090"/>
  </bookViews>
  <sheets>
    <sheet name="CODAGE" sheetId="3" r:id="rId1"/>
    <sheet name="CODAGE TEXTE" sheetId="4" r:id="rId2"/>
    <sheet name="PROBLEMATIQUE" sheetId="5" r:id="rId3"/>
    <sheet name="HYPOTHESES" sheetId="6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7" i="3" l="1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BM37" i="3"/>
  <c r="BN37" i="3"/>
  <c r="BO37" i="3"/>
  <c r="BP37" i="3"/>
  <c r="BQ37" i="3"/>
  <c r="BR37" i="3"/>
  <c r="BS37" i="3"/>
  <c r="BT37" i="3"/>
  <c r="BU37" i="3"/>
  <c r="BV37" i="3"/>
  <c r="BW37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BU38" i="3"/>
  <c r="BV38" i="3"/>
  <c r="BW38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BL39" i="3"/>
  <c r="BM39" i="3"/>
  <c r="BN39" i="3"/>
  <c r="BO39" i="3"/>
  <c r="BP39" i="3"/>
  <c r="BQ39" i="3"/>
  <c r="BR39" i="3"/>
  <c r="BS39" i="3"/>
  <c r="BT39" i="3"/>
  <c r="BU39" i="3"/>
  <c r="BV39" i="3"/>
  <c r="BW39" i="3"/>
  <c r="B39" i="3"/>
  <c r="B38" i="3"/>
  <c r="B37" i="3"/>
</calcChain>
</file>

<file path=xl/sharedStrings.xml><?xml version="1.0" encoding="utf-8"?>
<sst xmlns="http://schemas.openxmlformats.org/spreadsheetml/2006/main" count="270" uniqueCount="238">
  <si>
    <t>O</t>
  </si>
  <si>
    <t>ALLE ET VENIR</t>
  </si>
  <si>
    <t>PROF SECTEUR</t>
  </si>
  <si>
    <t>SALAIRE</t>
  </si>
  <si>
    <t>DIFF COOR</t>
  </si>
  <si>
    <t>COMM PART</t>
  </si>
  <si>
    <t>CONNAI RESSOUR</t>
  </si>
  <si>
    <t>MAT SECUR</t>
  </si>
  <si>
    <t>FORM TROUB</t>
  </si>
  <si>
    <t>CARE RESS HUM</t>
  </si>
  <si>
    <t>SUIV INTER</t>
  </si>
  <si>
    <t>AGRAV TROUB</t>
  </si>
  <si>
    <t>COMM PERS</t>
  </si>
  <si>
    <t>COMM AIDANT</t>
  </si>
  <si>
    <t>RESSOU FINAN PERS</t>
  </si>
  <si>
    <t>RESSOU FINAN STRUCT</t>
  </si>
  <si>
    <t>PORT REPAS</t>
  </si>
  <si>
    <t>INTERV MEDIC SOCIO</t>
  </si>
  <si>
    <t>STRUCT HEBERG</t>
  </si>
  <si>
    <t>CO CONSTR PERS AIDE</t>
  </si>
  <si>
    <t>CO CONSTR PROC AID</t>
  </si>
  <si>
    <t>REEVALUA BESOIN</t>
  </si>
  <si>
    <t>DOC DOSS BENE</t>
  </si>
  <si>
    <t>PREM VISI</t>
  </si>
  <si>
    <t>1 MOIS</t>
  </si>
  <si>
    <t>3 MOIS</t>
  </si>
  <si>
    <t>6 MOIS</t>
  </si>
  <si>
    <t>ANNUEL</t>
  </si>
  <si>
    <t>AGRAV TROUB COGN</t>
  </si>
  <si>
    <t>AGRAV PERT AUTON</t>
  </si>
  <si>
    <t>REFUS SOIN</t>
  </si>
  <si>
    <t>APA INSUFIS</t>
  </si>
  <si>
    <t>INSECUR ENVIRON</t>
  </si>
  <si>
    <t>EPUIS AIDANT</t>
  </si>
  <si>
    <t>USURE PROF</t>
  </si>
  <si>
    <t>MANQ INTERV PRO</t>
  </si>
  <si>
    <t>MANQUE FORM PRO</t>
  </si>
  <si>
    <t>RDS</t>
  </si>
  <si>
    <t>COORD DEDIE</t>
  </si>
  <si>
    <t>AUTRE</t>
  </si>
  <si>
    <t>INFORMATEUR</t>
  </si>
  <si>
    <t>PORTE PAROLE</t>
  </si>
  <si>
    <t>ORGANIS PROJET</t>
  </si>
  <si>
    <t>COORD PART</t>
  </si>
  <si>
    <t>INTERFACE</t>
  </si>
  <si>
    <t>PORT PROJET</t>
  </si>
  <si>
    <t>INTERLOC PRIVI</t>
  </si>
  <si>
    <t>ESA</t>
  </si>
  <si>
    <t>EMPG</t>
  </si>
  <si>
    <t xml:space="preserve">EMG </t>
  </si>
  <si>
    <t>MAIA</t>
  </si>
  <si>
    <t>PAERPA</t>
  </si>
  <si>
    <t>REPIT</t>
  </si>
  <si>
    <t>CONSENTEMENT</t>
  </si>
  <si>
    <t>APPRO PROJ INTER</t>
  </si>
  <si>
    <t>DIRECTION</t>
  </si>
  <si>
    <t>PARTICIPANTS</t>
  </si>
  <si>
    <t>QO15</t>
  </si>
  <si>
    <t>Revalorisation APA/amélioration accès aux prestations SAAD</t>
  </si>
  <si>
    <t xml:space="preserve">N° Questions </t>
  </si>
  <si>
    <t>Quelles mesures mises en place dans leur structure dans le cadre de la loi ASV de 2015</t>
  </si>
  <si>
    <t>Mesures suffisantes pour le maintien à domicile /troubles cognitifs</t>
  </si>
  <si>
    <t>La loi a permis une diminution du reste à charge bénéficiaires</t>
  </si>
  <si>
    <t>Connaissance des incitations création de SPASAD</t>
  </si>
  <si>
    <t>Implication dans un projet SPASAD</t>
  </si>
  <si>
    <t>Mise en place de coordination spécifique /loi ASV</t>
  </si>
  <si>
    <t xml:space="preserve">Si non, souhait dans le futur </t>
  </si>
  <si>
    <t>Connaissance des dispositifs pour les aidants / droit au répit</t>
  </si>
  <si>
    <t>Les utilisez-vous</t>
  </si>
  <si>
    <t>Accompagnent-ils des personnes avec des troubles cognitifs</t>
  </si>
  <si>
    <t>Dans quelle proportion</t>
  </si>
  <si>
    <t>Arrivent-ils à recruter des professionnels formés pour ce public</t>
  </si>
  <si>
    <t>Qelles sont les difficultés auxquelles les intervenants font face pour ce public</t>
  </si>
  <si>
    <t>Faites-vous appel à des partenaires externes à votre service</t>
  </si>
  <si>
    <t>Comment formalisez-vous les projets personnalisés des bénéficiaires</t>
  </si>
  <si>
    <t>A quel moment assure-vous un suivi de la bonne mise en œuvre des éléments du projet</t>
  </si>
  <si>
    <t>A quelle fréquence réévaluez-vous les projets personnalisés</t>
  </si>
  <si>
    <t>Où situez-vous la limite de l'accompagnement auprès des personnes ayant des troubles cognitifs</t>
  </si>
  <si>
    <t>Qui est en charge de la coordination dans votre organisation</t>
  </si>
  <si>
    <t>Quel rôle exerce le coordinateur au sein de votre organisation</t>
  </si>
  <si>
    <t>Avez-vous connaissance des différents partenaires de votre territoire qui peuvent être sollicités pour une aide spécifique pour ce public</t>
  </si>
  <si>
    <t>Lesquels sollicitez-vous</t>
  </si>
  <si>
    <t>Faites-vous appel à ces partenaires pour un accompagnement spécifique</t>
  </si>
  <si>
    <t>QF2</t>
  </si>
  <si>
    <t>QF3</t>
  </si>
  <si>
    <t>QF4</t>
  </si>
  <si>
    <t>QF5</t>
  </si>
  <si>
    <t>QF6</t>
  </si>
  <si>
    <t>QF7</t>
  </si>
  <si>
    <t>QF8</t>
  </si>
  <si>
    <t>QF10</t>
  </si>
  <si>
    <t>QF12</t>
  </si>
  <si>
    <t>QF13</t>
  </si>
  <si>
    <t>QF14</t>
  </si>
  <si>
    <t>QF16</t>
  </si>
  <si>
    <t>QF17</t>
  </si>
  <si>
    <t>QF19</t>
  </si>
  <si>
    <t>QF21</t>
  </si>
  <si>
    <t>QF22</t>
  </si>
  <si>
    <t>QF23</t>
  </si>
  <si>
    <t>QF24</t>
  </si>
  <si>
    <t>QF26</t>
  </si>
  <si>
    <t>QF27</t>
  </si>
  <si>
    <t>QF28</t>
  </si>
  <si>
    <t>QF29</t>
  </si>
  <si>
    <t>QF31</t>
  </si>
  <si>
    <t>Nombre de réponses</t>
  </si>
  <si>
    <t>Meilleure coordination</t>
  </si>
  <si>
    <t>Meilleure prise en charge globale</t>
  </si>
  <si>
    <t>Chasse gardée des SSIAD</t>
  </si>
  <si>
    <t>Mutualisation des moyens</t>
  </si>
  <si>
    <t>Faciliter le parcours des familles</t>
  </si>
  <si>
    <t>Budget supplémentaire</t>
  </si>
  <si>
    <t>QO9MC</t>
  </si>
  <si>
    <t>QO9MPC</t>
  </si>
  <si>
    <t>QO9CGS</t>
  </si>
  <si>
    <t>QO9MM</t>
  </si>
  <si>
    <t>QO9FPF</t>
  </si>
  <si>
    <t>QO9BS</t>
  </si>
  <si>
    <t>Réunion interservices</t>
  </si>
  <si>
    <t>Travail en collaboration avec les SSIAD</t>
  </si>
  <si>
    <t>Bureau d'accueil unique</t>
  </si>
  <si>
    <t>Action dans le cadre de la conférence des financeurs</t>
  </si>
  <si>
    <t>Projet individualisé en binôme</t>
  </si>
  <si>
    <t>Messagerie sécurisée</t>
  </si>
  <si>
    <t>QO11RI</t>
  </si>
  <si>
    <t>QO11TCS</t>
  </si>
  <si>
    <t>QO11BAU</t>
  </si>
  <si>
    <t>QO11ACF</t>
  </si>
  <si>
    <t>QO11PIB</t>
  </si>
  <si>
    <t>QO11MS</t>
  </si>
  <si>
    <t>La formation</t>
  </si>
  <si>
    <t xml:space="preserve">Recrutement difficile - Condition de travail difficile - </t>
  </si>
  <si>
    <t>Aménagement technique difficile</t>
  </si>
  <si>
    <t>Reste à charge important</t>
  </si>
  <si>
    <t>Problème de communication avec les SSIAD</t>
  </si>
  <si>
    <t>Manque de réactivité avec les mandataires judiciaires</t>
  </si>
  <si>
    <t>QO18F</t>
  </si>
  <si>
    <t>QO18ATD</t>
  </si>
  <si>
    <t>QO18RCI</t>
  </si>
  <si>
    <t>QO18PCS</t>
  </si>
  <si>
    <t>QO18MRMJ</t>
  </si>
  <si>
    <t>QO18RFCTD</t>
  </si>
  <si>
    <t>SSIAD</t>
  </si>
  <si>
    <t>EHPAD</t>
  </si>
  <si>
    <t>Auxiliaire médicaux libéraux</t>
  </si>
  <si>
    <t>UTAG</t>
  </si>
  <si>
    <t>HAD</t>
  </si>
  <si>
    <t>Réseau Escale Santé</t>
  </si>
  <si>
    <t>Plateforme de coordination, télé assitance, plateforme de répit , réseau de soins palliatif, Centre de protection Agir Arcco, Espace séniors, Carsat, Consultation mémoire, ESAD, CAJ, France Alzheimer, Accueil de jour, Asso d'aide aux aidants, AS, Insitutionnels</t>
  </si>
  <si>
    <t>QO20P</t>
  </si>
  <si>
    <t>QO20SS</t>
  </si>
  <si>
    <t>QO20EH</t>
  </si>
  <si>
    <t>QO20AML</t>
  </si>
  <si>
    <t>QO20UT</t>
  </si>
  <si>
    <t>QO20HA</t>
  </si>
  <si>
    <t>QO20MA</t>
  </si>
  <si>
    <t>QO20RES</t>
  </si>
  <si>
    <t>QO20DIV</t>
  </si>
  <si>
    <t>L'étape à Lattes</t>
  </si>
  <si>
    <t>Plateforme de coordination proximité santé</t>
  </si>
  <si>
    <t>EMSP</t>
  </si>
  <si>
    <t>Equipes des maisons des solidarités du CD 31, réseau de santé, pôle MND, consultation mémoire</t>
  </si>
  <si>
    <t>Accueil de jour, plateforme des aidants, HT</t>
  </si>
  <si>
    <t>Plateforme de répit REPAIRS, centre horpitaliers, France Alzheimer</t>
  </si>
  <si>
    <t>QO30DIV</t>
  </si>
  <si>
    <t>QO30APHT</t>
  </si>
  <si>
    <t>QO30E</t>
  </si>
  <si>
    <t>QO30PRCHFA</t>
  </si>
  <si>
    <t>QO30PCPS</t>
  </si>
  <si>
    <t>QO30EMS</t>
  </si>
  <si>
    <t>Aggravation des troubles</t>
  </si>
  <si>
    <t>Difficultés d'interventions</t>
  </si>
  <si>
    <t>Peronnes isolées</t>
  </si>
  <si>
    <t>Logement pas adapté</t>
  </si>
  <si>
    <t>Appel MAIA</t>
  </si>
  <si>
    <t>Appel PAERPA, HAD, ESA</t>
  </si>
  <si>
    <t>Refus de soins</t>
  </si>
  <si>
    <t>Coordination difficile</t>
  </si>
  <si>
    <t>Communication difficile</t>
  </si>
  <si>
    <t>QO32AT</t>
  </si>
  <si>
    <t>QO32DI</t>
  </si>
  <si>
    <t>QO32PI</t>
  </si>
  <si>
    <t>QO32LPA</t>
  </si>
  <si>
    <t>QO32AM</t>
  </si>
  <si>
    <t>QO32APHE</t>
  </si>
  <si>
    <t>QO32RS</t>
  </si>
  <si>
    <t>QO32CODIF</t>
  </si>
  <si>
    <t>Communication aidant difficile</t>
  </si>
  <si>
    <t>QO32COMADIF</t>
  </si>
  <si>
    <t>Amélioration de la prise en charge globale</t>
  </si>
  <si>
    <t>Mutualisation des ressources</t>
  </si>
  <si>
    <t>Relais entre partenaires</t>
  </si>
  <si>
    <t>Meilleure connaissance des acteurs</t>
  </si>
  <si>
    <t>Meilleure réactivité</t>
  </si>
  <si>
    <t>Prévenir l'épuisement des aidants</t>
  </si>
  <si>
    <t>Aucuns avantages</t>
  </si>
  <si>
    <t>QO33APCG</t>
  </si>
  <si>
    <t>QO33MR</t>
  </si>
  <si>
    <t>QO33RP</t>
  </si>
  <si>
    <t>QO33MCA</t>
  </si>
  <si>
    <t>QO33MREA</t>
  </si>
  <si>
    <t>QO33PEAI</t>
  </si>
  <si>
    <t>QO33AAV</t>
  </si>
  <si>
    <t>Lourdeur administrative</t>
  </si>
  <si>
    <t>Manque d'effectifs sur le terrain</t>
  </si>
  <si>
    <t>Chronophage pour les structures</t>
  </si>
  <si>
    <t xml:space="preserve">Aucune relation entre le privé et le public </t>
  </si>
  <si>
    <t>Manque de visibilité et d'informations sur les dispositifs de coordinations</t>
  </si>
  <si>
    <t xml:space="preserve">Manque de réactivité </t>
  </si>
  <si>
    <t>Contraintes de terrain difficiles</t>
  </si>
  <si>
    <t>Non déterminé</t>
  </si>
  <si>
    <t>Aucun inconvénient</t>
  </si>
  <si>
    <t>QO34LA</t>
  </si>
  <si>
    <t>QO34MET</t>
  </si>
  <si>
    <t>QO34CST</t>
  </si>
  <si>
    <t>QO34ARPP</t>
  </si>
  <si>
    <t>QO34MVIDC</t>
  </si>
  <si>
    <t>QO34COMDIF</t>
  </si>
  <si>
    <t>QO34MREA</t>
  </si>
  <si>
    <t>QO34CTDIF</t>
  </si>
  <si>
    <t>QO34ND</t>
  </si>
  <si>
    <t>QO34AIN</t>
  </si>
  <si>
    <t xml:space="preserve"> PERS DE CONF</t>
  </si>
  <si>
    <t>N° QUESTIONS Q09</t>
  </si>
  <si>
    <t>REPONSES TEXTE</t>
  </si>
  <si>
    <t>N° QUESTIONS QO11</t>
  </si>
  <si>
    <t>N° QUESTIONS QO18</t>
  </si>
  <si>
    <t>N° QUESTIONS QO20</t>
  </si>
  <si>
    <t>N° QUESTIONS QO30</t>
  </si>
  <si>
    <t>N° QUESTIONS QO32</t>
  </si>
  <si>
    <t>N° QUESTIONS QO33</t>
  </si>
  <si>
    <t>N° QUESTIONS QO34</t>
  </si>
  <si>
    <t>PROBLEMATIQUE</t>
  </si>
  <si>
    <t>QUESTIONS FERMEES</t>
  </si>
  <si>
    <t>OUI</t>
  </si>
  <si>
    <t>NON</t>
  </si>
  <si>
    <t>NSP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</si>
</sst>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6" xfId="0" applyBorder="1"/>
    <xf numFmtId="0" fontId="0" fillId="0" borderId="2" xfId="0" applyBorder="1"/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9" fontId="0" fillId="0" borderId="0" xfId="0" applyNumberFormat="1" applyAlignment="1">
      <alignment horizontal="right"/>
    </xf>
    <xf numFmtId="9" fontId="0" fillId="0" borderId="0" xfId="0" applyNumberFormat="1"/>
    <xf numFmtId="0" fontId="2" fillId="0" borderId="9" xfId="0" applyFont="1" applyBorder="1" applyAlignment="1">
      <alignment horizontal="center" vertical="center" wrapText="1"/>
    </xf>
    <xf numFmtId="0" fontId="0" fillId="0" borderId="13" xfId="0" applyBorder="1"/>
    <xf numFmtId="0" fontId="0" fillId="0" borderId="15" xfId="0" applyBorder="1"/>
    <xf numFmtId="0" fontId="0" fillId="0" borderId="14" xfId="0" applyBorder="1"/>
    <xf numFmtId="0" fontId="1" fillId="0" borderId="0" xfId="0" applyFont="1" applyAlignment="1">
      <alignment horizontal="center" vertical="center"/>
    </xf>
    <xf numFmtId="9" fontId="0" fillId="0" borderId="0" xfId="1" applyNumberFormat="1" applyFont="1"/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/>
    <xf numFmtId="0" fontId="0" fillId="0" borderId="15" xfId="0" applyFill="1" applyBorder="1"/>
    <xf numFmtId="0" fontId="1" fillId="0" borderId="0" xfId="0" applyFont="1" applyAlignment="1"/>
    <xf numFmtId="0" fontId="0" fillId="0" borderId="14" xfId="0" applyFill="1" applyBorder="1"/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0" borderId="9" xfId="0" applyFont="1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right"/>
    </xf>
    <xf numFmtId="9" fontId="0" fillId="0" borderId="5" xfId="0" applyNumberFormat="1" applyBorder="1"/>
    <xf numFmtId="0" fontId="1" fillId="0" borderId="11" xfId="0" applyFont="1" applyBorder="1"/>
    <xf numFmtId="0" fontId="0" fillId="0" borderId="0" xfId="0" applyBorder="1" applyAlignment="1">
      <alignment horizontal="right"/>
    </xf>
    <xf numFmtId="1" fontId="0" fillId="0" borderId="0" xfId="0" applyNumberFormat="1" applyAlignment="1">
      <alignment horizontal="right"/>
    </xf>
    <xf numFmtId="0" fontId="0" fillId="0" borderId="9" xfId="0" applyBorder="1"/>
    <xf numFmtId="0" fontId="1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0" fillId="0" borderId="0" xfId="0" applyAlignment="1">
      <alignment horizontal="left"/>
    </xf>
    <xf numFmtId="0" fontId="0" fillId="0" borderId="8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3" xfId="0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9" fontId="4" fillId="2" borderId="0" xfId="2" applyFont="1" applyFill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1"/>
  <sheetViews>
    <sheetView tabSelected="1" topLeftCell="D1" zoomScale="99" zoomScaleNormal="99" workbookViewId="0">
      <pane ySplit="1" topLeftCell="A5" activePane="bottomLeft" state="frozen"/>
      <selection pane="bottomLeft" activeCell="S40" sqref="S40"/>
    </sheetView>
  </sheetViews>
  <sheetFormatPr baseColWidth="10" defaultRowHeight="15" x14ac:dyDescent="0.25"/>
  <cols>
    <col min="2" max="2" width="11.42578125" customWidth="1"/>
    <col min="3" max="3" width="13.42578125" customWidth="1"/>
    <col min="22" max="22" width="12.5703125" customWidth="1"/>
    <col min="30" max="30" width="14.140625" customWidth="1"/>
    <col min="31" max="31" width="16.28515625" customWidth="1"/>
    <col min="33" max="33" width="14.85546875" customWidth="1"/>
    <col min="34" max="34" width="12.7109375" customWidth="1"/>
    <col min="35" max="35" width="15.85546875" customWidth="1"/>
    <col min="36" max="36" width="15.140625" customWidth="1"/>
    <col min="37" max="37" width="12.85546875" customWidth="1"/>
    <col min="39" max="42" width="13" customWidth="1"/>
    <col min="43" max="43" width="13.5703125" customWidth="1"/>
    <col min="49" max="49" width="14.7109375" customWidth="1"/>
    <col min="50" max="50" width="14.42578125" customWidth="1"/>
    <col min="53" max="53" width="13.140625" customWidth="1"/>
    <col min="56" max="56" width="13.85546875" customWidth="1"/>
    <col min="57" max="57" width="14.7109375" customWidth="1"/>
    <col min="62" max="62" width="13.7109375" customWidth="1"/>
    <col min="64" max="64" width="12.28515625" customWidth="1"/>
  </cols>
  <sheetData>
    <row r="1" spans="1:75" x14ac:dyDescent="0.25">
      <c r="A1" s="3" t="s">
        <v>59</v>
      </c>
      <c r="B1" s="52" t="s">
        <v>83</v>
      </c>
      <c r="C1" s="54"/>
      <c r="D1" s="54"/>
      <c r="E1" s="54"/>
      <c r="F1" s="54"/>
      <c r="G1" s="53"/>
      <c r="H1" s="51" t="s">
        <v>84</v>
      </c>
      <c r="I1" s="51" t="s">
        <v>85</v>
      </c>
      <c r="J1" s="51" t="s">
        <v>86</v>
      </c>
      <c r="K1" s="51" t="s">
        <v>87</v>
      </c>
      <c r="L1" s="51" t="s">
        <v>88</v>
      </c>
      <c r="M1" s="51" t="s">
        <v>89</v>
      </c>
      <c r="N1" s="51" t="s">
        <v>90</v>
      </c>
      <c r="O1" s="51" t="s">
        <v>91</v>
      </c>
      <c r="P1" s="51" t="s">
        <v>92</v>
      </c>
      <c r="Q1" s="51" t="s">
        <v>93</v>
      </c>
      <c r="R1" s="1" t="s">
        <v>57</v>
      </c>
      <c r="S1" s="51" t="s">
        <v>94</v>
      </c>
      <c r="T1" s="52" t="s">
        <v>95</v>
      </c>
      <c r="U1" s="54"/>
      <c r="V1" s="54"/>
      <c r="W1" s="54"/>
      <c r="X1" s="54"/>
      <c r="Y1" s="54"/>
      <c r="Z1" s="54"/>
      <c r="AA1" s="54"/>
      <c r="AB1" s="54"/>
      <c r="AC1" s="54"/>
      <c r="AD1" s="54"/>
      <c r="AE1" s="53"/>
      <c r="AF1" s="52" t="s">
        <v>96</v>
      </c>
      <c r="AG1" s="54"/>
      <c r="AH1" s="53"/>
      <c r="AI1" s="52" t="s">
        <v>97</v>
      </c>
      <c r="AJ1" s="54"/>
      <c r="AK1" s="54"/>
      <c r="AL1" s="54"/>
      <c r="AM1" s="53"/>
      <c r="AN1" s="52" t="s">
        <v>98</v>
      </c>
      <c r="AO1" s="54"/>
      <c r="AP1" s="54"/>
      <c r="AQ1" s="54"/>
      <c r="AR1" s="53"/>
      <c r="AS1" s="52" t="s">
        <v>99</v>
      </c>
      <c r="AT1" s="54"/>
      <c r="AU1" s="54"/>
      <c r="AV1" s="53"/>
      <c r="AW1" s="52" t="s">
        <v>100</v>
      </c>
      <c r="AX1" s="54"/>
      <c r="AY1" s="54"/>
      <c r="AZ1" s="54"/>
      <c r="BA1" s="54"/>
      <c r="BB1" s="54"/>
      <c r="BC1" s="54"/>
      <c r="BD1" s="54"/>
      <c r="BE1" s="53"/>
      <c r="BF1" s="52" t="s">
        <v>101</v>
      </c>
      <c r="BG1" s="54"/>
      <c r="BH1" s="54"/>
      <c r="BI1" s="53"/>
      <c r="BJ1" s="52" t="s">
        <v>102</v>
      </c>
      <c r="BK1" s="54"/>
      <c r="BL1" s="54"/>
      <c r="BM1" s="54"/>
      <c r="BN1" s="54"/>
      <c r="BO1" s="54"/>
      <c r="BP1" s="53"/>
      <c r="BQ1" s="86" t="s">
        <v>103</v>
      </c>
      <c r="BR1" s="54" t="s">
        <v>104</v>
      </c>
      <c r="BS1" s="54"/>
      <c r="BT1" s="54"/>
      <c r="BU1" s="54"/>
      <c r="BV1" s="53"/>
      <c r="BW1" s="86" t="s">
        <v>105</v>
      </c>
    </row>
    <row r="2" spans="1:75" ht="112.5" customHeight="1" x14ac:dyDescent="0.25">
      <c r="A2" s="49" t="s">
        <v>234</v>
      </c>
      <c r="B2" s="61" t="s">
        <v>60</v>
      </c>
      <c r="C2" s="62"/>
      <c r="D2" s="62"/>
      <c r="E2" s="62"/>
      <c r="F2" s="62"/>
      <c r="G2" s="63"/>
      <c r="H2" s="50" t="s">
        <v>58</v>
      </c>
      <c r="I2" s="50" t="s">
        <v>61</v>
      </c>
      <c r="J2" s="50" t="s">
        <v>62</v>
      </c>
      <c r="K2" s="50" t="s">
        <v>63</v>
      </c>
      <c r="L2" s="50" t="s">
        <v>64</v>
      </c>
      <c r="M2" s="50" t="s">
        <v>66</v>
      </c>
      <c r="N2" s="50" t="s">
        <v>65</v>
      </c>
      <c r="O2" s="50" t="s">
        <v>67</v>
      </c>
      <c r="P2" s="50" t="s">
        <v>68</v>
      </c>
      <c r="Q2" s="50" t="s">
        <v>69</v>
      </c>
      <c r="R2" s="59" t="s">
        <v>70</v>
      </c>
      <c r="S2" s="50" t="s">
        <v>71</v>
      </c>
      <c r="T2" s="55" t="s">
        <v>72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6"/>
      <c r="AF2" s="55" t="s">
        <v>73</v>
      </c>
      <c r="AG2" s="57"/>
      <c r="AH2" s="56"/>
      <c r="AI2" s="55" t="s">
        <v>74</v>
      </c>
      <c r="AJ2" s="57"/>
      <c r="AK2" s="57"/>
      <c r="AL2" s="57"/>
      <c r="AM2" s="56"/>
      <c r="AN2" s="55" t="s">
        <v>75</v>
      </c>
      <c r="AO2" s="57"/>
      <c r="AP2" s="57"/>
      <c r="AQ2" s="57"/>
      <c r="AR2" s="56"/>
      <c r="AS2" s="55" t="s">
        <v>76</v>
      </c>
      <c r="AT2" s="57"/>
      <c r="AU2" s="57"/>
      <c r="AV2" s="56"/>
      <c r="AW2" s="55" t="s">
        <v>77</v>
      </c>
      <c r="AX2" s="57"/>
      <c r="AY2" s="57"/>
      <c r="AZ2" s="57"/>
      <c r="BA2" s="57"/>
      <c r="BB2" s="57"/>
      <c r="BC2" s="57"/>
      <c r="BD2" s="57"/>
      <c r="BE2" s="56"/>
      <c r="BF2" s="55" t="s">
        <v>78</v>
      </c>
      <c r="BG2" s="57"/>
      <c r="BH2" s="57"/>
      <c r="BI2" s="56"/>
      <c r="BJ2" s="55" t="s">
        <v>79</v>
      </c>
      <c r="BK2" s="57"/>
      <c r="BL2" s="57"/>
      <c r="BM2" s="57"/>
      <c r="BN2" s="57"/>
      <c r="BO2" s="57"/>
      <c r="BP2" s="56"/>
      <c r="BQ2" s="19" t="s">
        <v>80</v>
      </c>
      <c r="BR2" s="57" t="s">
        <v>81</v>
      </c>
      <c r="BS2" s="57"/>
      <c r="BT2" s="57"/>
      <c r="BU2" s="57"/>
      <c r="BV2" s="56"/>
      <c r="BW2" s="19" t="s">
        <v>82</v>
      </c>
    </row>
    <row r="3" spans="1:75" x14ac:dyDescent="0.25">
      <c r="A3" s="45" t="s">
        <v>56</v>
      </c>
      <c r="B3" s="4" t="s">
        <v>52</v>
      </c>
      <c r="C3" s="6" t="s">
        <v>53</v>
      </c>
      <c r="D3" s="6" t="s">
        <v>223</v>
      </c>
      <c r="E3" s="6" t="s">
        <v>1</v>
      </c>
      <c r="F3" s="6" t="s">
        <v>2</v>
      </c>
      <c r="G3" s="5" t="s">
        <v>3</v>
      </c>
      <c r="H3" s="4" t="s">
        <v>0</v>
      </c>
      <c r="I3" s="36" t="s">
        <v>0</v>
      </c>
      <c r="J3" s="36" t="s">
        <v>0</v>
      </c>
      <c r="K3" s="4" t="s">
        <v>0</v>
      </c>
      <c r="L3" s="36" t="s">
        <v>0</v>
      </c>
      <c r="M3" s="36" t="s">
        <v>0</v>
      </c>
      <c r="N3" s="4" t="s">
        <v>0</v>
      </c>
      <c r="O3" s="4" t="s">
        <v>0</v>
      </c>
      <c r="P3" s="4" t="s">
        <v>0</v>
      </c>
      <c r="Q3" s="36" t="s">
        <v>0</v>
      </c>
      <c r="R3" s="60"/>
      <c r="S3" s="4" t="s">
        <v>0</v>
      </c>
      <c r="T3" s="4" t="s">
        <v>4</v>
      </c>
      <c r="U3" s="6" t="s">
        <v>5</v>
      </c>
      <c r="V3" s="6" t="s">
        <v>6</v>
      </c>
      <c r="W3" s="6" t="s">
        <v>7</v>
      </c>
      <c r="X3" s="37" t="s">
        <v>8</v>
      </c>
      <c r="Y3" s="37" t="s">
        <v>9</v>
      </c>
      <c r="Z3" s="37" t="s">
        <v>10</v>
      </c>
      <c r="AA3" s="37" t="s">
        <v>11</v>
      </c>
      <c r="AB3" s="37" t="s">
        <v>12</v>
      </c>
      <c r="AC3" s="37" t="s">
        <v>13</v>
      </c>
      <c r="AD3" s="37" t="s">
        <v>14</v>
      </c>
      <c r="AE3" s="38" t="s">
        <v>15</v>
      </c>
      <c r="AF3" s="4" t="s">
        <v>16</v>
      </c>
      <c r="AG3" s="37" t="s">
        <v>17</v>
      </c>
      <c r="AH3" s="5" t="s">
        <v>18</v>
      </c>
      <c r="AI3" s="4" t="s">
        <v>19</v>
      </c>
      <c r="AJ3" s="37" t="s">
        <v>20</v>
      </c>
      <c r="AK3" s="37" t="s">
        <v>21</v>
      </c>
      <c r="AL3" s="6" t="s">
        <v>22</v>
      </c>
      <c r="AM3" s="5" t="s">
        <v>54</v>
      </c>
      <c r="AN3" s="36" t="s">
        <v>23</v>
      </c>
      <c r="AO3" s="6" t="s">
        <v>24</v>
      </c>
      <c r="AP3" s="6" t="s">
        <v>25</v>
      </c>
      <c r="AQ3" s="6" t="s">
        <v>26</v>
      </c>
      <c r="AR3" s="5" t="s">
        <v>27</v>
      </c>
      <c r="AS3" s="4" t="s">
        <v>24</v>
      </c>
      <c r="AT3" s="6" t="s">
        <v>25</v>
      </c>
      <c r="AU3" s="37" t="s">
        <v>26</v>
      </c>
      <c r="AV3" s="5" t="s">
        <v>27</v>
      </c>
      <c r="AW3" s="4" t="s">
        <v>28</v>
      </c>
      <c r="AX3" s="6" t="s">
        <v>29</v>
      </c>
      <c r="AY3" s="6" t="s">
        <v>30</v>
      </c>
      <c r="AZ3" s="6" t="s">
        <v>31</v>
      </c>
      <c r="BA3" s="6" t="s">
        <v>32</v>
      </c>
      <c r="BB3" s="6" t="s">
        <v>33</v>
      </c>
      <c r="BC3" s="6" t="s">
        <v>34</v>
      </c>
      <c r="BD3" s="37" t="s">
        <v>35</v>
      </c>
      <c r="BE3" s="5" t="s">
        <v>36</v>
      </c>
      <c r="BF3" s="4" t="s">
        <v>55</v>
      </c>
      <c r="BG3" s="6" t="s">
        <v>37</v>
      </c>
      <c r="BH3" s="6" t="s">
        <v>38</v>
      </c>
      <c r="BI3" s="38" t="s">
        <v>39</v>
      </c>
      <c r="BJ3" s="36" t="s">
        <v>40</v>
      </c>
      <c r="BK3" s="6" t="s">
        <v>41</v>
      </c>
      <c r="BL3" s="37" t="s">
        <v>42</v>
      </c>
      <c r="BM3" s="37" t="s">
        <v>43</v>
      </c>
      <c r="BN3" s="6" t="s">
        <v>44</v>
      </c>
      <c r="BO3" s="6" t="s">
        <v>45</v>
      </c>
      <c r="BP3" s="38" t="s">
        <v>46</v>
      </c>
      <c r="BQ3" s="87" t="s">
        <v>0</v>
      </c>
      <c r="BR3" s="6" t="s">
        <v>47</v>
      </c>
      <c r="BS3" s="6" t="s">
        <v>48</v>
      </c>
      <c r="BT3" s="6" t="s">
        <v>49</v>
      </c>
      <c r="BU3" s="30" t="s">
        <v>50</v>
      </c>
      <c r="BV3" s="5" t="s">
        <v>51</v>
      </c>
      <c r="BW3" s="88" t="s">
        <v>0</v>
      </c>
    </row>
    <row r="4" spans="1:75" x14ac:dyDescent="0.25">
      <c r="A4" s="2">
        <v>1</v>
      </c>
      <c r="B4" s="7">
        <v>1</v>
      </c>
      <c r="C4" s="13">
        <v>1</v>
      </c>
      <c r="D4" s="13">
        <v>0</v>
      </c>
      <c r="E4" s="13">
        <v>1</v>
      </c>
      <c r="F4" s="13">
        <v>1</v>
      </c>
      <c r="G4" s="8">
        <v>0</v>
      </c>
      <c r="H4" s="7">
        <v>0</v>
      </c>
      <c r="I4" s="7">
        <v>0</v>
      </c>
      <c r="J4" s="26">
        <v>0</v>
      </c>
      <c r="K4" s="13">
        <v>1</v>
      </c>
      <c r="L4" s="7">
        <v>0</v>
      </c>
      <c r="M4" s="7">
        <v>1</v>
      </c>
      <c r="N4" s="7">
        <v>0</v>
      </c>
      <c r="O4" s="7">
        <v>1</v>
      </c>
      <c r="P4" s="7">
        <v>0</v>
      </c>
      <c r="Q4" s="26">
        <v>1</v>
      </c>
      <c r="R4" s="16"/>
      <c r="S4" s="7">
        <v>0</v>
      </c>
      <c r="T4" s="7">
        <v>1</v>
      </c>
      <c r="U4" s="13">
        <v>0</v>
      </c>
      <c r="V4" s="13">
        <v>0</v>
      </c>
      <c r="W4" s="13">
        <v>1</v>
      </c>
      <c r="X4" s="26">
        <v>1</v>
      </c>
      <c r="Y4" s="26">
        <v>1</v>
      </c>
      <c r="Z4" s="26">
        <v>0</v>
      </c>
      <c r="AA4" s="26">
        <v>0</v>
      </c>
      <c r="AB4" s="26">
        <v>1</v>
      </c>
      <c r="AC4" s="26">
        <v>0</v>
      </c>
      <c r="AD4" s="26">
        <v>1</v>
      </c>
      <c r="AE4" s="10">
        <v>0</v>
      </c>
      <c r="AF4" s="13">
        <v>1</v>
      </c>
      <c r="AG4" s="26">
        <v>1</v>
      </c>
      <c r="AH4" s="8">
        <v>0</v>
      </c>
      <c r="AI4" s="7">
        <v>1</v>
      </c>
      <c r="AJ4" s="26">
        <v>1</v>
      </c>
      <c r="AK4" s="26">
        <v>1</v>
      </c>
      <c r="AL4" s="13">
        <v>1</v>
      </c>
      <c r="AM4" s="13">
        <v>0</v>
      </c>
      <c r="AN4" s="7">
        <v>1</v>
      </c>
      <c r="AO4" s="13">
        <v>0</v>
      </c>
      <c r="AP4" s="13">
        <v>0</v>
      </c>
      <c r="AQ4" s="13">
        <v>0</v>
      </c>
      <c r="AR4" s="8">
        <v>1</v>
      </c>
      <c r="AS4" s="7">
        <v>0</v>
      </c>
      <c r="AT4" s="13">
        <v>0</v>
      </c>
      <c r="AU4" s="26">
        <v>0</v>
      </c>
      <c r="AV4" s="8">
        <v>1</v>
      </c>
      <c r="AW4" s="7">
        <v>1</v>
      </c>
      <c r="AX4" s="13">
        <v>1</v>
      </c>
      <c r="AY4" s="13">
        <v>1</v>
      </c>
      <c r="AZ4" s="13">
        <v>1</v>
      </c>
      <c r="BA4" s="13">
        <v>0</v>
      </c>
      <c r="BB4" s="13">
        <v>1</v>
      </c>
      <c r="BC4" s="13">
        <v>1</v>
      </c>
      <c r="BD4" s="26">
        <v>0</v>
      </c>
      <c r="BE4" s="8">
        <v>0</v>
      </c>
      <c r="BF4" s="7">
        <v>0</v>
      </c>
      <c r="BG4" s="13">
        <v>1</v>
      </c>
      <c r="BH4" s="13">
        <v>0</v>
      </c>
      <c r="BI4" s="10">
        <v>0</v>
      </c>
      <c r="BJ4" s="26">
        <v>1</v>
      </c>
      <c r="BK4" s="13">
        <v>1</v>
      </c>
      <c r="BL4" s="26">
        <v>1</v>
      </c>
      <c r="BM4" s="26">
        <v>1</v>
      </c>
      <c r="BN4" s="13">
        <v>1</v>
      </c>
      <c r="BO4" s="13">
        <v>0</v>
      </c>
      <c r="BP4" s="8">
        <v>0</v>
      </c>
      <c r="BQ4" s="20">
        <v>1</v>
      </c>
      <c r="BR4" s="13">
        <v>1</v>
      </c>
      <c r="BS4" s="13">
        <v>1</v>
      </c>
      <c r="BT4" s="13">
        <v>1</v>
      </c>
      <c r="BU4" s="13">
        <v>1</v>
      </c>
      <c r="BV4" s="13">
        <v>1</v>
      </c>
      <c r="BW4" s="20">
        <v>1</v>
      </c>
    </row>
    <row r="5" spans="1:75" x14ac:dyDescent="0.25">
      <c r="A5" s="2">
        <v>2</v>
      </c>
      <c r="B5" s="9">
        <v>0</v>
      </c>
      <c r="C5">
        <v>0</v>
      </c>
      <c r="D5">
        <v>1</v>
      </c>
      <c r="E5">
        <v>1</v>
      </c>
      <c r="F5">
        <v>0</v>
      </c>
      <c r="G5" s="10">
        <v>0</v>
      </c>
      <c r="H5" s="9">
        <v>0</v>
      </c>
      <c r="I5" s="9">
        <v>0</v>
      </c>
      <c r="J5" s="26">
        <v>0</v>
      </c>
      <c r="K5" s="26">
        <v>0</v>
      </c>
      <c r="L5" s="9">
        <v>0</v>
      </c>
      <c r="M5" s="26">
        <v>1</v>
      </c>
      <c r="N5" s="9">
        <v>0</v>
      </c>
      <c r="O5" s="9">
        <v>0</v>
      </c>
      <c r="P5" s="9">
        <v>0</v>
      </c>
      <c r="Q5" s="26">
        <v>1</v>
      </c>
      <c r="R5" s="16"/>
      <c r="S5" s="9">
        <v>0</v>
      </c>
      <c r="T5" s="9">
        <v>0</v>
      </c>
      <c r="U5">
        <v>1</v>
      </c>
      <c r="V5">
        <v>0</v>
      </c>
      <c r="W5">
        <v>0</v>
      </c>
      <c r="X5" s="26">
        <v>1</v>
      </c>
      <c r="Y5" s="26">
        <v>1</v>
      </c>
      <c r="Z5" s="26">
        <v>0</v>
      </c>
      <c r="AA5" s="26">
        <v>0</v>
      </c>
      <c r="AB5">
        <v>0</v>
      </c>
      <c r="AC5" s="26">
        <v>0</v>
      </c>
      <c r="AD5" s="26">
        <v>1</v>
      </c>
      <c r="AE5" s="10">
        <v>0</v>
      </c>
      <c r="AF5" s="26">
        <v>0</v>
      </c>
      <c r="AG5" s="26">
        <v>1</v>
      </c>
      <c r="AH5" s="10">
        <v>0</v>
      </c>
      <c r="AI5" s="9">
        <v>0</v>
      </c>
      <c r="AJ5" s="26">
        <v>1</v>
      </c>
      <c r="AK5" s="26">
        <v>1</v>
      </c>
      <c r="AL5">
        <v>0</v>
      </c>
      <c r="AM5" s="26">
        <v>0</v>
      </c>
      <c r="AN5" s="9">
        <v>1</v>
      </c>
      <c r="AO5">
        <v>1</v>
      </c>
      <c r="AP5">
        <v>0</v>
      </c>
      <c r="AQ5">
        <v>0</v>
      </c>
      <c r="AR5" s="10">
        <v>0</v>
      </c>
      <c r="AS5" s="9">
        <v>1</v>
      </c>
      <c r="AT5">
        <v>0</v>
      </c>
      <c r="AU5" s="26">
        <v>0</v>
      </c>
      <c r="AV5" s="10">
        <v>0</v>
      </c>
      <c r="AW5" s="9">
        <v>1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 s="26">
        <v>0</v>
      </c>
      <c r="BE5" s="10">
        <v>0</v>
      </c>
      <c r="BF5" s="9">
        <v>1</v>
      </c>
      <c r="BG5">
        <v>0</v>
      </c>
      <c r="BH5" s="26">
        <v>0</v>
      </c>
      <c r="BI5" s="10">
        <v>0</v>
      </c>
      <c r="BJ5" s="26">
        <v>1</v>
      </c>
      <c r="BK5">
        <v>1</v>
      </c>
      <c r="BL5" s="26">
        <v>1</v>
      </c>
      <c r="BM5" s="26">
        <v>1</v>
      </c>
      <c r="BN5">
        <v>0</v>
      </c>
      <c r="BO5">
        <v>0</v>
      </c>
      <c r="BP5" s="10">
        <v>0</v>
      </c>
      <c r="BQ5" s="21">
        <v>1</v>
      </c>
      <c r="BR5" s="26">
        <v>0</v>
      </c>
      <c r="BS5">
        <v>0</v>
      </c>
      <c r="BT5">
        <v>0</v>
      </c>
      <c r="BU5" s="26">
        <v>1</v>
      </c>
      <c r="BV5" s="26">
        <v>0</v>
      </c>
      <c r="BW5" s="21">
        <v>1</v>
      </c>
    </row>
    <row r="6" spans="1:75" x14ac:dyDescent="0.25">
      <c r="A6" s="2">
        <v>3</v>
      </c>
      <c r="B6" s="9">
        <v>0</v>
      </c>
      <c r="C6">
        <v>0</v>
      </c>
      <c r="D6">
        <v>0</v>
      </c>
      <c r="E6">
        <v>1</v>
      </c>
      <c r="F6">
        <v>1</v>
      </c>
      <c r="G6" s="10">
        <v>1</v>
      </c>
      <c r="H6" s="9">
        <v>0</v>
      </c>
      <c r="I6" s="9">
        <v>0</v>
      </c>
      <c r="J6" s="26">
        <v>0</v>
      </c>
      <c r="K6" s="26">
        <v>0</v>
      </c>
      <c r="L6" s="9">
        <v>0</v>
      </c>
      <c r="M6" s="26">
        <v>1</v>
      </c>
      <c r="N6" s="9">
        <v>1</v>
      </c>
      <c r="O6" s="9">
        <v>1</v>
      </c>
      <c r="P6" s="9">
        <v>1</v>
      </c>
      <c r="Q6" s="26">
        <v>1</v>
      </c>
      <c r="R6" s="16"/>
      <c r="S6" s="9">
        <v>0</v>
      </c>
      <c r="T6" s="9">
        <v>0</v>
      </c>
      <c r="U6">
        <v>0</v>
      </c>
      <c r="V6">
        <v>1</v>
      </c>
      <c r="W6">
        <v>1</v>
      </c>
      <c r="X6" s="26">
        <v>1</v>
      </c>
      <c r="Y6" s="26">
        <v>1</v>
      </c>
      <c r="Z6" s="26">
        <v>0</v>
      </c>
      <c r="AA6" s="26">
        <v>0</v>
      </c>
      <c r="AB6">
        <v>0</v>
      </c>
      <c r="AC6">
        <v>1</v>
      </c>
      <c r="AD6" s="26">
        <v>1</v>
      </c>
      <c r="AE6" s="10">
        <v>0</v>
      </c>
      <c r="AF6" s="26">
        <v>1</v>
      </c>
      <c r="AG6" s="26">
        <v>1</v>
      </c>
      <c r="AH6" s="10">
        <v>0</v>
      </c>
      <c r="AI6" s="9">
        <v>1</v>
      </c>
      <c r="AJ6" s="26">
        <v>1</v>
      </c>
      <c r="AK6" s="26">
        <v>1</v>
      </c>
      <c r="AL6">
        <v>1</v>
      </c>
      <c r="AM6" s="26">
        <v>0</v>
      </c>
      <c r="AN6" s="9">
        <v>1</v>
      </c>
      <c r="AO6">
        <v>0</v>
      </c>
      <c r="AP6">
        <v>0</v>
      </c>
      <c r="AQ6">
        <v>0</v>
      </c>
      <c r="AR6" s="10">
        <v>1</v>
      </c>
      <c r="AS6" s="9">
        <v>0</v>
      </c>
      <c r="AT6">
        <v>0</v>
      </c>
      <c r="AU6" s="26">
        <v>0</v>
      </c>
      <c r="AV6" s="10">
        <v>1</v>
      </c>
      <c r="AW6" s="9">
        <v>0</v>
      </c>
      <c r="AX6">
        <v>0</v>
      </c>
      <c r="AY6">
        <v>1</v>
      </c>
      <c r="AZ6">
        <v>0</v>
      </c>
      <c r="BA6">
        <v>1</v>
      </c>
      <c r="BB6">
        <v>0</v>
      </c>
      <c r="BC6">
        <v>0</v>
      </c>
      <c r="BD6" s="26">
        <v>0</v>
      </c>
      <c r="BE6" s="10">
        <v>0</v>
      </c>
      <c r="BF6" s="9">
        <v>1</v>
      </c>
      <c r="BG6">
        <v>0</v>
      </c>
      <c r="BH6" s="26">
        <v>0</v>
      </c>
      <c r="BI6" s="10">
        <v>0</v>
      </c>
      <c r="BJ6" s="26">
        <v>1</v>
      </c>
      <c r="BK6">
        <v>1</v>
      </c>
      <c r="BL6" s="26">
        <v>1</v>
      </c>
      <c r="BM6" s="26">
        <v>1</v>
      </c>
      <c r="BN6">
        <v>1</v>
      </c>
      <c r="BO6">
        <v>1</v>
      </c>
      <c r="BP6" s="26">
        <v>0</v>
      </c>
      <c r="BQ6" s="21">
        <v>1</v>
      </c>
      <c r="BR6" s="26">
        <v>0</v>
      </c>
      <c r="BS6">
        <v>0</v>
      </c>
      <c r="BT6">
        <v>0</v>
      </c>
      <c r="BU6" s="26">
        <v>1</v>
      </c>
      <c r="BV6" s="26">
        <v>0</v>
      </c>
      <c r="BW6" s="21">
        <v>1</v>
      </c>
    </row>
    <row r="7" spans="1:75" x14ac:dyDescent="0.25">
      <c r="A7" s="2">
        <v>4</v>
      </c>
      <c r="B7" s="9">
        <v>1</v>
      </c>
      <c r="C7">
        <v>1</v>
      </c>
      <c r="D7">
        <v>1</v>
      </c>
      <c r="E7">
        <v>0</v>
      </c>
      <c r="F7">
        <v>1</v>
      </c>
      <c r="G7" s="10">
        <v>0</v>
      </c>
      <c r="H7" s="9">
        <v>0</v>
      </c>
      <c r="I7" s="9">
        <v>0</v>
      </c>
      <c r="J7" s="26">
        <v>0</v>
      </c>
      <c r="K7" s="26">
        <v>1</v>
      </c>
      <c r="L7" s="9">
        <v>1</v>
      </c>
      <c r="M7" s="15"/>
      <c r="N7" s="9">
        <v>1</v>
      </c>
      <c r="O7" s="9">
        <v>1</v>
      </c>
      <c r="P7" s="9">
        <v>1</v>
      </c>
      <c r="Q7" s="26">
        <v>1</v>
      </c>
      <c r="R7" s="16"/>
      <c r="S7" s="9">
        <v>1</v>
      </c>
      <c r="T7" s="9">
        <v>1</v>
      </c>
      <c r="U7">
        <v>1</v>
      </c>
      <c r="V7">
        <v>0</v>
      </c>
      <c r="W7">
        <v>1</v>
      </c>
      <c r="X7" s="26">
        <v>1</v>
      </c>
      <c r="Y7">
        <v>0</v>
      </c>
      <c r="Z7" s="26">
        <v>0</v>
      </c>
      <c r="AA7" s="26">
        <v>0</v>
      </c>
      <c r="AB7">
        <v>0</v>
      </c>
      <c r="AC7">
        <v>1</v>
      </c>
      <c r="AD7" s="26">
        <v>1</v>
      </c>
      <c r="AE7" s="10">
        <v>0</v>
      </c>
      <c r="AF7" s="26">
        <v>0</v>
      </c>
      <c r="AG7" s="26">
        <v>1</v>
      </c>
      <c r="AH7" s="10">
        <v>0</v>
      </c>
      <c r="AI7" s="9">
        <v>1</v>
      </c>
      <c r="AJ7" s="26">
        <v>1</v>
      </c>
      <c r="AK7" s="26">
        <v>1</v>
      </c>
      <c r="AL7">
        <v>1</v>
      </c>
      <c r="AM7" s="10">
        <v>1</v>
      </c>
      <c r="AN7" s="9">
        <v>0</v>
      </c>
      <c r="AO7">
        <v>0</v>
      </c>
      <c r="AP7">
        <v>1</v>
      </c>
      <c r="AQ7">
        <v>1</v>
      </c>
      <c r="AR7" s="10">
        <v>1</v>
      </c>
      <c r="AS7" s="9">
        <v>0</v>
      </c>
      <c r="AT7">
        <v>1</v>
      </c>
      <c r="AU7">
        <v>1</v>
      </c>
      <c r="AV7" s="10">
        <v>1</v>
      </c>
      <c r="AW7" s="9">
        <v>0</v>
      </c>
      <c r="AX7">
        <v>0</v>
      </c>
      <c r="AY7">
        <v>0</v>
      </c>
      <c r="AZ7">
        <v>1</v>
      </c>
      <c r="BA7">
        <v>1</v>
      </c>
      <c r="BB7">
        <v>0</v>
      </c>
      <c r="BC7">
        <v>0</v>
      </c>
      <c r="BD7" s="26">
        <v>0</v>
      </c>
      <c r="BE7" s="10">
        <v>0</v>
      </c>
      <c r="BF7" s="9">
        <v>0</v>
      </c>
      <c r="BG7">
        <v>1</v>
      </c>
      <c r="BH7">
        <v>1</v>
      </c>
      <c r="BI7" s="10">
        <v>0</v>
      </c>
      <c r="BJ7" s="26">
        <v>1</v>
      </c>
      <c r="BK7">
        <v>1</v>
      </c>
      <c r="BL7" s="26">
        <v>1</v>
      </c>
      <c r="BM7" s="26">
        <v>1</v>
      </c>
      <c r="BN7">
        <v>1</v>
      </c>
      <c r="BO7">
        <v>1</v>
      </c>
      <c r="BP7" s="26">
        <v>1</v>
      </c>
      <c r="BQ7" s="21">
        <v>1</v>
      </c>
      <c r="BR7" s="26">
        <v>1</v>
      </c>
      <c r="BS7">
        <v>0</v>
      </c>
      <c r="BT7">
        <v>1</v>
      </c>
      <c r="BU7" s="26">
        <v>1</v>
      </c>
      <c r="BV7" s="26">
        <v>0</v>
      </c>
      <c r="BW7" s="21">
        <v>1</v>
      </c>
    </row>
    <row r="8" spans="1:75" x14ac:dyDescent="0.25">
      <c r="A8" s="2">
        <v>5</v>
      </c>
      <c r="B8" s="9">
        <v>0</v>
      </c>
      <c r="C8">
        <v>1</v>
      </c>
      <c r="D8">
        <v>1</v>
      </c>
      <c r="E8">
        <v>1</v>
      </c>
      <c r="F8">
        <v>1</v>
      </c>
      <c r="G8" s="10">
        <v>1</v>
      </c>
      <c r="H8" s="9">
        <v>0</v>
      </c>
      <c r="I8" s="9">
        <v>1</v>
      </c>
      <c r="J8" s="26">
        <v>0</v>
      </c>
      <c r="K8" s="26">
        <v>0</v>
      </c>
      <c r="L8" s="9">
        <v>0</v>
      </c>
      <c r="M8" s="9">
        <v>1</v>
      </c>
      <c r="N8" s="9">
        <v>0</v>
      </c>
      <c r="O8" s="9">
        <v>0</v>
      </c>
      <c r="P8" s="9">
        <v>0</v>
      </c>
      <c r="Q8" s="9">
        <v>0</v>
      </c>
      <c r="R8" s="16"/>
      <c r="S8" s="9">
        <v>0</v>
      </c>
      <c r="T8" s="26">
        <v>0</v>
      </c>
      <c r="U8">
        <v>0</v>
      </c>
      <c r="V8">
        <v>0</v>
      </c>
      <c r="W8">
        <v>0</v>
      </c>
      <c r="X8" s="26">
        <v>1</v>
      </c>
      <c r="Y8">
        <v>0</v>
      </c>
      <c r="Z8">
        <v>1</v>
      </c>
      <c r="AA8" s="26">
        <v>0</v>
      </c>
      <c r="AB8">
        <v>0</v>
      </c>
      <c r="AC8">
        <v>0</v>
      </c>
      <c r="AD8" s="26">
        <v>1</v>
      </c>
      <c r="AE8" s="10">
        <v>0</v>
      </c>
      <c r="AF8" s="26">
        <v>0</v>
      </c>
      <c r="AG8" s="26">
        <v>1</v>
      </c>
      <c r="AH8" s="10">
        <v>0</v>
      </c>
      <c r="AI8" s="9">
        <v>1</v>
      </c>
      <c r="AJ8" s="26">
        <v>1</v>
      </c>
      <c r="AK8" s="26">
        <v>1</v>
      </c>
      <c r="AL8">
        <v>1</v>
      </c>
      <c r="AM8" s="10">
        <v>1</v>
      </c>
      <c r="AN8" s="9">
        <v>1</v>
      </c>
      <c r="AO8">
        <v>0</v>
      </c>
      <c r="AP8">
        <v>0</v>
      </c>
      <c r="AQ8">
        <v>1</v>
      </c>
      <c r="AR8" s="10">
        <v>0</v>
      </c>
      <c r="AS8" s="9">
        <v>0</v>
      </c>
      <c r="AT8">
        <v>0</v>
      </c>
      <c r="AU8">
        <v>1</v>
      </c>
      <c r="AV8" s="10">
        <v>0</v>
      </c>
      <c r="AW8" s="9">
        <v>0</v>
      </c>
      <c r="AX8">
        <v>1</v>
      </c>
      <c r="AY8">
        <v>0</v>
      </c>
      <c r="AZ8">
        <v>1</v>
      </c>
      <c r="BA8">
        <v>0</v>
      </c>
      <c r="BB8">
        <v>1</v>
      </c>
      <c r="BC8">
        <v>0</v>
      </c>
      <c r="BD8">
        <v>1</v>
      </c>
      <c r="BE8" s="10">
        <v>0</v>
      </c>
      <c r="BF8" s="9">
        <v>1</v>
      </c>
      <c r="BG8">
        <v>0</v>
      </c>
      <c r="BH8">
        <v>0</v>
      </c>
      <c r="BI8" s="10">
        <v>0</v>
      </c>
      <c r="BJ8" s="26">
        <v>1</v>
      </c>
      <c r="BK8">
        <v>1</v>
      </c>
      <c r="BL8">
        <v>0</v>
      </c>
      <c r="BM8" s="26">
        <v>1</v>
      </c>
      <c r="BN8">
        <v>1</v>
      </c>
      <c r="BO8">
        <v>1</v>
      </c>
      <c r="BP8" s="10">
        <v>0</v>
      </c>
      <c r="BQ8" s="21">
        <v>0</v>
      </c>
      <c r="BR8" s="46"/>
      <c r="BS8" s="46"/>
      <c r="BT8" s="46"/>
      <c r="BU8" s="46"/>
      <c r="BV8" s="46"/>
      <c r="BW8" s="21">
        <v>0</v>
      </c>
    </row>
    <row r="9" spans="1:75" x14ac:dyDescent="0.25">
      <c r="A9" s="2">
        <v>6</v>
      </c>
      <c r="B9" s="9">
        <v>0</v>
      </c>
      <c r="C9">
        <v>1</v>
      </c>
      <c r="D9">
        <v>1</v>
      </c>
      <c r="E9">
        <v>0</v>
      </c>
      <c r="F9">
        <v>0</v>
      </c>
      <c r="G9" s="10">
        <v>0</v>
      </c>
      <c r="H9" s="9">
        <v>0</v>
      </c>
      <c r="I9" s="9">
        <v>0</v>
      </c>
      <c r="J9" s="26">
        <v>0</v>
      </c>
      <c r="K9" s="26">
        <v>1</v>
      </c>
      <c r="L9" s="9">
        <v>0</v>
      </c>
      <c r="M9" s="9">
        <v>0</v>
      </c>
      <c r="N9" s="9">
        <v>0</v>
      </c>
      <c r="O9" s="9">
        <v>1</v>
      </c>
      <c r="P9" s="9">
        <v>1</v>
      </c>
      <c r="Q9" s="9">
        <v>1</v>
      </c>
      <c r="R9" s="16"/>
      <c r="S9" s="9">
        <v>0</v>
      </c>
      <c r="T9" s="26">
        <v>0</v>
      </c>
      <c r="U9">
        <v>0</v>
      </c>
      <c r="V9">
        <v>0</v>
      </c>
      <c r="W9">
        <v>0</v>
      </c>
      <c r="X9" s="26">
        <v>1</v>
      </c>
      <c r="Y9">
        <v>1</v>
      </c>
      <c r="Z9">
        <v>0</v>
      </c>
      <c r="AA9" s="26">
        <v>0</v>
      </c>
      <c r="AB9">
        <v>0</v>
      </c>
      <c r="AC9">
        <v>0</v>
      </c>
      <c r="AD9">
        <v>0</v>
      </c>
      <c r="AE9" s="10">
        <v>0</v>
      </c>
      <c r="AF9" s="26">
        <v>1</v>
      </c>
      <c r="AG9" s="26">
        <v>1</v>
      </c>
      <c r="AH9" s="10">
        <v>0</v>
      </c>
      <c r="AI9" s="9">
        <v>1</v>
      </c>
      <c r="AJ9">
        <v>0</v>
      </c>
      <c r="AK9">
        <v>0</v>
      </c>
      <c r="AL9">
        <v>1</v>
      </c>
      <c r="AM9" s="10">
        <v>1</v>
      </c>
      <c r="AN9" s="9">
        <v>1</v>
      </c>
      <c r="AO9">
        <v>1</v>
      </c>
      <c r="AP9">
        <v>1</v>
      </c>
      <c r="AQ9">
        <v>1</v>
      </c>
      <c r="AR9" s="10">
        <v>1</v>
      </c>
      <c r="AS9" s="9">
        <v>1</v>
      </c>
      <c r="AT9">
        <v>1</v>
      </c>
      <c r="AU9">
        <v>1</v>
      </c>
      <c r="AV9" s="10">
        <v>1</v>
      </c>
      <c r="AW9" s="9">
        <v>1</v>
      </c>
      <c r="AX9">
        <v>1</v>
      </c>
      <c r="AY9">
        <v>1</v>
      </c>
      <c r="AZ9">
        <v>1</v>
      </c>
      <c r="BA9">
        <v>0</v>
      </c>
      <c r="BB9">
        <v>1</v>
      </c>
      <c r="BC9">
        <v>1</v>
      </c>
      <c r="BD9">
        <v>0</v>
      </c>
      <c r="BE9" s="10">
        <v>0</v>
      </c>
      <c r="BF9" s="9">
        <v>1</v>
      </c>
      <c r="BG9">
        <v>0</v>
      </c>
      <c r="BH9">
        <v>0</v>
      </c>
      <c r="BI9" s="10">
        <v>0</v>
      </c>
      <c r="BJ9" s="26">
        <v>1</v>
      </c>
      <c r="BK9">
        <v>1</v>
      </c>
      <c r="BL9">
        <v>1</v>
      </c>
      <c r="BM9" s="26">
        <v>1</v>
      </c>
      <c r="BN9">
        <v>1</v>
      </c>
      <c r="BO9">
        <v>1</v>
      </c>
      <c r="BP9" s="10">
        <v>1</v>
      </c>
      <c r="BQ9" s="21">
        <v>1</v>
      </c>
      <c r="BR9" s="26">
        <v>1</v>
      </c>
      <c r="BS9" s="26">
        <v>0</v>
      </c>
      <c r="BT9" s="26">
        <v>0</v>
      </c>
      <c r="BU9" s="26">
        <v>1</v>
      </c>
      <c r="BV9" s="10">
        <v>0</v>
      </c>
      <c r="BW9" s="21">
        <v>1</v>
      </c>
    </row>
    <row r="10" spans="1:75" x14ac:dyDescent="0.25">
      <c r="A10" s="2">
        <v>7</v>
      </c>
      <c r="B10" s="9">
        <v>1</v>
      </c>
      <c r="C10">
        <v>0</v>
      </c>
      <c r="D10">
        <v>0</v>
      </c>
      <c r="E10">
        <v>0</v>
      </c>
      <c r="F10">
        <v>1</v>
      </c>
      <c r="G10" s="10">
        <v>1</v>
      </c>
      <c r="H10" s="9">
        <v>0</v>
      </c>
      <c r="I10" s="9">
        <v>0</v>
      </c>
      <c r="J10" s="26">
        <v>0</v>
      </c>
      <c r="K10" s="9">
        <v>1</v>
      </c>
      <c r="L10" s="9">
        <v>0</v>
      </c>
      <c r="M10" s="9">
        <v>1</v>
      </c>
      <c r="N10" s="9">
        <v>0</v>
      </c>
      <c r="O10" s="9">
        <v>1</v>
      </c>
      <c r="P10" s="9">
        <v>0</v>
      </c>
      <c r="Q10" s="9">
        <v>1</v>
      </c>
      <c r="R10" s="16"/>
      <c r="S10" s="9">
        <v>0</v>
      </c>
      <c r="T10" s="26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1</v>
      </c>
      <c r="AB10">
        <v>0</v>
      </c>
      <c r="AC10">
        <v>0</v>
      </c>
      <c r="AD10">
        <v>1</v>
      </c>
      <c r="AE10" s="10">
        <v>0</v>
      </c>
      <c r="AF10" s="46"/>
      <c r="AG10" s="46"/>
      <c r="AH10" s="46"/>
      <c r="AI10" s="9">
        <v>1</v>
      </c>
      <c r="AJ10">
        <v>1</v>
      </c>
      <c r="AK10">
        <v>0</v>
      </c>
      <c r="AL10">
        <v>0</v>
      </c>
      <c r="AM10" s="10">
        <v>0</v>
      </c>
      <c r="AN10" s="9">
        <v>1</v>
      </c>
      <c r="AO10">
        <v>1</v>
      </c>
      <c r="AP10">
        <v>1</v>
      </c>
      <c r="AQ10">
        <v>0</v>
      </c>
      <c r="AR10" s="10">
        <v>0</v>
      </c>
      <c r="AS10" s="9">
        <v>1</v>
      </c>
      <c r="AT10">
        <v>1</v>
      </c>
      <c r="AU10">
        <v>0</v>
      </c>
      <c r="AV10" s="10">
        <v>0</v>
      </c>
      <c r="AW10" s="9">
        <v>1</v>
      </c>
      <c r="AX10">
        <v>0</v>
      </c>
      <c r="AY10">
        <v>0</v>
      </c>
      <c r="AZ10">
        <v>0</v>
      </c>
      <c r="BA10">
        <v>0</v>
      </c>
      <c r="BB10">
        <v>1</v>
      </c>
      <c r="BC10">
        <v>0</v>
      </c>
      <c r="BD10">
        <v>1</v>
      </c>
      <c r="BE10" s="10">
        <v>0</v>
      </c>
      <c r="BF10" s="9">
        <v>0</v>
      </c>
      <c r="BG10">
        <v>1</v>
      </c>
      <c r="BH10">
        <v>0</v>
      </c>
      <c r="BI10" s="10">
        <v>0</v>
      </c>
      <c r="BJ10" s="26">
        <v>0</v>
      </c>
      <c r="BK10">
        <v>0</v>
      </c>
      <c r="BL10">
        <v>1</v>
      </c>
      <c r="BM10">
        <v>0</v>
      </c>
      <c r="BN10">
        <v>0</v>
      </c>
      <c r="BO10">
        <v>0</v>
      </c>
      <c r="BP10" s="10">
        <v>0</v>
      </c>
      <c r="BQ10" s="21">
        <v>0</v>
      </c>
      <c r="BR10" s="26">
        <v>1</v>
      </c>
      <c r="BS10" s="26">
        <v>0</v>
      </c>
      <c r="BT10" s="26">
        <v>0</v>
      </c>
      <c r="BU10" s="26">
        <v>1</v>
      </c>
      <c r="BV10" s="10">
        <v>1</v>
      </c>
      <c r="BW10" s="21">
        <v>0</v>
      </c>
    </row>
    <row r="11" spans="1:75" x14ac:dyDescent="0.25">
      <c r="A11" s="2">
        <v>8</v>
      </c>
      <c r="B11" s="9">
        <v>1</v>
      </c>
      <c r="C11">
        <v>1</v>
      </c>
      <c r="D11">
        <v>1</v>
      </c>
      <c r="E11">
        <v>0</v>
      </c>
      <c r="F11">
        <v>1</v>
      </c>
      <c r="G11" s="10">
        <v>0</v>
      </c>
      <c r="H11" s="9">
        <v>0</v>
      </c>
      <c r="I11" s="9">
        <v>0</v>
      </c>
      <c r="J11" s="9">
        <v>1</v>
      </c>
      <c r="K11" s="9">
        <v>1</v>
      </c>
      <c r="L11" s="9">
        <v>0</v>
      </c>
      <c r="M11" s="9">
        <v>1</v>
      </c>
      <c r="N11" s="9">
        <v>1</v>
      </c>
      <c r="O11" s="9">
        <v>1</v>
      </c>
      <c r="P11" s="9">
        <v>1</v>
      </c>
      <c r="Q11" s="9">
        <v>1</v>
      </c>
      <c r="R11" s="17">
        <v>0.03</v>
      </c>
      <c r="S11" s="9">
        <v>0</v>
      </c>
      <c r="T11" s="26">
        <v>0</v>
      </c>
      <c r="U11">
        <v>1</v>
      </c>
      <c r="V11">
        <v>0</v>
      </c>
      <c r="W11">
        <v>1</v>
      </c>
      <c r="X11">
        <v>1</v>
      </c>
      <c r="Y11">
        <v>0</v>
      </c>
      <c r="Z11">
        <v>0</v>
      </c>
      <c r="AA11">
        <v>0</v>
      </c>
      <c r="AB11">
        <v>1</v>
      </c>
      <c r="AC11">
        <v>0</v>
      </c>
      <c r="AD11">
        <v>1</v>
      </c>
      <c r="AE11" s="10">
        <v>0</v>
      </c>
      <c r="AF11" s="26">
        <v>0</v>
      </c>
      <c r="AG11">
        <v>1</v>
      </c>
      <c r="AH11" s="10">
        <v>0</v>
      </c>
      <c r="AI11" s="9">
        <v>1</v>
      </c>
      <c r="AJ11">
        <v>1</v>
      </c>
      <c r="AK11">
        <v>1</v>
      </c>
      <c r="AL11">
        <v>1</v>
      </c>
      <c r="AM11" s="10">
        <v>1</v>
      </c>
      <c r="AN11" s="9">
        <v>0</v>
      </c>
      <c r="AO11">
        <v>1</v>
      </c>
      <c r="AP11">
        <v>0</v>
      </c>
      <c r="AQ11">
        <v>0</v>
      </c>
      <c r="AR11" s="10">
        <v>1</v>
      </c>
      <c r="AS11" s="9">
        <v>1</v>
      </c>
      <c r="AT11">
        <v>0</v>
      </c>
      <c r="AU11">
        <v>0</v>
      </c>
      <c r="AV11" s="10">
        <v>1</v>
      </c>
      <c r="AW11" s="9">
        <v>0</v>
      </c>
      <c r="AX11">
        <v>0</v>
      </c>
      <c r="AY11">
        <v>1</v>
      </c>
      <c r="AZ11">
        <v>0</v>
      </c>
      <c r="BA11">
        <v>1</v>
      </c>
      <c r="BB11">
        <v>1</v>
      </c>
      <c r="BC11">
        <v>1</v>
      </c>
      <c r="BD11">
        <v>0</v>
      </c>
      <c r="BE11" s="10">
        <v>0</v>
      </c>
      <c r="BF11" s="9">
        <v>0</v>
      </c>
      <c r="BG11">
        <v>1</v>
      </c>
      <c r="BH11">
        <v>0</v>
      </c>
      <c r="BI11" s="10">
        <v>0</v>
      </c>
      <c r="BJ11" s="26">
        <v>1</v>
      </c>
      <c r="BK11">
        <v>0</v>
      </c>
      <c r="BL11">
        <v>1</v>
      </c>
      <c r="BM11">
        <v>1</v>
      </c>
      <c r="BN11">
        <v>1</v>
      </c>
      <c r="BO11">
        <v>1</v>
      </c>
      <c r="BP11" s="10">
        <v>1</v>
      </c>
      <c r="BQ11" s="21">
        <v>1</v>
      </c>
      <c r="BR11" s="26">
        <v>1</v>
      </c>
      <c r="BS11" s="26">
        <v>1</v>
      </c>
      <c r="BT11" s="26">
        <v>0</v>
      </c>
      <c r="BU11" s="26">
        <v>1</v>
      </c>
      <c r="BV11" s="10">
        <v>0</v>
      </c>
      <c r="BW11" s="21">
        <v>1</v>
      </c>
    </row>
    <row r="12" spans="1:75" x14ac:dyDescent="0.25">
      <c r="A12" s="2">
        <v>9</v>
      </c>
      <c r="B12" s="9">
        <v>1</v>
      </c>
      <c r="C12">
        <v>1</v>
      </c>
      <c r="D12">
        <v>1</v>
      </c>
      <c r="E12">
        <v>1</v>
      </c>
      <c r="F12">
        <v>1</v>
      </c>
      <c r="G12" s="10">
        <v>1</v>
      </c>
      <c r="H12" s="9">
        <v>0</v>
      </c>
      <c r="I12" s="9">
        <v>0</v>
      </c>
      <c r="J12" s="9">
        <v>0</v>
      </c>
      <c r="K12" s="9">
        <v>0</v>
      </c>
      <c r="L12" s="9">
        <v>1</v>
      </c>
      <c r="M12" s="9">
        <v>1</v>
      </c>
      <c r="N12" s="9">
        <v>0</v>
      </c>
      <c r="O12" s="9">
        <v>1</v>
      </c>
      <c r="P12" s="9">
        <v>1</v>
      </c>
      <c r="Q12" s="9">
        <v>1</v>
      </c>
      <c r="R12" s="17">
        <v>0.05</v>
      </c>
      <c r="S12" s="9">
        <v>0</v>
      </c>
      <c r="T12" s="26">
        <v>0</v>
      </c>
      <c r="U12">
        <v>0</v>
      </c>
      <c r="V12">
        <v>0</v>
      </c>
      <c r="W12">
        <v>0</v>
      </c>
      <c r="X12">
        <v>1</v>
      </c>
      <c r="Y12">
        <v>1</v>
      </c>
      <c r="Z12">
        <v>0</v>
      </c>
      <c r="AA12">
        <v>1</v>
      </c>
      <c r="AB12">
        <v>0</v>
      </c>
      <c r="AC12">
        <v>0</v>
      </c>
      <c r="AD12">
        <v>0</v>
      </c>
      <c r="AE12" s="10">
        <v>1</v>
      </c>
      <c r="AF12" s="9">
        <v>0</v>
      </c>
      <c r="AG12">
        <v>1</v>
      </c>
      <c r="AH12" s="10">
        <v>1</v>
      </c>
      <c r="AI12" s="9">
        <v>1</v>
      </c>
      <c r="AJ12">
        <v>1</v>
      </c>
      <c r="AK12">
        <v>1</v>
      </c>
      <c r="AL12">
        <v>1</v>
      </c>
      <c r="AM12" s="10">
        <v>1</v>
      </c>
      <c r="AN12" s="9">
        <v>1</v>
      </c>
      <c r="AO12">
        <v>1</v>
      </c>
      <c r="AP12">
        <v>0</v>
      </c>
      <c r="AQ12">
        <v>0</v>
      </c>
      <c r="AR12" s="10">
        <v>1</v>
      </c>
      <c r="AS12" s="9">
        <v>0</v>
      </c>
      <c r="AT12">
        <v>0</v>
      </c>
      <c r="AU12">
        <v>1</v>
      </c>
      <c r="AV12" s="10">
        <v>0</v>
      </c>
      <c r="AW12" s="9">
        <v>1</v>
      </c>
      <c r="AX12">
        <v>0</v>
      </c>
      <c r="AY12">
        <v>1</v>
      </c>
      <c r="AZ12">
        <v>1</v>
      </c>
      <c r="BA12">
        <v>0</v>
      </c>
      <c r="BB12">
        <v>1</v>
      </c>
      <c r="BC12">
        <v>0</v>
      </c>
      <c r="BD12">
        <v>1</v>
      </c>
      <c r="BE12" s="10">
        <v>1</v>
      </c>
      <c r="BF12" s="9">
        <v>0</v>
      </c>
      <c r="BG12">
        <v>1</v>
      </c>
      <c r="BH12">
        <v>1</v>
      </c>
      <c r="BI12" s="10">
        <v>0</v>
      </c>
      <c r="BJ12" s="26">
        <v>1</v>
      </c>
      <c r="BK12">
        <v>1</v>
      </c>
      <c r="BL12">
        <v>1</v>
      </c>
      <c r="BM12">
        <v>1</v>
      </c>
      <c r="BN12">
        <v>1</v>
      </c>
      <c r="BO12">
        <v>1</v>
      </c>
      <c r="BP12" s="10">
        <v>1</v>
      </c>
      <c r="BQ12" s="21">
        <v>1</v>
      </c>
      <c r="BR12" s="26">
        <v>1</v>
      </c>
      <c r="BS12" s="26">
        <v>0</v>
      </c>
      <c r="BT12" s="26">
        <v>0</v>
      </c>
      <c r="BU12" s="26">
        <v>1</v>
      </c>
      <c r="BV12" s="10">
        <v>0</v>
      </c>
      <c r="BW12" s="21">
        <v>1</v>
      </c>
    </row>
    <row r="13" spans="1:75" x14ac:dyDescent="0.25">
      <c r="A13" s="2">
        <v>10</v>
      </c>
      <c r="B13" s="9">
        <v>1</v>
      </c>
      <c r="C13">
        <v>1</v>
      </c>
      <c r="D13">
        <v>1</v>
      </c>
      <c r="E13">
        <v>1</v>
      </c>
      <c r="F13">
        <v>1</v>
      </c>
      <c r="G13" s="10">
        <v>1</v>
      </c>
      <c r="H13" s="9">
        <v>0</v>
      </c>
      <c r="I13" s="9">
        <v>0</v>
      </c>
      <c r="J13" s="9">
        <v>0</v>
      </c>
      <c r="K13" s="9">
        <v>1</v>
      </c>
      <c r="L13" s="9">
        <v>0</v>
      </c>
      <c r="M13" s="9">
        <v>1</v>
      </c>
      <c r="N13" s="9">
        <v>1</v>
      </c>
      <c r="O13" s="9">
        <v>1</v>
      </c>
      <c r="P13" s="9">
        <v>1</v>
      </c>
      <c r="Q13" s="9">
        <v>1</v>
      </c>
      <c r="R13" s="17">
        <v>0.08</v>
      </c>
      <c r="S13" s="9">
        <v>0</v>
      </c>
      <c r="T13" s="9">
        <v>1</v>
      </c>
      <c r="U13">
        <v>0</v>
      </c>
      <c r="V13">
        <v>0</v>
      </c>
      <c r="W13">
        <v>1</v>
      </c>
      <c r="X13">
        <v>1</v>
      </c>
      <c r="Y13">
        <v>0</v>
      </c>
      <c r="Z13">
        <v>0</v>
      </c>
      <c r="AA13">
        <v>1</v>
      </c>
      <c r="AB13">
        <v>1</v>
      </c>
      <c r="AC13">
        <v>0</v>
      </c>
      <c r="AD13">
        <v>1</v>
      </c>
      <c r="AE13" s="10">
        <v>1</v>
      </c>
      <c r="AF13" s="9">
        <v>1</v>
      </c>
      <c r="AG13">
        <v>0</v>
      </c>
      <c r="AH13" s="10">
        <v>0</v>
      </c>
      <c r="AI13" s="9">
        <v>1</v>
      </c>
      <c r="AJ13">
        <v>1</v>
      </c>
      <c r="AK13">
        <v>1</v>
      </c>
      <c r="AL13">
        <v>1</v>
      </c>
      <c r="AM13" s="10">
        <v>1</v>
      </c>
      <c r="AN13" s="9">
        <v>1</v>
      </c>
      <c r="AO13">
        <v>0</v>
      </c>
      <c r="AP13">
        <v>0</v>
      </c>
      <c r="AQ13">
        <v>1</v>
      </c>
      <c r="AR13" s="10">
        <v>1</v>
      </c>
      <c r="AS13" s="9">
        <v>0</v>
      </c>
      <c r="AT13" s="26">
        <v>0</v>
      </c>
      <c r="AU13">
        <v>1</v>
      </c>
      <c r="AV13" s="10">
        <v>1</v>
      </c>
      <c r="AW13" s="9">
        <v>0</v>
      </c>
      <c r="AX13">
        <v>0</v>
      </c>
      <c r="AY13">
        <v>1</v>
      </c>
      <c r="AZ13">
        <v>0</v>
      </c>
      <c r="BA13">
        <v>1</v>
      </c>
      <c r="BB13">
        <v>1</v>
      </c>
      <c r="BC13">
        <v>1</v>
      </c>
      <c r="BD13">
        <v>1</v>
      </c>
      <c r="BE13" s="10">
        <v>0</v>
      </c>
      <c r="BF13" s="9">
        <v>0</v>
      </c>
      <c r="BG13">
        <v>1</v>
      </c>
      <c r="BH13">
        <v>0</v>
      </c>
      <c r="BI13" s="10">
        <v>0</v>
      </c>
      <c r="BJ13" s="26">
        <v>1</v>
      </c>
      <c r="BK13">
        <v>1</v>
      </c>
      <c r="BL13">
        <v>1</v>
      </c>
      <c r="BM13">
        <v>1</v>
      </c>
      <c r="BN13">
        <v>1</v>
      </c>
      <c r="BO13">
        <v>1</v>
      </c>
      <c r="BP13" s="10">
        <v>1</v>
      </c>
      <c r="BQ13" s="21">
        <v>1</v>
      </c>
      <c r="BR13" s="26">
        <v>1</v>
      </c>
      <c r="BS13" s="26">
        <v>0</v>
      </c>
      <c r="BT13" s="26">
        <v>1</v>
      </c>
      <c r="BU13" s="26">
        <v>1</v>
      </c>
      <c r="BV13" s="10">
        <v>0</v>
      </c>
      <c r="BW13" s="21">
        <v>1</v>
      </c>
    </row>
    <row r="14" spans="1:75" x14ac:dyDescent="0.25">
      <c r="A14" s="2">
        <v>11</v>
      </c>
      <c r="B14" s="9">
        <v>0</v>
      </c>
      <c r="C14">
        <v>1</v>
      </c>
      <c r="D14">
        <v>1</v>
      </c>
      <c r="E14">
        <v>1</v>
      </c>
      <c r="F14">
        <v>1</v>
      </c>
      <c r="G14" s="10">
        <v>0</v>
      </c>
      <c r="H14" s="9">
        <v>0</v>
      </c>
      <c r="I14" s="9">
        <v>0</v>
      </c>
      <c r="J14" s="9">
        <v>0</v>
      </c>
      <c r="K14" s="9">
        <v>1</v>
      </c>
      <c r="L14" s="9">
        <v>1</v>
      </c>
      <c r="M14" s="15"/>
      <c r="N14" s="9">
        <v>0</v>
      </c>
      <c r="O14" s="9">
        <v>1</v>
      </c>
      <c r="P14" s="9">
        <v>0</v>
      </c>
      <c r="Q14" s="9">
        <v>1</v>
      </c>
      <c r="R14" s="17">
        <v>0.05</v>
      </c>
      <c r="S14" s="9">
        <v>0</v>
      </c>
      <c r="T14" s="9">
        <v>0</v>
      </c>
      <c r="U14">
        <v>0</v>
      </c>
      <c r="V14">
        <v>1</v>
      </c>
      <c r="W14">
        <v>1</v>
      </c>
      <c r="X14">
        <v>1</v>
      </c>
      <c r="Y14">
        <v>0</v>
      </c>
      <c r="Z14">
        <v>0</v>
      </c>
      <c r="AA14">
        <v>1</v>
      </c>
      <c r="AB14">
        <v>1</v>
      </c>
      <c r="AC14">
        <v>0</v>
      </c>
      <c r="AD14">
        <v>0</v>
      </c>
      <c r="AE14" s="10">
        <v>0</v>
      </c>
      <c r="AF14" s="9">
        <v>1</v>
      </c>
      <c r="AG14">
        <v>1</v>
      </c>
      <c r="AH14" s="10">
        <v>1</v>
      </c>
      <c r="AI14" s="9">
        <v>1</v>
      </c>
      <c r="AJ14">
        <v>1</v>
      </c>
      <c r="AK14">
        <v>1</v>
      </c>
      <c r="AL14">
        <v>1</v>
      </c>
      <c r="AM14" s="10">
        <v>1</v>
      </c>
      <c r="AN14" s="9">
        <v>1</v>
      </c>
      <c r="AO14">
        <v>1</v>
      </c>
      <c r="AP14">
        <v>1</v>
      </c>
      <c r="AQ14">
        <v>1</v>
      </c>
      <c r="AR14" s="10">
        <v>1</v>
      </c>
      <c r="AS14" s="9">
        <v>1</v>
      </c>
      <c r="AT14">
        <v>1</v>
      </c>
      <c r="AU14">
        <v>1</v>
      </c>
      <c r="AV14" s="10">
        <v>1</v>
      </c>
      <c r="AW14" s="9">
        <v>0</v>
      </c>
      <c r="AX14">
        <v>0</v>
      </c>
      <c r="AY14">
        <v>1</v>
      </c>
      <c r="AZ14">
        <v>0</v>
      </c>
      <c r="BA14">
        <v>1</v>
      </c>
      <c r="BB14">
        <v>1</v>
      </c>
      <c r="BC14">
        <v>1</v>
      </c>
      <c r="BD14">
        <v>0</v>
      </c>
      <c r="BE14" s="10">
        <v>0</v>
      </c>
      <c r="BF14" s="9">
        <v>0</v>
      </c>
      <c r="BG14">
        <v>1</v>
      </c>
      <c r="BH14">
        <v>0</v>
      </c>
      <c r="BI14" s="10">
        <v>0</v>
      </c>
      <c r="BJ14" s="26">
        <v>1</v>
      </c>
      <c r="BK14">
        <v>0</v>
      </c>
      <c r="BL14">
        <v>1</v>
      </c>
      <c r="BM14">
        <v>1</v>
      </c>
      <c r="BN14">
        <v>1</v>
      </c>
      <c r="BO14">
        <v>0</v>
      </c>
      <c r="BP14" s="10">
        <v>0</v>
      </c>
      <c r="BQ14" s="21">
        <v>1</v>
      </c>
      <c r="BR14" s="26">
        <v>1</v>
      </c>
      <c r="BS14" s="26">
        <v>0</v>
      </c>
      <c r="BT14" s="26">
        <v>1</v>
      </c>
      <c r="BU14" s="26">
        <v>1</v>
      </c>
      <c r="BV14" s="10">
        <v>0</v>
      </c>
      <c r="BW14" s="21">
        <v>1</v>
      </c>
    </row>
    <row r="15" spans="1:75" x14ac:dyDescent="0.25">
      <c r="A15" s="2">
        <v>12</v>
      </c>
      <c r="B15" s="9">
        <v>0</v>
      </c>
      <c r="C15">
        <v>1</v>
      </c>
      <c r="D15">
        <v>1</v>
      </c>
      <c r="E15">
        <v>0</v>
      </c>
      <c r="F15">
        <v>1</v>
      </c>
      <c r="G15" s="10">
        <v>1</v>
      </c>
      <c r="H15" s="9">
        <v>0</v>
      </c>
      <c r="I15" s="9">
        <v>0</v>
      </c>
      <c r="J15" s="9">
        <v>0</v>
      </c>
      <c r="K15" s="9">
        <v>1</v>
      </c>
      <c r="L15" s="9">
        <v>0</v>
      </c>
      <c r="M15" s="9">
        <v>1</v>
      </c>
      <c r="N15" s="9">
        <v>0</v>
      </c>
      <c r="O15" s="9">
        <v>1</v>
      </c>
      <c r="P15" s="9">
        <v>1</v>
      </c>
      <c r="Q15" s="9">
        <v>1</v>
      </c>
      <c r="R15" s="17">
        <v>0.01</v>
      </c>
      <c r="S15" s="9">
        <v>0</v>
      </c>
      <c r="T15" s="9">
        <v>1</v>
      </c>
      <c r="U15">
        <v>1</v>
      </c>
      <c r="V15">
        <v>0</v>
      </c>
      <c r="W15">
        <v>0</v>
      </c>
      <c r="X15">
        <v>0</v>
      </c>
      <c r="Y15">
        <v>1</v>
      </c>
      <c r="Z15">
        <v>1</v>
      </c>
      <c r="AA15">
        <v>1</v>
      </c>
      <c r="AB15">
        <v>0</v>
      </c>
      <c r="AC15">
        <v>0</v>
      </c>
      <c r="AD15">
        <v>1</v>
      </c>
      <c r="AE15" s="10">
        <v>1</v>
      </c>
      <c r="AF15" s="9">
        <v>1</v>
      </c>
      <c r="AG15">
        <v>1</v>
      </c>
      <c r="AH15" s="10">
        <v>0</v>
      </c>
      <c r="AI15" s="9">
        <v>1</v>
      </c>
      <c r="AJ15">
        <v>1</v>
      </c>
      <c r="AK15">
        <v>0</v>
      </c>
      <c r="AL15">
        <v>1</v>
      </c>
      <c r="AM15" s="10">
        <v>1</v>
      </c>
      <c r="AN15" s="9">
        <v>0</v>
      </c>
      <c r="AO15">
        <v>0</v>
      </c>
      <c r="AP15">
        <v>1</v>
      </c>
      <c r="AQ15">
        <v>0</v>
      </c>
      <c r="AR15" s="10">
        <v>0</v>
      </c>
      <c r="AS15" s="9">
        <v>0</v>
      </c>
      <c r="AT15">
        <v>0</v>
      </c>
      <c r="AU15">
        <v>0</v>
      </c>
      <c r="AV15" s="10">
        <v>1</v>
      </c>
      <c r="AW15" s="9">
        <v>1</v>
      </c>
      <c r="AX15">
        <v>0</v>
      </c>
      <c r="AY15">
        <v>1</v>
      </c>
      <c r="AZ15">
        <v>1</v>
      </c>
      <c r="BA15">
        <v>0</v>
      </c>
      <c r="BB15">
        <v>1</v>
      </c>
      <c r="BC15">
        <v>1</v>
      </c>
      <c r="BD15">
        <v>1</v>
      </c>
      <c r="BE15" s="10">
        <v>0</v>
      </c>
      <c r="BF15" s="9">
        <v>0</v>
      </c>
      <c r="BG15">
        <v>1</v>
      </c>
      <c r="BH15">
        <v>0</v>
      </c>
      <c r="BI15" s="10">
        <v>0</v>
      </c>
      <c r="BJ15" s="26">
        <v>1</v>
      </c>
      <c r="BK15">
        <v>0</v>
      </c>
      <c r="BL15">
        <v>1</v>
      </c>
      <c r="BM15">
        <v>1</v>
      </c>
      <c r="BN15">
        <v>1</v>
      </c>
      <c r="BO15">
        <v>1</v>
      </c>
      <c r="BP15" s="10">
        <v>0</v>
      </c>
      <c r="BQ15" s="21">
        <v>1</v>
      </c>
      <c r="BR15" s="26">
        <v>1</v>
      </c>
      <c r="BS15" s="26">
        <v>1</v>
      </c>
      <c r="BT15" s="26">
        <v>0</v>
      </c>
      <c r="BU15" s="26">
        <v>1</v>
      </c>
      <c r="BV15" s="10">
        <v>0</v>
      </c>
      <c r="BW15" s="21">
        <v>1</v>
      </c>
    </row>
    <row r="16" spans="1:75" x14ac:dyDescent="0.25">
      <c r="A16" s="2">
        <v>13</v>
      </c>
      <c r="B16" s="9">
        <v>0</v>
      </c>
      <c r="C16">
        <v>1</v>
      </c>
      <c r="D16">
        <v>1</v>
      </c>
      <c r="E16">
        <v>1</v>
      </c>
      <c r="F16">
        <v>1</v>
      </c>
      <c r="G16" s="10">
        <v>0</v>
      </c>
      <c r="H16" s="9">
        <v>1</v>
      </c>
      <c r="I16" s="9">
        <v>0</v>
      </c>
      <c r="J16" s="9">
        <v>0</v>
      </c>
      <c r="K16" s="9">
        <v>1</v>
      </c>
      <c r="L16" s="9">
        <v>1</v>
      </c>
      <c r="M16" s="15"/>
      <c r="N16" s="9">
        <v>1</v>
      </c>
      <c r="O16" s="9">
        <v>0</v>
      </c>
      <c r="P16" s="9">
        <v>0</v>
      </c>
      <c r="Q16" s="9">
        <v>1</v>
      </c>
      <c r="R16" s="18">
        <v>7.0000000000000007E-2</v>
      </c>
      <c r="S16" s="9">
        <v>1</v>
      </c>
      <c r="T16" s="9">
        <v>0</v>
      </c>
      <c r="U16">
        <v>0</v>
      </c>
      <c r="V16">
        <v>0</v>
      </c>
      <c r="W16">
        <v>0</v>
      </c>
      <c r="X16">
        <v>1</v>
      </c>
      <c r="Y16">
        <v>0</v>
      </c>
      <c r="Z16">
        <v>1</v>
      </c>
      <c r="AA16">
        <v>0</v>
      </c>
      <c r="AB16">
        <v>0</v>
      </c>
      <c r="AC16">
        <v>0</v>
      </c>
      <c r="AD16">
        <v>0</v>
      </c>
      <c r="AE16" s="10">
        <v>1</v>
      </c>
      <c r="AF16" s="9">
        <v>0</v>
      </c>
      <c r="AG16">
        <v>1</v>
      </c>
      <c r="AH16" s="10">
        <v>0</v>
      </c>
      <c r="AI16" s="9">
        <v>1</v>
      </c>
      <c r="AJ16">
        <v>0</v>
      </c>
      <c r="AK16">
        <v>0</v>
      </c>
      <c r="AL16">
        <v>0</v>
      </c>
      <c r="AM16" s="10">
        <v>0</v>
      </c>
      <c r="AN16" s="9">
        <v>1</v>
      </c>
      <c r="AO16">
        <v>1</v>
      </c>
      <c r="AP16">
        <v>0</v>
      </c>
      <c r="AQ16">
        <v>0</v>
      </c>
      <c r="AR16" s="10">
        <v>1</v>
      </c>
      <c r="AS16" s="9">
        <v>0</v>
      </c>
      <c r="AT16">
        <v>0</v>
      </c>
      <c r="AU16">
        <v>0</v>
      </c>
      <c r="AV16" s="10">
        <v>1</v>
      </c>
      <c r="AW16" s="9">
        <v>0</v>
      </c>
      <c r="AX16">
        <v>1</v>
      </c>
      <c r="AY16">
        <v>1</v>
      </c>
      <c r="AZ16">
        <v>0</v>
      </c>
      <c r="BA16">
        <v>0</v>
      </c>
      <c r="BB16">
        <v>0</v>
      </c>
      <c r="BC16">
        <v>1</v>
      </c>
      <c r="BD16">
        <v>1</v>
      </c>
      <c r="BE16" s="10">
        <v>0</v>
      </c>
      <c r="BF16" s="9">
        <v>0</v>
      </c>
      <c r="BG16">
        <v>1</v>
      </c>
      <c r="BH16">
        <v>0</v>
      </c>
      <c r="BI16" s="10">
        <v>0</v>
      </c>
      <c r="BJ16" s="26">
        <v>1</v>
      </c>
      <c r="BK16">
        <v>1</v>
      </c>
      <c r="BL16">
        <v>1</v>
      </c>
      <c r="BM16">
        <v>1</v>
      </c>
      <c r="BN16">
        <v>1</v>
      </c>
      <c r="BO16">
        <v>0</v>
      </c>
      <c r="BP16" s="10">
        <v>1</v>
      </c>
      <c r="BQ16" s="21">
        <v>1</v>
      </c>
      <c r="BR16" s="26">
        <v>1</v>
      </c>
      <c r="BS16" s="26">
        <v>0</v>
      </c>
      <c r="BT16" s="26">
        <v>0</v>
      </c>
      <c r="BU16" s="26">
        <v>1</v>
      </c>
      <c r="BV16" s="10">
        <v>1</v>
      </c>
      <c r="BW16" s="21">
        <v>1</v>
      </c>
    </row>
    <row r="17" spans="1:75" x14ac:dyDescent="0.25">
      <c r="A17" s="2">
        <v>14</v>
      </c>
      <c r="B17" s="9">
        <v>0</v>
      </c>
      <c r="C17">
        <v>1</v>
      </c>
      <c r="D17">
        <v>1</v>
      </c>
      <c r="E17">
        <v>1</v>
      </c>
      <c r="F17">
        <v>1</v>
      </c>
      <c r="G17" s="10">
        <v>1</v>
      </c>
      <c r="H17" s="9">
        <v>0</v>
      </c>
      <c r="I17" s="9">
        <v>0</v>
      </c>
      <c r="J17" s="9">
        <v>0</v>
      </c>
      <c r="K17" s="9">
        <v>1</v>
      </c>
      <c r="L17" s="9">
        <v>0</v>
      </c>
      <c r="M17" s="9">
        <v>1</v>
      </c>
      <c r="N17" s="9">
        <v>1</v>
      </c>
      <c r="O17" s="9">
        <v>0</v>
      </c>
      <c r="P17" s="9">
        <v>0</v>
      </c>
      <c r="Q17" s="9">
        <v>1</v>
      </c>
      <c r="R17" s="18">
        <v>0.65</v>
      </c>
      <c r="S17" s="9">
        <v>0</v>
      </c>
      <c r="T17" s="9">
        <v>1</v>
      </c>
      <c r="U17">
        <v>0</v>
      </c>
      <c r="V17">
        <v>0</v>
      </c>
      <c r="W17">
        <v>1</v>
      </c>
      <c r="X17">
        <v>0</v>
      </c>
      <c r="Y17">
        <v>0</v>
      </c>
      <c r="Z17">
        <v>0</v>
      </c>
      <c r="AA17">
        <v>0</v>
      </c>
      <c r="AB17">
        <v>0</v>
      </c>
      <c r="AC17">
        <v>1</v>
      </c>
      <c r="AD17">
        <v>1</v>
      </c>
      <c r="AE17" s="10">
        <v>1</v>
      </c>
      <c r="AF17" s="9">
        <v>0</v>
      </c>
      <c r="AG17">
        <v>1</v>
      </c>
      <c r="AH17" s="10">
        <v>1</v>
      </c>
      <c r="AI17" s="9">
        <v>1</v>
      </c>
      <c r="AJ17">
        <v>1</v>
      </c>
      <c r="AK17">
        <v>1</v>
      </c>
      <c r="AL17">
        <v>1</v>
      </c>
      <c r="AM17" s="10">
        <v>1</v>
      </c>
      <c r="AN17" s="9">
        <v>1</v>
      </c>
      <c r="AO17">
        <v>0</v>
      </c>
      <c r="AP17">
        <v>1</v>
      </c>
      <c r="AQ17">
        <v>0</v>
      </c>
      <c r="AR17" s="10">
        <v>0</v>
      </c>
      <c r="AS17" s="9">
        <v>0</v>
      </c>
      <c r="AT17">
        <v>0</v>
      </c>
      <c r="AU17">
        <v>0</v>
      </c>
      <c r="AV17" s="10">
        <v>1</v>
      </c>
      <c r="AW17" s="9">
        <v>0</v>
      </c>
      <c r="AX17">
        <v>0</v>
      </c>
      <c r="AY17">
        <v>0</v>
      </c>
      <c r="AZ17">
        <v>0</v>
      </c>
      <c r="BA17">
        <v>1</v>
      </c>
      <c r="BB17">
        <v>0</v>
      </c>
      <c r="BC17">
        <v>1</v>
      </c>
      <c r="BD17">
        <v>1</v>
      </c>
      <c r="BE17" s="10">
        <v>0</v>
      </c>
      <c r="BF17" s="9">
        <v>1</v>
      </c>
      <c r="BG17">
        <v>0</v>
      </c>
      <c r="BH17">
        <v>1</v>
      </c>
      <c r="BI17" s="10">
        <v>0</v>
      </c>
      <c r="BJ17" s="26">
        <v>1</v>
      </c>
      <c r="BK17">
        <v>1</v>
      </c>
      <c r="BL17">
        <v>0</v>
      </c>
      <c r="BM17">
        <v>1</v>
      </c>
      <c r="BN17">
        <v>1</v>
      </c>
      <c r="BO17">
        <v>1</v>
      </c>
      <c r="BP17" s="10">
        <v>1</v>
      </c>
      <c r="BQ17" s="21">
        <v>1</v>
      </c>
      <c r="BR17" s="26">
        <v>1</v>
      </c>
      <c r="BS17" s="26">
        <v>1</v>
      </c>
      <c r="BT17" s="26">
        <v>1</v>
      </c>
      <c r="BU17" s="26">
        <v>1</v>
      </c>
      <c r="BV17" s="10">
        <v>1</v>
      </c>
      <c r="BW17" s="21">
        <v>1</v>
      </c>
    </row>
    <row r="18" spans="1:75" x14ac:dyDescent="0.25">
      <c r="A18" s="2">
        <v>15</v>
      </c>
      <c r="B18" s="9">
        <v>1</v>
      </c>
      <c r="C18">
        <v>1</v>
      </c>
      <c r="D18">
        <v>1</v>
      </c>
      <c r="E18">
        <v>1</v>
      </c>
      <c r="F18">
        <v>1</v>
      </c>
      <c r="G18" s="10">
        <v>1</v>
      </c>
      <c r="H18" s="9">
        <v>0</v>
      </c>
      <c r="I18" s="9">
        <v>0</v>
      </c>
      <c r="J18" s="9">
        <v>1</v>
      </c>
      <c r="K18" s="9">
        <v>0</v>
      </c>
      <c r="L18" s="9">
        <v>0</v>
      </c>
      <c r="M18" s="9">
        <v>1</v>
      </c>
      <c r="N18" s="9">
        <v>0</v>
      </c>
      <c r="O18" s="9">
        <v>1</v>
      </c>
      <c r="P18" s="9">
        <v>1</v>
      </c>
      <c r="Q18" s="9">
        <v>1</v>
      </c>
      <c r="R18" s="18">
        <v>0</v>
      </c>
      <c r="S18" s="9">
        <v>0</v>
      </c>
      <c r="T18" s="9">
        <v>0</v>
      </c>
      <c r="U18">
        <v>0</v>
      </c>
      <c r="V18">
        <v>0</v>
      </c>
      <c r="W18">
        <v>0</v>
      </c>
      <c r="X18">
        <v>1</v>
      </c>
      <c r="Y18">
        <v>0</v>
      </c>
      <c r="Z18">
        <v>0</v>
      </c>
      <c r="AA18">
        <v>1</v>
      </c>
      <c r="AB18">
        <v>0</v>
      </c>
      <c r="AC18">
        <v>0</v>
      </c>
      <c r="AD18">
        <v>0</v>
      </c>
      <c r="AE18" s="10">
        <v>0</v>
      </c>
      <c r="AF18" s="9">
        <v>0</v>
      </c>
      <c r="AG18">
        <v>1</v>
      </c>
      <c r="AH18" s="10">
        <v>0</v>
      </c>
      <c r="AI18" s="9">
        <v>1</v>
      </c>
      <c r="AJ18">
        <v>1</v>
      </c>
      <c r="AK18">
        <v>1</v>
      </c>
      <c r="AL18">
        <v>1</v>
      </c>
      <c r="AM18" s="10">
        <v>1</v>
      </c>
      <c r="AN18" s="9">
        <v>0</v>
      </c>
      <c r="AO18">
        <v>1</v>
      </c>
      <c r="AP18">
        <v>0</v>
      </c>
      <c r="AQ18">
        <v>1</v>
      </c>
      <c r="AR18" s="10">
        <v>0</v>
      </c>
      <c r="AS18" s="9">
        <v>0</v>
      </c>
      <c r="AT18">
        <v>0</v>
      </c>
      <c r="AU18">
        <v>1</v>
      </c>
      <c r="AV18" s="10">
        <v>0</v>
      </c>
      <c r="AW18" s="9">
        <v>0</v>
      </c>
      <c r="AX18">
        <v>0</v>
      </c>
      <c r="AY18">
        <v>1</v>
      </c>
      <c r="AZ18">
        <v>1</v>
      </c>
      <c r="BA18">
        <v>0</v>
      </c>
      <c r="BB18">
        <v>0</v>
      </c>
      <c r="BC18">
        <v>0</v>
      </c>
      <c r="BD18">
        <v>0</v>
      </c>
      <c r="BE18" s="10">
        <v>1</v>
      </c>
      <c r="BF18" s="9">
        <v>0</v>
      </c>
      <c r="BG18">
        <v>1</v>
      </c>
      <c r="BH18">
        <v>0</v>
      </c>
      <c r="BI18" s="10">
        <v>1</v>
      </c>
      <c r="BJ18" s="9">
        <v>1</v>
      </c>
      <c r="BK18">
        <v>1</v>
      </c>
      <c r="BL18">
        <v>1</v>
      </c>
      <c r="BM18">
        <v>1</v>
      </c>
      <c r="BN18">
        <v>1</v>
      </c>
      <c r="BO18">
        <v>1</v>
      </c>
      <c r="BP18" s="10">
        <v>1</v>
      </c>
      <c r="BQ18" s="21">
        <v>1</v>
      </c>
      <c r="BR18" s="26">
        <v>0</v>
      </c>
      <c r="BS18" s="26">
        <v>0</v>
      </c>
      <c r="BT18" s="26">
        <v>0</v>
      </c>
      <c r="BU18" s="26">
        <v>1</v>
      </c>
      <c r="BV18" s="10">
        <v>0</v>
      </c>
      <c r="BW18" s="21">
        <v>1</v>
      </c>
    </row>
    <row r="19" spans="1:75" x14ac:dyDescent="0.25">
      <c r="A19" s="2">
        <v>16</v>
      </c>
      <c r="B19" s="9">
        <v>1</v>
      </c>
      <c r="C19">
        <v>1</v>
      </c>
      <c r="D19">
        <v>1</v>
      </c>
      <c r="E19">
        <v>1</v>
      </c>
      <c r="F19">
        <v>1</v>
      </c>
      <c r="G19" s="10">
        <v>1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1</v>
      </c>
      <c r="N19" s="9">
        <v>0</v>
      </c>
      <c r="O19" s="9">
        <v>1</v>
      </c>
      <c r="P19" s="9">
        <v>1</v>
      </c>
      <c r="Q19" s="9">
        <v>1</v>
      </c>
      <c r="R19" s="18">
        <v>0</v>
      </c>
      <c r="S19" s="9">
        <v>1</v>
      </c>
      <c r="T19" s="9">
        <v>1</v>
      </c>
      <c r="U19">
        <v>0</v>
      </c>
      <c r="V19">
        <v>0</v>
      </c>
      <c r="W19">
        <v>0</v>
      </c>
      <c r="X19">
        <v>0</v>
      </c>
      <c r="Y19">
        <v>1</v>
      </c>
      <c r="Z19">
        <v>0</v>
      </c>
      <c r="AA19">
        <v>0</v>
      </c>
      <c r="AB19">
        <v>0</v>
      </c>
      <c r="AC19">
        <v>0</v>
      </c>
      <c r="AD19">
        <v>1</v>
      </c>
      <c r="AE19" s="10">
        <v>0</v>
      </c>
      <c r="AF19" s="9">
        <v>0</v>
      </c>
      <c r="AG19">
        <v>0</v>
      </c>
      <c r="AH19" s="10">
        <v>1</v>
      </c>
      <c r="AI19" s="9">
        <v>1</v>
      </c>
      <c r="AJ19">
        <v>1</v>
      </c>
      <c r="AK19">
        <v>1</v>
      </c>
      <c r="AL19">
        <v>1</v>
      </c>
      <c r="AM19" s="10">
        <v>1</v>
      </c>
      <c r="AN19" s="9">
        <v>1</v>
      </c>
      <c r="AO19">
        <v>1</v>
      </c>
      <c r="AP19">
        <v>0</v>
      </c>
      <c r="AQ19">
        <v>1</v>
      </c>
      <c r="AR19" s="10">
        <v>0</v>
      </c>
      <c r="AS19" s="9">
        <v>0</v>
      </c>
      <c r="AT19">
        <v>1</v>
      </c>
      <c r="AU19">
        <v>0</v>
      </c>
      <c r="AV19" s="10">
        <v>0</v>
      </c>
      <c r="AW19" s="9">
        <v>0</v>
      </c>
      <c r="AX19">
        <v>0</v>
      </c>
      <c r="AY19">
        <v>0</v>
      </c>
      <c r="AZ19">
        <v>0</v>
      </c>
      <c r="BA19">
        <v>1</v>
      </c>
      <c r="BB19">
        <v>1</v>
      </c>
      <c r="BC19">
        <v>0</v>
      </c>
      <c r="BD19">
        <v>0</v>
      </c>
      <c r="BE19" s="10">
        <v>0</v>
      </c>
      <c r="BF19" s="9">
        <v>0</v>
      </c>
      <c r="BG19">
        <v>0</v>
      </c>
      <c r="BH19">
        <v>1</v>
      </c>
      <c r="BI19" s="10">
        <v>0</v>
      </c>
      <c r="BJ19" s="9">
        <v>0</v>
      </c>
      <c r="BK19">
        <v>0</v>
      </c>
      <c r="BL19">
        <v>0</v>
      </c>
      <c r="BM19">
        <v>0</v>
      </c>
      <c r="BN19">
        <v>1</v>
      </c>
      <c r="BO19">
        <v>0</v>
      </c>
      <c r="BP19" s="10">
        <v>0</v>
      </c>
      <c r="BQ19" s="21">
        <v>1</v>
      </c>
      <c r="BR19" s="26">
        <v>1</v>
      </c>
      <c r="BS19" s="26">
        <v>0</v>
      </c>
      <c r="BT19" s="26">
        <v>1</v>
      </c>
      <c r="BU19" s="26">
        <v>1</v>
      </c>
      <c r="BV19" s="10">
        <v>0</v>
      </c>
      <c r="BW19" s="21">
        <v>1</v>
      </c>
    </row>
    <row r="20" spans="1:75" x14ac:dyDescent="0.25">
      <c r="A20" s="2">
        <v>17</v>
      </c>
      <c r="B20" s="9">
        <v>1</v>
      </c>
      <c r="C20">
        <v>1</v>
      </c>
      <c r="D20">
        <v>0</v>
      </c>
      <c r="E20">
        <v>0</v>
      </c>
      <c r="F20">
        <v>0</v>
      </c>
      <c r="G20" s="10">
        <v>0</v>
      </c>
      <c r="H20" s="9">
        <v>1</v>
      </c>
      <c r="I20" s="9">
        <v>0</v>
      </c>
      <c r="J20" s="9">
        <v>1</v>
      </c>
      <c r="K20" s="9">
        <v>1</v>
      </c>
      <c r="L20" s="9">
        <v>1</v>
      </c>
      <c r="M20" s="9">
        <v>1</v>
      </c>
      <c r="N20" s="9">
        <v>1</v>
      </c>
      <c r="O20" s="9">
        <v>1</v>
      </c>
      <c r="P20" s="9">
        <v>1</v>
      </c>
      <c r="Q20" s="9">
        <v>1</v>
      </c>
      <c r="R20" s="17">
        <v>0</v>
      </c>
      <c r="S20" s="9">
        <v>1</v>
      </c>
      <c r="T20" s="9">
        <v>0</v>
      </c>
      <c r="U20">
        <v>1</v>
      </c>
      <c r="V20">
        <v>1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 s="10">
        <v>1</v>
      </c>
      <c r="AF20" s="9">
        <v>0</v>
      </c>
      <c r="AG20">
        <v>1</v>
      </c>
      <c r="AH20" s="10">
        <v>1</v>
      </c>
      <c r="AI20" s="9">
        <v>1</v>
      </c>
      <c r="AJ20">
        <v>1</v>
      </c>
      <c r="AK20">
        <v>1</v>
      </c>
      <c r="AL20">
        <v>1</v>
      </c>
      <c r="AM20" s="10">
        <v>1</v>
      </c>
      <c r="AN20" s="9">
        <v>0</v>
      </c>
      <c r="AO20">
        <v>1</v>
      </c>
      <c r="AP20">
        <v>0</v>
      </c>
      <c r="AQ20">
        <v>0</v>
      </c>
      <c r="AR20" s="10">
        <v>1</v>
      </c>
      <c r="AS20" s="9">
        <v>0</v>
      </c>
      <c r="AT20">
        <v>0</v>
      </c>
      <c r="AU20">
        <v>0</v>
      </c>
      <c r="AV20" s="10">
        <v>1</v>
      </c>
      <c r="AW20" s="9">
        <v>0</v>
      </c>
      <c r="AX20">
        <v>0</v>
      </c>
      <c r="AY20">
        <v>0</v>
      </c>
      <c r="AZ20">
        <v>0</v>
      </c>
      <c r="BA20">
        <v>1</v>
      </c>
      <c r="BB20">
        <v>1</v>
      </c>
      <c r="BC20">
        <v>0</v>
      </c>
      <c r="BD20">
        <v>0</v>
      </c>
      <c r="BE20" s="10">
        <v>0</v>
      </c>
      <c r="BF20" s="9">
        <v>1</v>
      </c>
      <c r="BG20">
        <v>1</v>
      </c>
      <c r="BH20">
        <v>0</v>
      </c>
      <c r="BI20" s="10">
        <v>1</v>
      </c>
      <c r="BJ20" s="9">
        <v>1</v>
      </c>
      <c r="BK20">
        <v>1</v>
      </c>
      <c r="BL20">
        <v>0</v>
      </c>
      <c r="BM20">
        <v>1</v>
      </c>
      <c r="BN20">
        <v>1</v>
      </c>
      <c r="BO20">
        <v>0</v>
      </c>
      <c r="BP20" s="10">
        <v>1</v>
      </c>
      <c r="BQ20" s="21">
        <v>1</v>
      </c>
      <c r="BR20" s="26">
        <v>1</v>
      </c>
      <c r="BS20" s="26">
        <v>0</v>
      </c>
      <c r="BT20" s="26">
        <v>0</v>
      </c>
      <c r="BU20" s="26">
        <v>1</v>
      </c>
      <c r="BV20" s="10">
        <v>1</v>
      </c>
      <c r="BW20" s="21">
        <v>1</v>
      </c>
    </row>
    <row r="21" spans="1:75" x14ac:dyDescent="0.25">
      <c r="A21" s="2">
        <v>18</v>
      </c>
      <c r="B21" s="9">
        <v>0</v>
      </c>
      <c r="C21">
        <v>1</v>
      </c>
      <c r="D21">
        <v>0</v>
      </c>
      <c r="E21">
        <v>0</v>
      </c>
      <c r="F21">
        <v>1</v>
      </c>
      <c r="G21" s="10">
        <v>0</v>
      </c>
      <c r="H21" s="9">
        <v>1</v>
      </c>
      <c r="I21" s="9">
        <v>0</v>
      </c>
      <c r="J21" s="9">
        <v>0</v>
      </c>
      <c r="K21" s="9">
        <v>0</v>
      </c>
      <c r="L21" s="9">
        <v>1</v>
      </c>
      <c r="M21" s="15"/>
      <c r="N21" s="9">
        <v>0</v>
      </c>
      <c r="O21" s="9">
        <v>1</v>
      </c>
      <c r="P21" s="9">
        <v>1</v>
      </c>
      <c r="Q21" s="9">
        <v>1</v>
      </c>
      <c r="R21" s="47"/>
      <c r="S21" s="9">
        <v>1</v>
      </c>
      <c r="T21" s="9">
        <v>0</v>
      </c>
      <c r="U21">
        <v>0</v>
      </c>
      <c r="V21">
        <v>1</v>
      </c>
      <c r="W21">
        <v>1</v>
      </c>
      <c r="X21">
        <v>1</v>
      </c>
      <c r="Y21">
        <v>1</v>
      </c>
      <c r="Z21">
        <v>0</v>
      </c>
      <c r="AA21">
        <v>0</v>
      </c>
      <c r="AB21">
        <v>1</v>
      </c>
      <c r="AC21">
        <v>1</v>
      </c>
      <c r="AD21">
        <v>0</v>
      </c>
      <c r="AE21" s="10">
        <v>0</v>
      </c>
      <c r="AF21" s="9">
        <v>0</v>
      </c>
      <c r="AG21">
        <v>1</v>
      </c>
      <c r="AH21" s="10">
        <v>1</v>
      </c>
      <c r="AI21" s="9">
        <v>1</v>
      </c>
      <c r="AJ21">
        <v>1</v>
      </c>
      <c r="AK21">
        <v>1</v>
      </c>
      <c r="AL21">
        <v>1</v>
      </c>
      <c r="AM21" s="10">
        <v>1</v>
      </c>
      <c r="AN21" s="9">
        <v>1</v>
      </c>
      <c r="AO21">
        <v>0</v>
      </c>
      <c r="AP21">
        <v>0</v>
      </c>
      <c r="AQ21">
        <v>0</v>
      </c>
      <c r="AR21" s="10">
        <v>1</v>
      </c>
      <c r="AS21" s="9">
        <v>0</v>
      </c>
      <c r="AT21">
        <v>0</v>
      </c>
      <c r="AU21">
        <v>0</v>
      </c>
      <c r="AV21" s="10">
        <v>1</v>
      </c>
      <c r="AW21" s="9">
        <v>1</v>
      </c>
      <c r="AX21">
        <v>1</v>
      </c>
      <c r="AY21">
        <v>1</v>
      </c>
      <c r="AZ21">
        <v>0</v>
      </c>
      <c r="BA21">
        <v>1</v>
      </c>
      <c r="BB21">
        <v>1</v>
      </c>
      <c r="BC21">
        <v>1</v>
      </c>
      <c r="BD21">
        <v>1</v>
      </c>
      <c r="BE21" s="10">
        <v>1</v>
      </c>
      <c r="BF21" s="9">
        <v>0</v>
      </c>
      <c r="BG21">
        <v>1</v>
      </c>
      <c r="BH21">
        <v>0</v>
      </c>
      <c r="BI21" s="10">
        <v>1</v>
      </c>
      <c r="BJ21" s="9">
        <v>1</v>
      </c>
      <c r="BK21">
        <v>1</v>
      </c>
      <c r="BL21">
        <v>1</v>
      </c>
      <c r="BM21">
        <v>1</v>
      </c>
      <c r="BN21">
        <v>1</v>
      </c>
      <c r="BO21">
        <v>1</v>
      </c>
      <c r="BP21" s="10">
        <v>1</v>
      </c>
      <c r="BQ21" s="21">
        <v>1</v>
      </c>
      <c r="BR21" s="26">
        <v>1</v>
      </c>
      <c r="BS21" s="26">
        <v>0</v>
      </c>
      <c r="BT21" s="26">
        <v>0</v>
      </c>
      <c r="BU21" s="26">
        <v>1</v>
      </c>
      <c r="BV21" s="10">
        <v>1</v>
      </c>
      <c r="BW21" s="21">
        <v>1</v>
      </c>
    </row>
    <row r="22" spans="1:75" x14ac:dyDescent="0.25">
      <c r="A22" s="2">
        <v>19</v>
      </c>
      <c r="B22" s="9">
        <v>0</v>
      </c>
      <c r="C22">
        <v>0</v>
      </c>
      <c r="D22">
        <v>0</v>
      </c>
      <c r="E22">
        <v>0</v>
      </c>
      <c r="F22">
        <v>1</v>
      </c>
      <c r="G22" s="10">
        <v>1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1</v>
      </c>
      <c r="N22" s="9">
        <v>0</v>
      </c>
      <c r="O22" s="9">
        <v>0</v>
      </c>
      <c r="P22" s="9">
        <v>0</v>
      </c>
      <c r="Q22" s="9">
        <v>1</v>
      </c>
      <c r="R22" s="18">
        <v>0.05</v>
      </c>
      <c r="S22" s="9">
        <v>1</v>
      </c>
      <c r="T22" s="9">
        <v>1</v>
      </c>
      <c r="U22">
        <v>0</v>
      </c>
      <c r="V22">
        <v>0</v>
      </c>
      <c r="W22">
        <v>1</v>
      </c>
      <c r="X22">
        <v>0</v>
      </c>
      <c r="Y22">
        <v>0</v>
      </c>
      <c r="Z22">
        <v>0</v>
      </c>
      <c r="AA22">
        <v>1</v>
      </c>
      <c r="AB22">
        <v>1</v>
      </c>
      <c r="AC22">
        <v>1</v>
      </c>
      <c r="AD22">
        <v>1</v>
      </c>
      <c r="AE22" s="10">
        <v>0</v>
      </c>
      <c r="AF22" s="9">
        <v>0</v>
      </c>
      <c r="AG22">
        <v>1</v>
      </c>
      <c r="AH22" s="10">
        <v>0</v>
      </c>
      <c r="AI22" s="9">
        <v>1</v>
      </c>
      <c r="AJ22">
        <v>1</v>
      </c>
      <c r="AK22">
        <v>1</v>
      </c>
      <c r="AL22">
        <v>1</v>
      </c>
      <c r="AM22" s="10">
        <v>1</v>
      </c>
      <c r="AN22" s="9">
        <v>1</v>
      </c>
      <c r="AO22">
        <v>0</v>
      </c>
      <c r="AP22">
        <v>0</v>
      </c>
      <c r="AQ22">
        <v>1</v>
      </c>
      <c r="AR22" s="10">
        <v>1</v>
      </c>
      <c r="AS22" s="9">
        <v>0</v>
      </c>
      <c r="AT22">
        <v>0</v>
      </c>
      <c r="AU22">
        <v>0</v>
      </c>
      <c r="AV22" s="10">
        <v>1</v>
      </c>
      <c r="AW22" s="9">
        <v>0</v>
      </c>
      <c r="AX22">
        <v>0</v>
      </c>
      <c r="AY22">
        <v>0</v>
      </c>
      <c r="AZ22">
        <v>1</v>
      </c>
      <c r="BA22">
        <v>1</v>
      </c>
      <c r="BB22">
        <v>1</v>
      </c>
      <c r="BC22">
        <v>0</v>
      </c>
      <c r="BD22">
        <v>0</v>
      </c>
      <c r="BE22" s="10">
        <v>0</v>
      </c>
      <c r="BF22" s="9">
        <v>0</v>
      </c>
      <c r="BG22">
        <v>1</v>
      </c>
      <c r="BH22">
        <v>0</v>
      </c>
      <c r="BI22" s="10">
        <v>0</v>
      </c>
      <c r="BJ22" s="9">
        <v>1</v>
      </c>
      <c r="BK22">
        <v>0</v>
      </c>
      <c r="BL22">
        <v>1</v>
      </c>
      <c r="BM22">
        <v>1</v>
      </c>
      <c r="BN22">
        <v>0</v>
      </c>
      <c r="BO22">
        <v>0</v>
      </c>
      <c r="BP22" s="10">
        <v>1</v>
      </c>
      <c r="BQ22" s="21">
        <v>1</v>
      </c>
      <c r="BR22" s="26">
        <v>0</v>
      </c>
      <c r="BS22" s="26">
        <v>0</v>
      </c>
      <c r="BT22" s="26">
        <v>0</v>
      </c>
      <c r="BU22" s="26">
        <v>1</v>
      </c>
      <c r="BV22" s="10">
        <v>0</v>
      </c>
      <c r="BW22" s="21">
        <v>1</v>
      </c>
    </row>
    <row r="23" spans="1:75" x14ac:dyDescent="0.25">
      <c r="A23" s="2">
        <v>20</v>
      </c>
      <c r="B23" s="9">
        <v>1</v>
      </c>
      <c r="C23">
        <v>0</v>
      </c>
      <c r="D23">
        <v>1</v>
      </c>
      <c r="E23">
        <v>0</v>
      </c>
      <c r="F23">
        <v>1</v>
      </c>
      <c r="G23" s="10">
        <v>1</v>
      </c>
      <c r="H23" s="9">
        <v>0</v>
      </c>
      <c r="I23" s="9">
        <v>0</v>
      </c>
      <c r="J23" s="9">
        <v>0</v>
      </c>
      <c r="K23" s="9">
        <v>1</v>
      </c>
      <c r="L23" s="9">
        <v>0</v>
      </c>
      <c r="M23" s="9">
        <v>1</v>
      </c>
      <c r="N23" s="9">
        <v>1</v>
      </c>
      <c r="O23" s="9">
        <v>1</v>
      </c>
      <c r="P23" s="9">
        <v>1</v>
      </c>
      <c r="Q23" s="9">
        <v>1</v>
      </c>
      <c r="R23" s="18">
        <v>0.03</v>
      </c>
      <c r="S23" s="9">
        <v>1</v>
      </c>
      <c r="T23" s="9">
        <v>0</v>
      </c>
      <c r="U23">
        <v>0</v>
      </c>
      <c r="V23">
        <v>0</v>
      </c>
      <c r="W23">
        <v>0</v>
      </c>
      <c r="X23">
        <v>1</v>
      </c>
      <c r="Y23">
        <v>1</v>
      </c>
      <c r="Z23">
        <v>0</v>
      </c>
      <c r="AA23">
        <v>1</v>
      </c>
      <c r="AB23">
        <v>1</v>
      </c>
      <c r="AC23">
        <v>0</v>
      </c>
      <c r="AD23">
        <v>0</v>
      </c>
      <c r="AE23" s="10">
        <v>0</v>
      </c>
      <c r="AF23" s="9">
        <v>1</v>
      </c>
      <c r="AG23">
        <v>1</v>
      </c>
      <c r="AH23" s="10">
        <v>1</v>
      </c>
      <c r="AI23" s="9">
        <v>1</v>
      </c>
      <c r="AJ23">
        <v>1</v>
      </c>
      <c r="AK23">
        <v>1</v>
      </c>
      <c r="AL23">
        <v>1</v>
      </c>
      <c r="AM23" s="10">
        <v>1</v>
      </c>
      <c r="AN23" s="9">
        <v>1</v>
      </c>
      <c r="AO23">
        <v>0</v>
      </c>
      <c r="AP23">
        <v>0</v>
      </c>
      <c r="AQ23">
        <v>1</v>
      </c>
      <c r="AR23" s="10">
        <v>1</v>
      </c>
      <c r="AS23" s="9">
        <v>0</v>
      </c>
      <c r="AT23">
        <v>0</v>
      </c>
      <c r="AU23">
        <v>0</v>
      </c>
      <c r="AV23" s="10">
        <v>1</v>
      </c>
      <c r="AW23" s="9">
        <v>0</v>
      </c>
      <c r="AX23">
        <v>0</v>
      </c>
      <c r="AY23">
        <v>1</v>
      </c>
      <c r="AZ23">
        <v>1</v>
      </c>
      <c r="BA23">
        <v>1</v>
      </c>
      <c r="BB23">
        <v>1</v>
      </c>
      <c r="BC23">
        <v>0</v>
      </c>
      <c r="BD23">
        <v>0</v>
      </c>
      <c r="BE23" s="10">
        <v>0</v>
      </c>
      <c r="BF23" s="9">
        <v>1</v>
      </c>
      <c r="BG23">
        <v>0</v>
      </c>
      <c r="BH23">
        <v>1</v>
      </c>
      <c r="BI23" s="10">
        <v>0</v>
      </c>
      <c r="BJ23" s="9">
        <v>0</v>
      </c>
      <c r="BK23">
        <v>0</v>
      </c>
      <c r="BL23">
        <v>1</v>
      </c>
      <c r="BM23">
        <v>0</v>
      </c>
      <c r="BN23">
        <v>1</v>
      </c>
      <c r="BO23">
        <v>0</v>
      </c>
      <c r="BP23" s="10">
        <v>1</v>
      </c>
      <c r="BQ23" s="21">
        <v>1</v>
      </c>
      <c r="BR23" s="26">
        <v>1</v>
      </c>
      <c r="BS23" s="26">
        <v>1</v>
      </c>
      <c r="BT23" s="26">
        <v>1</v>
      </c>
      <c r="BU23" s="26">
        <v>1</v>
      </c>
      <c r="BV23" s="10">
        <v>1</v>
      </c>
      <c r="BW23" s="21">
        <v>1</v>
      </c>
    </row>
    <row r="24" spans="1:75" x14ac:dyDescent="0.25">
      <c r="A24" s="2">
        <v>21</v>
      </c>
      <c r="B24" s="9">
        <v>0</v>
      </c>
      <c r="C24">
        <v>1</v>
      </c>
      <c r="D24">
        <v>1</v>
      </c>
      <c r="E24">
        <v>1</v>
      </c>
      <c r="F24">
        <v>0</v>
      </c>
      <c r="G24" s="10">
        <v>0</v>
      </c>
      <c r="H24" s="9">
        <v>0</v>
      </c>
      <c r="I24" s="9">
        <v>0</v>
      </c>
      <c r="J24" s="9">
        <v>0</v>
      </c>
      <c r="K24" s="9">
        <v>1</v>
      </c>
      <c r="L24" s="9">
        <v>1</v>
      </c>
      <c r="M24" s="15"/>
      <c r="N24" s="9">
        <v>1</v>
      </c>
      <c r="O24" s="9">
        <v>0</v>
      </c>
      <c r="P24" s="9">
        <v>0</v>
      </c>
      <c r="Q24" s="9">
        <v>1</v>
      </c>
      <c r="R24" s="24">
        <v>0.01</v>
      </c>
      <c r="S24" s="9">
        <v>0</v>
      </c>
      <c r="T24" s="9">
        <v>0</v>
      </c>
      <c r="U24">
        <v>0</v>
      </c>
      <c r="V24">
        <v>0</v>
      </c>
      <c r="W24">
        <v>1</v>
      </c>
      <c r="X24">
        <v>0</v>
      </c>
      <c r="Y24">
        <v>1</v>
      </c>
      <c r="Z24">
        <v>0</v>
      </c>
      <c r="AA24">
        <v>1</v>
      </c>
      <c r="AB24">
        <v>1</v>
      </c>
      <c r="AC24">
        <v>1</v>
      </c>
      <c r="AD24">
        <v>1</v>
      </c>
      <c r="AE24" s="10">
        <v>1</v>
      </c>
      <c r="AF24" s="9">
        <v>1</v>
      </c>
      <c r="AG24">
        <v>1</v>
      </c>
      <c r="AH24" s="10">
        <v>1</v>
      </c>
      <c r="AI24" s="9">
        <v>1</v>
      </c>
      <c r="AJ24">
        <v>1</v>
      </c>
      <c r="AK24">
        <v>1</v>
      </c>
      <c r="AL24">
        <v>1</v>
      </c>
      <c r="AM24" s="10">
        <v>1</v>
      </c>
      <c r="AN24" s="9">
        <v>0</v>
      </c>
      <c r="AO24">
        <v>1</v>
      </c>
      <c r="AP24">
        <v>0</v>
      </c>
      <c r="AQ24">
        <v>0</v>
      </c>
      <c r="AR24" s="10">
        <v>1</v>
      </c>
      <c r="AS24" s="9">
        <v>0</v>
      </c>
      <c r="AT24">
        <v>0</v>
      </c>
      <c r="AU24">
        <v>0</v>
      </c>
      <c r="AV24" s="10">
        <v>1</v>
      </c>
      <c r="AW24" s="9">
        <v>1</v>
      </c>
      <c r="AX24">
        <v>1</v>
      </c>
      <c r="AY24">
        <v>0</v>
      </c>
      <c r="AZ24">
        <v>0</v>
      </c>
      <c r="BA24">
        <v>1</v>
      </c>
      <c r="BB24">
        <v>0</v>
      </c>
      <c r="BC24">
        <v>1</v>
      </c>
      <c r="BD24">
        <v>0</v>
      </c>
      <c r="BE24" s="10">
        <v>0</v>
      </c>
      <c r="BF24" s="9">
        <v>0</v>
      </c>
      <c r="BG24">
        <v>0</v>
      </c>
      <c r="BH24">
        <v>1</v>
      </c>
      <c r="BI24" s="10">
        <v>0</v>
      </c>
      <c r="BJ24" s="9">
        <v>1</v>
      </c>
      <c r="BK24">
        <v>1</v>
      </c>
      <c r="BL24">
        <v>1</v>
      </c>
      <c r="BM24">
        <v>1</v>
      </c>
      <c r="BN24">
        <v>1</v>
      </c>
      <c r="BO24">
        <v>1</v>
      </c>
      <c r="BP24" s="10">
        <v>1</v>
      </c>
      <c r="BQ24" s="21">
        <v>1</v>
      </c>
      <c r="BR24" s="26">
        <v>1</v>
      </c>
      <c r="BS24" s="26">
        <v>0</v>
      </c>
      <c r="BT24" s="26">
        <v>0</v>
      </c>
      <c r="BU24" s="26">
        <v>1</v>
      </c>
      <c r="BV24" s="10">
        <v>1</v>
      </c>
      <c r="BW24" s="21">
        <v>1</v>
      </c>
    </row>
    <row r="25" spans="1:75" x14ac:dyDescent="0.25">
      <c r="A25" s="2">
        <v>22</v>
      </c>
      <c r="B25" s="9">
        <v>1</v>
      </c>
      <c r="C25">
        <v>1</v>
      </c>
      <c r="D25">
        <v>1</v>
      </c>
      <c r="E25">
        <v>0</v>
      </c>
      <c r="F25">
        <v>1</v>
      </c>
      <c r="G25" s="10">
        <v>1</v>
      </c>
      <c r="H25" s="9">
        <v>0</v>
      </c>
      <c r="I25" s="9">
        <v>0</v>
      </c>
      <c r="J25" s="9">
        <v>0</v>
      </c>
      <c r="K25" s="9">
        <v>1</v>
      </c>
      <c r="L25" s="9">
        <v>1</v>
      </c>
      <c r="M25" s="15"/>
      <c r="N25" s="9">
        <v>0</v>
      </c>
      <c r="O25" s="9">
        <v>1</v>
      </c>
      <c r="P25" s="9">
        <v>1</v>
      </c>
      <c r="Q25" s="9">
        <v>1</v>
      </c>
      <c r="R25" s="18">
        <v>0</v>
      </c>
      <c r="S25" s="9">
        <v>0</v>
      </c>
      <c r="T25" s="9">
        <v>1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0</v>
      </c>
      <c r="AD25">
        <v>1</v>
      </c>
      <c r="AE25" s="10">
        <v>1</v>
      </c>
      <c r="AF25" s="9">
        <v>0</v>
      </c>
      <c r="AG25">
        <v>1</v>
      </c>
      <c r="AH25" s="10">
        <v>1</v>
      </c>
      <c r="AI25" s="9">
        <v>1</v>
      </c>
      <c r="AJ25">
        <v>0</v>
      </c>
      <c r="AK25">
        <v>1</v>
      </c>
      <c r="AL25">
        <v>1</v>
      </c>
      <c r="AM25" s="10">
        <v>1</v>
      </c>
      <c r="AN25" s="9">
        <v>1</v>
      </c>
      <c r="AO25">
        <v>1</v>
      </c>
      <c r="AP25">
        <v>0</v>
      </c>
      <c r="AQ25">
        <v>0</v>
      </c>
      <c r="AR25" s="10">
        <v>1</v>
      </c>
      <c r="AS25" s="9">
        <v>0</v>
      </c>
      <c r="AT25">
        <v>0</v>
      </c>
      <c r="AU25">
        <v>0</v>
      </c>
      <c r="AV25" s="10">
        <v>1</v>
      </c>
      <c r="AW25" s="9">
        <v>0</v>
      </c>
      <c r="AX25">
        <v>1</v>
      </c>
      <c r="AY25">
        <v>1</v>
      </c>
      <c r="AZ25">
        <v>1</v>
      </c>
      <c r="BA25">
        <v>1</v>
      </c>
      <c r="BB25">
        <v>1</v>
      </c>
      <c r="BC25">
        <v>1</v>
      </c>
      <c r="BD25">
        <v>1</v>
      </c>
      <c r="BE25" s="10">
        <v>0</v>
      </c>
      <c r="BF25" s="9">
        <v>1</v>
      </c>
      <c r="BG25">
        <v>0</v>
      </c>
      <c r="BH25">
        <v>0</v>
      </c>
      <c r="BI25" s="10">
        <v>1</v>
      </c>
      <c r="BJ25" s="9">
        <v>1</v>
      </c>
      <c r="BK25">
        <v>1</v>
      </c>
      <c r="BL25">
        <v>0</v>
      </c>
      <c r="BM25">
        <v>1</v>
      </c>
      <c r="BN25">
        <v>0</v>
      </c>
      <c r="BO25">
        <v>0</v>
      </c>
      <c r="BP25" s="10">
        <v>0</v>
      </c>
      <c r="BQ25" s="21">
        <v>1</v>
      </c>
      <c r="BR25" s="26">
        <v>1</v>
      </c>
      <c r="BS25" s="26">
        <v>1</v>
      </c>
      <c r="BT25" s="26">
        <v>1</v>
      </c>
      <c r="BU25" s="26">
        <v>1</v>
      </c>
      <c r="BV25" s="10">
        <v>1</v>
      </c>
      <c r="BW25" s="21">
        <v>1</v>
      </c>
    </row>
    <row r="26" spans="1:75" x14ac:dyDescent="0.25">
      <c r="A26" s="2">
        <v>23</v>
      </c>
      <c r="B26" s="9">
        <v>1</v>
      </c>
      <c r="C26">
        <v>1</v>
      </c>
      <c r="D26">
        <v>1</v>
      </c>
      <c r="E26">
        <v>0</v>
      </c>
      <c r="F26">
        <v>1</v>
      </c>
      <c r="G26" s="10">
        <v>0</v>
      </c>
      <c r="H26" s="9">
        <v>0</v>
      </c>
      <c r="I26" s="9">
        <v>0</v>
      </c>
      <c r="J26" s="9">
        <v>0</v>
      </c>
      <c r="K26" s="9">
        <v>1</v>
      </c>
      <c r="L26" s="9">
        <v>1</v>
      </c>
      <c r="M26" s="15"/>
      <c r="N26" s="9">
        <v>1</v>
      </c>
      <c r="O26" s="9">
        <v>1</v>
      </c>
      <c r="P26" s="9">
        <v>1</v>
      </c>
      <c r="Q26" s="9">
        <v>1</v>
      </c>
      <c r="R26" s="17">
        <v>0.66</v>
      </c>
      <c r="S26" s="9">
        <v>1</v>
      </c>
      <c r="T26" s="9">
        <v>0</v>
      </c>
      <c r="U26">
        <v>0</v>
      </c>
      <c r="V26">
        <v>0</v>
      </c>
      <c r="W26">
        <v>0</v>
      </c>
      <c r="X26">
        <v>1</v>
      </c>
      <c r="Y26">
        <v>1</v>
      </c>
      <c r="Z26">
        <v>0</v>
      </c>
      <c r="AA26">
        <v>1</v>
      </c>
      <c r="AB26">
        <v>1</v>
      </c>
      <c r="AC26">
        <v>0</v>
      </c>
      <c r="AD26">
        <v>1</v>
      </c>
      <c r="AE26" s="10">
        <v>0</v>
      </c>
      <c r="AF26" s="9">
        <v>1</v>
      </c>
      <c r="AG26">
        <v>1</v>
      </c>
      <c r="AH26" s="10">
        <v>1</v>
      </c>
      <c r="AI26" s="9">
        <v>0</v>
      </c>
      <c r="AJ26">
        <v>0</v>
      </c>
      <c r="AK26">
        <v>0</v>
      </c>
      <c r="AL26">
        <v>0</v>
      </c>
      <c r="AM26" s="10">
        <v>1</v>
      </c>
      <c r="AN26" s="9">
        <v>1</v>
      </c>
      <c r="AO26">
        <v>0</v>
      </c>
      <c r="AP26">
        <v>0</v>
      </c>
      <c r="AQ26">
        <v>0</v>
      </c>
      <c r="AR26" s="10">
        <v>0</v>
      </c>
      <c r="AS26" s="9">
        <v>0</v>
      </c>
      <c r="AT26">
        <v>0</v>
      </c>
      <c r="AU26">
        <v>0</v>
      </c>
      <c r="AV26" s="10">
        <v>1</v>
      </c>
      <c r="AW26" s="9">
        <v>0</v>
      </c>
      <c r="AX26">
        <v>0</v>
      </c>
      <c r="AY26">
        <v>1</v>
      </c>
      <c r="AZ26">
        <v>0</v>
      </c>
      <c r="BA26">
        <v>1</v>
      </c>
      <c r="BB26">
        <v>0</v>
      </c>
      <c r="BC26">
        <v>0</v>
      </c>
      <c r="BD26">
        <v>0</v>
      </c>
      <c r="BE26" s="10">
        <v>0</v>
      </c>
      <c r="BF26" s="9">
        <v>0</v>
      </c>
      <c r="BG26">
        <v>1</v>
      </c>
      <c r="BH26">
        <v>1</v>
      </c>
      <c r="BI26" s="10">
        <v>0</v>
      </c>
      <c r="BJ26" s="9">
        <v>1</v>
      </c>
      <c r="BK26">
        <v>1</v>
      </c>
      <c r="BL26">
        <v>1</v>
      </c>
      <c r="BM26">
        <v>1</v>
      </c>
      <c r="BN26">
        <v>1</v>
      </c>
      <c r="BO26">
        <v>1</v>
      </c>
      <c r="BP26" s="10">
        <v>1</v>
      </c>
      <c r="BQ26" s="21">
        <v>1</v>
      </c>
      <c r="BR26" s="26">
        <v>1</v>
      </c>
      <c r="BS26" s="26">
        <v>0</v>
      </c>
      <c r="BT26" s="26">
        <v>0</v>
      </c>
      <c r="BU26" s="26">
        <v>1</v>
      </c>
      <c r="BV26" s="10">
        <v>1</v>
      </c>
      <c r="BW26" s="21">
        <v>1</v>
      </c>
    </row>
    <row r="27" spans="1:75" x14ac:dyDescent="0.25">
      <c r="A27" s="2">
        <v>24</v>
      </c>
      <c r="B27" s="9">
        <v>1</v>
      </c>
      <c r="C27">
        <v>1</v>
      </c>
      <c r="D27">
        <v>1</v>
      </c>
      <c r="E27">
        <v>1</v>
      </c>
      <c r="F27">
        <v>1</v>
      </c>
      <c r="G27" s="10">
        <v>1</v>
      </c>
      <c r="H27" s="9">
        <v>0</v>
      </c>
      <c r="I27" s="9">
        <v>0</v>
      </c>
      <c r="J27" s="9">
        <v>0</v>
      </c>
      <c r="K27" s="9">
        <v>1</v>
      </c>
      <c r="L27" s="9">
        <v>0</v>
      </c>
      <c r="M27" s="9">
        <v>1</v>
      </c>
      <c r="N27" s="9">
        <v>0</v>
      </c>
      <c r="O27" s="9">
        <v>1</v>
      </c>
      <c r="P27" s="9">
        <v>1</v>
      </c>
      <c r="Q27" s="9">
        <v>1</v>
      </c>
      <c r="R27" s="47"/>
      <c r="S27" s="9">
        <v>1</v>
      </c>
      <c r="T27" s="9">
        <v>0</v>
      </c>
      <c r="U27">
        <v>0</v>
      </c>
      <c r="V27">
        <v>0</v>
      </c>
      <c r="W27">
        <v>1</v>
      </c>
      <c r="X27">
        <v>0</v>
      </c>
      <c r="Y27">
        <v>1</v>
      </c>
      <c r="Z27">
        <v>0</v>
      </c>
      <c r="AA27">
        <v>0</v>
      </c>
      <c r="AB27">
        <v>0</v>
      </c>
      <c r="AC27">
        <v>0</v>
      </c>
      <c r="AD27">
        <v>1</v>
      </c>
      <c r="AE27" s="10">
        <v>1</v>
      </c>
      <c r="AF27" s="9">
        <v>0</v>
      </c>
      <c r="AG27">
        <v>1</v>
      </c>
      <c r="AH27" s="10">
        <v>0</v>
      </c>
      <c r="AI27" s="46"/>
      <c r="AJ27" s="46"/>
      <c r="AK27" s="46"/>
      <c r="AL27" s="46"/>
      <c r="AM27" s="46"/>
      <c r="AN27" s="9">
        <v>1</v>
      </c>
      <c r="AO27">
        <v>1</v>
      </c>
      <c r="AP27">
        <v>0</v>
      </c>
      <c r="AQ27">
        <v>1</v>
      </c>
      <c r="AR27" s="10">
        <v>1</v>
      </c>
      <c r="AS27" s="9">
        <v>0</v>
      </c>
      <c r="AT27">
        <v>0</v>
      </c>
      <c r="AU27">
        <v>1</v>
      </c>
      <c r="AV27" s="10">
        <v>0</v>
      </c>
      <c r="AW27" s="9">
        <v>1</v>
      </c>
      <c r="AX27">
        <v>1</v>
      </c>
      <c r="AY27">
        <v>1</v>
      </c>
      <c r="AZ27">
        <v>0</v>
      </c>
      <c r="BA27">
        <v>1</v>
      </c>
      <c r="BB27">
        <v>1</v>
      </c>
      <c r="BC27">
        <v>1</v>
      </c>
      <c r="BD27">
        <v>0</v>
      </c>
      <c r="BE27" s="10">
        <v>0</v>
      </c>
      <c r="BF27" s="9">
        <v>0</v>
      </c>
      <c r="BG27">
        <v>1</v>
      </c>
      <c r="BH27">
        <v>0</v>
      </c>
      <c r="BI27" s="10">
        <v>0</v>
      </c>
      <c r="BJ27" s="9">
        <v>1</v>
      </c>
      <c r="BK27">
        <v>1</v>
      </c>
      <c r="BL27">
        <v>1</v>
      </c>
      <c r="BM27">
        <v>0</v>
      </c>
      <c r="BN27">
        <v>0</v>
      </c>
      <c r="BO27">
        <v>0</v>
      </c>
      <c r="BP27" s="10">
        <v>0</v>
      </c>
      <c r="BQ27" s="21">
        <v>1</v>
      </c>
      <c r="BR27" s="26">
        <v>1</v>
      </c>
      <c r="BS27" s="26">
        <v>1</v>
      </c>
      <c r="BT27" s="26">
        <v>1</v>
      </c>
      <c r="BU27" s="26">
        <v>1</v>
      </c>
      <c r="BV27" s="10">
        <v>1</v>
      </c>
      <c r="BW27" s="21">
        <v>1</v>
      </c>
    </row>
    <row r="28" spans="1:75" x14ac:dyDescent="0.25">
      <c r="A28" s="2">
        <v>25</v>
      </c>
      <c r="B28" s="9">
        <v>0</v>
      </c>
      <c r="C28">
        <v>0</v>
      </c>
      <c r="D28">
        <v>0</v>
      </c>
      <c r="E28">
        <v>0</v>
      </c>
      <c r="F28">
        <v>1</v>
      </c>
      <c r="G28" s="10">
        <v>1</v>
      </c>
      <c r="H28" s="9">
        <v>0</v>
      </c>
      <c r="I28" s="9">
        <v>0</v>
      </c>
      <c r="J28" s="9">
        <v>0</v>
      </c>
      <c r="K28" s="9">
        <v>1</v>
      </c>
      <c r="L28" s="9">
        <v>0</v>
      </c>
      <c r="M28" s="9">
        <v>1</v>
      </c>
      <c r="N28" s="9">
        <v>0</v>
      </c>
      <c r="O28" s="9">
        <v>1</v>
      </c>
      <c r="P28" s="9">
        <v>1</v>
      </c>
      <c r="Q28" s="9">
        <v>1</v>
      </c>
      <c r="R28" s="18">
        <v>0.03</v>
      </c>
      <c r="S28" s="9">
        <v>0</v>
      </c>
      <c r="T28" s="9">
        <v>1</v>
      </c>
      <c r="U28">
        <v>0</v>
      </c>
      <c r="V28">
        <v>0</v>
      </c>
      <c r="W28">
        <v>1</v>
      </c>
      <c r="X28">
        <v>1</v>
      </c>
      <c r="Y28">
        <v>1</v>
      </c>
      <c r="Z28">
        <v>0</v>
      </c>
      <c r="AA28">
        <v>0</v>
      </c>
      <c r="AB28">
        <v>0</v>
      </c>
      <c r="AC28">
        <v>0</v>
      </c>
      <c r="AD28">
        <v>1</v>
      </c>
      <c r="AE28" s="10">
        <v>1</v>
      </c>
      <c r="AF28" s="9">
        <v>1</v>
      </c>
      <c r="AG28">
        <v>1</v>
      </c>
      <c r="AH28" s="10">
        <v>1</v>
      </c>
      <c r="AI28" s="9">
        <v>1</v>
      </c>
      <c r="AJ28">
        <v>1</v>
      </c>
      <c r="AK28">
        <v>1</v>
      </c>
      <c r="AL28">
        <v>1</v>
      </c>
      <c r="AM28" s="10">
        <v>1</v>
      </c>
      <c r="AN28" s="9">
        <v>1</v>
      </c>
      <c r="AO28">
        <v>0</v>
      </c>
      <c r="AP28">
        <v>0</v>
      </c>
      <c r="AQ28">
        <v>0</v>
      </c>
      <c r="AR28" s="10">
        <v>1</v>
      </c>
      <c r="AS28" s="9">
        <v>0</v>
      </c>
      <c r="AT28">
        <v>0</v>
      </c>
      <c r="AU28">
        <v>0</v>
      </c>
      <c r="AV28" s="10">
        <v>1</v>
      </c>
      <c r="AW28" s="9">
        <v>0</v>
      </c>
      <c r="AX28">
        <v>0</v>
      </c>
      <c r="AY28">
        <v>0</v>
      </c>
      <c r="AZ28">
        <v>0</v>
      </c>
      <c r="BA28">
        <v>1</v>
      </c>
      <c r="BB28">
        <v>1</v>
      </c>
      <c r="BC28">
        <v>0</v>
      </c>
      <c r="BD28">
        <v>0</v>
      </c>
      <c r="BE28" s="10">
        <v>0</v>
      </c>
      <c r="BF28" s="9">
        <v>0</v>
      </c>
      <c r="BG28">
        <v>1</v>
      </c>
      <c r="BH28">
        <v>0</v>
      </c>
      <c r="BI28" s="10">
        <v>0</v>
      </c>
      <c r="BJ28" s="9">
        <v>1</v>
      </c>
      <c r="BK28">
        <v>0</v>
      </c>
      <c r="BL28">
        <v>1</v>
      </c>
      <c r="BM28">
        <v>1</v>
      </c>
      <c r="BN28">
        <v>0</v>
      </c>
      <c r="BO28">
        <v>0</v>
      </c>
      <c r="BP28" s="10">
        <v>1</v>
      </c>
      <c r="BQ28" s="21">
        <v>1</v>
      </c>
      <c r="BR28" s="26">
        <v>0</v>
      </c>
      <c r="BS28" s="26">
        <v>0</v>
      </c>
      <c r="BT28" s="26">
        <v>0</v>
      </c>
      <c r="BU28" s="26">
        <v>1</v>
      </c>
      <c r="BV28" s="10">
        <v>1</v>
      </c>
      <c r="BW28" s="21">
        <v>1</v>
      </c>
    </row>
    <row r="29" spans="1:75" x14ac:dyDescent="0.25">
      <c r="A29" s="2">
        <v>26</v>
      </c>
      <c r="B29" s="9">
        <v>1</v>
      </c>
      <c r="C29">
        <v>0</v>
      </c>
      <c r="D29">
        <v>1</v>
      </c>
      <c r="E29">
        <v>0</v>
      </c>
      <c r="F29">
        <v>1</v>
      </c>
      <c r="G29" s="10">
        <v>0</v>
      </c>
      <c r="H29" s="9">
        <v>0</v>
      </c>
      <c r="I29" s="9">
        <v>0</v>
      </c>
      <c r="J29" s="9">
        <v>0</v>
      </c>
      <c r="K29" s="9">
        <v>1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1</v>
      </c>
      <c r="R29" s="18">
        <v>0</v>
      </c>
      <c r="S29" s="9">
        <v>0</v>
      </c>
      <c r="T29" s="9">
        <v>1</v>
      </c>
      <c r="U29">
        <v>0</v>
      </c>
      <c r="V29">
        <v>1</v>
      </c>
      <c r="W29">
        <v>0</v>
      </c>
      <c r="X29">
        <v>1</v>
      </c>
      <c r="Y29">
        <v>0</v>
      </c>
      <c r="Z29">
        <v>0</v>
      </c>
      <c r="AA29">
        <v>1</v>
      </c>
      <c r="AB29">
        <v>1</v>
      </c>
      <c r="AC29">
        <v>0</v>
      </c>
      <c r="AD29" s="26">
        <v>0</v>
      </c>
      <c r="AE29" s="10">
        <v>0</v>
      </c>
      <c r="AF29" s="15"/>
      <c r="AG29" s="46"/>
      <c r="AH29" s="46"/>
      <c r="AI29" s="9">
        <v>0</v>
      </c>
      <c r="AJ29">
        <v>0</v>
      </c>
      <c r="AK29">
        <v>1</v>
      </c>
      <c r="AL29">
        <v>0</v>
      </c>
      <c r="AM29" s="10">
        <v>1</v>
      </c>
      <c r="AN29" s="9">
        <v>1</v>
      </c>
      <c r="AO29">
        <v>1</v>
      </c>
      <c r="AP29">
        <v>1</v>
      </c>
      <c r="AQ29">
        <v>1</v>
      </c>
      <c r="AR29" s="10">
        <v>0</v>
      </c>
      <c r="AS29" s="9">
        <v>0</v>
      </c>
      <c r="AT29">
        <v>1</v>
      </c>
      <c r="AU29">
        <v>1</v>
      </c>
      <c r="AV29" s="10"/>
      <c r="AW29" s="9">
        <v>1</v>
      </c>
      <c r="AX29">
        <v>0</v>
      </c>
      <c r="AY29">
        <v>0</v>
      </c>
      <c r="AZ29">
        <v>1</v>
      </c>
      <c r="BA29">
        <v>0</v>
      </c>
      <c r="BB29">
        <v>1</v>
      </c>
      <c r="BC29">
        <v>0</v>
      </c>
      <c r="BD29">
        <v>0</v>
      </c>
      <c r="BE29" s="10">
        <v>0</v>
      </c>
      <c r="BF29" s="9">
        <v>0</v>
      </c>
      <c r="BG29">
        <v>1</v>
      </c>
      <c r="BH29">
        <v>0</v>
      </c>
      <c r="BI29" s="10">
        <v>0</v>
      </c>
      <c r="BJ29" s="9">
        <v>1</v>
      </c>
      <c r="BK29">
        <v>1</v>
      </c>
      <c r="BL29">
        <v>1</v>
      </c>
      <c r="BM29">
        <v>0</v>
      </c>
      <c r="BN29">
        <v>1</v>
      </c>
      <c r="BO29">
        <v>0</v>
      </c>
      <c r="BP29" s="10">
        <v>1</v>
      </c>
      <c r="BQ29" s="21">
        <v>0</v>
      </c>
      <c r="BR29" s="26">
        <v>0</v>
      </c>
      <c r="BS29" s="26">
        <v>0</v>
      </c>
      <c r="BT29" s="26">
        <v>0</v>
      </c>
      <c r="BU29" s="26">
        <v>1</v>
      </c>
      <c r="BV29" s="10">
        <v>1</v>
      </c>
      <c r="BW29" s="21">
        <v>0</v>
      </c>
    </row>
    <row r="30" spans="1:75" x14ac:dyDescent="0.25">
      <c r="A30" s="2">
        <v>27</v>
      </c>
      <c r="B30" s="9">
        <v>0</v>
      </c>
      <c r="C30">
        <v>1</v>
      </c>
      <c r="D30">
        <v>1</v>
      </c>
      <c r="E30">
        <v>0</v>
      </c>
      <c r="F30">
        <v>1</v>
      </c>
      <c r="G30" s="10">
        <v>1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1</v>
      </c>
      <c r="N30" s="9">
        <v>1</v>
      </c>
      <c r="O30" s="9">
        <v>1</v>
      </c>
      <c r="P30" s="9">
        <v>0</v>
      </c>
      <c r="Q30" s="9">
        <v>1</v>
      </c>
      <c r="R30" s="17">
        <v>0.05</v>
      </c>
      <c r="S30" s="9">
        <v>1</v>
      </c>
      <c r="T30" s="9">
        <v>1</v>
      </c>
      <c r="U30">
        <v>1</v>
      </c>
      <c r="V30">
        <v>1</v>
      </c>
      <c r="W30">
        <v>1</v>
      </c>
      <c r="X30">
        <v>0</v>
      </c>
      <c r="Y30">
        <v>0</v>
      </c>
      <c r="Z30">
        <v>0</v>
      </c>
      <c r="AA30">
        <v>0</v>
      </c>
      <c r="AB30">
        <v>1</v>
      </c>
      <c r="AC30">
        <v>1</v>
      </c>
      <c r="AD30">
        <v>0</v>
      </c>
      <c r="AE30" s="10">
        <v>0</v>
      </c>
      <c r="AF30" s="9">
        <v>0</v>
      </c>
      <c r="AG30">
        <v>1</v>
      </c>
      <c r="AH30" s="10">
        <v>0</v>
      </c>
      <c r="AI30" s="9">
        <v>1</v>
      </c>
      <c r="AJ30">
        <v>1</v>
      </c>
      <c r="AK30">
        <v>1</v>
      </c>
      <c r="AL30">
        <v>0</v>
      </c>
      <c r="AM30" s="10">
        <v>0</v>
      </c>
      <c r="AN30" s="9">
        <v>0</v>
      </c>
      <c r="AO30">
        <v>1</v>
      </c>
      <c r="AP30">
        <v>0</v>
      </c>
      <c r="AQ30">
        <v>1</v>
      </c>
      <c r="AR30" s="10">
        <v>0</v>
      </c>
      <c r="AS30" s="9">
        <v>0</v>
      </c>
      <c r="AT30">
        <v>0</v>
      </c>
      <c r="AU30">
        <v>0</v>
      </c>
      <c r="AV30" s="10">
        <v>1</v>
      </c>
      <c r="AW30" s="9">
        <v>1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1</v>
      </c>
      <c r="BD30">
        <v>0</v>
      </c>
      <c r="BE30" s="10">
        <v>0</v>
      </c>
      <c r="BF30" s="9">
        <v>0</v>
      </c>
      <c r="BG30">
        <v>1</v>
      </c>
      <c r="BH30">
        <v>0</v>
      </c>
      <c r="BI30" s="10">
        <v>0</v>
      </c>
      <c r="BJ30" s="9">
        <v>1</v>
      </c>
      <c r="BK30">
        <v>0</v>
      </c>
      <c r="BL30">
        <v>1</v>
      </c>
      <c r="BM30">
        <v>1</v>
      </c>
      <c r="BN30">
        <v>0</v>
      </c>
      <c r="BO30">
        <v>0</v>
      </c>
      <c r="BP30" s="10">
        <v>1</v>
      </c>
      <c r="BQ30" s="21">
        <v>0</v>
      </c>
      <c r="BR30" s="26">
        <v>0</v>
      </c>
      <c r="BS30" s="26">
        <v>0</v>
      </c>
      <c r="BT30" s="26">
        <v>0</v>
      </c>
      <c r="BU30" s="26">
        <v>1</v>
      </c>
      <c r="BV30" s="10">
        <v>1</v>
      </c>
      <c r="BW30" s="21">
        <v>1</v>
      </c>
    </row>
    <row r="31" spans="1:75" x14ac:dyDescent="0.25">
      <c r="A31" s="2">
        <v>28</v>
      </c>
      <c r="B31" s="9">
        <v>0</v>
      </c>
      <c r="C31">
        <v>0</v>
      </c>
      <c r="D31">
        <v>1</v>
      </c>
      <c r="E31">
        <v>0</v>
      </c>
      <c r="F31">
        <v>0</v>
      </c>
      <c r="G31" s="10">
        <v>0</v>
      </c>
      <c r="H31" s="9">
        <v>0</v>
      </c>
      <c r="I31" s="9">
        <v>0</v>
      </c>
      <c r="J31" s="9">
        <v>1</v>
      </c>
      <c r="K31" s="9">
        <v>0</v>
      </c>
      <c r="L31" s="9">
        <v>1</v>
      </c>
      <c r="M31" s="15"/>
      <c r="N31" s="9">
        <v>0</v>
      </c>
      <c r="O31" s="9">
        <v>0</v>
      </c>
      <c r="P31" s="9">
        <v>0</v>
      </c>
      <c r="Q31" s="9">
        <v>1</v>
      </c>
      <c r="R31" s="47"/>
      <c r="S31" s="9">
        <v>0</v>
      </c>
      <c r="T31" s="9">
        <v>1</v>
      </c>
      <c r="U31">
        <v>0</v>
      </c>
      <c r="V31">
        <v>0</v>
      </c>
      <c r="W31">
        <v>0</v>
      </c>
      <c r="X31">
        <v>1</v>
      </c>
      <c r="Y31">
        <v>0</v>
      </c>
      <c r="Z31">
        <v>0</v>
      </c>
      <c r="AA31">
        <v>1</v>
      </c>
      <c r="AB31">
        <v>1</v>
      </c>
      <c r="AC31">
        <v>0</v>
      </c>
      <c r="AD31">
        <v>0</v>
      </c>
      <c r="AE31" s="10">
        <v>0</v>
      </c>
      <c r="AF31" s="9">
        <v>1</v>
      </c>
      <c r="AG31">
        <v>1</v>
      </c>
      <c r="AH31" s="10">
        <v>0</v>
      </c>
      <c r="AI31" s="9">
        <v>1</v>
      </c>
      <c r="AJ31">
        <v>1</v>
      </c>
      <c r="AK31">
        <v>0</v>
      </c>
      <c r="AL31">
        <v>0</v>
      </c>
      <c r="AM31" s="10">
        <v>0</v>
      </c>
      <c r="AN31" s="9">
        <v>0</v>
      </c>
      <c r="AO31">
        <v>0</v>
      </c>
      <c r="AP31">
        <v>1</v>
      </c>
      <c r="AQ31">
        <v>0</v>
      </c>
      <c r="AR31" s="10">
        <v>0</v>
      </c>
      <c r="AS31" s="9">
        <v>0</v>
      </c>
      <c r="AT31">
        <v>0</v>
      </c>
      <c r="AU31">
        <v>0</v>
      </c>
      <c r="AV31" s="10">
        <v>1</v>
      </c>
      <c r="AW31" s="9">
        <v>1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1</v>
      </c>
      <c r="BD31">
        <v>1</v>
      </c>
      <c r="BE31" s="10">
        <v>0</v>
      </c>
      <c r="BF31" s="9">
        <v>1</v>
      </c>
      <c r="BG31">
        <v>0</v>
      </c>
      <c r="BH31">
        <v>0</v>
      </c>
      <c r="BI31" s="10">
        <v>0</v>
      </c>
      <c r="BJ31" s="9">
        <v>1</v>
      </c>
      <c r="BK31">
        <v>1</v>
      </c>
      <c r="BL31">
        <v>1</v>
      </c>
      <c r="BM31">
        <v>1</v>
      </c>
      <c r="BN31">
        <v>0</v>
      </c>
      <c r="BO31">
        <v>0</v>
      </c>
      <c r="BP31" s="10">
        <v>0</v>
      </c>
      <c r="BQ31" s="21">
        <v>0</v>
      </c>
      <c r="BR31" s="46"/>
      <c r="BS31" s="46"/>
      <c r="BT31" s="46"/>
      <c r="BU31" s="46"/>
      <c r="BV31" s="46"/>
      <c r="BW31" s="21">
        <v>0</v>
      </c>
    </row>
    <row r="32" spans="1:75" x14ac:dyDescent="0.25">
      <c r="A32" s="2">
        <v>29</v>
      </c>
      <c r="B32" s="9">
        <v>1</v>
      </c>
      <c r="C32">
        <v>1</v>
      </c>
      <c r="D32">
        <v>1</v>
      </c>
      <c r="E32">
        <v>1</v>
      </c>
      <c r="F32">
        <v>1</v>
      </c>
      <c r="G32" s="10">
        <v>0</v>
      </c>
      <c r="H32" s="9">
        <v>0</v>
      </c>
      <c r="I32" s="9">
        <v>0</v>
      </c>
      <c r="J32" s="9">
        <v>0</v>
      </c>
      <c r="K32" s="9">
        <v>1</v>
      </c>
      <c r="L32" s="9">
        <v>0</v>
      </c>
      <c r="M32" s="9">
        <v>1</v>
      </c>
      <c r="N32" s="9">
        <v>0</v>
      </c>
      <c r="O32" s="9">
        <v>1</v>
      </c>
      <c r="P32" s="9">
        <v>1</v>
      </c>
      <c r="Q32" s="9">
        <v>0</v>
      </c>
      <c r="R32" s="18">
        <v>0</v>
      </c>
      <c r="S32" s="9">
        <v>0</v>
      </c>
      <c r="T32" s="9">
        <v>0</v>
      </c>
      <c r="U32">
        <v>1</v>
      </c>
      <c r="V32">
        <v>1</v>
      </c>
      <c r="W32">
        <v>1</v>
      </c>
      <c r="X32">
        <v>1</v>
      </c>
      <c r="Y32">
        <v>1</v>
      </c>
      <c r="Z32">
        <v>0</v>
      </c>
      <c r="AA32">
        <v>1</v>
      </c>
      <c r="AB32">
        <v>0</v>
      </c>
      <c r="AC32">
        <v>1</v>
      </c>
      <c r="AD32">
        <v>1</v>
      </c>
      <c r="AE32" s="10">
        <v>1</v>
      </c>
      <c r="AF32" s="9">
        <v>1</v>
      </c>
      <c r="AG32">
        <v>1</v>
      </c>
      <c r="AH32" s="10">
        <v>1</v>
      </c>
      <c r="AI32" s="9">
        <v>1</v>
      </c>
      <c r="AJ32">
        <v>1</v>
      </c>
      <c r="AK32">
        <v>1</v>
      </c>
      <c r="AL32">
        <v>1</v>
      </c>
      <c r="AM32" s="10">
        <v>1</v>
      </c>
      <c r="AN32" s="9">
        <v>1</v>
      </c>
      <c r="AO32">
        <v>0</v>
      </c>
      <c r="AP32">
        <v>0</v>
      </c>
      <c r="AQ32">
        <v>1</v>
      </c>
      <c r="AR32" s="10">
        <v>1</v>
      </c>
      <c r="AS32" s="9">
        <v>0</v>
      </c>
      <c r="AT32">
        <v>0</v>
      </c>
      <c r="AU32">
        <v>1</v>
      </c>
      <c r="AV32" s="10">
        <v>1</v>
      </c>
      <c r="AW32" s="9">
        <v>1</v>
      </c>
      <c r="AX32">
        <v>1</v>
      </c>
      <c r="AY32">
        <v>1</v>
      </c>
      <c r="AZ32">
        <v>1</v>
      </c>
      <c r="BA32">
        <v>0</v>
      </c>
      <c r="BB32">
        <v>1</v>
      </c>
      <c r="BC32">
        <v>1</v>
      </c>
      <c r="BD32">
        <v>1</v>
      </c>
      <c r="BE32" s="10">
        <v>0</v>
      </c>
      <c r="BF32" s="9">
        <v>0</v>
      </c>
      <c r="BG32">
        <v>1</v>
      </c>
      <c r="BH32">
        <v>0</v>
      </c>
      <c r="BI32" s="10">
        <v>0</v>
      </c>
      <c r="BJ32" s="9">
        <v>1</v>
      </c>
      <c r="BK32">
        <v>1</v>
      </c>
      <c r="BL32">
        <v>1</v>
      </c>
      <c r="BM32">
        <v>1</v>
      </c>
      <c r="BN32">
        <v>1</v>
      </c>
      <c r="BO32">
        <v>0</v>
      </c>
      <c r="BP32" s="10">
        <v>1</v>
      </c>
      <c r="BQ32" s="21">
        <v>1</v>
      </c>
      <c r="BR32" s="26">
        <v>1</v>
      </c>
      <c r="BS32">
        <v>1</v>
      </c>
      <c r="BT32">
        <v>1</v>
      </c>
      <c r="BU32">
        <v>1</v>
      </c>
      <c r="BV32" s="10"/>
      <c r="BW32" s="21">
        <v>1</v>
      </c>
    </row>
    <row r="33" spans="1:78" x14ac:dyDescent="0.25">
      <c r="A33" s="2">
        <v>30</v>
      </c>
      <c r="B33" s="9">
        <v>0</v>
      </c>
      <c r="C33">
        <v>1</v>
      </c>
      <c r="D33">
        <v>1</v>
      </c>
      <c r="E33">
        <v>1</v>
      </c>
      <c r="F33">
        <v>1</v>
      </c>
      <c r="G33" s="10">
        <v>1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1</v>
      </c>
      <c r="N33" s="9">
        <v>0</v>
      </c>
      <c r="O33" s="9">
        <v>1</v>
      </c>
      <c r="P33" s="9">
        <v>0</v>
      </c>
      <c r="Q33" s="9">
        <v>1</v>
      </c>
      <c r="R33" s="18">
        <v>0.04</v>
      </c>
      <c r="S33" s="9">
        <v>0</v>
      </c>
      <c r="T33" s="9">
        <v>0</v>
      </c>
      <c r="U33">
        <v>0</v>
      </c>
      <c r="V33">
        <v>0</v>
      </c>
      <c r="W33">
        <v>0</v>
      </c>
      <c r="X33">
        <v>1</v>
      </c>
      <c r="Y33">
        <v>1</v>
      </c>
      <c r="Z33">
        <v>0</v>
      </c>
      <c r="AA33">
        <v>1</v>
      </c>
      <c r="AB33">
        <v>0</v>
      </c>
      <c r="AC33">
        <v>0</v>
      </c>
      <c r="AD33">
        <v>0</v>
      </c>
      <c r="AE33" s="10">
        <v>0</v>
      </c>
      <c r="AF33" s="9">
        <v>0</v>
      </c>
      <c r="AG33">
        <v>1</v>
      </c>
      <c r="AH33" s="10">
        <v>0</v>
      </c>
      <c r="AI33" s="9">
        <v>1</v>
      </c>
      <c r="AJ33">
        <v>1</v>
      </c>
      <c r="AK33">
        <v>1</v>
      </c>
      <c r="AL33">
        <v>0</v>
      </c>
      <c r="AM33" s="10">
        <v>0</v>
      </c>
      <c r="AN33" s="9">
        <v>1</v>
      </c>
      <c r="AO33">
        <v>0</v>
      </c>
      <c r="AP33">
        <v>0</v>
      </c>
      <c r="AQ33">
        <v>1</v>
      </c>
      <c r="AR33" s="10">
        <v>1</v>
      </c>
      <c r="AS33" s="9">
        <v>0</v>
      </c>
      <c r="AT33">
        <v>0</v>
      </c>
      <c r="AU33">
        <v>1</v>
      </c>
      <c r="AV33" s="10">
        <v>1</v>
      </c>
      <c r="AW33" s="9">
        <v>1</v>
      </c>
      <c r="AX33">
        <v>1</v>
      </c>
      <c r="AY33">
        <v>0</v>
      </c>
      <c r="AZ33">
        <v>0</v>
      </c>
      <c r="BA33">
        <v>1</v>
      </c>
      <c r="BB33">
        <v>0</v>
      </c>
      <c r="BC33">
        <v>0</v>
      </c>
      <c r="BD33">
        <v>0</v>
      </c>
      <c r="BE33" s="10">
        <v>0</v>
      </c>
      <c r="BF33" s="9">
        <v>0</v>
      </c>
      <c r="BG33">
        <v>0</v>
      </c>
      <c r="BH33">
        <v>1</v>
      </c>
      <c r="BI33" s="10">
        <v>0</v>
      </c>
      <c r="BJ33" s="9">
        <v>1</v>
      </c>
      <c r="BK33">
        <v>0</v>
      </c>
      <c r="BL33">
        <v>0</v>
      </c>
      <c r="BM33">
        <v>1</v>
      </c>
      <c r="BN33">
        <v>1</v>
      </c>
      <c r="BO33">
        <v>0</v>
      </c>
      <c r="BP33" s="10">
        <v>1</v>
      </c>
      <c r="BQ33" s="21">
        <v>1</v>
      </c>
      <c r="BR33" s="26">
        <v>1</v>
      </c>
      <c r="BS33">
        <v>1</v>
      </c>
      <c r="BT33">
        <v>1</v>
      </c>
      <c r="BU33">
        <v>1</v>
      </c>
      <c r="BV33" s="10">
        <v>1</v>
      </c>
      <c r="BW33" s="21">
        <v>1</v>
      </c>
    </row>
    <row r="34" spans="1:78" x14ac:dyDescent="0.25">
      <c r="A34" s="2">
        <v>31</v>
      </c>
      <c r="B34" s="9">
        <v>0</v>
      </c>
      <c r="C34">
        <v>1</v>
      </c>
      <c r="D34">
        <v>1</v>
      </c>
      <c r="E34">
        <v>0</v>
      </c>
      <c r="F34">
        <v>1</v>
      </c>
      <c r="G34" s="10">
        <v>1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1</v>
      </c>
      <c r="N34" s="9">
        <v>0</v>
      </c>
      <c r="O34" s="9">
        <v>1</v>
      </c>
      <c r="P34" s="9">
        <v>1</v>
      </c>
      <c r="Q34" s="9">
        <v>1</v>
      </c>
      <c r="R34" s="18">
        <v>0.01</v>
      </c>
      <c r="S34" s="9">
        <v>1</v>
      </c>
      <c r="T34" s="9">
        <v>1</v>
      </c>
      <c r="U34">
        <v>1</v>
      </c>
      <c r="V34">
        <v>1</v>
      </c>
      <c r="W34">
        <v>0</v>
      </c>
      <c r="X34">
        <v>1</v>
      </c>
      <c r="Y34">
        <v>1</v>
      </c>
      <c r="Z34">
        <v>0</v>
      </c>
      <c r="AA34">
        <v>1</v>
      </c>
      <c r="AB34">
        <v>0</v>
      </c>
      <c r="AC34">
        <v>1</v>
      </c>
      <c r="AD34">
        <v>1</v>
      </c>
      <c r="AE34" s="10">
        <v>0</v>
      </c>
      <c r="AF34" s="9">
        <v>0</v>
      </c>
      <c r="AG34">
        <v>1</v>
      </c>
      <c r="AH34" s="10">
        <v>0</v>
      </c>
      <c r="AI34" s="9">
        <v>1</v>
      </c>
      <c r="AJ34">
        <v>1</v>
      </c>
      <c r="AK34">
        <v>1</v>
      </c>
      <c r="AL34">
        <v>0</v>
      </c>
      <c r="AM34" s="10">
        <v>1</v>
      </c>
      <c r="AN34" s="9">
        <v>1</v>
      </c>
      <c r="AO34">
        <v>1</v>
      </c>
      <c r="AP34">
        <v>0</v>
      </c>
      <c r="AQ34">
        <v>0</v>
      </c>
      <c r="AR34" s="10">
        <v>1</v>
      </c>
      <c r="AS34" s="9">
        <v>0</v>
      </c>
      <c r="AT34">
        <v>1</v>
      </c>
      <c r="AU34">
        <v>1</v>
      </c>
      <c r="AV34" s="10">
        <v>1</v>
      </c>
      <c r="AW34" s="9">
        <v>1</v>
      </c>
      <c r="AX34">
        <v>0</v>
      </c>
      <c r="AY34">
        <v>1</v>
      </c>
      <c r="AZ34">
        <v>1</v>
      </c>
      <c r="BA34">
        <v>1</v>
      </c>
      <c r="BB34">
        <v>1</v>
      </c>
      <c r="BC34">
        <v>0</v>
      </c>
      <c r="BD34">
        <v>1</v>
      </c>
      <c r="BE34" s="10">
        <v>1</v>
      </c>
      <c r="BF34" s="9">
        <v>1</v>
      </c>
      <c r="BG34">
        <v>1</v>
      </c>
      <c r="BH34">
        <v>0</v>
      </c>
      <c r="BI34" s="10">
        <v>0</v>
      </c>
      <c r="BJ34" s="9">
        <v>1</v>
      </c>
      <c r="BK34">
        <v>0</v>
      </c>
      <c r="BL34">
        <v>1</v>
      </c>
      <c r="BM34">
        <v>1</v>
      </c>
      <c r="BN34">
        <v>1</v>
      </c>
      <c r="BO34">
        <v>0</v>
      </c>
      <c r="BP34" s="10">
        <v>1</v>
      </c>
      <c r="BQ34" s="21">
        <v>1</v>
      </c>
      <c r="BR34" s="26">
        <v>1</v>
      </c>
      <c r="BS34">
        <v>0</v>
      </c>
      <c r="BT34">
        <v>1</v>
      </c>
      <c r="BU34">
        <v>1</v>
      </c>
      <c r="BV34" s="10">
        <v>1</v>
      </c>
      <c r="BW34" s="21">
        <v>1</v>
      </c>
    </row>
    <row r="35" spans="1:78" s="14" customFormat="1" x14ac:dyDescent="0.25">
      <c r="A35" s="42">
        <v>32</v>
      </c>
      <c r="B35" s="11">
        <v>1</v>
      </c>
      <c r="C35" s="14">
        <v>1</v>
      </c>
      <c r="D35" s="14">
        <v>1</v>
      </c>
      <c r="E35" s="14">
        <v>1</v>
      </c>
      <c r="F35" s="14">
        <v>1</v>
      </c>
      <c r="G35" s="12">
        <v>0</v>
      </c>
      <c r="H35" s="11">
        <v>0</v>
      </c>
      <c r="I35" s="11">
        <v>0</v>
      </c>
      <c r="J35" s="11">
        <v>0</v>
      </c>
      <c r="K35" s="11">
        <v>1</v>
      </c>
      <c r="L35" s="11">
        <v>1</v>
      </c>
      <c r="M35" s="43"/>
      <c r="N35" s="11">
        <v>1</v>
      </c>
      <c r="O35" s="11">
        <v>1</v>
      </c>
      <c r="P35" s="11">
        <v>1</v>
      </c>
      <c r="Q35" s="11">
        <v>1</v>
      </c>
      <c r="R35" s="44">
        <v>0.66</v>
      </c>
      <c r="S35" s="11">
        <v>0</v>
      </c>
      <c r="T35" s="11">
        <v>0</v>
      </c>
      <c r="U35" s="14">
        <v>1</v>
      </c>
      <c r="V35" s="14">
        <v>1</v>
      </c>
      <c r="W35" s="14">
        <v>0</v>
      </c>
      <c r="X35" s="14">
        <v>1</v>
      </c>
      <c r="Y35" s="14">
        <v>0</v>
      </c>
      <c r="Z35" s="14">
        <v>0</v>
      </c>
      <c r="AA35" s="14">
        <v>1</v>
      </c>
      <c r="AB35" s="14">
        <v>0</v>
      </c>
      <c r="AC35" s="14">
        <v>0</v>
      </c>
      <c r="AD35" s="14">
        <v>0</v>
      </c>
      <c r="AE35" s="12">
        <v>0</v>
      </c>
      <c r="AF35" s="11">
        <v>1</v>
      </c>
      <c r="AG35" s="14">
        <v>1</v>
      </c>
      <c r="AH35" s="12">
        <v>1</v>
      </c>
      <c r="AI35" s="11">
        <v>1</v>
      </c>
      <c r="AJ35" s="14">
        <v>1</v>
      </c>
      <c r="AK35" s="14">
        <v>1</v>
      </c>
      <c r="AL35" s="14">
        <v>1</v>
      </c>
      <c r="AM35" s="12">
        <v>1</v>
      </c>
      <c r="AN35" s="11">
        <v>1</v>
      </c>
      <c r="AO35" s="14">
        <v>0</v>
      </c>
      <c r="AP35" s="14">
        <v>1</v>
      </c>
      <c r="AQ35" s="14">
        <v>1</v>
      </c>
      <c r="AR35" s="12">
        <v>1</v>
      </c>
      <c r="AS35" s="11">
        <v>0</v>
      </c>
      <c r="AT35" s="14">
        <v>1</v>
      </c>
      <c r="AU35" s="14">
        <v>1</v>
      </c>
      <c r="AV35" s="12">
        <v>1</v>
      </c>
      <c r="AW35" s="11">
        <v>0</v>
      </c>
      <c r="AX35" s="14">
        <v>1</v>
      </c>
      <c r="AY35" s="14">
        <v>1</v>
      </c>
      <c r="AZ35" s="14">
        <v>1</v>
      </c>
      <c r="BA35" s="14">
        <v>1</v>
      </c>
      <c r="BB35" s="14">
        <v>0</v>
      </c>
      <c r="BC35" s="14">
        <v>0</v>
      </c>
      <c r="BD35" s="14">
        <v>1</v>
      </c>
      <c r="BE35" s="12">
        <v>1</v>
      </c>
      <c r="BF35" s="11">
        <v>0</v>
      </c>
      <c r="BG35" s="14">
        <v>0</v>
      </c>
      <c r="BH35" s="14">
        <v>1</v>
      </c>
      <c r="BI35" s="12">
        <v>0</v>
      </c>
      <c r="BJ35" s="11">
        <v>1</v>
      </c>
      <c r="BK35" s="14">
        <v>1</v>
      </c>
      <c r="BL35" s="14">
        <v>0</v>
      </c>
      <c r="BM35" s="14">
        <v>1</v>
      </c>
      <c r="BN35" s="14">
        <v>1</v>
      </c>
      <c r="BO35" s="14">
        <v>1</v>
      </c>
      <c r="BP35" s="12">
        <v>1</v>
      </c>
      <c r="BQ35" s="22">
        <v>1</v>
      </c>
      <c r="BR35" s="14">
        <v>1</v>
      </c>
      <c r="BS35" s="14">
        <v>1</v>
      </c>
      <c r="BT35" s="14">
        <v>1</v>
      </c>
      <c r="BU35" s="14">
        <v>1</v>
      </c>
      <c r="BV35" s="12">
        <v>1</v>
      </c>
      <c r="BW35" s="22">
        <v>0</v>
      </c>
      <c r="BX35" s="26"/>
      <c r="BY35" s="26"/>
      <c r="BZ35" s="26"/>
    </row>
    <row r="37" spans="1:78" x14ac:dyDescent="0.25">
      <c r="A37" s="48" t="s">
        <v>235</v>
      </c>
      <c r="B37" s="89">
        <f>SUM(B$4:B$35)/MAX(A4:$A$35)</f>
        <v>0.5</v>
      </c>
      <c r="C37" s="89">
        <f>SUM(C$4:C$35)/MAX($A4:B$35)</f>
        <v>0.75</v>
      </c>
      <c r="D37" s="89">
        <f>SUM(D$4:D$35)/MAX($A4:C$35)</f>
        <v>0.78125</v>
      </c>
      <c r="E37" s="89">
        <f>SUM(E$4:E$35)/MAX($A4:D$35)</f>
        <v>0.5</v>
      </c>
      <c r="F37" s="89">
        <f>SUM(F$4:F$35)/MAX($A4:E$35)</f>
        <v>0.84375</v>
      </c>
      <c r="G37" s="89">
        <f>SUM(G$4:G$35)/MAX($A4:F$35)</f>
        <v>0.53125</v>
      </c>
      <c r="H37" s="89">
        <f>SUM(H$4:H$35)/MAX($A4:G$35)</f>
        <v>9.375E-2</v>
      </c>
      <c r="I37" s="89">
        <f>SUM(I$4:I$35)/MAX($A4:H$35)</f>
        <v>3.125E-2</v>
      </c>
      <c r="J37" s="89">
        <f>SUM(J$4:J$35)/MAX($A4:I$35)</f>
        <v>0.125</v>
      </c>
      <c r="K37" s="89">
        <f>SUM(K$4:K$35)/MAX($A4:J$35)</f>
        <v>0.625</v>
      </c>
      <c r="L37" s="89">
        <f>SUM(L$4:L$35)/MAX($A4:K$35)</f>
        <v>0.34375</v>
      </c>
      <c r="M37" s="89">
        <f>SUM(M$4:M$35)/MAX($A4:L$35)</f>
        <v>0.65625</v>
      </c>
      <c r="N37" s="89">
        <f>SUM(N$4:N$35)/MAX($A4:M$35)</f>
        <v>0.375</v>
      </c>
      <c r="O37" s="89">
        <f>SUM(O$4:O$35)/MAX($A4:N$35)</f>
        <v>0.75</v>
      </c>
      <c r="P37" s="89">
        <f>SUM(P$4:P$35)/MAX($A4:O$35)</f>
        <v>0.59375</v>
      </c>
      <c r="Q37" s="89">
        <f>SUM(Q$4:Q$35)/MAX($A4:P$35)</f>
        <v>0.9375</v>
      </c>
      <c r="R37" s="89"/>
      <c r="S37" s="89">
        <f>SUM(S$4:S$35)/MAX($A4:R$35)</f>
        <v>0.34375</v>
      </c>
      <c r="T37" s="89">
        <f>SUM(T$4:T$35)/MAX($A4:S$35)</f>
        <v>0.40625</v>
      </c>
      <c r="U37" s="89">
        <f>SUM(U$4:U$35)/MAX($A4:T$35)</f>
        <v>0.3125</v>
      </c>
      <c r="V37" s="89">
        <f>SUM(V$4:V$35)/MAX($A4:U$35)</f>
        <v>0.3125</v>
      </c>
      <c r="W37" s="89">
        <f>SUM(W$4:W$35)/MAX($A4:V$35)</f>
        <v>0.46875</v>
      </c>
      <c r="X37" s="89">
        <f>SUM(X$4:X$35)/MAX($A4:W$35)</f>
        <v>0.71875</v>
      </c>
      <c r="Y37" s="89">
        <f>SUM(Y$4:Y$35)/MAX($A4:X$35)</f>
        <v>0.53125</v>
      </c>
      <c r="Z37" s="89">
        <f>SUM(Z$4:Z$35)/MAX($A4:Y$35)</f>
        <v>0.125</v>
      </c>
      <c r="AA37" s="89">
        <f>SUM(AA$4:AA$35)/MAX($A4:Z$35)</f>
        <v>0.53125</v>
      </c>
      <c r="AB37" s="89">
        <f>SUM(AB$4:AB$35)/MAX($A4:AA$35)</f>
        <v>0.40625</v>
      </c>
      <c r="AC37" s="89">
        <f>SUM(AC$4:AC$35)/MAX($A4:AB$35)</f>
        <v>0.28125</v>
      </c>
      <c r="AD37" s="89">
        <f>SUM(AD$4:AD$35)/MAX($A4:AC$35)</f>
        <v>0.625</v>
      </c>
      <c r="AE37" s="89">
        <f>SUM(AE$4:AE$35)/MAX($A4:AD$35)</f>
        <v>0.34375</v>
      </c>
      <c r="AF37" s="89">
        <f>SUM(AF$4:AF$35)/MAX($A4:AE$35)</f>
        <v>0.40625</v>
      </c>
      <c r="AG37" s="89">
        <f>SUM(AG$4:AG$35)/MAX($A4:AF$35)</f>
        <v>0.875</v>
      </c>
      <c r="AH37" s="89">
        <f>SUM(AH$4:AH$35)/MAX($A4:AG$35)</f>
        <v>0.40625</v>
      </c>
      <c r="AI37" s="89">
        <f>SUM(AI$4:AI$35)/MAX($A4:AH$35)</f>
        <v>0.875</v>
      </c>
      <c r="AJ37" s="89">
        <f>SUM(AJ$4:AJ$35)/MAX($A4:AI$35)</f>
        <v>0.8125</v>
      </c>
      <c r="AK37" s="89">
        <f>SUM(AK$4:AK$35)/MAX($A4:AJ$35)</f>
        <v>0.78125</v>
      </c>
      <c r="AL37" s="89">
        <f>SUM(AL$4:AL$35)/MAX($A4:AK$35)</f>
        <v>0.6875</v>
      </c>
      <c r="AM37" s="89">
        <f>SUM(AM$4:AM$35)/MAX($A4:AL$35)</f>
        <v>0.71875</v>
      </c>
      <c r="AN37" s="89">
        <f>SUM(AN$4:AN$35)/MAX($A4:AM$35)</f>
        <v>0.75</v>
      </c>
      <c r="AO37" s="89">
        <f>SUM(AO$4:AO$35)/MAX($A4:AN$35)</f>
        <v>0.5</v>
      </c>
      <c r="AP37" s="89">
        <f>SUM(AP$4:AP$35)/MAX($A4:AO$35)</f>
        <v>0.28125</v>
      </c>
      <c r="AQ37" s="89">
        <f>SUM(AQ$4:AQ$35)/MAX($A4:AP$35)</f>
        <v>0.46875</v>
      </c>
      <c r="AR37" s="89">
        <f>SUM(AR$4:AR$35)/MAX($A4:AQ$35)</f>
        <v>0.65625</v>
      </c>
      <c r="AS37" s="89">
        <f>SUM(AS$4:AS$35)/MAX($A4:AR$35)</f>
        <v>0.15625</v>
      </c>
      <c r="AT37" s="89">
        <f>SUM(AT$4:AT$35)/MAX($A4:AS$35)</f>
        <v>0.25</v>
      </c>
      <c r="AU37" s="89">
        <f>SUM(AU$4:AU$35)/MAX($A4:AT$35)</f>
        <v>0.40625</v>
      </c>
      <c r="AV37" s="89">
        <f>SUM(AV$4:AV$35)/MAX($A4:AU$35)</f>
        <v>0.75</v>
      </c>
      <c r="AW37" s="89">
        <f>SUM(AW$4:AW$35)/MAX($A4:AV$35)</f>
        <v>0.46875</v>
      </c>
      <c r="AX37" s="89">
        <f>SUM(AX$4:AX$35)/MAX($A4:AW$35)</f>
        <v>0.34375</v>
      </c>
      <c r="AY37" s="89">
        <f>SUM(AY$4:AY$35)/MAX($A4:AX$35)</f>
        <v>0.5625</v>
      </c>
      <c r="AZ37" s="89">
        <f>SUM(AZ$4:AZ$35)/MAX($A4:AY$35)</f>
        <v>0.4375</v>
      </c>
      <c r="BA37" s="89">
        <f>SUM(BA$4:BA$35)/MAX($A4:AZ$35)</f>
        <v>0.625</v>
      </c>
      <c r="BB37" s="89">
        <f>SUM(BB$4:BB$35)/MAX($A4:BA$35)</f>
        <v>0.625</v>
      </c>
      <c r="BC37" s="89">
        <f>SUM(BC$4:BC$35)/MAX($A4:BB$35)</f>
        <v>0.46875</v>
      </c>
      <c r="BD37" s="89">
        <f>SUM(BD$4:BD$35)/MAX($A4:BC$35)</f>
        <v>0.40625</v>
      </c>
      <c r="BE37" s="89">
        <f>SUM(BE$4:BE$35)/MAX($A4:BD$35)</f>
        <v>0.15625</v>
      </c>
      <c r="BF37" s="89">
        <f>SUM(BF$4:BF$35)/MAX($A4:BE$35)</f>
        <v>0.3125</v>
      </c>
      <c r="BG37" s="89">
        <f>SUM(BG$4:BG$35)/MAX($A4:BF$35)</f>
        <v>0.625</v>
      </c>
      <c r="BH37" s="89">
        <f>SUM(BH$4:BH$35)/MAX($A4:BG$35)</f>
        <v>0.28125</v>
      </c>
      <c r="BI37" s="89">
        <f>SUM(BI$4:BI$35)/MAX($A4:BH$35)</f>
        <v>0.125</v>
      </c>
      <c r="BJ37" s="89">
        <f>SUM(BJ$4:BJ$35)/MAX($A4:BI$35)</f>
        <v>0.90625</v>
      </c>
      <c r="BK37" s="89">
        <f>SUM(BK$4:BK$35)/MAX($A4:BJ$35)</f>
        <v>0.65625</v>
      </c>
      <c r="BL37" s="89">
        <f>SUM(BL$4:BL$35)/MAX($A4:BK$35)</f>
        <v>0.78125</v>
      </c>
      <c r="BM37" s="89">
        <f>SUM(BM$4:BM$35)/MAX($A4:BL$35)</f>
        <v>0.84375</v>
      </c>
      <c r="BN37" s="89">
        <f>SUM(BN$4:BN$35)/MAX($A4:BM$35)</f>
        <v>0.75</v>
      </c>
      <c r="BO37" s="89">
        <f>SUM(BO$4:BO$35)/MAX($A4:BN$35)</f>
        <v>0.4375</v>
      </c>
      <c r="BP37" s="89">
        <f>SUM(BP$4:BP$35)/MAX($A4:BO$35)</f>
        <v>0.65625</v>
      </c>
      <c r="BQ37" s="89">
        <f>SUM(BQ$4:BQ$35)/MAX($A4:BP$35)</f>
        <v>0.84375</v>
      </c>
      <c r="BR37" s="89">
        <f>SUM(BR$4:BR$35)/MAX($A4:BQ$35)</f>
        <v>0.71875</v>
      </c>
      <c r="BS37" s="89">
        <f>SUM(BS$4:BS$35)/MAX($A4:BR$35)</f>
        <v>0.3125</v>
      </c>
      <c r="BT37" s="89">
        <f>SUM(BT$4:BT$35)/MAX($A4:BS$35)</f>
        <v>0.40625</v>
      </c>
      <c r="BU37" s="89">
        <f>SUM(BU$4:BU$35)/MAX($A4:BT$35)</f>
        <v>0.9375</v>
      </c>
      <c r="BV37" s="89">
        <f>SUM(BV$4:BV$35)/MAX($A4:BU$35)</f>
        <v>0.53125</v>
      </c>
      <c r="BW37" s="89">
        <f>SUM(BW$4:BW$35)/MAX($A4:BV$35)</f>
        <v>0.84375</v>
      </c>
    </row>
    <row r="38" spans="1:78" x14ac:dyDescent="0.25">
      <c r="A38" s="48" t="s">
        <v>236</v>
      </c>
      <c r="B38" s="89">
        <f>(COUNTA(B$4:B$35)-SUM(B$4:B$35))/MAX(A4:$A$35)</f>
        <v>0.5</v>
      </c>
      <c r="C38" s="89">
        <f>(COUNTA(C$4:C$35)-SUM(C$4:C$35))/MAX($A4:B$35)</f>
        <v>0.25</v>
      </c>
      <c r="D38" s="89">
        <f>(COUNTA(D$4:D$35)-SUM(D$4:D$35))/MAX($A4:C$35)</f>
        <v>0.21875</v>
      </c>
      <c r="E38" s="89">
        <f>(COUNTA(E$4:E$35)-SUM(E$4:E$35))/MAX($A4:D$35)</f>
        <v>0.5</v>
      </c>
      <c r="F38" s="89">
        <f>(COUNTA(F$4:F$35)-SUM(F$4:F$35))/MAX($A4:E$35)</f>
        <v>0.15625</v>
      </c>
      <c r="G38" s="89">
        <f>(COUNTA(G$4:G$35)-SUM(G$4:G$35))/MAX($A4:F$35)</f>
        <v>0.46875</v>
      </c>
      <c r="H38" s="89">
        <f>(COUNTA(H$4:H$35)-SUM(H$4:H$35))/MAX($A4:G$35)</f>
        <v>0.90625</v>
      </c>
      <c r="I38" s="89">
        <f>(COUNTA(I$4:I$35)-SUM(I$4:I$35))/MAX($A4:H$35)</f>
        <v>0.96875</v>
      </c>
      <c r="J38" s="89">
        <f>(COUNTA(J$4:J$35)-SUM(J$4:J$35))/MAX($A4:I$35)</f>
        <v>0.875</v>
      </c>
      <c r="K38" s="89">
        <f>(COUNTA(K$4:K$35)-SUM(K$4:K$35))/MAX($A4:J$35)</f>
        <v>0.375</v>
      </c>
      <c r="L38" s="89">
        <f>(COUNTA(L$4:L$35)-SUM(L$4:L$35))/MAX($A4:K$35)</f>
        <v>0.65625</v>
      </c>
      <c r="M38" s="89">
        <f>(COUNTA(M$4:M$35)-SUM(M$4:M$35))/MAX($A4:L$35)</f>
        <v>6.25E-2</v>
      </c>
      <c r="N38" s="89">
        <f>(COUNTA(N$4:N$35)-SUM(N$4:N$35))/MAX($A4:M$35)</f>
        <v>0.625</v>
      </c>
      <c r="O38" s="89">
        <f>(COUNTA(O$4:O$35)-SUM(O$4:O$35))/MAX($A4:N$35)</f>
        <v>0.25</v>
      </c>
      <c r="P38" s="89">
        <f>(COUNTA(P$4:P$35)-SUM(P$4:P$35))/MAX($A4:O$35)</f>
        <v>0.40625</v>
      </c>
      <c r="Q38" s="89">
        <f>(COUNTA(Q$4:Q$35)-SUM(Q$4:Q$35))/MAX($A4:P$35)</f>
        <v>6.25E-2</v>
      </c>
      <c r="R38" s="89"/>
      <c r="S38" s="89">
        <f>(COUNTA(S$4:S$35)-SUM(S$4:S$35))/MAX($A4:R$35)</f>
        <v>0.65625</v>
      </c>
      <c r="T38" s="89">
        <f>(COUNTA(T$4:T$35)-SUM(T$4:T$35))/MAX($A4:S$35)</f>
        <v>0.59375</v>
      </c>
      <c r="U38" s="89">
        <f>(COUNTA(U$4:U$35)-SUM(U$4:U$35))/MAX($A4:T$35)</f>
        <v>0.6875</v>
      </c>
      <c r="V38" s="89">
        <f>(COUNTA(V$4:V$35)-SUM(V$4:V$35))/MAX($A4:U$35)</f>
        <v>0.6875</v>
      </c>
      <c r="W38" s="89">
        <f>(COUNTA(W$4:W$35)-SUM(W$4:W$35))/MAX($A4:V$35)</f>
        <v>0.53125</v>
      </c>
      <c r="X38" s="89">
        <f>(COUNTA(X$4:X$35)-SUM(X$4:X$35))/MAX($A4:W$35)</f>
        <v>0.28125</v>
      </c>
      <c r="Y38" s="89">
        <f>(COUNTA(Y$4:Y$35)-SUM(Y$4:Y$35))/MAX($A4:X$35)</f>
        <v>0.46875</v>
      </c>
      <c r="Z38" s="89">
        <f>(COUNTA(Z$4:Z$35)-SUM(Z$4:Z$35))/MAX($A4:Y$35)</f>
        <v>0.875</v>
      </c>
      <c r="AA38" s="89">
        <f>(COUNTA(AA$4:AA$35)-SUM(AA$4:AA$35))/MAX($A4:Z$35)</f>
        <v>0.46875</v>
      </c>
      <c r="AB38" s="89">
        <f>(COUNTA(AB$4:AB$35)-SUM(AB$4:AB$35))/MAX($A4:AA$35)</f>
        <v>0.59375</v>
      </c>
      <c r="AC38" s="89">
        <f>(COUNTA(AC$4:AC$35)-SUM(AC$4:AC$35))/MAX($A4:AB$35)</f>
        <v>0.71875</v>
      </c>
      <c r="AD38" s="89">
        <f>(COUNTA(AD$4:AD$35)-SUM(AD$4:AD$35))/MAX($A4:AC$35)</f>
        <v>0.375</v>
      </c>
      <c r="AE38" s="89">
        <f>(COUNTA(AE$4:AE$35)-SUM(AE$4:AE$35))/MAX($A4:AD$35)</f>
        <v>0.65625</v>
      </c>
      <c r="AF38" s="89">
        <f>(COUNTA(AF$4:AF$35)-SUM(AF$4:AF$35))/MAX($A4:AE$35)</f>
        <v>0.53125</v>
      </c>
      <c r="AG38" s="89">
        <f>(COUNTA(AG$4:AG$35)-SUM(AG$4:AG$35))/MAX($A4:AF$35)</f>
        <v>6.25E-2</v>
      </c>
      <c r="AH38" s="89">
        <f>(COUNTA(AH$4:AH$35)-SUM(AH$4:AH$35))/MAX($A4:AG$35)</f>
        <v>0.53125</v>
      </c>
      <c r="AI38" s="89">
        <f>(COUNTA(AI$4:AI$35)-SUM(AI$4:AI$35))/MAX($A4:AH$35)</f>
        <v>9.375E-2</v>
      </c>
      <c r="AJ38" s="89">
        <f>(COUNTA(AJ$4:AJ$35)-SUM(AJ$4:AJ$35))/MAX($A4:AI$35)</f>
        <v>0.15625</v>
      </c>
      <c r="AK38" s="89">
        <f>(COUNTA(AK$4:AK$35)-SUM(AK$4:AK$35))/MAX($A4:AJ$35)</f>
        <v>0.1875</v>
      </c>
      <c r="AL38" s="89">
        <f>(COUNTA(AL$4:AL$35)-SUM(AL$4:AL$35))/MAX($A4:AK$35)</f>
        <v>0.28125</v>
      </c>
      <c r="AM38" s="89">
        <f>(COUNTA(AM$4:AM$35)-SUM(AM$4:AM$35))/MAX($A4:AL$35)</f>
        <v>0.25</v>
      </c>
      <c r="AN38" s="89">
        <f>(COUNTA(AN$4:AN$35)-SUM(AN$4:AN$35))/MAX($A4:AM$35)</f>
        <v>0.25</v>
      </c>
      <c r="AO38" s="89">
        <f>(COUNTA(AO$4:AO$35)-SUM(AO$4:AO$35))/MAX($A4:AN$35)</f>
        <v>0.5</v>
      </c>
      <c r="AP38" s="89">
        <f>(COUNTA(AP$4:AP$35)-SUM(AP$4:AP$35))/MAX($A4:AO$35)</f>
        <v>0.71875</v>
      </c>
      <c r="AQ38" s="89">
        <f>(COUNTA(AQ$4:AQ$35)-SUM(AQ$4:AQ$35))/MAX($A4:AP$35)</f>
        <v>0.53125</v>
      </c>
      <c r="AR38" s="89">
        <f>(COUNTA(AR$4:AR$35)-SUM(AR$4:AR$35))/MAX($A4:AQ$35)</f>
        <v>0.34375</v>
      </c>
      <c r="AS38" s="89">
        <f>(COUNTA(AS$4:AS$35)-SUM(AS$4:AS$35))/MAX($A4:AR$35)</f>
        <v>0.84375</v>
      </c>
      <c r="AT38" s="89">
        <f>(COUNTA(AT$4:AT$35)-SUM(AT$4:AT$35))/MAX($A4:AS$35)</f>
        <v>0.75</v>
      </c>
      <c r="AU38" s="89">
        <f>(COUNTA(AU$4:AU$35)-SUM(AU$4:AU$35))/MAX($A4:AT$35)</f>
        <v>0.59375</v>
      </c>
      <c r="AV38" s="89">
        <f>(COUNTA(AV$4:AV$35)-SUM(AV$4:AV$35))/MAX($A4:AU$35)</f>
        <v>0.21875</v>
      </c>
      <c r="AW38" s="89">
        <f>(COUNTA(AW$4:AW$35)-SUM(AW$4:AW$35))/MAX($A4:AV$35)</f>
        <v>0.53125</v>
      </c>
      <c r="AX38" s="89">
        <f>(COUNTA(AX$4:AX$35)-SUM(AX$4:AX$35))/MAX($A4:AW$35)</f>
        <v>0.65625</v>
      </c>
      <c r="AY38" s="89">
        <f>(COUNTA(AY$4:AY$35)-SUM(AY$4:AY$35))/MAX($A4:AX$35)</f>
        <v>0.4375</v>
      </c>
      <c r="AZ38" s="89">
        <f>(COUNTA(AZ$4:AZ$35)-SUM(AZ$4:AZ$35))/MAX($A4:AY$35)</f>
        <v>0.5625</v>
      </c>
      <c r="BA38" s="89">
        <f>(COUNTA(BA$4:BA$35)-SUM(BA$4:BA$35))/MAX($A4:AZ$35)</f>
        <v>0.375</v>
      </c>
      <c r="BB38" s="89">
        <f>(COUNTA(BB$4:BB$35)-SUM(BB$4:BB$35))/MAX($A4:BA$35)</f>
        <v>0.375</v>
      </c>
      <c r="BC38" s="89">
        <f>(COUNTA(BC$4:BC$35)-SUM(BC$4:BC$35))/MAX($A4:BB$35)</f>
        <v>0.53125</v>
      </c>
      <c r="BD38" s="89">
        <f>(COUNTA(BD$4:BD$35)-SUM(BD$4:BD$35))/MAX($A4:BC$35)</f>
        <v>0.59375</v>
      </c>
      <c r="BE38" s="89">
        <f>(COUNTA(BE$4:BE$35)-SUM(BE$4:BE$35))/MAX($A4:BD$35)</f>
        <v>0.84375</v>
      </c>
      <c r="BF38" s="89">
        <f>(COUNTA(BF$4:BF$35)-SUM(BF$4:BF$35))/MAX($A4:BE$35)</f>
        <v>0.6875</v>
      </c>
      <c r="BG38" s="89">
        <f>(COUNTA(BG$4:BG$35)-SUM(BG$4:BG$35))/MAX($A4:BF$35)</f>
        <v>0.375</v>
      </c>
      <c r="BH38" s="89">
        <f>(COUNTA(BH$4:BH$35)-SUM(BH$4:BH$35))/MAX($A4:BG$35)</f>
        <v>0.71875</v>
      </c>
      <c r="BI38" s="89">
        <f>(COUNTA(BI$4:BI$35)-SUM(BI$4:BI$35))/MAX($A4:BH$35)</f>
        <v>0.875</v>
      </c>
      <c r="BJ38" s="89">
        <f>(COUNTA(BJ$4:BJ$35)-SUM(BJ$4:BJ$35))/MAX($A4:BI$35)</f>
        <v>9.375E-2</v>
      </c>
      <c r="BK38" s="89">
        <f>(COUNTA(BK$4:BK$35)-SUM(BK$4:BK$35))/MAX($A4:BJ$35)</f>
        <v>0.34375</v>
      </c>
      <c r="BL38" s="89">
        <f>(COUNTA(BL$4:BL$35)-SUM(BL$4:BL$35))/MAX($A4:BK$35)</f>
        <v>0.21875</v>
      </c>
      <c r="BM38" s="89">
        <f>(COUNTA(BM$4:BM$35)-SUM(BM$4:BM$35))/MAX($A4:BL$35)</f>
        <v>0.15625</v>
      </c>
      <c r="BN38" s="89">
        <f>(COUNTA(BN$4:BN$35)-SUM(BN$4:BN$35))/MAX($A4:BM$35)</f>
        <v>0.25</v>
      </c>
      <c r="BO38" s="89">
        <f>(COUNTA(BO$4:BO$35)-SUM(BO$4:BO$35))/MAX($A4:BN$35)</f>
        <v>0.5625</v>
      </c>
      <c r="BP38" s="89">
        <f>(COUNTA(BP$4:BP$35)-SUM(BP$4:BP$35))/MAX($A4:BO$35)</f>
        <v>0.34375</v>
      </c>
      <c r="BQ38" s="89">
        <f>(COUNTA(BQ$4:BQ$35)-SUM(BQ$4:BQ$35))/MAX($A4:BP$35)</f>
        <v>0.15625</v>
      </c>
      <c r="BR38" s="89">
        <f>(COUNTA(BR$4:BR$35)-SUM(BR$4:BR$35))/MAX($A4:BQ$35)</f>
        <v>0.21875</v>
      </c>
      <c r="BS38" s="89">
        <f>(COUNTA(BS$4:BS$35)-SUM(BS$4:BS$35))/MAX($A4:BR$35)</f>
        <v>0.625</v>
      </c>
      <c r="BT38" s="89">
        <f>(COUNTA(BT$4:BT$35)-SUM(BT$4:BT$35))/MAX($A4:BS$35)</f>
        <v>0.53125</v>
      </c>
      <c r="BU38" s="89">
        <f>(COUNTA(BU$4:BU$35)-SUM(BU$4:BU$35))/MAX($A4:BT$35)</f>
        <v>0</v>
      </c>
      <c r="BV38" s="89">
        <f>(COUNTA(BV$4:BV$35)-SUM(BV$4:BV$35))/MAX($A4:BU$35)</f>
        <v>0.375</v>
      </c>
      <c r="BW38" s="89">
        <f>(COUNTA(BW$4:BW$35)-SUM(BW$4:BW$35))/MAX($A4:BV$35)</f>
        <v>0.15625</v>
      </c>
      <c r="BX38" s="23"/>
      <c r="BY38" s="23"/>
    </row>
    <row r="39" spans="1:78" x14ac:dyDescent="0.25">
      <c r="A39" s="48" t="s">
        <v>237</v>
      </c>
      <c r="B39" s="89">
        <f>COUNTBLANK(B$4:B$35)/MAX(A4:$A$35)</f>
        <v>0</v>
      </c>
      <c r="C39" s="89">
        <f>COUNTBLANK(C$4:C$35)/MAX($A4:B$35)</f>
        <v>0</v>
      </c>
      <c r="D39" s="89">
        <f>COUNTBLANK(D$4:D$35)/MAX($A4:C$35)</f>
        <v>0</v>
      </c>
      <c r="E39" s="89">
        <f>COUNTBLANK(E$4:E$35)/MAX($A4:D$35)</f>
        <v>0</v>
      </c>
      <c r="F39" s="89">
        <f>COUNTBLANK(F$4:F$35)/MAX($A4:E$35)</f>
        <v>0</v>
      </c>
      <c r="G39" s="89">
        <f>COUNTBLANK(G$4:G$35)/MAX($A4:F$35)</f>
        <v>0</v>
      </c>
      <c r="H39" s="89">
        <f>COUNTBLANK(H$4:H$35)/MAX($A4:G$35)</f>
        <v>0</v>
      </c>
      <c r="I39" s="89">
        <f>COUNTBLANK(I$4:I$35)/MAX($A4:H$35)</f>
        <v>0</v>
      </c>
      <c r="J39" s="89">
        <f>COUNTBLANK(J$4:J$35)/MAX($A4:I$35)</f>
        <v>0</v>
      </c>
      <c r="K39" s="89">
        <f>COUNTBLANK(K$4:K$35)/MAX($A4:J$35)</f>
        <v>0</v>
      </c>
      <c r="L39" s="89">
        <f>COUNTBLANK(L$4:L$35)/MAX($A4:K$35)</f>
        <v>0</v>
      </c>
      <c r="M39" s="89">
        <f>COUNTBLANK(M$4:M$35)/MAX($A4:L$35)</f>
        <v>0.28125</v>
      </c>
      <c r="N39" s="89">
        <f>COUNTBLANK(N$4:N$35)/MAX($A4:M$35)</f>
        <v>0</v>
      </c>
      <c r="O39" s="89">
        <f>COUNTBLANK(O$4:O$35)/MAX($A4:N$35)</f>
        <v>0</v>
      </c>
      <c r="P39" s="89">
        <f>COUNTBLANK(P$4:P$35)/MAX($A4:O$35)</f>
        <v>0</v>
      </c>
      <c r="Q39" s="89">
        <f>COUNTBLANK(Q$4:Q$35)/MAX($A4:P$35)</f>
        <v>0</v>
      </c>
      <c r="R39" s="89"/>
      <c r="S39" s="89">
        <f>COUNTBLANK(S$4:S$35)/MAX($A4:R$35)</f>
        <v>0</v>
      </c>
      <c r="T39" s="89">
        <f>COUNTBLANK(T$4:T$35)/MAX($A4:S$35)</f>
        <v>0</v>
      </c>
      <c r="U39" s="89">
        <f>COUNTBLANK(U$4:U$35)/MAX($A4:T$35)</f>
        <v>0</v>
      </c>
      <c r="V39" s="89">
        <f>COUNTBLANK(V$4:V$35)/MAX($A4:U$35)</f>
        <v>0</v>
      </c>
      <c r="W39" s="89">
        <f>COUNTBLANK(W$4:W$35)/MAX($A4:V$35)</f>
        <v>0</v>
      </c>
      <c r="X39" s="89">
        <f>COUNTBLANK(X$4:X$35)/MAX($A4:W$35)</f>
        <v>0</v>
      </c>
      <c r="Y39" s="89">
        <f>COUNTBLANK(Y$4:Y$35)/MAX($A4:X$35)</f>
        <v>0</v>
      </c>
      <c r="Z39" s="89">
        <f>COUNTBLANK(Z$4:Z$35)/MAX($A4:Y$35)</f>
        <v>0</v>
      </c>
      <c r="AA39" s="89">
        <f>COUNTBLANK(AA$4:AA$35)/MAX($A4:Z$35)</f>
        <v>0</v>
      </c>
      <c r="AB39" s="89">
        <f>COUNTBLANK(AB$4:AB$35)/MAX($A4:AA$35)</f>
        <v>0</v>
      </c>
      <c r="AC39" s="89">
        <f>COUNTBLANK(AC$4:AC$35)/MAX($A4:AB$35)</f>
        <v>0</v>
      </c>
      <c r="AD39" s="89">
        <f>COUNTBLANK(AD$4:AD$35)/MAX($A4:AC$35)</f>
        <v>0</v>
      </c>
      <c r="AE39" s="89">
        <f>COUNTBLANK(AE$4:AE$35)/MAX($A4:AD$35)</f>
        <v>0</v>
      </c>
      <c r="AF39" s="89">
        <f>COUNTBLANK(AF$4:AF$35)/MAX($A4:AE$35)</f>
        <v>6.25E-2</v>
      </c>
      <c r="AG39" s="89">
        <f>COUNTBLANK(AG$4:AG$35)/MAX($A4:AF$35)</f>
        <v>6.25E-2</v>
      </c>
      <c r="AH39" s="89">
        <f>COUNTBLANK(AH$4:AH$35)/MAX($A4:AG$35)</f>
        <v>6.25E-2</v>
      </c>
      <c r="AI39" s="89">
        <f>COUNTBLANK(AI$4:AI$35)/MAX($A4:AH$35)</f>
        <v>3.125E-2</v>
      </c>
      <c r="AJ39" s="89">
        <f>COUNTBLANK(AJ$4:AJ$35)/MAX($A4:AI$35)</f>
        <v>3.125E-2</v>
      </c>
      <c r="AK39" s="89">
        <f>COUNTBLANK(AK$4:AK$35)/MAX($A4:AJ$35)</f>
        <v>3.125E-2</v>
      </c>
      <c r="AL39" s="89">
        <f>COUNTBLANK(AL$4:AL$35)/MAX($A4:AK$35)</f>
        <v>3.125E-2</v>
      </c>
      <c r="AM39" s="89">
        <f>COUNTBLANK(AM$4:AM$35)/MAX($A4:AL$35)</f>
        <v>3.125E-2</v>
      </c>
      <c r="AN39" s="89">
        <f>COUNTBLANK(AN$4:AN$35)/MAX($A4:AM$35)</f>
        <v>0</v>
      </c>
      <c r="AO39" s="89">
        <f>COUNTBLANK(AO$4:AO$35)/MAX($A4:AN$35)</f>
        <v>0</v>
      </c>
      <c r="AP39" s="89">
        <f>COUNTBLANK(AP$4:AP$35)/MAX($A4:AO$35)</f>
        <v>0</v>
      </c>
      <c r="AQ39" s="89">
        <f>COUNTBLANK(AQ$4:AQ$35)/MAX($A4:AP$35)</f>
        <v>0</v>
      </c>
      <c r="AR39" s="89">
        <f>COUNTBLANK(AR$4:AR$35)/MAX($A4:AQ$35)</f>
        <v>0</v>
      </c>
      <c r="AS39" s="89">
        <f>COUNTBLANK(AS$4:AS$35)/MAX($A4:AR$35)</f>
        <v>0</v>
      </c>
      <c r="AT39" s="89">
        <f>COUNTBLANK(AT$4:AT$35)/MAX($A4:AS$35)</f>
        <v>0</v>
      </c>
      <c r="AU39" s="89">
        <f>COUNTBLANK(AU$4:AU$35)/MAX($A4:AT$35)</f>
        <v>0</v>
      </c>
      <c r="AV39" s="89">
        <f>COUNTBLANK(AV$4:AV$35)/MAX($A4:AU$35)</f>
        <v>3.125E-2</v>
      </c>
      <c r="AW39" s="89">
        <f>COUNTBLANK(AW$4:AW$35)/MAX($A4:AV$35)</f>
        <v>0</v>
      </c>
      <c r="AX39" s="89">
        <f>COUNTBLANK(AX$4:AX$35)/MAX($A4:AW$35)</f>
        <v>0</v>
      </c>
      <c r="AY39" s="89">
        <f>COUNTBLANK(AY$4:AY$35)/MAX($A4:AX$35)</f>
        <v>0</v>
      </c>
      <c r="AZ39" s="89">
        <f>COUNTBLANK(AZ$4:AZ$35)/MAX($A4:AY$35)</f>
        <v>0</v>
      </c>
      <c r="BA39" s="89">
        <f>COUNTBLANK(BA$4:BA$35)/MAX($A4:AZ$35)</f>
        <v>0</v>
      </c>
      <c r="BB39" s="89">
        <f>COUNTBLANK(BB$4:BB$35)/MAX($A4:BA$35)</f>
        <v>0</v>
      </c>
      <c r="BC39" s="89">
        <f>COUNTBLANK(BC$4:BC$35)/MAX($A4:BB$35)</f>
        <v>0</v>
      </c>
      <c r="BD39" s="89">
        <f>COUNTBLANK(BD$4:BD$35)/MAX($A4:BC$35)</f>
        <v>0</v>
      </c>
      <c r="BE39" s="89">
        <f>COUNTBLANK(BE$4:BE$35)/MAX($A4:BD$35)</f>
        <v>0</v>
      </c>
      <c r="BF39" s="89">
        <f>COUNTBLANK(BF$4:BF$35)/MAX($A4:BE$35)</f>
        <v>0</v>
      </c>
      <c r="BG39" s="89">
        <f>COUNTBLANK(BG$4:BG$35)/MAX($A4:BF$35)</f>
        <v>0</v>
      </c>
      <c r="BH39" s="89">
        <f>COUNTBLANK(BH$4:BH$35)/MAX($A4:BG$35)</f>
        <v>0</v>
      </c>
      <c r="BI39" s="89">
        <f>COUNTBLANK(BI$4:BI$35)/MAX($A4:BH$35)</f>
        <v>0</v>
      </c>
      <c r="BJ39" s="89">
        <f>COUNTBLANK(BJ$4:BJ$35)/MAX($A4:BI$35)</f>
        <v>0</v>
      </c>
      <c r="BK39" s="89">
        <f>COUNTBLANK(BK$4:BK$35)/MAX($A4:BJ$35)</f>
        <v>0</v>
      </c>
      <c r="BL39" s="89">
        <f>COUNTBLANK(BL$4:BL$35)/MAX($A4:BK$35)</f>
        <v>0</v>
      </c>
      <c r="BM39" s="89">
        <f>COUNTBLANK(BM$4:BM$35)/MAX($A4:BL$35)</f>
        <v>0</v>
      </c>
      <c r="BN39" s="89">
        <f>COUNTBLANK(BN$4:BN$35)/MAX($A4:BM$35)</f>
        <v>0</v>
      </c>
      <c r="BO39" s="89">
        <f>COUNTBLANK(BO$4:BO$35)/MAX($A4:BN$35)</f>
        <v>0</v>
      </c>
      <c r="BP39" s="89">
        <f>COUNTBLANK(BP$4:BP$35)/MAX($A4:BO$35)</f>
        <v>0</v>
      </c>
      <c r="BQ39" s="89">
        <f>COUNTBLANK(BQ$4:BQ$35)/MAX($A4:BP$35)</f>
        <v>0</v>
      </c>
      <c r="BR39" s="89">
        <f>COUNTBLANK(BR$4:BR$35)/MAX($A4:BQ$35)</f>
        <v>6.25E-2</v>
      </c>
      <c r="BS39" s="89">
        <f>COUNTBLANK(BS$4:BS$35)/MAX($A4:BR$35)</f>
        <v>6.25E-2</v>
      </c>
      <c r="BT39" s="89">
        <f>COUNTBLANK(BT$4:BT$35)/MAX($A4:BS$35)</f>
        <v>6.25E-2</v>
      </c>
      <c r="BU39" s="89">
        <f>COUNTBLANK(BU$4:BU$35)/MAX($A4:BT$35)</f>
        <v>6.25E-2</v>
      </c>
      <c r="BV39" s="89">
        <f>COUNTBLANK(BV$4:BV$35)/MAX($A4:BU$35)</f>
        <v>9.375E-2</v>
      </c>
      <c r="BW39" s="89">
        <f>COUNTBLANK(BW$4:BW$35)/MAX($A4:BV$35)</f>
        <v>0</v>
      </c>
    </row>
    <row r="40" spans="1:78" x14ac:dyDescent="0.25">
      <c r="BO40" s="32"/>
      <c r="BP40" s="32"/>
      <c r="BQ40" s="32"/>
      <c r="BR40" s="26"/>
      <c r="BS40" s="26"/>
      <c r="BT40" s="26"/>
      <c r="BV40" s="2"/>
      <c r="BW40" s="3"/>
    </row>
    <row r="41" spans="1:78" x14ac:dyDescent="0.25">
      <c r="BO41" s="32"/>
      <c r="BP41" s="32"/>
      <c r="BQ41" s="32"/>
      <c r="BR41" s="26"/>
      <c r="BS41" s="26"/>
      <c r="BT41" s="26"/>
      <c r="BV41" s="2"/>
      <c r="BW41" s="3"/>
    </row>
    <row r="42" spans="1:78" x14ac:dyDescent="0.25">
      <c r="BO42" s="32"/>
      <c r="BP42" s="32"/>
      <c r="BQ42" s="32"/>
      <c r="BR42" s="26"/>
      <c r="BS42" s="26"/>
      <c r="BT42" s="26"/>
      <c r="BV42" s="2"/>
      <c r="BW42" s="3"/>
    </row>
    <row r="43" spans="1:78" x14ac:dyDescent="0.25">
      <c r="BO43" s="32"/>
      <c r="BP43" s="32"/>
      <c r="BQ43" s="32"/>
      <c r="BR43" s="26"/>
      <c r="BS43" s="26"/>
      <c r="BT43" s="26"/>
      <c r="BV43" s="2"/>
      <c r="BW43" s="3"/>
    </row>
    <row r="44" spans="1:78" x14ac:dyDescent="0.25">
      <c r="BO44" s="32"/>
      <c r="BP44" s="32"/>
      <c r="BQ44" s="32"/>
      <c r="BR44" s="26"/>
      <c r="BS44" s="26"/>
      <c r="BT44" s="26"/>
      <c r="BV44" s="2"/>
      <c r="BW44" s="3"/>
    </row>
    <row r="45" spans="1:78" x14ac:dyDescent="0.25">
      <c r="BO45" s="28"/>
      <c r="BP45" s="28"/>
      <c r="BQ45" s="28"/>
      <c r="BR45" s="26"/>
      <c r="BS45" s="26"/>
      <c r="BT45" s="26"/>
      <c r="BV45" s="2"/>
      <c r="BW45" s="3"/>
    </row>
    <row r="46" spans="1:78" x14ac:dyDescent="0.25">
      <c r="BO46" s="28"/>
      <c r="BP46" s="28"/>
      <c r="BQ46" s="28"/>
      <c r="BR46" s="26"/>
      <c r="BS46" s="26"/>
      <c r="BT46" s="26"/>
      <c r="BV46" s="2"/>
      <c r="BW46" s="3"/>
    </row>
    <row r="49" spans="1:33" x14ac:dyDescent="0.25">
      <c r="A49" s="2"/>
      <c r="B49" s="58"/>
      <c r="C49" s="58"/>
      <c r="D49" s="58"/>
      <c r="E49" s="58"/>
      <c r="F49" s="58"/>
      <c r="AC49" s="34"/>
      <c r="AD49" s="34"/>
      <c r="AE49" s="34"/>
      <c r="AF49" s="34"/>
      <c r="AG49" s="25"/>
    </row>
    <row r="50" spans="1:33" x14ac:dyDescent="0.25">
      <c r="A50" s="2"/>
      <c r="AG50" s="25"/>
    </row>
    <row r="51" spans="1:33" x14ac:dyDescent="0.25">
      <c r="A51" s="2"/>
      <c r="AG51" s="25"/>
    </row>
    <row r="52" spans="1:33" x14ac:dyDescent="0.25">
      <c r="A52" s="2"/>
    </row>
    <row r="53" spans="1:33" x14ac:dyDescent="0.25">
      <c r="A53" s="2"/>
    </row>
    <row r="54" spans="1:33" x14ac:dyDescent="0.25">
      <c r="A54" s="2"/>
    </row>
    <row r="55" spans="1:33" x14ac:dyDescent="0.25">
      <c r="A55" s="2"/>
    </row>
    <row r="56" spans="1:33" x14ac:dyDescent="0.25">
      <c r="A56" s="2"/>
    </row>
    <row r="57" spans="1:33" x14ac:dyDescent="0.25">
      <c r="A57" s="2"/>
    </row>
    <row r="58" spans="1:33" x14ac:dyDescent="0.25">
      <c r="A58" s="2"/>
    </row>
    <row r="59" spans="1:33" x14ac:dyDescent="0.25">
      <c r="A59" s="2"/>
    </row>
    <row r="60" spans="1:33" x14ac:dyDescent="0.25">
      <c r="A60" s="2"/>
    </row>
    <row r="61" spans="1:33" x14ac:dyDescent="0.25">
      <c r="A61" s="2"/>
    </row>
    <row r="62" spans="1:33" x14ac:dyDescent="0.25">
      <c r="A62" s="2"/>
    </row>
    <row r="63" spans="1:33" x14ac:dyDescent="0.25">
      <c r="A63" s="2"/>
    </row>
    <row r="64" spans="1:33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</sheetData>
  <mergeCells count="22">
    <mergeCell ref="B49:F49"/>
    <mergeCell ref="T2:AE2"/>
    <mergeCell ref="AF2:AH2"/>
    <mergeCell ref="AI2:AM2"/>
    <mergeCell ref="R2:R3"/>
    <mergeCell ref="B2:G2"/>
    <mergeCell ref="BJ2:BP2"/>
    <mergeCell ref="BR2:BV2"/>
    <mergeCell ref="AN2:AR2"/>
    <mergeCell ref="AS2:AV2"/>
    <mergeCell ref="AW2:BE2"/>
    <mergeCell ref="BF2:BI2"/>
    <mergeCell ref="B1:G1"/>
    <mergeCell ref="T1:AE1"/>
    <mergeCell ref="AF1:AH1"/>
    <mergeCell ref="AI1:AM1"/>
    <mergeCell ref="AN1:AR1"/>
    <mergeCell ref="AS1:AV1"/>
    <mergeCell ref="AW1:BE1"/>
    <mergeCell ref="BF1:BI1"/>
    <mergeCell ref="BJ1:BP1"/>
    <mergeCell ref="BR1:BV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D14"/>
  <sheetViews>
    <sheetView topLeftCell="T1" workbookViewId="0">
      <selection activeCell="AA31" sqref="AA31:AO31"/>
    </sheetView>
  </sheetViews>
  <sheetFormatPr baseColWidth="10" defaultRowHeight="15" x14ac:dyDescent="0.25"/>
  <sheetData>
    <row r="4" spans="1:82" ht="23.25" x14ac:dyDescent="0.25">
      <c r="A4" s="39" t="s">
        <v>224</v>
      </c>
      <c r="B4" s="66" t="s">
        <v>225</v>
      </c>
      <c r="C4" s="67"/>
      <c r="D4" s="67"/>
      <c r="E4" s="67"/>
      <c r="F4" s="68"/>
      <c r="G4" s="19" t="s">
        <v>106</v>
      </c>
      <c r="H4" s="30"/>
      <c r="I4" s="30"/>
      <c r="K4" s="40" t="s">
        <v>226</v>
      </c>
      <c r="L4" s="79" t="s">
        <v>225</v>
      </c>
      <c r="M4" s="80"/>
      <c r="N4" s="80"/>
      <c r="O4" s="80"/>
      <c r="P4" s="81"/>
      <c r="Q4" s="19" t="s">
        <v>106</v>
      </c>
      <c r="R4" s="30"/>
      <c r="S4" s="30"/>
      <c r="U4" s="40" t="s">
        <v>227</v>
      </c>
      <c r="V4" s="79" t="s">
        <v>225</v>
      </c>
      <c r="W4" s="80"/>
      <c r="X4" s="80"/>
      <c r="Y4" s="80"/>
      <c r="Z4" s="81"/>
      <c r="AA4" s="19" t="s">
        <v>106</v>
      </c>
      <c r="AB4" s="30"/>
      <c r="AC4" s="30"/>
      <c r="AE4" s="39" t="s">
        <v>228</v>
      </c>
      <c r="AF4" s="66" t="s">
        <v>225</v>
      </c>
      <c r="AG4" s="67"/>
      <c r="AH4" s="67"/>
      <c r="AI4" s="67"/>
      <c r="AJ4" s="68"/>
      <c r="AK4" s="19" t="s">
        <v>106</v>
      </c>
      <c r="AL4" s="30"/>
      <c r="AM4" s="30"/>
      <c r="AO4" s="39" t="s">
        <v>229</v>
      </c>
      <c r="AP4" s="66" t="s">
        <v>225</v>
      </c>
      <c r="AQ4" s="67"/>
      <c r="AR4" s="67"/>
      <c r="AS4" s="67"/>
      <c r="AT4" s="68"/>
      <c r="AU4" s="19" t="s">
        <v>106</v>
      </c>
      <c r="AV4" s="30"/>
      <c r="AW4" s="30"/>
      <c r="AY4" s="41" t="s">
        <v>230</v>
      </c>
      <c r="AZ4" s="66" t="s">
        <v>225</v>
      </c>
      <c r="BA4" s="67"/>
      <c r="BB4" s="67"/>
      <c r="BC4" s="67"/>
      <c r="BD4" s="68"/>
      <c r="BE4" s="19" t="s">
        <v>106</v>
      </c>
      <c r="BF4" s="30"/>
      <c r="BG4" s="30"/>
      <c r="BI4" s="39" t="s">
        <v>231</v>
      </c>
      <c r="BJ4" s="66" t="s">
        <v>225</v>
      </c>
      <c r="BK4" s="67"/>
      <c r="BL4" s="67"/>
      <c r="BM4" s="67"/>
      <c r="BN4" s="68"/>
      <c r="BO4" s="19" t="s">
        <v>106</v>
      </c>
      <c r="BP4" s="30"/>
      <c r="BQ4" s="30"/>
      <c r="BS4" s="39" t="s">
        <v>232</v>
      </c>
      <c r="BT4" s="66" t="s">
        <v>225</v>
      </c>
      <c r="BU4" s="67"/>
      <c r="BV4" s="67"/>
      <c r="BW4" s="67"/>
      <c r="BX4" s="68"/>
      <c r="BY4" s="19" t="s">
        <v>106</v>
      </c>
      <c r="BZ4" s="30"/>
      <c r="CA4" s="30"/>
      <c r="CC4" s="29"/>
      <c r="CD4" s="31"/>
    </row>
    <row r="5" spans="1:82" x14ac:dyDescent="0.25">
      <c r="A5" s="20" t="s">
        <v>113</v>
      </c>
      <c r="B5" s="72" t="s">
        <v>107</v>
      </c>
      <c r="C5" s="73"/>
      <c r="D5" s="73"/>
      <c r="E5" s="73"/>
      <c r="F5" s="74"/>
      <c r="G5" s="20">
        <v>10</v>
      </c>
      <c r="I5" s="26"/>
      <c r="K5" s="20" t="s">
        <v>125</v>
      </c>
      <c r="L5" s="72" t="s">
        <v>119</v>
      </c>
      <c r="M5" s="73"/>
      <c r="N5" s="73"/>
      <c r="O5" s="73"/>
      <c r="P5" s="74"/>
      <c r="Q5" s="20">
        <v>6</v>
      </c>
      <c r="S5" s="26"/>
      <c r="U5" s="20" t="s">
        <v>137</v>
      </c>
      <c r="V5" s="72" t="s">
        <v>131</v>
      </c>
      <c r="W5" s="73"/>
      <c r="X5" s="73"/>
      <c r="Y5" s="73"/>
      <c r="Z5" s="74"/>
      <c r="AA5" s="20">
        <v>3</v>
      </c>
      <c r="AC5" s="26"/>
      <c r="AE5" s="20" t="s">
        <v>150</v>
      </c>
      <c r="AF5" s="64" t="s">
        <v>51</v>
      </c>
      <c r="AG5" s="58"/>
      <c r="AH5" s="58"/>
      <c r="AI5" s="58"/>
      <c r="AJ5" s="65"/>
      <c r="AK5" s="20">
        <v>3</v>
      </c>
      <c r="AM5" s="26"/>
      <c r="AO5" s="20" t="s">
        <v>165</v>
      </c>
      <c r="AP5" s="72" t="s">
        <v>162</v>
      </c>
      <c r="AQ5" s="73"/>
      <c r="AR5" s="73"/>
      <c r="AS5" s="73"/>
      <c r="AT5" s="74"/>
      <c r="AU5" s="20">
        <v>1</v>
      </c>
      <c r="AW5" s="26"/>
      <c r="AY5" s="20" t="s">
        <v>180</v>
      </c>
      <c r="AZ5" s="72" t="s">
        <v>171</v>
      </c>
      <c r="BA5" s="73"/>
      <c r="BB5" s="73"/>
      <c r="BC5" s="73"/>
      <c r="BD5" s="74"/>
      <c r="BE5" s="20">
        <v>4</v>
      </c>
      <c r="BG5" s="26"/>
      <c r="BI5" s="20" t="s">
        <v>197</v>
      </c>
      <c r="BJ5" s="72" t="s">
        <v>190</v>
      </c>
      <c r="BK5" s="73"/>
      <c r="BL5" s="73"/>
      <c r="BM5" s="73"/>
      <c r="BN5" s="74"/>
      <c r="BO5" s="20">
        <v>11</v>
      </c>
      <c r="BQ5" s="26"/>
      <c r="BS5" s="20" t="s">
        <v>213</v>
      </c>
      <c r="BT5" s="72" t="s">
        <v>204</v>
      </c>
      <c r="BU5" s="73"/>
      <c r="BV5" s="73"/>
      <c r="BW5" s="73"/>
      <c r="BX5" s="74"/>
      <c r="BY5" s="20">
        <v>4</v>
      </c>
      <c r="CA5" s="26"/>
      <c r="CC5" s="27"/>
      <c r="CD5" s="32"/>
    </row>
    <row r="6" spans="1:82" x14ac:dyDescent="0.25">
      <c r="A6" s="21" t="s">
        <v>114</v>
      </c>
      <c r="B6" s="64" t="s">
        <v>108</v>
      </c>
      <c r="C6" s="58"/>
      <c r="D6" s="58"/>
      <c r="E6" s="58"/>
      <c r="F6" s="65"/>
      <c r="G6" s="21">
        <v>7</v>
      </c>
      <c r="I6" s="26"/>
      <c r="K6" s="21" t="s">
        <v>126</v>
      </c>
      <c r="L6" s="64" t="s">
        <v>120</v>
      </c>
      <c r="M6" s="58"/>
      <c r="N6" s="58"/>
      <c r="O6" s="58"/>
      <c r="P6" s="65"/>
      <c r="Q6" s="21">
        <v>5</v>
      </c>
      <c r="S6" s="26"/>
      <c r="U6" s="21" t="s">
        <v>142</v>
      </c>
      <c r="V6" s="64" t="s">
        <v>132</v>
      </c>
      <c r="W6" s="58"/>
      <c r="X6" s="58"/>
      <c r="Y6" s="58"/>
      <c r="Z6" s="65"/>
      <c r="AA6" s="21">
        <v>6</v>
      </c>
      <c r="AC6" s="26"/>
      <c r="AE6" s="21" t="s">
        <v>151</v>
      </c>
      <c r="AF6" s="69" t="s">
        <v>143</v>
      </c>
      <c r="AG6" s="70"/>
      <c r="AH6" s="70"/>
      <c r="AI6" s="70"/>
      <c r="AJ6" s="71"/>
      <c r="AK6" s="21">
        <v>1</v>
      </c>
      <c r="AM6" s="26"/>
      <c r="AO6" s="21" t="s">
        <v>166</v>
      </c>
      <c r="AP6" s="64" t="s">
        <v>163</v>
      </c>
      <c r="AQ6" s="58"/>
      <c r="AR6" s="58"/>
      <c r="AS6" s="58"/>
      <c r="AT6" s="65"/>
      <c r="AU6" s="21">
        <v>1</v>
      </c>
      <c r="AW6" s="26"/>
      <c r="AY6" s="21" t="s">
        <v>181</v>
      </c>
      <c r="AZ6" s="64" t="s">
        <v>172</v>
      </c>
      <c r="BA6" s="58"/>
      <c r="BB6" s="58"/>
      <c r="BC6" s="58"/>
      <c r="BD6" s="65"/>
      <c r="BE6" s="21">
        <v>8</v>
      </c>
      <c r="BG6" s="26"/>
      <c r="BI6" s="21" t="s">
        <v>198</v>
      </c>
      <c r="BJ6" s="64" t="s">
        <v>191</v>
      </c>
      <c r="BK6" s="58"/>
      <c r="BL6" s="58"/>
      <c r="BM6" s="58"/>
      <c r="BN6" s="65"/>
      <c r="BO6" s="21">
        <v>5</v>
      </c>
      <c r="BQ6" s="26"/>
      <c r="BS6" s="21" t="s">
        <v>214</v>
      </c>
      <c r="BT6" s="64" t="s">
        <v>205</v>
      </c>
      <c r="BU6" s="58"/>
      <c r="BV6" s="58"/>
      <c r="BW6" s="58"/>
      <c r="BX6" s="65"/>
      <c r="BY6" s="21">
        <v>3</v>
      </c>
      <c r="CA6" s="26"/>
      <c r="CC6" s="27"/>
      <c r="CD6" s="32"/>
    </row>
    <row r="7" spans="1:82" x14ac:dyDescent="0.25">
      <c r="A7" s="21" t="s">
        <v>115</v>
      </c>
      <c r="B7" s="64" t="s">
        <v>109</v>
      </c>
      <c r="C7" s="58"/>
      <c r="D7" s="58"/>
      <c r="E7" s="58"/>
      <c r="F7" s="65"/>
      <c r="G7" s="21">
        <v>1</v>
      </c>
      <c r="I7" s="26"/>
      <c r="K7" s="21" t="s">
        <v>127</v>
      </c>
      <c r="L7" s="64" t="s">
        <v>121</v>
      </c>
      <c r="M7" s="58"/>
      <c r="N7" s="58"/>
      <c r="O7" s="58"/>
      <c r="P7" s="65"/>
      <c r="Q7" s="21">
        <v>1</v>
      </c>
      <c r="S7" s="26"/>
      <c r="U7" s="21" t="s">
        <v>138</v>
      </c>
      <c r="V7" s="64" t="s">
        <v>133</v>
      </c>
      <c r="W7" s="58"/>
      <c r="X7" s="58"/>
      <c r="Y7" s="58"/>
      <c r="Z7" s="65"/>
      <c r="AA7" s="21">
        <v>1</v>
      </c>
      <c r="AC7" s="26"/>
      <c r="AE7" s="21" t="s">
        <v>152</v>
      </c>
      <c r="AF7" s="64" t="s">
        <v>144</v>
      </c>
      <c r="AG7" s="58"/>
      <c r="AH7" s="58"/>
      <c r="AI7" s="58"/>
      <c r="AJ7" s="65"/>
      <c r="AK7" s="21">
        <v>1</v>
      </c>
      <c r="AM7" s="26"/>
      <c r="AO7" s="21" t="s">
        <v>167</v>
      </c>
      <c r="AP7" s="75" t="s">
        <v>159</v>
      </c>
      <c r="AQ7" s="75"/>
      <c r="AR7" s="75"/>
      <c r="AS7" s="75"/>
      <c r="AT7" s="75"/>
      <c r="AU7" s="21">
        <v>1</v>
      </c>
      <c r="AW7" s="26"/>
      <c r="AY7" s="21" t="s">
        <v>182</v>
      </c>
      <c r="AZ7" s="64" t="s">
        <v>173</v>
      </c>
      <c r="BA7" s="58"/>
      <c r="BB7" s="58"/>
      <c r="BC7" s="58"/>
      <c r="BD7" s="65"/>
      <c r="BE7" s="21">
        <v>6</v>
      </c>
      <c r="BG7" s="26"/>
      <c r="BI7" s="21" t="s">
        <v>199</v>
      </c>
      <c r="BJ7" s="64" t="s">
        <v>192</v>
      </c>
      <c r="BK7" s="58"/>
      <c r="BL7" s="58"/>
      <c r="BM7" s="58"/>
      <c r="BN7" s="65"/>
      <c r="BO7" s="21">
        <v>3</v>
      </c>
      <c r="BQ7" s="26"/>
      <c r="BS7" s="21" t="s">
        <v>215</v>
      </c>
      <c r="BT7" s="64" t="s">
        <v>206</v>
      </c>
      <c r="BU7" s="58"/>
      <c r="BV7" s="58"/>
      <c r="BW7" s="58"/>
      <c r="BX7" s="65"/>
      <c r="BY7" s="21">
        <v>1</v>
      </c>
      <c r="CA7" s="26"/>
      <c r="CC7" s="27"/>
      <c r="CD7" s="32"/>
    </row>
    <row r="8" spans="1:82" x14ac:dyDescent="0.25">
      <c r="A8" s="21" t="s">
        <v>116</v>
      </c>
      <c r="B8" s="64" t="s">
        <v>110</v>
      </c>
      <c r="C8" s="58"/>
      <c r="D8" s="58"/>
      <c r="E8" s="58"/>
      <c r="F8" s="65"/>
      <c r="G8" s="21">
        <v>2</v>
      </c>
      <c r="I8" s="26"/>
      <c r="K8" s="21" t="s">
        <v>128</v>
      </c>
      <c r="L8" s="64" t="s">
        <v>122</v>
      </c>
      <c r="M8" s="58"/>
      <c r="N8" s="58"/>
      <c r="O8" s="58"/>
      <c r="P8" s="65"/>
      <c r="Q8" s="21">
        <v>1</v>
      </c>
      <c r="S8" s="26"/>
      <c r="U8" s="21" t="s">
        <v>139</v>
      </c>
      <c r="V8" s="64" t="s">
        <v>134</v>
      </c>
      <c r="W8" s="58"/>
      <c r="X8" s="58"/>
      <c r="Y8" s="58"/>
      <c r="Z8" s="65"/>
      <c r="AA8" s="21">
        <v>1</v>
      </c>
      <c r="AC8" s="26"/>
      <c r="AE8" s="21" t="s">
        <v>153</v>
      </c>
      <c r="AF8" s="64" t="s">
        <v>145</v>
      </c>
      <c r="AG8" s="58"/>
      <c r="AH8" s="58"/>
      <c r="AI8" s="58"/>
      <c r="AJ8" s="65"/>
      <c r="AK8" s="21">
        <v>3</v>
      </c>
      <c r="AM8" s="26"/>
      <c r="AO8" s="21" t="s">
        <v>168</v>
      </c>
      <c r="AP8" s="58" t="s">
        <v>164</v>
      </c>
      <c r="AQ8" s="58"/>
      <c r="AR8" s="58"/>
      <c r="AS8" s="58"/>
      <c r="AT8" s="58"/>
      <c r="AU8" s="21">
        <v>1</v>
      </c>
      <c r="AW8" s="26"/>
      <c r="AY8" s="21" t="s">
        <v>183</v>
      </c>
      <c r="AZ8" s="64" t="s">
        <v>174</v>
      </c>
      <c r="BA8" s="58"/>
      <c r="BB8" s="58"/>
      <c r="BC8" s="58"/>
      <c r="BD8" s="65"/>
      <c r="BE8" s="21">
        <v>1</v>
      </c>
      <c r="BG8" s="26"/>
      <c r="BI8" s="21" t="s">
        <v>200</v>
      </c>
      <c r="BJ8" s="64" t="s">
        <v>193</v>
      </c>
      <c r="BK8" s="58"/>
      <c r="BL8" s="58"/>
      <c r="BM8" s="58"/>
      <c r="BN8" s="65"/>
      <c r="BO8" s="21">
        <v>6</v>
      </c>
      <c r="BQ8" s="26"/>
      <c r="BS8" s="21" t="s">
        <v>216</v>
      </c>
      <c r="BT8" s="64" t="s">
        <v>207</v>
      </c>
      <c r="BU8" s="58"/>
      <c r="BV8" s="58"/>
      <c r="BW8" s="58"/>
      <c r="BX8" s="65"/>
      <c r="BY8" s="21">
        <v>1</v>
      </c>
      <c r="CA8" s="26"/>
      <c r="CC8" s="27"/>
      <c r="CD8" s="32"/>
    </row>
    <row r="9" spans="1:82" x14ac:dyDescent="0.25">
      <c r="A9" s="21" t="s">
        <v>117</v>
      </c>
      <c r="B9" s="64" t="s">
        <v>111</v>
      </c>
      <c r="C9" s="58"/>
      <c r="D9" s="58"/>
      <c r="E9" s="58"/>
      <c r="F9" s="65"/>
      <c r="G9" s="21">
        <v>2</v>
      </c>
      <c r="I9" s="26"/>
      <c r="K9" s="21" t="s">
        <v>129</v>
      </c>
      <c r="L9" s="64" t="s">
        <v>123</v>
      </c>
      <c r="M9" s="58"/>
      <c r="N9" s="58"/>
      <c r="O9" s="58"/>
      <c r="P9" s="65"/>
      <c r="Q9" s="21">
        <v>2</v>
      </c>
      <c r="S9" s="26"/>
      <c r="U9" s="21" t="s">
        <v>140</v>
      </c>
      <c r="V9" s="64" t="s">
        <v>135</v>
      </c>
      <c r="W9" s="58"/>
      <c r="X9" s="58"/>
      <c r="Y9" s="58"/>
      <c r="Z9" s="65"/>
      <c r="AA9" s="21">
        <v>1</v>
      </c>
      <c r="AC9" s="26"/>
      <c r="AE9" s="21" t="s">
        <v>154</v>
      </c>
      <c r="AF9" s="64" t="s">
        <v>146</v>
      </c>
      <c r="AG9" s="58"/>
      <c r="AH9" s="58"/>
      <c r="AI9" s="58"/>
      <c r="AJ9" s="65"/>
      <c r="AK9" s="21">
        <v>1</v>
      </c>
      <c r="AM9" s="26"/>
      <c r="AO9" s="21" t="s">
        <v>169</v>
      </c>
      <c r="AP9" s="58" t="s">
        <v>160</v>
      </c>
      <c r="AQ9" s="58"/>
      <c r="AR9" s="58"/>
      <c r="AS9" s="58"/>
      <c r="AT9" s="58"/>
      <c r="AU9" s="21">
        <v>1</v>
      </c>
      <c r="AW9" s="26"/>
      <c r="AY9" s="21" t="s">
        <v>184</v>
      </c>
      <c r="AZ9" s="64" t="s">
        <v>175</v>
      </c>
      <c r="BA9" s="58"/>
      <c r="BB9" s="58"/>
      <c r="BC9" s="58"/>
      <c r="BD9" s="65"/>
      <c r="BE9" s="21">
        <v>3</v>
      </c>
      <c r="BG9" s="26"/>
      <c r="BI9" s="21" t="s">
        <v>201</v>
      </c>
      <c r="BJ9" s="64" t="s">
        <v>194</v>
      </c>
      <c r="BK9" s="58"/>
      <c r="BL9" s="58"/>
      <c r="BM9" s="58"/>
      <c r="BN9" s="65"/>
      <c r="BO9" s="21">
        <v>5</v>
      </c>
      <c r="BQ9" s="26"/>
      <c r="BS9" s="21" t="s">
        <v>217</v>
      </c>
      <c r="BT9" s="64" t="s">
        <v>208</v>
      </c>
      <c r="BU9" s="58"/>
      <c r="BV9" s="58"/>
      <c r="BW9" s="58"/>
      <c r="BX9" s="65"/>
      <c r="BY9" s="21">
        <v>7</v>
      </c>
      <c r="CA9" s="26"/>
      <c r="CC9" s="27"/>
      <c r="CD9" s="32"/>
    </row>
    <row r="10" spans="1:82" x14ac:dyDescent="0.25">
      <c r="A10" s="22" t="s">
        <v>118</v>
      </c>
      <c r="B10" s="76" t="s">
        <v>112</v>
      </c>
      <c r="C10" s="77"/>
      <c r="D10" s="77"/>
      <c r="E10" s="77"/>
      <c r="F10" s="78"/>
      <c r="G10" s="22">
        <v>1</v>
      </c>
      <c r="I10" s="26"/>
      <c r="K10" s="22" t="s">
        <v>130</v>
      </c>
      <c r="L10" s="76" t="s">
        <v>124</v>
      </c>
      <c r="M10" s="77"/>
      <c r="N10" s="77"/>
      <c r="O10" s="77"/>
      <c r="P10" s="78"/>
      <c r="Q10" s="22">
        <v>1</v>
      </c>
      <c r="S10" s="26"/>
      <c r="U10" s="22" t="s">
        <v>141</v>
      </c>
      <c r="V10" s="76" t="s">
        <v>136</v>
      </c>
      <c r="W10" s="77"/>
      <c r="X10" s="77"/>
      <c r="Y10" s="77"/>
      <c r="Z10" s="78"/>
      <c r="AA10" s="22">
        <v>1</v>
      </c>
      <c r="AC10" s="26"/>
      <c r="AE10" s="21" t="s">
        <v>155</v>
      </c>
      <c r="AF10" s="64" t="s">
        <v>147</v>
      </c>
      <c r="AG10" s="75"/>
      <c r="AH10" s="75"/>
      <c r="AI10" s="75"/>
      <c r="AJ10" s="65"/>
      <c r="AK10" s="21">
        <v>1</v>
      </c>
      <c r="AM10" s="26"/>
      <c r="AO10" s="22" t="s">
        <v>170</v>
      </c>
      <c r="AP10" s="76" t="s">
        <v>161</v>
      </c>
      <c r="AQ10" s="77"/>
      <c r="AR10" s="77"/>
      <c r="AS10" s="77"/>
      <c r="AT10" s="78"/>
      <c r="AU10" s="35">
        <v>1</v>
      </c>
      <c r="AW10" s="26"/>
      <c r="AY10" s="21" t="s">
        <v>185</v>
      </c>
      <c r="AZ10" s="75" t="s">
        <v>176</v>
      </c>
      <c r="BA10" s="75"/>
      <c r="BB10" s="75"/>
      <c r="BC10" s="75"/>
      <c r="BD10" s="75"/>
      <c r="BE10" s="33">
        <v>1</v>
      </c>
      <c r="BG10" s="26"/>
      <c r="BI10" s="21" t="s">
        <v>202</v>
      </c>
      <c r="BJ10" s="64" t="s">
        <v>195</v>
      </c>
      <c r="BK10" s="75"/>
      <c r="BL10" s="75"/>
      <c r="BM10" s="75"/>
      <c r="BN10" s="65"/>
      <c r="BO10" s="21">
        <v>1</v>
      </c>
      <c r="BQ10" s="26"/>
      <c r="BS10" s="21" t="s">
        <v>218</v>
      </c>
      <c r="BT10" s="64" t="s">
        <v>179</v>
      </c>
      <c r="BU10" s="75"/>
      <c r="BV10" s="75"/>
      <c r="BW10" s="75"/>
      <c r="BX10" s="65"/>
      <c r="BY10" s="21">
        <v>5</v>
      </c>
      <c r="CA10" s="26"/>
      <c r="CC10" s="27"/>
      <c r="CD10" s="32"/>
    </row>
    <row r="11" spans="1:82" x14ac:dyDescent="0.25">
      <c r="A11" s="27"/>
      <c r="B11" s="28"/>
      <c r="C11" s="28"/>
      <c r="D11" s="28"/>
      <c r="E11" s="28"/>
      <c r="F11" s="28"/>
      <c r="G11" s="26"/>
      <c r="H11" s="26"/>
      <c r="I11" s="26"/>
      <c r="K11" s="27"/>
      <c r="L11" s="28"/>
      <c r="M11" s="28"/>
      <c r="N11" s="28"/>
      <c r="O11" s="28"/>
      <c r="P11" s="28"/>
      <c r="Q11" s="26"/>
      <c r="R11" s="26"/>
      <c r="S11" s="26"/>
      <c r="U11" s="27"/>
      <c r="V11" s="28"/>
      <c r="W11" s="28"/>
      <c r="X11" s="28"/>
      <c r="Y11" s="28"/>
      <c r="Z11" s="28"/>
      <c r="AA11" s="26"/>
      <c r="AB11" s="26"/>
      <c r="AC11" s="26"/>
      <c r="AE11" s="21" t="s">
        <v>156</v>
      </c>
      <c r="AF11" s="64" t="s">
        <v>50</v>
      </c>
      <c r="AG11" s="75"/>
      <c r="AH11" s="75"/>
      <c r="AI11" s="75"/>
      <c r="AJ11" s="65"/>
      <c r="AK11" s="21">
        <v>8</v>
      </c>
      <c r="AM11" s="26"/>
      <c r="AO11" s="27"/>
      <c r="AP11" s="75"/>
      <c r="AQ11" s="75"/>
      <c r="AR11" s="75"/>
      <c r="AS11" s="75"/>
      <c r="AT11" s="75"/>
      <c r="AU11" s="25"/>
      <c r="AV11" s="26"/>
      <c r="AW11" s="26"/>
      <c r="AY11" s="21" t="s">
        <v>186</v>
      </c>
      <c r="AZ11" s="75" t="s">
        <v>177</v>
      </c>
      <c r="BA11" s="75"/>
      <c r="BB11" s="75"/>
      <c r="BC11" s="75"/>
      <c r="BD11" s="75"/>
      <c r="BE11" s="33">
        <v>1</v>
      </c>
      <c r="BG11" s="26"/>
      <c r="BI11" s="22" t="s">
        <v>203</v>
      </c>
      <c r="BJ11" s="76" t="s">
        <v>196</v>
      </c>
      <c r="BK11" s="77"/>
      <c r="BL11" s="77"/>
      <c r="BM11" s="77"/>
      <c r="BN11" s="78"/>
      <c r="BO11" s="22">
        <v>2</v>
      </c>
      <c r="BQ11" s="26"/>
      <c r="BS11" s="21" t="s">
        <v>219</v>
      </c>
      <c r="BT11" s="64" t="s">
        <v>209</v>
      </c>
      <c r="BU11" s="75"/>
      <c r="BV11" s="75"/>
      <c r="BW11" s="75"/>
      <c r="BX11" s="65"/>
      <c r="BY11" s="21">
        <v>3</v>
      </c>
      <c r="CA11" s="26"/>
      <c r="CC11" s="27"/>
      <c r="CD11" s="28"/>
    </row>
    <row r="12" spans="1:82" x14ac:dyDescent="0.25">
      <c r="A12" s="27"/>
      <c r="B12" s="28"/>
      <c r="C12" s="28"/>
      <c r="D12" s="28"/>
      <c r="E12" s="28"/>
      <c r="F12" s="28"/>
      <c r="G12" s="26"/>
      <c r="H12" s="26"/>
      <c r="I12" s="26"/>
      <c r="K12" s="27"/>
      <c r="L12" s="28"/>
      <c r="M12" s="28"/>
      <c r="N12" s="28"/>
      <c r="O12" s="28"/>
      <c r="P12" s="28"/>
      <c r="Q12" s="26"/>
      <c r="R12" s="26"/>
      <c r="S12" s="26"/>
      <c r="U12" s="27"/>
      <c r="V12" s="28"/>
      <c r="W12" s="28"/>
      <c r="X12" s="28"/>
      <c r="Y12" s="28"/>
      <c r="Z12" s="28"/>
      <c r="AA12" s="26"/>
      <c r="AB12" s="26"/>
      <c r="AC12" s="26"/>
      <c r="AE12" s="21" t="s">
        <v>157</v>
      </c>
      <c r="AF12" s="64" t="s">
        <v>148</v>
      </c>
      <c r="AG12" s="75"/>
      <c r="AH12" s="75"/>
      <c r="AI12" s="75"/>
      <c r="AJ12" s="65"/>
      <c r="AK12" s="21">
        <v>1</v>
      </c>
      <c r="AM12" s="26"/>
      <c r="AO12" s="27"/>
      <c r="AU12" s="25"/>
      <c r="AV12" s="26"/>
      <c r="AW12" s="26"/>
      <c r="AY12" s="21" t="s">
        <v>187</v>
      </c>
      <c r="AZ12" s="75" t="s">
        <v>178</v>
      </c>
      <c r="BA12" s="75"/>
      <c r="BB12" s="75"/>
      <c r="BC12" s="75"/>
      <c r="BD12" s="75"/>
      <c r="BE12" s="33">
        <v>1</v>
      </c>
      <c r="BG12" s="26"/>
      <c r="BI12" s="27"/>
      <c r="BJ12" s="28"/>
      <c r="BK12" s="28"/>
      <c r="BL12" s="28"/>
      <c r="BM12" s="28"/>
      <c r="BN12" s="28"/>
      <c r="BO12" s="26"/>
      <c r="BP12" s="26"/>
      <c r="BQ12" s="26"/>
      <c r="BS12" s="21" t="s">
        <v>220</v>
      </c>
      <c r="BT12" s="64" t="s">
        <v>210</v>
      </c>
      <c r="BU12" s="75"/>
      <c r="BV12" s="75"/>
      <c r="BW12" s="75"/>
      <c r="BX12" s="65"/>
      <c r="BY12" s="21">
        <v>2</v>
      </c>
      <c r="CA12" s="26"/>
      <c r="CC12" s="27"/>
      <c r="CD12" s="28"/>
    </row>
    <row r="13" spans="1:82" x14ac:dyDescent="0.25">
      <c r="A13" s="2"/>
      <c r="B13" s="58"/>
      <c r="C13" s="58"/>
      <c r="D13" s="58"/>
      <c r="E13" s="58"/>
      <c r="F13" s="58"/>
      <c r="L13" s="3"/>
      <c r="M13" s="3"/>
      <c r="N13" s="3"/>
      <c r="O13" s="3"/>
      <c r="P13" s="3"/>
      <c r="AE13" s="22" t="s">
        <v>158</v>
      </c>
      <c r="AF13" s="76" t="s">
        <v>149</v>
      </c>
      <c r="AG13" s="82"/>
      <c r="AH13" s="82"/>
      <c r="AI13" s="82"/>
      <c r="AJ13" s="82"/>
      <c r="AK13" s="22">
        <v>16</v>
      </c>
      <c r="AM13" s="26"/>
      <c r="AU13" s="25"/>
      <c r="AY13" s="22" t="s">
        <v>189</v>
      </c>
      <c r="AZ13" s="77" t="s">
        <v>188</v>
      </c>
      <c r="BA13" s="77"/>
      <c r="BB13" s="77"/>
      <c r="BC13" s="77"/>
      <c r="BD13" s="78"/>
      <c r="BE13" s="35">
        <v>1</v>
      </c>
      <c r="BG13" s="26"/>
      <c r="BS13" s="21" t="s">
        <v>221</v>
      </c>
      <c r="BT13" s="69" t="s">
        <v>211</v>
      </c>
      <c r="BU13" s="83"/>
      <c r="BV13" s="83"/>
      <c r="BW13" s="83"/>
      <c r="BX13" s="71"/>
      <c r="BY13" s="21">
        <v>1</v>
      </c>
      <c r="CA13" s="26"/>
    </row>
    <row r="14" spans="1:82" x14ac:dyDescent="0.25">
      <c r="A14" s="2"/>
      <c r="B14" s="58"/>
      <c r="C14" s="58"/>
      <c r="D14" s="58"/>
      <c r="E14" s="58"/>
      <c r="F14" s="58"/>
      <c r="AP14" s="34"/>
      <c r="AQ14" s="34"/>
      <c r="AR14" s="34"/>
      <c r="AS14" s="34"/>
      <c r="AT14" s="34"/>
      <c r="AU14" s="25"/>
      <c r="BS14" s="22" t="s">
        <v>222</v>
      </c>
      <c r="BT14" s="84" t="s">
        <v>212</v>
      </c>
      <c r="BU14" s="82"/>
      <c r="BV14" s="82"/>
      <c r="BW14" s="82"/>
      <c r="BX14" s="85"/>
      <c r="BY14" s="22">
        <v>3</v>
      </c>
      <c r="CA14" s="26"/>
    </row>
  </sheetData>
  <mergeCells count="70">
    <mergeCell ref="BT14:BX14"/>
    <mergeCell ref="AP10:AT10"/>
    <mergeCell ref="AZ11:BD11"/>
    <mergeCell ref="AZ12:BD12"/>
    <mergeCell ref="AZ7:BD7"/>
    <mergeCell ref="AZ8:BD8"/>
    <mergeCell ref="AP8:AT8"/>
    <mergeCell ref="AP9:AT9"/>
    <mergeCell ref="AP7:AT7"/>
    <mergeCell ref="BT9:BX9"/>
    <mergeCell ref="BT10:BX10"/>
    <mergeCell ref="AF13:AJ13"/>
    <mergeCell ref="AF11:AJ11"/>
    <mergeCell ref="AF12:AJ12"/>
    <mergeCell ref="AP11:AT11"/>
    <mergeCell ref="AZ13:BD13"/>
    <mergeCell ref="AZ9:BD9"/>
    <mergeCell ref="AZ10:BD10"/>
    <mergeCell ref="BJ11:BN11"/>
    <mergeCell ref="BT11:BX11"/>
    <mergeCell ref="BT12:BX12"/>
    <mergeCell ref="BT13:BX13"/>
    <mergeCell ref="B13:F13"/>
    <mergeCell ref="B14:F14"/>
    <mergeCell ref="B5:F5"/>
    <mergeCell ref="B6:F6"/>
    <mergeCell ref="B7:F7"/>
    <mergeCell ref="B8:F8"/>
    <mergeCell ref="B9:F9"/>
    <mergeCell ref="B10:F10"/>
    <mergeCell ref="B4:F4"/>
    <mergeCell ref="L10:P10"/>
    <mergeCell ref="V10:Z10"/>
    <mergeCell ref="L4:P4"/>
    <mergeCell ref="L5:P5"/>
    <mergeCell ref="L6:P6"/>
    <mergeCell ref="L7:P7"/>
    <mergeCell ref="L8:P8"/>
    <mergeCell ref="V4:Z4"/>
    <mergeCell ref="V5:Z5"/>
    <mergeCell ref="V6:Z6"/>
    <mergeCell ref="V7:Z7"/>
    <mergeCell ref="V8:Z8"/>
    <mergeCell ref="BJ9:BN9"/>
    <mergeCell ref="BJ10:BN10"/>
    <mergeCell ref="AZ4:BD4"/>
    <mergeCell ref="V9:Z9"/>
    <mergeCell ref="L9:P9"/>
    <mergeCell ref="AF9:AJ9"/>
    <mergeCell ref="AF10:AJ10"/>
    <mergeCell ref="AP5:AT5"/>
    <mergeCell ref="AP6:AT6"/>
    <mergeCell ref="BJ4:BN4"/>
    <mergeCell ref="BJ5:BN5"/>
    <mergeCell ref="BJ6:BN6"/>
    <mergeCell ref="BT7:BX7"/>
    <mergeCell ref="BT8:BX8"/>
    <mergeCell ref="AF4:AJ4"/>
    <mergeCell ref="AF5:AJ5"/>
    <mergeCell ref="AF7:AJ7"/>
    <mergeCell ref="AF8:AJ8"/>
    <mergeCell ref="AF6:AJ6"/>
    <mergeCell ref="AZ5:BD5"/>
    <mergeCell ref="AZ6:BD6"/>
    <mergeCell ref="AP4:AT4"/>
    <mergeCell ref="BJ7:BN7"/>
    <mergeCell ref="BJ8:BN8"/>
    <mergeCell ref="BT4:BX4"/>
    <mergeCell ref="BT5:BX5"/>
    <mergeCell ref="BT6:BX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3">
      <c r="A1" t="s">
        <v>233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CODAGE</vt:lpstr>
      <vt:lpstr>CODAGE TEXTE</vt:lpstr>
      <vt:lpstr>PROBLEMATIQUE</vt:lpstr>
      <vt:lpstr>HYPOTHESES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 Conci</dc:creator>
  <cp:lastModifiedBy>Pierre LEVRARD</cp:lastModifiedBy>
  <dcterms:created xsi:type="dcterms:W3CDTF">2019-03-27T16:37:07Z</dcterms:created>
  <dcterms:modified xsi:type="dcterms:W3CDTF">2019-04-25T15:20:47Z</dcterms:modified>
</cp:coreProperties>
</file>