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1600" windowHeight="10305"/>
  </bookViews>
  <sheets>
    <sheet name="DETAIL" sheetId="1" r:id="rId1"/>
  </sheets>
  <definedNames>
    <definedName name="_xlnm._FilterDatabase" localSheetId="0" hidden="1">DETAIL!$A$1:$C$9</definedName>
    <definedName name="comef">#REF!</definedName>
    <definedName name="detail">DETAIL!$A$1:$B$1</definedName>
    <definedName name="ETAB">#REF!</definedName>
    <definedName name="_xlnm.Print_Titles" localSheetId="0">DETAIL!$1:$1</definedName>
    <definedName name="mefstat">#REF!</definedName>
  </definedNames>
  <calcPr calcId="145621" iterateDelta="1.0000000000000002E-3"/>
</workbook>
</file>

<file path=xl/calcChain.xml><?xml version="1.0" encoding="utf-8"?>
<calcChain xmlns="http://schemas.openxmlformats.org/spreadsheetml/2006/main">
  <c r="H5" i="1" l="1"/>
  <c r="H4" i="1"/>
</calcChain>
</file>

<file path=xl/sharedStrings.xml><?xml version="1.0" encoding="utf-8"?>
<sst xmlns="http://schemas.openxmlformats.org/spreadsheetml/2006/main" count="17" uniqueCount="10">
  <si>
    <t>Nom</t>
  </si>
  <si>
    <t>Objet</t>
  </si>
  <si>
    <t>Nbre</t>
  </si>
  <si>
    <t>A</t>
  </si>
  <si>
    <t>B</t>
  </si>
  <si>
    <t>C</t>
  </si>
  <si>
    <t>D</t>
  </si>
  <si>
    <t>critère</t>
  </si>
  <si>
    <t>résultat attendu</t>
  </si>
  <si>
    <t>critère de recherche = commence par 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</si>
</sst>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24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4" borderId="1" xfId="0" applyNumberFormat="1" applyFont="1" applyFill="1" applyBorder="1"/>
    <xf numFmtId="1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ED9"/>
  <sheetViews>
    <sheetView tabSelected="1" zoomScale="85" zoomScaleNormal="85" workbookViewId="0">
      <pane xSplit="1" ySplit="1" topLeftCell="B2" activePane="bottomRight" state="frozen"/>
      <selection pane="topRight" activeCell="H1" sqref="H1"/>
      <selection pane="bottomLeft" activeCell="A7" sqref="A7"/>
      <selection pane="bottomRight" activeCell="N10" sqref="N10"/>
    </sheetView>
  </sheetViews>
  <sheetFormatPr baseColWidth="10" defaultRowHeight="30" x14ac:dyDescent="0.3"/>
  <cols>
    <col min="1" max="1" width="27.140625" style="9" customWidth="1"/>
    <col min="2" max="2" width="39.85546875" style="2" customWidth="1"/>
    <col min="3" max="3" width="28" style="5" bestFit="1" customWidth="1"/>
    <col min="4" max="8" width="11" style="3" customWidth="1"/>
    <col min="9" max="9" width="18" style="3" bestFit="1" customWidth="1"/>
    <col min="10" max="134" width="11" style="3" customWidth="1"/>
  </cols>
  <sheetData>
    <row r="1" spans="1:10" s="1" customFormat="1" ht="42.75" customHeight="1" x14ac:dyDescent="0.2">
      <c r="A1" s="8" t="s">
        <v>0</v>
      </c>
      <c r="B1" s="4" t="s">
        <v>1</v>
      </c>
      <c r="C1" s="6" t="s">
        <v>2</v>
      </c>
      <c r="E1" s="12"/>
      <c r="F1" s="12"/>
      <c r="G1" s="12"/>
      <c r="H1" s="12"/>
      <c r="I1" s="12"/>
      <c r="J1" s="12"/>
    </row>
    <row r="2" spans="1:10" ht="23.25" x14ac:dyDescent="0.35">
      <c r="A2" s="16" t="s">
        <v>3</v>
      </c>
      <c r="B2" s="14">
        <v>21110010002</v>
      </c>
      <c r="C2" s="10">
        <v>18</v>
      </c>
      <c r="E2" s="7"/>
      <c r="F2" s="7"/>
      <c r="G2" s="7"/>
      <c r="H2" s="7"/>
      <c r="I2" s="7"/>
      <c r="J2" s="7"/>
    </row>
    <row r="3" spans="1:10" ht="23.25" x14ac:dyDescent="0.35">
      <c r="A3" s="16" t="s">
        <v>3</v>
      </c>
      <c r="B3" s="14">
        <v>21110010006</v>
      </c>
      <c r="C3" s="10">
        <v>50</v>
      </c>
      <c r="E3" s="7"/>
      <c r="F3" s="7" t="s">
        <v>7</v>
      </c>
      <c r="G3" s="7" t="s">
        <v>7</v>
      </c>
      <c r="H3" s="7"/>
    </row>
    <row r="4" spans="1:10" ht="23.25" x14ac:dyDescent="0.35">
      <c r="A4" s="16" t="s">
        <v>4</v>
      </c>
      <c r="B4" s="15">
        <v>21110010002</v>
      </c>
      <c r="C4" s="10">
        <v>6</v>
      </c>
      <c r="F4" s="12" t="s">
        <v>3</v>
      </c>
      <c r="G4" s="7">
        <v>2111</v>
      </c>
      <c r="H4" s="13">
        <f>SUMIFS(C:C,A:A,F4,B:B,"&gt;="&amp;G4*10000000,B:B,"&lt;"&amp;G4*10000000+99999)</f>
        <v>68</v>
      </c>
      <c r="I4" s="7" t="s">
        <v>8</v>
      </c>
      <c r="J4" s="7">
        <v>68</v>
      </c>
    </row>
    <row r="5" spans="1:10" ht="23.25" x14ac:dyDescent="0.35">
      <c r="A5" s="16" t="s">
        <v>5</v>
      </c>
      <c r="B5" s="15">
        <v>21110010002</v>
      </c>
      <c r="C5" s="10">
        <v>19</v>
      </c>
      <c r="E5" s="7"/>
      <c r="F5" s="12" t="s">
        <v>4</v>
      </c>
      <c r="G5" s="7">
        <v>2322</v>
      </c>
      <c r="H5" s="13">
        <f>SUMIFS(C:C,A:A,F5,B:B,"&gt;="&amp;G5*10000000,B:B,"&lt;"&amp;G5*10000000+99999)</f>
        <v>13</v>
      </c>
      <c r="J5" s="7">
        <v>6</v>
      </c>
    </row>
    <row r="6" spans="1:10" ht="23.25" x14ac:dyDescent="0.35">
      <c r="A6" s="16" t="s">
        <v>6</v>
      </c>
      <c r="B6" s="15">
        <v>21110010012</v>
      </c>
      <c r="C6" s="10">
        <v>44</v>
      </c>
    </row>
    <row r="7" spans="1:10" ht="23.25" x14ac:dyDescent="0.35">
      <c r="A7" s="16" t="s">
        <v>3</v>
      </c>
      <c r="B7" s="15">
        <v>23220033410</v>
      </c>
      <c r="C7" s="11">
        <v>26</v>
      </c>
      <c r="G7" s="9" t="s">
        <v>9</v>
      </c>
    </row>
    <row r="8" spans="1:10" ht="23.25" x14ac:dyDescent="0.35">
      <c r="A8" s="16" t="s">
        <v>4</v>
      </c>
      <c r="B8" s="15">
        <v>23220033411</v>
      </c>
      <c r="C8" s="11">
        <v>13</v>
      </c>
    </row>
    <row r="9" spans="1:10" ht="23.25" x14ac:dyDescent="0.35">
      <c r="A9" s="16" t="s">
        <v>5</v>
      </c>
      <c r="B9" s="15">
        <v>23220033411</v>
      </c>
      <c r="C9" s="11">
        <v>50</v>
      </c>
    </row>
  </sheetData>
  <autoFilter ref="A1:C9">
    <sortState ref="A2:C1098">
      <sortCondition ref="B2:B1098"/>
    </sortState>
  </autoFilter>
  <phoneticPr fontId="3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0" fitToHeight="0" orientation="landscape" r:id="rId1"/>
  <headerFooter alignWithMargins="0">
    <oddHeader>&amp;RAcadémie de Nantes
Rectorat</oddHeader>
    <oddFooter>&amp;L&amp;G&amp;Cpage : &amp;P/&amp;N&amp;Rle : 11/10/2018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DETAIL</vt:lpstr>
      <vt:lpstr>detail</vt:lpstr>
      <vt:lpstr>DETAIL!Impression_des_titres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sgautiers</dc:creator>
  <cp:lastModifiedBy>Pierre LEVRARD</cp:lastModifiedBy>
  <cp:lastPrinted>2018-10-11T09:28:52Z</cp:lastPrinted>
  <dcterms:created xsi:type="dcterms:W3CDTF">2013-09-02T12:10:26Z</dcterms:created>
  <dcterms:modified xsi:type="dcterms:W3CDTF">2019-02-28T09:59:04Z</dcterms:modified>
</cp:coreProperties>
</file>