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3280" windowHeight="1320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E4" i="1"/>
  <c r="D4" i="1"/>
  <c r="J6" i="1"/>
  <c r="I6" i="1"/>
  <c r="H6" i="1"/>
  <c r="G6" i="1"/>
  <c r="E6" i="1"/>
  <c r="D6" i="1"/>
  <c r="H5" i="1"/>
  <c r="B6" i="1" l="1"/>
  <c r="B4" i="1" s="1"/>
</calcChain>
</file>

<file path=xl/sharedStrings.xml><?xml version="1.0" encoding="utf-8"?>
<sst xmlns="http://schemas.openxmlformats.org/spreadsheetml/2006/main" count="13" uniqueCount="13">
  <si>
    <t>Total des heures</t>
  </si>
  <si>
    <t>Heures de jour ouvrés</t>
  </si>
  <si>
    <t>Heures de nuit</t>
  </si>
  <si>
    <t>Dimanches Heures de jour</t>
  </si>
  <si>
    <t>Dimanches Heures de nuit</t>
  </si>
  <si>
    <t>Fériés Heures de Jour</t>
  </si>
  <si>
    <t>Fériés Heures de Nuit</t>
  </si>
  <si>
    <t>Tau horaire</t>
  </si>
  <si>
    <t>Facturation mensuel</t>
  </si>
  <si>
    <t>Facturation Annuel</t>
  </si>
  <si>
    <t>Quote jour</t>
  </si>
  <si>
    <t>Heures prix base</t>
  </si>
  <si>
    <t>Taux 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</si>
</sst>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\ :\ mm\ ;\ @"/>
    <numFmt numFmtId="165" formatCode="#,##0.00\ &quot;€&quot;"/>
  </numFmts>
  <fonts count="5" x14ac:knownFonts="1">
    <font>
      <sz val="11"/>
      <name val="Calibri"/>
      <family val="2"/>
      <scheme val="minor"/>
    </font>
    <font>
      <sz val="1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double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double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 applyFill="0" applyBorder="0">
      <alignment horizontal="left" vertical="center" wrapText="1" indent="1"/>
    </xf>
    <xf numFmtId="9" fontId="2" fillId="0" borderId="0" applyFont="0" applyFill="0" applyBorder="0" applyAlignment="0" applyProtection="0"/>
  </cellStyleXfs>
  <cellXfs count="22">
    <xf numFmtId="0" fontId="0" fillId="0" borderId="0" xfId="0">
      <alignment horizontal="left" vertical="center" wrapText="1" inden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9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65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9" fontId="4" fillId="0" borderId="0" xfId="1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5" sqref="D5"/>
    </sheetView>
  </sheetViews>
  <sheetFormatPr baseColWidth="10" defaultRowHeight="15" x14ac:dyDescent="0.25"/>
  <cols>
    <col min="1" max="1" width="21.5703125" style="1" customWidth="1"/>
    <col min="2" max="2" width="24.7109375" style="1" bestFit="1" customWidth="1"/>
    <col min="3" max="3" width="27.28515625" style="19" customWidth="1"/>
    <col min="4" max="4" width="32.5703125" style="1" bestFit="1" customWidth="1"/>
    <col min="5" max="5" width="22.140625" style="1" bestFit="1" customWidth="1"/>
    <col min="6" max="6" width="3" style="1" customWidth="1"/>
    <col min="7" max="8" width="38.85546875" style="1" bestFit="1" customWidth="1"/>
    <col min="9" max="9" width="31.5703125" style="1" bestFit="1" customWidth="1"/>
    <col min="10" max="10" width="31.85546875" style="1" bestFit="1" customWidth="1"/>
    <col min="11" max="16384" width="11.42578125" style="1"/>
  </cols>
  <sheetData>
    <row r="1" spans="1:10" ht="15.75" thickBot="1" x14ac:dyDescent="0.3"/>
    <row r="2" spans="1:10" ht="30" customHeight="1" thickTop="1" thickBot="1" x14ac:dyDescent="0.3">
      <c r="B2" s="2" t="s">
        <v>0</v>
      </c>
      <c r="C2" s="17"/>
      <c r="D2" s="3" t="s">
        <v>1</v>
      </c>
      <c r="E2" s="4" t="s">
        <v>2</v>
      </c>
      <c r="F2" s="5"/>
      <c r="G2" s="3" t="s">
        <v>3</v>
      </c>
      <c r="H2" s="6" t="s">
        <v>4</v>
      </c>
      <c r="I2" s="6" t="s">
        <v>5</v>
      </c>
      <c r="J2" s="7" t="s">
        <v>6</v>
      </c>
    </row>
    <row r="3" spans="1:10" s="8" customFormat="1" ht="30" customHeight="1" thickTop="1" thickBot="1" x14ac:dyDescent="0.3">
      <c r="B3" s="9">
        <v>265.85416666666669</v>
      </c>
      <c r="C3" s="18"/>
      <c r="D3" s="10">
        <v>91.104166666666671</v>
      </c>
      <c r="E3" s="10">
        <v>114.75</v>
      </c>
      <c r="F3" s="10"/>
      <c r="G3" s="10">
        <v>30</v>
      </c>
      <c r="H3" s="10">
        <v>18</v>
      </c>
      <c r="I3" s="10">
        <v>7.5</v>
      </c>
      <c r="J3" s="10">
        <v>4.5</v>
      </c>
    </row>
    <row r="4" spans="1:10" ht="30" customHeight="1" thickTop="1" x14ac:dyDescent="0.25">
      <c r="A4" s="1" t="s">
        <v>7</v>
      </c>
      <c r="B4" s="11">
        <f>B6/(B3*24)</f>
        <v>23.525679805657859</v>
      </c>
      <c r="C4" s="20" t="s">
        <v>12</v>
      </c>
      <c r="D4" s="13">
        <f>B6/(SUM(D6:J6)*24)</f>
        <v>21.089889313824386</v>
      </c>
      <c r="E4" s="13">
        <f>$D$4*E5</f>
        <v>23.198878245206828</v>
      </c>
      <c r="F4" s="14"/>
      <c r="G4" s="13">
        <f>$D$4*G5</f>
        <v>23.198878245206828</v>
      </c>
      <c r="H4" s="13">
        <f>$D$4*H5</f>
        <v>25.518766069727512</v>
      </c>
      <c r="I4" s="13">
        <f>$D$4*I5</f>
        <v>42.179778627648773</v>
      </c>
      <c r="J4" s="13">
        <f>$D$4*J5</f>
        <v>44.288767559031214</v>
      </c>
    </row>
    <row r="5" spans="1:10" ht="30" customHeight="1" x14ac:dyDescent="0.25">
      <c r="A5" s="1" t="s">
        <v>8</v>
      </c>
      <c r="B5" s="11">
        <v>12508.8</v>
      </c>
      <c r="C5" s="20" t="s">
        <v>10</v>
      </c>
      <c r="D5" s="15">
        <v>1</v>
      </c>
      <c r="E5" s="15">
        <v>1.1000000000000001</v>
      </c>
      <c r="F5" s="15"/>
      <c r="G5" s="15">
        <v>1.1000000000000001</v>
      </c>
      <c r="H5" s="15">
        <f>1.1*1.1</f>
        <v>1.2100000000000002</v>
      </c>
      <c r="I5" s="15">
        <v>2</v>
      </c>
      <c r="J5" s="15">
        <v>2.1</v>
      </c>
    </row>
    <row r="6" spans="1:10" ht="30" customHeight="1" thickBot="1" x14ac:dyDescent="0.3">
      <c r="A6" s="1" t="s">
        <v>9</v>
      </c>
      <c r="B6" s="12">
        <f>B5*12</f>
        <v>150105.59999999998</v>
      </c>
      <c r="C6" s="21" t="s">
        <v>11</v>
      </c>
      <c r="D6" s="16">
        <f>D5*D3</f>
        <v>91.104166666666671</v>
      </c>
      <c r="E6" s="16">
        <f>E5*E3</f>
        <v>126.22500000000001</v>
      </c>
      <c r="F6" s="16"/>
      <c r="G6" s="16">
        <f>G5*G3</f>
        <v>33</v>
      </c>
      <c r="H6" s="16">
        <f>H5*H3</f>
        <v>21.780000000000005</v>
      </c>
      <c r="I6" s="16">
        <f>I5*I3</f>
        <v>15</v>
      </c>
      <c r="J6" s="16">
        <f>J5*J3</f>
        <v>9.4500000000000011</v>
      </c>
    </row>
    <row r="7" spans="1:10" ht="30" customHeight="1" thickTop="1" x14ac:dyDescent="0.25"/>
    <row r="8" spans="1:10" ht="30" customHeight="1" x14ac:dyDescent="0.25"/>
    <row r="9" spans="1:10" ht="30" customHeight="1" x14ac:dyDescent="0.25"/>
    <row r="10" spans="1:10" ht="30" customHeight="1" x14ac:dyDescent="0.25"/>
  </sheetData>
  <dataValidations count="1">
    <dataValidation allowBlank="1" showInputMessage="1" showErrorMessage="1" prompt="Les jours de la semaine sont mis à jour automatiquement dans cette colonne sous ce titre" sqref="B2:C2"/>
  </dataValidation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Bouillaud</dc:creator>
  <cp:lastModifiedBy>Inconnu</cp:lastModifiedBy>
  <dcterms:created xsi:type="dcterms:W3CDTF">2019-11-29T06:22:57Z</dcterms:created>
  <dcterms:modified xsi:type="dcterms:W3CDTF">2019-11-29T07:48:40Z</dcterms:modified>
</cp:coreProperties>
</file>