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/>
  </bookViews>
  <sheets>
    <sheet name="BASE" sheetId="1" r:id="rId1"/>
    <sheet name="SUIVI" sheetId="3" r:id="rId2"/>
    <sheet name="Feuil2" sheetId="2" r:id="rId3"/>
  </sheets>
  <definedNames>
    <definedName name="_xlnm._FilterDatabase" localSheetId="0" hidden="1">BASE!$A$1:$E$11</definedName>
  </definedNames>
  <calcPr calcId="145621"/>
</workbook>
</file>

<file path=xl/calcChain.xml><?xml version="1.0" encoding="utf-8"?>
<calcChain xmlns="http://schemas.openxmlformats.org/spreadsheetml/2006/main">
  <c r="C1" i="2" l="1"/>
  <c r="B2" i="2" s="1"/>
  <c r="C8" i="2"/>
  <c r="C7" i="2"/>
  <c r="C9" i="2"/>
  <c r="B4" i="2" l="1"/>
  <c r="B6" i="2"/>
</calcChain>
</file>

<file path=xl/sharedStrings.xml><?xml version="1.0" encoding="utf-8"?>
<sst xmlns="http://schemas.openxmlformats.org/spreadsheetml/2006/main" count="40" uniqueCount="25">
  <si>
    <t>Désignation</t>
  </si>
  <si>
    <r>
      <t>Qu</t>
    </r>
    <r>
      <rPr>
        <b/>
        <vertAlign val="superscript"/>
        <sz val="10"/>
        <color theme="0"/>
        <rFont val="Calibri"/>
        <family val="2"/>
        <scheme val="minor"/>
      </rPr>
      <t>ité</t>
    </r>
  </si>
  <si>
    <t>0393</t>
  </si>
  <si>
    <t>Table ping-pong</t>
  </si>
  <si>
    <t>0038</t>
  </si>
  <si>
    <t>Meuble de rangement plat bord roulant</t>
  </si>
  <si>
    <t>0337</t>
  </si>
  <si>
    <t>Chariot distributeur de surchaussures &amp; charlottes</t>
  </si>
  <si>
    <t>0225</t>
  </si>
  <si>
    <t>Etabli roulant tuyauterie</t>
  </si>
  <si>
    <t>0097</t>
  </si>
  <si>
    <t>Etabli Système</t>
  </si>
  <si>
    <t>0456</t>
  </si>
  <si>
    <t>Chariot distributeur de protection + EPI visiteurs</t>
  </si>
  <si>
    <t>0011</t>
  </si>
  <si>
    <t>Armoire cosmétique</t>
  </si>
  <si>
    <t>Tracma à bagages/de manutention (SOVAM K32)</t>
  </si>
  <si>
    <t>N° Support :</t>
  </si>
  <si>
    <t xml:space="preserve">Désignation </t>
  </si>
  <si>
    <t xml:space="preserve">Classe rotation </t>
  </si>
  <si>
    <t>Qté</t>
  </si>
  <si>
    <t>A</t>
  </si>
  <si>
    <t xml:space="preserve">Code article </t>
  </si>
  <si>
    <t>Série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</si>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</sst>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b/>
      <sz val="10"/>
      <color theme="0"/>
      <name val="Calibri"/>
      <family val="2"/>
      <scheme val="minor"/>
    </font>
    <font>
      <b/>
      <vertAlign val="superscript"/>
      <sz val="10"/>
      <color theme="0"/>
      <name val="Calibri"/>
      <family val="2"/>
      <scheme val="minor"/>
    </font>
    <font>
      <sz val="10"/>
      <color rgb="FF45545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color rgb="FF455453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455453"/>
      <name val="Code Barres 39"/>
    </font>
    <font>
      <sz val="11"/>
      <color rgb="FF455453"/>
      <name val="Code Barres 39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D9D9D9"/>
      </left>
      <right style="thin">
        <color rgb="FFD9D9D9"/>
      </right>
      <top style="thin">
        <color rgb="FFD9D9D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48">
    <xf numFmtId="0" fontId="0" fillId="0" borderId="0" xfId="0"/>
    <xf numFmtId="0" fontId="0" fillId="0" borderId="0" xfId="0" applyAlignment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12" fillId="0" borderId="2" xfId="2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2" fillId="3" borderId="2" xfId="2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left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0" borderId="2" xfId="1" applyNumberFormat="1" applyFont="1" applyFill="1" applyBorder="1" applyAlignment="1">
      <alignment horizontal="center" vertical="center" wrapText="1"/>
    </xf>
    <xf numFmtId="0" fontId="7" fillId="0" borderId="2" xfId="0" quotePrefix="1" applyNumberFormat="1" applyFont="1" applyFill="1" applyBorder="1" applyAlignment="1">
      <alignment horizontal="center" vertical="center" wrapText="1"/>
    </xf>
    <xf numFmtId="0" fontId="7" fillId="3" borderId="2" xfId="0" quotePrefix="1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9" fillId="0" borderId="0" xfId="0" applyFont="1" applyFill="1" applyBorder="1"/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top"/>
    </xf>
    <xf numFmtId="0" fontId="13" fillId="0" borderId="0" xfId="0" applyFont="1" applyFill="1" applyBorder="1" applyAlignment="1">
      <alignment horizontal="center"/>
    </xf>
    <xf numFmtId="1" fontId="8" fillId="0" borderId="3" xfId="0" applyNumberFormat="1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1" fontId="10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/>
    <xf numFmtId="0" fontId="8" fillId="0" borderId="6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0" fillId="0" borderId="8" xfId="0" applyFont="1" applyFill="1" applyBorder="1" applyAlignment="1">
      <alignment vertical="center"/>
    </xf>
    <xf numFmtId="0" fontId="13" fillId="0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</cellXfs>
  <cellStyles count="10">
    <cellStyle name="Lien hypertexte" xfId="2" builtinId="8"/>
    <cellStyle name="Lien hypertexte 2" xfId="4"/>
    <cellStyle name="Normal" xfId="0" builtinId="0"/>
    <cellStyle name="Normal 2" xfId="1"/>
    <cellStyle name="Normal 3" xfId="5"/>
    <cellStyle name="Normal 4" xfId="6"/>
    <cellStyle name="Normal 5" xfId="3"/>
    <cellStyle name="Normal 5 2" xfId="9"/>
    <cellStyle name="Normal 6" xfId="7"/>
    <cellStyle name="Normal 6 2" xfId="8"/>
  </cellStyles>
  <dxfs count="7">
    <dxf>
      <font>
        <b/>
        <i val="0"/>
        <strike val="0"/>
        <u val="none"/>
        <color rgb="FF4A4A49"/>
      </font>
    </dxf>
    <dxf>
      <font>
        <b/>
        <i val="0"/>
        <color theme="0"/>
      </font>
      <fill>
        <patternFill>
          <bgColor rgb="FF80BA27"/>
        </patternFill>
      </fill>
    </dxf>
    <dxf>
      <border>
        <bottom style="medium">
          <color auto="1"/>
        </bottom>
      </border>
    </dxf>
    <dxf>
      <fill>
        <patternFill>
          <fgColor rgb="FFD9D9D9"/>
          <bgColor rgb="FFD9D9D9"/>
        </patternFill>
      </fill>
      <border>
        <bottom/>
      </border>
    </dxf>
    <dxf>
      <font>
        <b/>
        <i val="0"/>
      </font>
      <fill>
        <patternFill patternType="none"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>
          <bgColor rgb="FF809096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croisé dynamique 3" table="0" count="7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zoomScale="160" zoomScaleNormal="160" workbookViewId="0">
      <selection activeCell="G5" sqref="G5"/>
    </sheetView>
  </sheetViews>
  <sheetFormatPr baseColWidth="10" defaultRowHeight="15" x14ac:dyDescent="0.25"/>
  <cols>
    <col min="1" max="1" width="9" customWidth="1"/>
    <col min="2" max="2" width="9.140625" bestFit="1" customWidth="1"/>
    <col min="3" max="3" width="53.42578125" style="1" customWidth="1"/>
    <col min="4" max="4" width="8.7109375" customWidth="1"/>
    <col min="5" max="5" width="10.28515625" customWidth="1"/>
  </cols>
  <sheetData>
    <row r="1" spans="1:5" ht="46.5" customHeight="1" x14ac:dyDescent="0.25">
      <c r="A1" s="4" t="s">
        <v>22</v>
      </c>
      <c r="B1" s="4" t="s">
        <v>23</v>
      </c>
      <c r="C1" s="2" t="s">
        <v>0</v>
      </c>
      <c r="D1" s="3" t="s">
        <v>1</v>
      </c>
      <c r="E1" s="3" t="s">
        <v>19</v>
      </c>
    </row>
    <row r="2" spans="1:5" ht="20.25" customHeight="1" x14ac:dyDescent="0.25">
      <c r="A2" s="5" t="s">
        <v>8</v>
      </c>
      <c r="B2" s="14">
        <v>1059</v>
      </c>
      <c r="C2" s="6" t="s">
        <v>9</v>
      </c>
      <c r="D2" s="7">
        <v>1</v>
      </c>
      <c r="E2" s="23" t="s">
        <v>21</v>
      </c>
    </row>
    <row r="3" spans="1:5" x14ac:dyDescent="0.25">
      <c r="A3" s="7">
        <v>100</v>
      </c>
      <c r="B3" s="14">
        <v>1419</v>
      </c>
      <c r="C3" s="6" t="s">
        <v>16</v>
      </c>
      <c r="D3" s="7">
        <v>1</v>
      </c>
      <c r="E3" s="23" t="s">
        <v>21</v>
      </c>
    </row>
    <row r="4" spans="1:5" x14ac:dyDescent="0.25">
      <c r="A4" s="5" t="s">
        <v>12</v>
      </c>
      <c r="B4" s="14">
        <v>1765</v>
      </c>
      <c r="C4" s="6" t="s">
        <v>13</v>
      </c>
      <c r="D4" s="7">
        <v>1</v>
      </c>
      <c r="E4" s="23" t="s">
        <v>21</v>
      </c>
    </row>
    <row r="5" spans="1:5" x14ac:dyDescent="0.25">
      <c r="A5" s="5" t="s">
        <v>4</v>
      </c>
      <c r="B5" s="14">
        <v>2253</v>
      </c>
      <c r="C5" s="6" t="s">
        <v>5</v>
      </c>
      <c r="D5" s="7">
        <v>1</v>
      </c>
      <c r="E5" s="23" t="s">
        <v>21</v>
      </c>
    </row>
    <row r="6" spans="1:5" x14ac:dyDescent="0.25">
      <c r="A6" s="5" t="s">
        <v>6</v>
      </c>
      <c r="B6" s="12">
        <v>2328</v>
      </c>
      <c r="C6" s="6" t="s">
        <v>7</v>
      </c>
      <c r="D6" s="7">
        <v>1</v>
      </c>
      <c r="E6" s="23" t="s">
        <v>21</v>
      </c>
    </row>
    <row r="7" spans="1:5" x14ac:dyDescent="0.25">
      <c r="A7" s="8" t="s">
        <v>10</v>
      </c>
      <c r="B7" s="13">
        <v>2339</v>
      </c>
      <c r="C7" s="9" t="s">
        <v>11</v>
      </c>
      <c r="D7" s="10">
        <v>1</v>
      </c>
      <c r="E7" s="23" t="s">
        <v>21</v>
      </c>
    </row>
    <row r="8" spans="1:5" x14ac:dyDescent="0.25">
      <c r="A8" s="5" t="s">
        <v>2</v>
      </c>
      <c r="B8" s="12">
        <v>2386</v>
      </c>
      <c r="C8" s="6" t="s">
        <v>3</v>
      </c>
      <c r="D8" s="7">
        <v>1</v>
      </c>
      <c r="E8" s="23" t="s">
        <v>21</v>
      </c>
    </row>
    <row r="9" spans="1:5" x14ac:dyDescent="0.25">
      <c r="A9" s="5" t="s">
        <v>2</v>
      </c>
      <c r="B9" s="14">
        <v>2729</v>
      </c>
      <c r="C9" s="6" t="s">
        <v>3</v>
      </c>
      <c r="D9" s="7">
        <v>1</v>
      </c>
      <c r="E9" s="23" t="s">
        <v>21</v>
      </c>
    </row>
    <row r="10" spans="1:5" x14ac:dyDescent="0.25">
      <c r="A10" s="5" t="s">
        <v>2</v>
      </c>
      <c r="B10" s="14">
        <v>2892</v>
      </c>
      <c r="C10" s="6" t="s">
        <v>3</v>
      </c>
      <c r="D10" s="7">
        <v>1</v>
      </c>
      <c r="E10" s="23" t="s">
        <v>21</v>
      </c>
    </row>
    <row r="11" spans="1:5" x14ac:dyDescent="0.25">
      <c r="A11" s="5" t="s">
        <v>14</v>
      </c>
      <c r="B11" s="14">
        <v>3004</v>
      </c>
      <c r="C11" s="6" t="s">
        <v>15</v>
      </c>
      <c r="D11" s="11">
        <v>1</v>
      </c>
      <c r="E11" s="23" t="s">
        <v>21</v>
      </c>
    </row>
  </sheetData>
  <autoFilter ref="A1:E11">
    <sortState ref="A2:K181">
      <sortCondition ref="B1:B18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33" sqref="G3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view="pageLayout" zoomScaleNormal="100" workbookViewId="0">
      <selection activeCell="B5" sqref="B5"/>
    </sheetView>
  </sheetViews>
  <sheetFormatPr baseColWidth="10" defaultRowHeight="15" x14ac:dyDescent="0.25"/>
  <cols>
    <col min="1" max="1" width="5.140625" customWidth="1"/>
    <col min="2" max="2" width="21.5703125" customWidth="1"/>
    <col min="3" max="3" width="10.140625" bestFit="1" customWidth="1"/>
    <col min="4" max="4" width="17.7109375" customWidth="1"/>
    <col min="5" max="5" width="6.7109375" bestFit="1" customWidth="1"/>
    <col min="6" max="6" width="11.140625" customWidth="1"/>
    <col min="7" max="7" width="5" customWidth="1"/>
    <col min="8" max="8" width="20.28515625" customWidth="1"/>
    <col min="9" max="9" width="9.5703125" bestFit="1" customWidth="1"/>
  </cols>
  <sheetData>
    <row r="1" spans="1:9" ht="18.75" x14ac:dyDescent="0.25">
      <c r="A1" s="26"/>
      <c r="B1" s="27" t="s">
        <v>17</v>
      </c>
      <c r="C1" s="40">
        <f>IFERROR(VLOOKUP($C$3,BASE!$A$1:$E$11,1,FALSE),"")</f>
        <v>100</v>
      </c>
      <c r="D1" s="41"/>
      <c r="E1" s="19"/>
      <c r="F1" s="19"/>
      <c r="G1" s="16"/>
      <c r="H1" s="20"/>
      <c r="I1" s="20"/>
    </row>
    <row r="2" spans="1:9" ht="79.5" customHeight="1" x14ac:dyDescent="0.25">
      <c r="A2" s="28"/>
      <c r="B2" s="38">
        <f>C1</f>
        <v>100</v>
      </c>
      <c r="C2" s="38"/>
      <c r="D2" s="39"/>
      <c r="E2" s="21"/>
      <c r="F2" s="21"/>
      <c r="G2" s="17"/>
      <c r="H2" s="21"/>
      <c r="I2" s="21"/>
    </row>
    <row r="3" spans="1:9" ht="18.75" x14ac:dyDescent="0.3">
      <c r="A3" s="29"/>
      <c r="B3" s="22" t="s">
        <v>24</v>
      </c>
      <c r="C3" s="44">
        <v>100</v>
      </c>
      <c r="D3" s="45"/>
      <c r="E3" s="18"/>
      <c r="F3" s="18"/>
      <c r="G3" s="18"/>
      <c r="H3" s="18"/>
      <c r="I3" s="18"/>
    </row>
    <row r="4" spans="1:9" ht="71.25" customHeight="1" x14ac:dyDescent="0.3">
      <c r="A4" s="29"/>
      <c r="B4" s="42">
        <f>C3</f>
        <v>100</v>
      </c>
      <c r="C4" s="42"/>
      <c r="D4" s="43"/>
      <c r="E4" s="18"/>
      <c r="F4" s="18"/>
      <c r="G4" s="18"/>
      <c r="H4" s="18"/>
      <c r="I4" s="18"/>
    </row>
    <row r="5" spans="1:9" ht="18.75" x14ac:dyDescent="0.3">
      <c r="A5" s="30"/>
      <c r="B5" s="22" t="s">
        <v>23</v>
      </c>
      <c r="C5" s="44"/>
      <c r="D5" s="45"/>
      <c r="E5" s="20"/>
      <c r="F5" s="20"/>
      <c r="G5" s="20"/>
      <c r="H5" s="20"/>
      <c r="I5" s="20"/>
    </row>
    <row r="6" spans="1:9" ht="45" customHeight="1" x14ac:dyDescent="0.8">
      <c r="A6" s="31"/>
      <c r="B6" s="46">
        <f>C5</f>
        <v>0</v>
      </c>
      <c r="C6" s="46"/>
      <c r="D6" s="47"/>
      <c r="E6" s="15"/>
      <c r="F6" s="15"/>
      <c r="G6" s="15"/>
      <c r="H6" s="15"/>
      <c r="I6" s="15"/>
    </row>
    <row r="7" spans="1:9" ht="24" customHeight="1" x14ac:dyDescent="0.25">
      <c r="A7" s="31"/>
      <c r="B7" s="24" t="s">
        <v>18</v>
      </c>
      <c r="C7" s="36" t="str">
        <f>IFERROR(VLOOKUP(C3&amp;C5,BASE!$A$1:$E$11,4,FALSE),"")</f>
        <v/>
      </c>
      <c r="D7" s="37"/>
      <c r="E7" s="15"/>
      <c r="F7" s="15"/>
      <c r="G7" s="15"/>
      <c r="H7" s="15"/>
      <c r="I7" s="15"/>
    </row>
    <row r="8" spans="1:9" ht="63.75" customHeight="1" x14ac:dyDescent="0.3">
      <c r="A8" s="31"/>
      <c r="B8" s="25" t="s">
        <v>20</v>
      </c>
      <c r="C8" s="36" t="str">
        <f>IFERROR(VLOOKUP(C3&amp;C5,BASE!$A$1:$E$11,5,FALSE),"")</f>
        <v/>
      </c>
      <c r="D8" s="37"/>
      <c r="E8" s="15"/>
      <c r="F8" s="15"/>
      <c r="G8" s="15"/>
      <c r="H8" s="15"/>
      <c r="I8" s="15"/>
    </row>
    <row r="9" spans="1:9" ht="67.5" customHeight="1" thickBot="1" x14ac:dyDescent="0.3">
      <c r="A9" s="32"/>
      <c r="B9" s="33" t="s">
        <v>19</v>
      </c>
      <c r="C9" s="34" t="str">
        <f>IFERROR(VLOOKUP(C3&amp;C5,BASE!$A$1:$E$11,6,FALSE),"")</f>
        <v/>
      </c>
      <c r="D9" s="35"/>
      <c r="E9" s="15"/>
      <c r="F9" s="15"/>
      <c r="G9" s="15"/>
      <c r="H9" s="15"/>
      <c r="I9" s="15"/>
    </row>
    <row r="10" spans="1:9" ht="15" customHeight="1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ht="15" customHeight="1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ht="15" customHeight="1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ht="15" customHeight="1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ht="15" customHeight="1" x14ac:dyDescent="0.25">
      <c r="A14" s="15"/>
      <c r="B14" s="15"/>
      <c r="C14" s="15"/>
      <c r="D14" s="15"/>
      <c r="E14" s="15"/>
      <c r="F14" s="15"/>
      <c r="G14" s="15"/>
      <c r="H14" s="15"/>
      <c r="I14" s="15"/>
    </row>
  </sheetData>
  <mergeCells count="9">
    <mergeCell ref="C9:D9"/>
    <mergeCell ref="C7:D7"/>
    <mergeCell ref="C8:D8"/>
    <mergeCell ref="B2:D2"/>
    <mergeCell ref="C1:D1"/>
    <mergeCell ref="B4:D4"/>
    <mergeCell ref="C3:D3"/>
    <mergeCell ref="C5:D5"/>
    <mergeCell ref="B6:D6"/>
  </mergeCell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BASE!#REF!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SUIVI</vt:lpstr>
      <vt:lpstr>Feuil2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BADDOUH</dc:creator>
  <cp:lastModifiedBy>Younes BADDOUH</cp:lastModifiedBy>
  <cp:lastPrinted>2018-08-09T11:52:51Z</cp:lastPrinted>
  <dcterms:created xsi:type="dcterms:W3CDTF">2016-09-27T14:30:27Z</dcterms:created>
  <dcterms:modified xsi:type="dcterms:W3CDTF">2018-08-09T13:02:55Z</dcterms:modified>
</cp:coreProperties>
</file>